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drawings/drawing4.xml" ContentType="application/vnd.openxmlformats-officedocument.drawingml.chartshapes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5"/>
  <workbookPr codeName="ThisWorkbook"/>
  <mc:AlternateContent xmlns:mc="http://schemas.openxmlformats.org/markup-compatibility/2006">
    <mc:Choice Requires="x15">
      <x15ac:absPath xmlns:x15ac="http://schemas.microsoft.com/office/spreadsheetml/2010/11/ac" url="D:\METAXENICAS\HOSPITALIZADOS\"/>
    </mc:Choice>
  </mc:AlternateContent>
  <xr:revisionPtr revIDLastSave="0" documentId="13_ncr:1_{E1C05D59-0728-4DB9-9EE1-1528C73B1B64}" xr6:coauthVersionLast="36" xr6:coauthVersionMax="47" xr10:uidLastSave="{00000000-0000-0000-0000-000000000000}"/>
  <bookViews>
    <workbookView xWindow="0" yWindow="0" windowWidth="28800" windowHeight="12105" activeTab="1" xr2:uid="{00000000-000D-0000-FFFF-FFFF00000000}"/>
  </bookViews>
  <sheets>
    <sheet name="Analisis" sheetId="4" r:id="rId1"/>
    <sheet name="DASHBOARD" sheetId="7" r:id="rId2"/>
    <sheet name="OTROS_GRAFICOS" sheetId="13" r:id="rId3"/>
    <sheet name="Hoja1" sheetId="14" r:id="rId4"/>
    <sheet name="GRAF_DINAM" sheetId="9" state="hidden" r:id="rId5"/>
  </sheets>
  <definedNames>
    <definedName name="_xlnm.Database">#REF!</definedName>
    <definedName name="SegmentaciónDeDatos_diagnostic_evo_nom">#N/A</definedName>
    <definedName name="SegmentaciónDeDatos_diresa_notif">#N/A</definedName>
    <definedName name="SegmentaciónDeDatos_ingreso_anio">#N/A</definedName>
  </definedNames>
  <calcPr calcId="191029"/>
  <pivotCaches>
    <pivotCache cacheId="33" r:id="rId6"/>
  </pivotCaches>
  <extLst>
    <ext xmlns:x14="http://schemas.microsoft.com/office/spreadsheetml/2009/9/main" uri="{BBE1A952-AA13-448e-AADC-164F8A28A991}">
      <x14:slicerCaches>
        <x14:slicerCache r:id="rId7"/>
        <x14:slicerCache r:id="rId8"/>
        <x14:slicerCache r:id="rId9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P189" i="4" l="1"/>
  <c r="Q189" i="4"/>
  <c r="P190" i="4"/>
  <c r="Q190" i="4"/>
  <c r="P191" i="4"/>
  <c r="Q191" i="4"/>
  <c r="H143" i="4" l="1"/>
  <c r="I141" i="4"/>
  <c r="C67" i="4" l="1"/>
  <c r="P209" i="4" l="1"/>
  <c r="Q208" i="4"/>
  <c r="P208" i="4"/>
  <c r="Q207" i="4"/>
  <c r="P207" i="4"/>
  <c r="Q206" i="4"/>
  <c r="P206" i="4"/>
  <c r="Q205" i="4"/>
  <c r="P205" i="4"/>
  <c r="Q204" i="4"/>
  <c r="P204" i="4"/>
  <c r="Q203" i="4"/>
  <c r="P203" i="4"/>
  <c r="Q202" i="4"/>
  <c r="P202" i="4"/>
  <c r="Q201" i="4"/>
  <c r="P201" i="4"/>
  <c r="Q200" i="4"/>
  <c r="P200" i="4"/>
  <c r="Q199" i="4"/>
  <c r="P199" i="4"/>
  <c r="Q198" i="4"/>
  <c r="P198" i="4"/>
  <c r="Q197" i="4"/>
  <c r="P197" i="4"/>
  <c r="Q196" i="4"/>
  <c r="P196" i="4"/>
  <c r="Q195" i="4"/>
  <c r="P195" i="4"/>
  <c r="Q194" i="4"/>
  <c r="P194" i="4"/>
  <c r="Q193" i="4"/>
  <c r="P193" i="4"/>
  <c r="Q192" i="4"/>
  <c r="P192" i="4"/>
  <c r="Q188" i="4"/>
  <c r="P188" i="4"/>
  <c r="Q187" i="4"/>
  <c r="P187" i="4"/>
  <c r="Q186" i="4"/>
  <c r="P186" i="4"/>
  <c r="Q185" i="4"/>
  <c r="P185" i="4"/>
  <c r="Q184" i="4"/>
  <c r="P184" i="4"/>
  <c r="Q183" i="4"/>
  <c r="P183" i="4"/>
  <c r="Q182" i="4"/>
  <c r="P182" i="4"/>
  <c r="Q181" i="4"/>
  <c r="P181" i="4"/>
  <c r="Q180" i="4"/>
  <c r="P180" i="4"/>
  <c r="Q179" i="4"/>
  <c r="P179" i="4"/>
  <c r="Q178" i="4"/>
  <c r="P178" i="4"/>
  <c r="Q177" i="4"/>
  <c r="P177" i="4"/>
  <c r="Q176" i="4"/>
  <c r="P176" i="4"/>
  <c r="Q175" i="4"/>
  <c r="P175" i="4"/>
  <c r="Q174" i="4"/>
  <c r="P174" i="4"/>
  <c r="Q173" i="4"/>
  <c r="P173" i="4"/>
  <c r="Q172" i="4"/>
  <c r="P172" i="4"/>
  <c r="Q171" i="4"/>
  <c r="P171" i="4"/>
  <c r="Q170" i="4"/>
  <c r="P170" i="4"/>
  <c r="Q169" i="4"/>
  <c r="P169" i="4"/>
  <c r="Q168" i="4"/>
  <c r="P168" i="4"/>
  <c r="Q167" i="4"/>
  <c r="P167" i="4"/>
  <c r="Q166" i="4"/>
  <c r="P166" i="4"/>
  <c r="Q165" i="4"/>
  <c r="P165" i="4"/>
  <c r="Q164" i="4"/>
  <c r="P164" i="4"/>
  <c r="Q163" i="4"/>
  <c r="P163" i="4"/>
  <c r="Q162" i="4"/>
  <c r="P162" i="4"/>
  <c r="Q161" i="4"/>
  <c r="P161" i="4"/>
  <c r="Q160" i="4"/>
  <c r="P160" i="4"/>
  <c r="Q159" i="4"/>
  <c r="P159" i="4"/>
  <c r="Q158" i="4"/>
  <c r="P158" i="4"/>
  <c r="Q157" i="4"/>
  <c r="P157" i="4"/>
  <c r="Q156" i="4"/>
  <c r="P156" i="4"/>
  <c r="Q155" i="4"/>
  <c r="P155" i="4"/>
  <c r="Q154" i="4"/>
  <c r="P154" i="4"/>
  <c r="Q153" i="4"/>
  <c r="P153" i="4"/>
  <c r="Q152" i="4"/>
  <c r="P152" i="4"/>
  <c r="Q151" i="4"/>
  <c r="P151" i="4"/>
  <c r="Q150" i="4"/>
  <c r="P150" i="4"/>
  <c r="Q149" i="4"/>
  <c r="P149" i="4"/>
  <c r="Q148" i="4"/>
  <c r="P148" i="4"/>
  <c r="Q147" i="4"/>
  <c r="P147" i="4"/>
  <c r="Q146" i="4"/>
  <c r="P146" i="4"/>
  <c r="Q145" i="4"/>
  <c r="P145" i="4"/>
  <c r="Q144" i="4"/>
  <c r="P144" i="4"/>
  <c r="Q143" i="4"/>
  <c r="P143" i="4"/>
  <c r="Q142" i="4"/>
  <c r="P142" i="4"/>
  <c r="Q141" i="4"/>
  <c r="P141" i="4"/>
  <c r="Q140" i="4"/>
  <c r="P140" i="4"/>
  <c r="Q139" i="4"/>
  <c r="P139" i="4"/>
  <c r="Q138" i="4"/>
  <c r="P138" i="4"/>
  <c r="Q137" i="4"/>
  <c r="P137" i="4"/>
  <c r="Q136" i="4"/>
  <c r="P136" i="4"/>
  <c r="Q135" i="4"/>
  <c r="P135" i="4"/>
  <c r="Q134" i="4"/>
  <c r="P134" i="4"/>
  <c r="Q133" i="4"/>
  <c r="P133" i="4"/>
  <c r="Q132" i="4"/>
  <c r="P132" i="4"/>
  <c r="Q131" i="4"/>
  <c r="P131" i="4"/>
  <c r="Q130" i="4"/>
  <c r="P130" i="4"/>
  <c r="Q129" i="4"/>
  <c r="P129" i="4"/>
  <c r="Q128" i="4"/>
  <c r="P128" i="4"/>
  <c r="Q127" i="4"/>
  <c r="P127" i="4"/>
  <c r="Q126" i="4"/>
  <c r="P126" i="4"/>
  <c r="Q125" i="4"/>
  <c r="P125" i="4"/>
  <c r="Q124" i="4"/>
  <c r="P124" i="4"/>
  <c r="Q123" i="4"/>
  <c r="P123" i="4"/>
  <c r="Q122" i="4"/>
  <c r="P122" i="4"/>
  <c r="Q121" i="4"/>
  <c r="P121" i="4"/>
  <c r="Q120" i="4"/>
  <c r="P120" i="4"/>
  <c r="Q119" i="4"/>
  <c r="P119" i="4"/>
  <c r="Q118" i="4"/>
  <c r="P118" i="4"/>
  <c r="Q117" i="4"/>
  <c r="P117" i="4"/>
  <c r="Q116" i="4"/>
  <c r="P116" i="4"/>
  <c r="Q115" i="4"/>
  <c r="P115" i="4"/>
  <c r="Q114" i="4"/>
  <c r="P114" i="4"/>
  <c r="Q113" i="4"/>
  <c r="P113" i="4"/>
  <c r="Q112" i="4"/>
  <c r="P112" i="4"/>
  <c r="Q111" i="4"/>
  <c r="P111" i="4"/>
  <c r="Q110" i="4"/>
  <c r="P110" i="4"/>
  <c r="Q109" i="4"/>
  <c r="P109" i="4"/>
  <c r="Q108" i="4"/>
  <c r="P108" i="4"/>
  <c r="Q107" i="4"/>
  <c r="P107" i="4"/>
  <c r="Q106" i="4"/>
  <c r="P106" i="4"/>
  <c r="Q105" i="4"/>
  <c r="P105" i="4"/>
  <c r="Q104" i="4"/>
  <c r="P104" i="4"/>
  <c r="Q103" i="4"/>
  <c r="P103" i="4"/>
  <c r="Q102" i="4"/>
  <c r="P102" i="4"/>
  <c r="Q101" i="4"/>
  <c r="P101" i="4"/>
  <c r="Q100" i="4"/>
  <c r="P100" i="4"/>
  <c r="Q99" i="4"/>
  <c r="P99" i="4"/>
  <c r="Q98" i="4"/>
  <c r="P98" i="4"/>
  <c r="Q97" i="4"/>
  <c r="P97" i="4"/>
  <c r="Q96" i="4"/>
  <c r="P96" i="4"/>
  <c r="Q95" i="4"/>
  <c r="P95" i="4"/>
  <c r="Q94" i="4"/>
  <c r="P94" i="4"/>
  <c r="Q93" i="4"/>
  <c r="P93" i="4"/>
  <c r="Q92" i="4"/>
  <c r="P92" i="4"/>
  <c r="Q91" i="4"/>
  <c r="P91" i="4"/>
  <c r="Q90" i="4"/>
  <c r="P90" i="4"/>
  <c r="Q209" i="4"/>
  <c r="F53" i="4"/>
  <c r="F52" i="4"/>
  <c r="F51" i="4"/>
  <c r="R189" i="4" l="1"/>
  <c r="R190" i="4"/>
  <c r="R191" i="4"/>
  <c r="R209" i="4"/>
  <c r="R193" i="4"/>
  <c r="R177" i="4"/>
  <c r="R161" i="4"/>
  <c r="R208" i="4"/>
  <c r="R192" i="4"/>
  <c r="R176" i="4"/>
  <c r="R160" i="4"/>
  <c r="R141" i="4"/>
  <c r="R125" i="4"/>
  <c r="R93" i="4"/>
  <c r="R204" i="4"/>
  <c r="R172" i="4"/>
  <c r="R124" i="4"/>
  <c r="R203" i="4"/>
  <c r="R171" i="4"/>
  <c r="R170" i="4"/>
  <c r="R131" i="4"/>
  <c r="R207" i="4"/>
  <c r="R175" i="4"/>
  <c r="R206" i="4"/>
  <c r="R174" i="4"/>
  <c r="R205" i="4"/>
  <c r="R157" i="4"/>
  <c r="R109" i="4"/>
  <c r="R188" i="4"/>
  <c r="R156" i="4"/>
  <c r="R108" i="4"/>
  <c r="R92" i="4"/>
  <c r="R155" i="4"/>
  <c r="R139" i="4"/>
  <c r="R123" i="4"/>
  <c r="R107" i="4"/>
  <c r="R91" i="4"/>
  <c r="R186" i="4"/>
  <c r="R106" i="4"/>
  <c r="R90" i="4"/>
  <c r="S90" i="4" s="1"/>
  <c r="R99" i="4"/>
  <c r="R154" i="4"/>
  <c r="R202" i="4"/>
  <c r="R122" i="4"/>
  <c r="R201" i="4"/>
  <c r="R185" i="4"/>
  <c r="R169" i="4"/>
  <c r="R200" i="4"/>
  <c r="R184" i="4"/>
  <c r="R168" i="4"/>
  <c r="R199" i="4"/>
  <c r="R183" i="4"/>
  <c r="R167" i="4"/>
  <c r="R198" i="4"/>
  <c r="R166" i="4"/>
  <c r="R147" i="4"/>
  <c r="R115" i="4"/>
  <c r="R182" i="4"/>
  <c r="R195" i="4"/>
  <c r="R197" i="4"/>
  <c r="R181" i="4"/>
  <c r="R165" i="4"/>
  <c r="R149" i="4"/>
  <c r="R133" i="4"/>
  <c r="R117" i="4"/>
  <c r="R101" i="4"/>
  <c r="R179" i="4"/>
  <c r="R196" i="4"/>
  <c r="R180" i="4"/>
  <c r="R164" i="4"/>
  <c r="R148" i="4"/>
  <c r="R132" i="4"/>
  <c r="R116" i="4"/>
  <c r="R100" i="4"/>
  <c r="R194" i="4"/>
  <c r="R178" i="4"/>
  <c r="R162" i="4"/>
  <c r="R173" i="4"/>
  <c r="R140" i="4"/>
  <c r="R187" i="4"/>
  <c r="R138" i="4"/>
  <c r="R163" i="4"/>
  <c r="R105" i="4"/>
  <c r="R145" i="4"/>
  <c r="R146" i="4"/>
  <c r="R129" i="4"/>
  <c r="R114" i="4"/>
  <c r="R97" i="4"/>
  <c r="R121" i="4"/>
  <c r="R98" i="4"/>
  <c r="R137" i="4"/>
  <c r="R130" i="4"/>
  <c r="R113" i="4"/>
  <c r="R153" i="4"/>
  <c r="R94" i="4"/>
  <c r="R102" i="4"/>
  <c r="R110" i="4"/>
  <c r="R118" i="4"/>
  <c r="R126" i="4"/>
  <c r="R134" i="4"/>
  <c r="R142" i="4"/>
  <c r="R150" i="4"/>
  <c r="R158" i="4"/>
  <c r="R95" i="4"/>
  <c r="R103" i="4"/>
  <c r="R111" i="4"/>
  <c r="R119" i="4"/>
  <c r="R127" i="4"/>
  <c r="R135" i="4"/>
  <c r="R143" i="4"/>
  <c r="R151" i="4"/>
  <c r="R159" i="4"/>
  <c r="R96" i="4"/>
  <c r="R104" i="4"/>
  <c r="R112" i="4"/>
  <c r="R120" i="4"/>
  <c r="R128" i="4"/>
  <c r="R136" i="4"/>
  <c r="R144" i="4"/>
  <c r="R152" i="4"/>
  <c r="S91" i="4" l="1"/>
  <c r="S92" i="4" s="1"/>
  <c r="S93" i="4" s="1"/>
  <c r="S94" i="4" s="1"/>
  <c r="S95" i="4" s="1"/>
  <c r="S96" i="4" s="1"/>
  <c r="S97" i="4" s="1"/>
  <c r="S98" i="4" s="1"/>
  <c r="S99" i="4" s="1"/>
  <c r="S100" i="4" s="1"/>
  <c r="S101" i="4" s="1"/>
  <c r="S102" i="4" s="1"/>
  <c r="S103" i="4" s="1"/>
  <c r="S104" i="4" s="1"/>
  <c r="S105" i="4" s="1"/>
  <c r="S106" i="4" s="1"/>
  <c r="S107" i="4" s="1"/>
  <c r="S108" i="4" s="1"/>
  <c r="S109" i="4" s="1"/>
  <c r="S110" i="4" s="1"/>
  <c r="S111" i="4" s="1"/>
  <c r="S112" i="4" s="1"/>
  <c r="S113" i="4" s="1"/>
  <c r="S114" i="4" s="1"/>
  <c r="S115" i="4" s="1"/>
  <c r="S116" i="4" s="1"/>
  <c r="S117" i="4" s="1"/>
  <c r="S118" i="4" s="1"/>
  <c r="S119" i="4" s="1"/>
  <c r="S120" i="4" s="1"/>
  <c r="S121" i="4" s="1"/>
  <c r="S122" i="4" s="1"/>
  <c r="S123" i="4" s="1"/>
  <c r="S124" i="4" s="1"/>
  <c r="S125" i="4" s="1"/>
  <c r="S126" i="4" s="1"/>
  <c r="S127" i="4" s="1"/>
  <c r="S128" i="4" s="1"/>
  <c r="S129" i="4" s="1"/>
  <c r="S130" i="4" s="1"/>
  <c r="S131" i="4" s="1"/>
  <c r="S132" i="4" s="1"/>
  <c r="S133" i="4" s="1"/>
  <c r="S134" i="4" s="1"/>
  <c r="S135" i="4" s="1"/>
  <c r="S136" i="4" s="1"/>
  <c r="S137" i="4" s="1"/>
  <c r="S138" i="4" s="1"/>
  <c r="S139" i="4" s="1"/>
  <c r="S140" i="4" s="1"/>
  <c r="S141" i="4" s="1"/>
  <c r="S142" i="4" s="1"/>
  <c r="S143" i="4" s="1"/>
  <c r="S144" i="4" s="1"/>
  <c r="S145" i="4" s="1"/>
  <c r="S146" i="4" s="1"/>
  <c r="S147" i="4" s="1"/>
  <c r="S148" i="4" s="1"/>
  <c r="S149" i="4" s="1"/>
  <c r="S150" i="4" s="1"/>
  <c r="S151" i="4" s="1"/>
  <c r="S152" i="4" s="1"/>
  <c r="S153" i="4" s="1"/>
  <c r="S154" i="4" s="1"/>
  <c r="S155" i="4" s="1"/>
  <c r="S156" i="4" s="1"/>
  <c r="S157" i="4" s="1"/>
  <c r="S158" i="4" s="1"/>
  <c r="S159" i="4" s="1"/>
  <c r="S160" i="4" s="1"/>
  <c r="S161" i="4" s="1"/>
  <c r="S162" i="4" s="1"/>
  <c r="S163" i="4" s="1"/>
  <c r="S164" i="4" s="1"/>
  <c r="S165" i="4" s="1"/>
  <c r="S166" i="4" s="1"/>
  <c r="S167" i="4" s="1"/>
  <c r="S168" i="4" s="1"/>
  <c r="S169" i="4" s="1"/>
  <c r="S170" i="4" s="1"/>
  <c r="S171" i="4" s="1"/>
  <c r="S172" i="4" s="1"/>
  <c r="S173" i="4" s="1"/>
  <c r="S174" i="4" s="1"/>
  <c r="S175" i="4" s="1"/>
  <c r="S176" i="4" s="1"/>
  <c r="S177" i="4" s="1"/>
  <c r="S178" i="4" s="1"/>
  <c r="S179" i="4" s="1"/>
  <c r="S180" i="4" s="1"/>
  <c r="S181" i="4" s="1"/>
  <c r="S182" i="4" s="1"/>
  <c r="S183" i="4" s="1"/>
  <c r="S184" i="4" s="1"/>
  <c r="S185" i="4" s="1"/>
  <c r="S186" i="4" s="1"/>
  <c r="S187" i="4" s="1"/>
  <c r="S188" i="4" s="1"/>
  <c r="S189" i="4" l="1"/>
  <c r="S190" i="4" s="1"/>
  <c r="S191" i="4" s="1"/>
  <c r="S192" i="4" s="1"/>
  <c r="S193" i="4" s="1"/>
  <c r="S194" i="4" s="1"/>
  <c r="S195" i="4" s="1"/>
  <c r="S196" i="4" s="1"/>
  <c r="S197" i="4" s="1"/>
  <c r="S198" i="4" s="1"/>
  <c r="S199" i="4" s="1"/>
  <c r="S200" i="4" s="1"/>
  <c r="S201" i="4" s="1"/>
  <c r="S202" i="4" s="1"/>
  <c r="S203" i="4" s="1"/>
  <c r="S204" i="4" s="1"/>
  <c r="S205" i="4" s="1"/>
  <c r="S206" i="4" s="1"/>
  <c r="S207" i="4" s="1"/>
  <c r="S208" i="4" s="1"/>
  <c r="S209" i="4" s="1"/>
  <c r="M78" i="4"/>
  <c r="F25" i="4"/>
  <c r="J9" i="4"/>
  <c r="J35" i="4"/>
  <c r="F26" i="4"/>
  <c r="J17" i="4"/>
  <c r="J45" i="4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7D31C5C-B6EC-4668-B836-B6F9D52BF3E4}" keepAlive="1" name="Consulta - Datos" description="Conexión a la consulta 'Datos' en el libro." type="5" refreshedVersion="0" background="1">
    <dbPr connection="Provider=Microsoft.Mashup.OleDb.1;Data Source=$Workbook$;Location=Datos;Extended Properties=&quot;&quot;" command="SELECT * FROM [Datos]"/>
  </connection>
  <connection id="2" xr16:uid="{56E59970-5B54-40A0-B6BD-EEDCFC83E1DF}" keepAlive="1" name="Consulta - Datos (2)" description="Conexión a la consulta 'Datos (2)' en el libro." type="5" refreshedVersion="6">
    <dbPr connection="Provider=Microsoft.Mashup.OleDb.1;Data Source=$Workbook$;Location=Datos (2);Extended Properties=&quot;&quot;" command="SELECT * FROM [Datos (2)]"/>
  </connection>
  <connection id="3" xr16:uid="{4BC12538-C9F8-4EBB-8705-30CF3A44096E}" keepAlive="1" name="Consulta - EDAD" description="Conexión a la consulta 'EDAD' en el libro." type="5" refreshedVersion="0" background="1">
    <dbPr connection="Provider=Microsoft.Mashup.OleDb.1;Data Source=$Workbook$;Location=EDAD;Extended Properties=&quot;&quot;" command="SELECT * FROM [EDAD]"/>
  </connection>
</connections>
</file>

<file path=xl/sharedStrings.xml><?xml version="1.0" encoding="utf-8"?>
<sst xmlns="http://schemas.openxmlformats.org/spreadsheetml/2006/main" count="263" uniqueCount="141">
  <si>
    <t>diagnostic_evo_nom</t>
  </si>
  <si>
    <t>sexo</t>
  </si>
  <si>
    <t>fecha_ref</t>
  </si>
  <si>
    <t>fecha_alta</t>
  </si>
  <si>
    <t>DENGUE SIN SIGNOS DE ALARMA</t>
  </si>
  <si>
    <t>HOSPITAL I MIGUEL CRUZADO VERA - ESSALUD PAITA</t>
  </si>
  <si>
    <t>HOSP. APOYO II SULLANA</t>
  </si>
  <si>
    <t>HOSPITAL LAS MERCEDES-PAITA</t>
  </si>
  <si>
    <t>C.S. TAMBOGRANDE</t>
  </si>
  <si>
    <t>DENGUE CON SIGNOS DE ALARMA</t>
  </si>
  <si>
    <t>DENGUE GRAVE</t>
  </si>
  <si>
    <t>&lt; 1 ano</t>
  </si>
  <si>
    <t>1-4 anos</t>
  </si>
  <si>
    <t>5-9 anos</t>
  </si>
  <si>
    <t>10-14 anos</t>
  </si>
  <si>
    <t>15-19 anos</t>
  </si>
  <si>
    <t>20-29 anos</t>
  </si>
  <si>
    <t>30-39 anos</t>
  </si>
  <si>
    <t>40-49 anos</t>
  </si>
  <si>
    <t>50-59 anos</t>
  </si>
  <si>
    <t>60 a +</t>
  </si>
  <si>
    <t>Etiquetas de fila</t>
  </si>
  <si>
    <t>Total general</t>
  </si>
  <si>
    <t>GRUPO ETAREO</t>
  </si>
  <si>
    <t>(Varios elementos)</t>
  </si>
  <si>
    <t>Femenino</t>
  </si>
  <si>
    <t>Masculino</t>
  </si>
  <si>
    <t>colores</t>
  </si>
  <si>
    <t>GENERO</t>
  </si>
  <si>
    <t>DIAGNOSTICO</t>
  </si>
  <si>
    <t>(Todas)</t>
  </si>
  <si>
    <t>ALTA HOSPITALARIA</t>
  </si>
  <si>
    <t>FALLECIDOS</t>
  </si>
  <si>
    <t>REFERENCIAS</t>
  </si>
  <si>
    <t>POR DIAGNOSTICO</t>
  </si>
  <si>
    <t>SEGÚN GENERO</t>
  </si>
  <si>
    <t>TOTAL HOSPITALIZADOS</t>
  </si>
  <si>
    <t>ESTANCIA HOSPITALARIA</t>
  </si>
  <si>
    <t>Cuenta de id</t>
  </si>
  <si>
    <t>EDAD_DENGUE</t>
  </si>
  <si>
    <t>5 A 10 DIAS</t>
  </si>
  <si>
    <t>24 HORAS</t>
  </si>
  <si>
    <t>48 HORAS</t>
  </si>
  <si>
    <t>72 HORAS</t>
  </si>
  <si>
    <t>96 HORAS</t>
  </si>
  <si>
    <t>MENOR 24 HORAS</t>
  </si>
  <si>
    <t>E_SALUD NOTIFICANTE</t>
  </si>
  <si>
    <t>ESTANCIA</t>
  </si>
  <si>
    <t>Medicina general</t>
  </si>
  <si>
    <t>UVICLIN</t>
  </si>
  <si>
    <t>Otros</t>
  </si>
  <si>
    <t>Emergencia</t>
  </si>
  <si>
    <t>Pediatria</t>
  </si>
  <si>
    <t>Ginecologia</t>
  </si>
  <si>
    <t>HOSPITALIZADOS</t>
  </si>
  <si>
    <t>HOSPITALIZADOS POR SEMANA</t>
  </si>
  <si>
    <t>ESTABLECIMIENTO POR ESTABLECIMIENTO NOTIFICANTE</t>
  </si>
  <si>
    <t>HOSPITALIZADOS POR SEMANAS</t>
  </si>
  <si>
    <t>CURSO CLINICO DEL DENGUE</t>
  </si>
  <si>
    <t>HOSPITALIZADOS POR SERVICIO</t>
  </si>
  <si>
    <t>POR SERVICIO</t>
  </si>
  <si>
    <t>COMORBILIDAD</t>
  </si>
  <si>
    <t>Valores</t>
  </si>
  <si>
    <t>TOTAL</t>
  </si>
  <si>
    <t>Diabetes</t>
  </si>
  <si>
    <t>Hipertension</t>
  </si>
  <si>
    <t>Obesidad</t>
  </si>
  <si>
    <t>Sobrepeso</t>
  </si>
  <si>
    <t>HOSPITALIZADOS CON COMORBILIDAD</t>
  </si>
  <si>
    <t>CURSO CLINICO DE LA ENFERMEDAD</t>
  </si>
  <si>
    <t>DISTRITO</t>
  </si>
  <si>
    <t>CHULUCANAS</t>
  </si>
  <si>
    <t>MARCAVELICA</t>
  </si>
  <si>
    <t>PAITA</t>
  </si>
  <si>
    <t>SECHURA</t>
  </si>
  <si>
    <t>SULLANA</t>
  </si>
  <si>
    <t>TAMBO GRANDE</t>
  </si>
  <si>
    <t>VICE</t>
  </si>
  <si>
    <t>DISTRITO PROBABLE INFECC</t>
  </si>
  <si>
    <t>%</t>
  </si>
  <si>
    <t>% Acumulado</t>
  </si>
  <si>
    <t>CASOS</t>
  </si>
  <si>
    <t>AÑO</t>
  </si>
  <si>
    <t>HOSP. CHULUCANAS</t>
  </si>
  <si>
    <t>LA MATANZA</t>
  </si>
  <si>
    <t>ingreso_anio</t>
  </si>
  <si>
    <t>UCI</t>
  </si>
  <si>
    <t>E.S I-4 CATACAOS</t>
  </si>
  <si>
    <t>CATACAOS</t>
  </si>
  <si>
    <t>BERNAL</t>
  </si>
  <si>
    <t>LA BREA</t>
  </si>
  <si>
    <t>HOSPITAL SANTA ROSA DE PIURA</t>
  </si>
  <si>
    <t>QUERECOTILLO</t>
  </si>
  <si>
    <t>IGNACIO ESCUDERO</t>
  </si>
  <si>
    <t>BELLAVISTA</t>
  </si>
  <si>
    <t>LA UNION</t>
  </si>
  <si>
    <t>E.S I-3 BERNAL</t>
  </si>
  <si>
    <t>MAS 10 DIAS</t>
  </si>
  <si>
    <t>CRISTO NOS VALGA</t>
  </si>
  <si>
    <t>SALITRAL</t>
  </si>
  <si>
    <t>VEINTISEIS DE OCTUBRE</t>
  </si>
  <si>
    <t>E.S I-4 LA UNION</t>
  </si>
  <si>
    <t>E.S I-4 SECHURA</t>
  </si>
  <si>
    <t>P.S. COMUNIDAD SALUDABLE</t>
  </si>
  <si>
    <t>HOSPITAL ESSALUD SULLANA</t>
  </si>
  <si>
    <t>CASTILLA</t>
  </si>
  <si>
    <t>E.S I-4 SANTA JULIA</t>
  </si>
  <si>
    <t>FECHA ACTUALIZACION</t>
  </si>
  <si>
    <t>UCIN</t>
  </si>
  <si>
    <t>HOSPITAL ESSALUD TALARA</t>
  </si>
  <si>
    <t>E.S I-4 CASTILLA</t>
  </si>
  <si>
    <t>fallecido</t>
  </si>
  <si>
    <t>PIURA</t>
  </si>
  <si>
    <t>SI</t>
  </si>
  <si>
    <t>C.S. BELLAVISTA</t>
  </si>
  <si>
    <t>HOSPITAL III JOSE CAYETANO HEREDIA</t>
  </si>
  <si>
    <t>SANNA CLINICA BELEN</t>
  </si>
  <si>
    <t>AUNA CLINICA MIRAFLORES</t>
  </si>
  <si>
    <t>DIAGRAMA DE PARETO</t>
  </si>
  <si>
    <t>Cuenta de dni</t>
  </si>
  <si>
    <t>Etiquetas de columna</t>
  </si>
  <si>
    <t>HOSPITALIZADOS POR SEMANA 2023 - 2024</t>
  </si>
  <si>
    <t>INCREMENTO</t>
  </si>
  <si>
    <t>C.S. TALARA II</t>
  </si>
  <si>
    <t>BELLAVISTA DE LA UNION</t>
  </si>
  <si>
    <t>TUMBES</t>
  </si>
  <si>
    <t>LAS LOMAS</t>
  </si>
  <si>
    <t>LA ARENA</t>
  </si>
  <si>
    <t>RINCONADA-LLICUAR</t>
  </si>
  <si>
    <t>HOSPITAL II JORGE REATEGUI DELGADO</t>
  </si>
  <si>
    <t>COLAN</t>
  </si>
  <si>
    <t>LA HUACA</t>
  </si>
  <si>
    <t>MANCORA</t>
  </si>
  <si>
    <t>CURA MORI</t>
  </si>
  <si>
    <t>HUARMACA</t>
  </si>
  <si>
    <t>TAMARINDO</t>
  </si>
  <si>
    <t>ESTABLECIMIENTOS DE SALUD CON MÁS PACIENTES HOSPITALIZADOS</t>
  </si>
  <si>
    <t>EL TALLAN</t>
  </si>
  <si>
    <t>PARIÑAS</t>
  </si>
  <si>
    <t>Semana</t>
  </si>
  <si>
    <t>ESTABLECIMIENTOS DE SALUD CON MÁS PACIENTES HOSPITALIZADOS CONSULTAS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</si>
</sst>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.0%"/>
    <numFmt numFmtId="165" formatCode="[$-280A]d&quot; de &quot;mmmm&quot; de &quot;yyyy;@"/>
  </numFmts>
  <fonts count="14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2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2"/>
      <name val="Calibri"/>
      <family val="2"/>
      <scheme val="minor"/>
    </font>
    <font>
      <b/>
      <sz val="24"/>
      <color rgb="FFC0000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1A8080"/>
        <bgColor indexed="64"/>
      </patternFill>
    </fill>
    <fill>
      <patternFill patternType="solid">
        <fgColor rgb="FFEF4F4F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0" fontId="1" fillId="0" borderId="0"/>
    <xf numFmtId="9" fontId="7" fillId="0" borderId="0" applyFont="0" applyFill="0" applyBorder="0" applyAlignment="0" applyProtection="0"/>
  </cellStyleXfs>
  <cellXfs count="41">
    <xf numFmtId="0" fontId="0" fillId="0" borderId="0" xfId="0" applyNumberFormat="1"/>
    <xf numFmtId="0" fontId="0" fillId="0" borderId="0" xfId="0" pivotButton="1" applyNumberFormat="1"/>
    <xf numFmtId="0" fontId="0" fillId="0" borderId="0" xfId="0" applyNumberFormat="1" applyAlignment="1">
      <alignment horizontal="left"/>
    </xf>
    <xf numFmtId="0" fontId="2" fillId="2" borderId="0" xfId="0" applyNumberFormat="1" applyFont="1" applyFill="1"/>
    <xf numFmtId="0" fontId="0" fillId="3" borderId="0" xfId="0" applyNumberFormat="1" applyFill="1"/>
    <xf numFmtId="0" fontId="0" fillId="4" borderId="0" xfId="0" applyNumberFormat="1" applyFill="1"/>
    <xf numFmtId="0" fontId="0" fillId="5" borderId="0" xfId="0" applyNumberFormat="1" applyFill="1"/>
    <xf numFmtId="0" fontId="0" fillId="6" borderId="0" xfId="0" applyNumberFormat="1" applyFill="1"/>
    <xf numFmtId="0" fontId="4" fillId="2" borderId="0" xfId="0" applyNumberFormat="1" applyFont="1" applyFill="1"/>
    <xf numFmtId="0" fontId="5" fillId="2" borderId="0" xfId="0" applyNumberFormat="1" applyFont="1" applyFill="1"/>
    <xf numFmtId="0" fontId="3" fillId="0" borderId="0" xfId="0" applyNumberFormat="1" applyFont="1" applyAlignment="1">
      <alignment horizontal="left"/>
    </xf>
    <xf numFmtId="0" fontId="3" fillId="0" borderId="0" xfId="0" applyNumberFormat="1" applyFont="1"/>
    <xf numFmtId="0" fontId="0" fillId="0" borderId="0" xfId="0" applyNumberFormat="1" applyAlignment="1">
      <alignment wrapText="1"/>
    </xf>
    <xf numFmtId="3" fontId="6" fillId="7" borderId="0" xfId="0" applyNumberFormat="1" applyFont="1" applyFill="1" applyAlignment="1">
      <alignment horizontal="center" vertical="center"/>
    </xf>
    <xf numFmtId="3" fontId="0" fillId="0" borderId="0" xfId="0" applyNumberFormat="1"/>
    <xf numFmtId="164" fontId="6" fillId="2" borderId="0" xfId="2" applyNumberFormat="1" applyFont="1" applyFill="1" applyAlignment="1">
      <alignment horizontal="center" vertical="center"/>
    </xf>
    <xf numFmtId="0" fontId="0" fillId="0" borderId="0" xfId="0"/>
    <xf numFmtId="0" fontId="8" fillId="8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0" fillId="0" borderId="0" xfId="2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9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4" fontId="0" fillId="0" borderId="1" xfId="2" applyNumberFormat="1" applyFont="1" applyBorder="1" applyAlignment="1">
      <alignment horizontal="center" vertical="center"/>
    </xf>
    <xf numFmtId="3" fontId="9" fillId="7" borderId="0" xfId="0" applyNumberFormat="1" applyFont="1" applyFill="1" applyAlignment="1">
      <alignment horizontal="center" vertical="center"/>
    </xf>
    <xf numFmtId="0" fontId="0" fillId="0" borderId="1" xfId="0" pivotButton="1" applyBorder="1"/>
    <xf numFmtId="0" fontId="0" fillId="0" borderId="1" xfId="0" pivotButton="1" applyBorder="1" applyAlignment="1">
      <alignment horizontal="center" vertical="center"/>
    </xf>
    <xf numFmtId="164" fontId="0" fillId="0" borderId="1" xfId="2" pivotButton="1" applyNumberFormat="1" applyFont="1" applyBorder="1" applyAlignment="1">
      <alignment horizontal="center" vertical="center"/>
    </xf>
    <xf numFmtId="164" fontId="0" fillId="0" borderId="0" xfId="0" pivotButton="1" applyNumberFormat="1" applyAlignment="1">
      <alignment horizontal="center" vertical="center"/>
    </xf>
    <xf numFmtId="3" fontId="10" fillId="7" borderId="0" xfId="0" pivotButton="1" applyNumberFormat="1" applyFont="1" applyFill="1" applyAlignment="1">
      <alignment horizontal="center" vertical="center"/>
    </xf>
    <xf numFmtId="165" fontId="11" fillId="7" borderId="0" xfId="0" applyNumberFormat="1" applyFont="1" applyFill="1" applyAlignment="1">
      <alignment horizontal="center" vertical="center" wrapText="1"/>
    </xf>
    <xf numFmtId="0" fontId="12" fillId="2" borderId="0" xfId="0" applyNumberFormat="1" applyFont="1" applyFill="1"/>
    <xf numFmtId="0" fontId="11" fillId="2" borderId="0" xfId="0" applyNumberFormat="1" applyFont="1" applyFill="1"/>
    <xf numFmtId="0" fontId="0" fillId="0" borderId="0" xfId="0" pivotButton="1"/>
    <xf numFmtId="0" fontId="0" fillId="0" borderId="0" xfId="0" pivotButton="1" applyAlignment="1">
      <alignment horizontal="center" vertical="center"/>
    </xf>
    <xf numFmtId="164" fontId="0" fillId="0" borderId="0" xfId="2" pivotButton="1" applyNumberFormat="1" applyFont="1" applyAlignment="1">
      <alignment horizontal="center" vertical="center"/>
    </xf>
    <xf numFmtId="164" fontId="13" fillId="2" borderId="0" xfId="2" applyNumberFormat="1" applyFont="1" applyFill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0" xfId="0" applyNumberFormat="1" applyAlignment="1">
      <alignment horizontal="center" vertical="center" wrapText="1"/>
    </xf>
  </cellXfs>
  <cellStyles count="3">
    <cellStyle name="Normal" xfId="0" builtinId="0"/>
    <cellStyle name="Normal 2" xfId="1" xr:uid="{EADD53B5-3A87-4241-957F-1BEA9892928E}"/>
    <cellStyle name="Porcentaje" xfId="2" builtinId="5"/>
  </cellStyles>
  <dxfs count="10">
    <dxf>
      <numFmt numFmtId="3" formatCode="#,##0"/>
    </dxf>
    <dxf>
      <numFmt numFmtId="3" formatCode="#,##0"/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rgb="FFF2F2F2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9"/>
        <color theme="1"/>
        <name val="Aparajita"/>
        <family val="1"/>
        <scheme val="none"/>
      </font>
      <fill>
        <patternFill patternType="solid"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sz val="8"/>
        <color theme="1"/>
        <name val="Aparajita"/>
        <family val="1"/>
        <scheme val="none"/>
      </font>
      <fill>
        <patternFill patternType="solid">
          <bgColor theme="1" tint="0.14996795556505021"/>
        </patternFill>
      </fill>
      <border diagonalUp="0" diagonalDown="0">
        <left/>
        <right/>
        <top/>
        <bottom/>
        <vertical/>
        <horizontal/>
      </border>
    </dxf>
    <dxf>
      <font>
        <b/>
        <i val="0"/>
        <sz val="7"/>
        <color theme="1"/>
        <name val="Aparajita"/>
        <family val="1"/>
        <scheme val="none"/>
      </font>
      <fill>
        <patternFill patternType="solid">
          <bgColor rgb="FF262626"/>
        </patternFill>
      </fill>
      <border diagonalUp="0" diagonalDown="0">
        <left/>
        <right/>
        <top/>
        <bottom/>
        <vertical/>
        <horizontal/>
      </border>
    </dxf>
  </dxfs>
  <tableStyles count="4" defaultTableStyle="TableStyleMedium9" defaultPivotStyle="PivotStyleMedium4">
    <tableStyle name="Mi Estilo" pivot="0" table="0" count="10" xr9:uid="{7A37C6E9-DA04-4C24-9321-44F09AF0C2B5}">
      <tableStyleElement type="wholeTable" dxfId="9"/>
      <tableStyleElement type="headerRow" dxfId="8"/>
    </tableStyle>
    <tableStyle name="Mi Estilo2" pivot="0" table="0" count="10" xr9:uid="{A089D2CD-0074-4F63-9202-4284957C9321}">
      <tableStyleElement type="wholeTable" dxfId="7"/>
      <tableStyleElement type="headerRow" dxfId="6"/>
    </tableStyle>
    <tableStyle name="Mi Estilo3" pivot="0" table="0" count="10" xr9:uid="{58CFD053-B530-4D56-88C0-49A5DDBB1EBE}">
      <tableStyleElement type="wholeTable" dxfId="5"/>
      <tableStyleElement type="headerRow" dxfId="4"/>
    </tableStyle>
    <tableStyle name="Mi Estilo4" pivot="0" table="0" count="10" xr9:uid="{6D8EAF6D-A408-4458-9452-EB50C672C8D4}">
      <tableStyleElement type="wholeTable" dxfId="3"/>
      <tableStyleElement type="headerRow" dxfId="2"/>
    </tableStyle>
  </tableStyles>
  <colors>
    <mruColors>
      <color rgb="FF008080"/>
      <color rgb="FFB4321E"/>
      <color rgb="FFEF4F4F"/>
      <color rgb="FF1A8080"/>
      <color rgb="FF262626"/>
      <color rgb="FFF2F2F2"/>
      <color rgb="FFC82882"/>
      <color rgb="FF0D0D0D"/>
      <color rgb="FFFFFFFF"/>
      <color rgb="FFFFFF99"/>
    </mruColors>
  </colors>
  <extLst>
    <ext xmlns:x14="http://schemas.microsoft.com/office/spreadsheetml/2009/9/main" uri="{46F421CA-312F-682f-3DD2-61675219B42D}">
      <x14:dxfs count="32"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12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14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11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11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sz val="8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sz val="8"/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8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sz val="8"/>
            <color rgb="FF828282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sz val="8"/>
            <color rgb="FF000000"/>
            <name val="Aparajita"/>
            <family val="1"/>
            <scheme val="none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b/>
            <i val="0"/>
            <color theme="0" tint="-4.9989318521683403E-2"/>
            <name val="Aparajita"/>
            <family val="1"/>
            <scheme val="none"/>
          </font>
          <fill>
            <patternFill patternType="solid">
              <fgColor auto="1"/>
              <bgColor rgb="FF1A8080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b/>
            <i val="0"/>
            <sz val="8"/>
            <color theme="0"/>
            <name val="Aparajita"/>
            <family val="1"/>
            <scheme val="none"/>
          </font>
          <fill>
            <patternFill patternType="solid">
              <fgColor theme="4" tint="0.59999389629810485"/>
              <bgColor rgb="FFEF4F4F"/>
            </patternFill>
          </fill>
          <border diagonalUp="0" diagonalDown="0">
            <left/>
            <right/>
            <top/>
            <bottom/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Mi Estilo">
          <x14:slicerStyleElements>
            <x14:slicerStyleElement type="unselectedItemWithData" dxfId="31"/>
            <x14:slicerStyleElement type="unselectedItemWithNoData" dxfId="30"/>
            <x14:slicerStyleElement type="selectedItemWithData" dxfId="29"/>
            <x14:slicerStyleElement type="selectedItemWithNoData" dxfId="28"/>
            <x14:slicerStyleElement type="hoveredUnselectedItemWithData" dxfId="27"/>
            <x14:slicerStyleElement type="hoveredSelectedItemWithData" dxfId="26"/>
            <x14:slicerStyleElement type="hoveredUnselectedItemWithNoData" dxfId="25"/>
            <x14:slicerStyleElement type="hoveredSelectedItemWithNoData" dxfId="24"/>
          </x14:slicerStyleElements>
        </x14:slicerStyle>
        <x14:slicerStyle name="Mi Estilo2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Mi Estilo3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Mi Estilo4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microsoft.com/office/2007/relationships/slicerCache" Target="slicerCaches/slicerCache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7/relationships/slicerCache" Target="slicerCaches/slicerCache3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6.png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[DASHBOARD_HOSPITALIZADOS_DENGUE_AÑOS.xlsx]Analisis!Hosp_Establecimiento_Salud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25400" cap="flat" cmpd="sng" algn="ctr">
              <a:solidFill>
                <a:schemeClr val="accent5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1794612047737381E-2"/>
          <c:y val="3.6081187704297704E-2"/>
          <c:w val="0.967181234979968"/>
          <c:h val="0.4278148652198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Analisis!$D$79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Analisis!$C$80:$C$103</c:f>
              <c:strCache>
                <c:ptCount val="23"/>
                <c:pt idx="0">
                  <c:v>HOSPITAL LAS MERCEDES-PAITA</c:v>
                </c:pt>
                <c:pt idx="1">
                  <c:v>E.S I-4 CATACAOS</c:v>
                </c:pt>
                <c:pt idx="2">
                  <c:v>HOSP. APOYO II SULLANA</c:v>
                </c:pt>
                <c:pt idx="3">
                  <c:v>HOSPITAL SANTA ROSA DE PIURA</c:v>
                </c:pt>
                <c:pt idx="4">
                  <c:v>HOSPITAL I MIGUEL CRUZADO VERA - ESSALUD PAITA</c:v>
                </c:pt>
                <c:pt idx="5">
                  <c:v>E.S I-4 LA UNION</c:v>
                </c:pt>
                <c:pt idx="6">
                  <c:v>HOSP. CHULUCANAS</c:v>
                </c:pt>
                <c:pt idx="7">
                  <c:v>E.S I-4 SECHURA</c:v>
                </c:pt>
                <c:pt idx="8">
                  <c:v>C.S. TAMBOGRANDE</c:v>
                </c:pt>
                <c:pt idx="9">
                  <c:v>HOSPITAL II JORGE REATEGUI DELGADO</c:v>
                </c:pt>
                <c:pt idx="10">
                  <c:v>E.S I-3 BERNAL</c:v>
                </c:pt>
                <c:pt idx="11">
                  <c:v>HOSPITAL ESSALUD TALARA</c:v>
                </c:pt>
                <c:pt idx="12">
                  <c:v>E.S I-4 SANTA JULIA</c:v>
                </c:pt>
                <c:pt idx="13">
                  <c:v>C.S. TALARA II</c:v>
                </c:pt>
                <c:pt idx="14">
                  <c:v>SANNA CLINICA BELEN</c:v>
                </c:pt>
                <c:pt idx="15">
                  <c:v>P.S. COMUNIDAD SALUDABLE</c:v>
                </c:pt>
                <c:pt idx="16">
                  <c:v>HOSPITAL III JOSE CAYETANO HEREDIA</c:v>
                </c:pt>
                <c:pt idx="17">
                  <c:v>SALITRAL</c:v>
                </c:pt>
                <c:pt idx="18">
                  <c:v>E.S I-4 CASTILLA</c:v>
                </c:pt>
                <c:pt idx="19">
                  <c:v>C.S. BELLAVISTA</c:v>
                </c:pt>
                <c:pt idx="20">
                  <c:v>AUNA CLINICA MIRAFLORES</c:v>
                </c:pt>
                <c:pt idx="21">
                  <c:v>HUARMACA</c:v>
                </c:pt>
                <c:pt idx="22">
                  <c:v>HOSPITAL ESSALUD SULLANA</c:v>
                </c:pt>
              </c:strCache>
            </c:strRef>
          </c:cat>
          <c:val>
            <c:numRef>
              <c:f>Analisis!$D$80:$D$103</c:f>
              <c:numCache>
                <c:formatCode>General</c:formatCode>
                <c:ptCount val="23"/>
                <c:pt idx="0">
                  <c:v>412</c:v>
                </c:pt>
                <c:pt idx="1">
                  <c:v>276</c:v>
                </c:pt>
                <c:pt idx="2">
                  <c:v>226</c:v>
                </c:pt>
                <c:pt idx="3">
                  <c:v>200</c:v>
                </c:pt>
                <c:pt idx="4">
                  <c:v>172</c:v>
                </c:pt>
                <c:pt idx="5">
                  <c:v>145</c:v>
                </c:pt>
                <c:pt idx="6">
                  <c:v>115</c:v>
                </c:pt>
                <c:pt idx="7">
                  <c:v>98</c:v>
                </c:pt>
                <c:pt idx="8">
                  <c:v>72</c:v>
                </c:pt>
                <c:pt idx="9">
                  <c:v>60</c:v>
                </c:pt>
                <c:pt idx="10">
                  <c:v>57</c:v>
                </c:pt>
                <c:pt idx="11">
                  <c:v>34</c:v>
                </c:pt>
                <c:pt idx="12">
                  <c:v>33</c:v>
                </c:pt>
                <c:pt idx="13">
                  <c:v>32</c:v>
                </c:pt>
                <c:pt idx="14">
                  <c:v>24</c:v>
                </c:pt>
                <c:pt idx="15">
                  <c:v>21</c:v>
                </c:pt>
                <c:pt idx="16">
                  <c:v>20</c:v>
                </c:pt>
                <c:pt idx="17">
                  <c:v>17</c:v>
                </c:pt>
                <c:pt idx="18">
                  <c:v>15</c:v>
                </c:pt>
                <c:pt idx="19">
                  <c:v>13</c:v>
                </c:pt>
                <c:pt idx="20">
                  <c:v>6</c:v>
                </c:pt>
                <c:pt idx="21">
                  <c:v>4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93-49A3-BA14-4BA5C9B52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73338768"/>
        <c:axId val="1740141952"/>
      </c:barChart>
      <c:catAx>
        <c:axId val="17733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40141952"/>
        <c:crosses val="autoZero"/>
        <c:auto val="1"/>
        <c:lblAlgn val="ctr"/>
        <c:lblOffset val="100"/>
        <c:noMultiLvlLbl val="0"/>
      </c:catAx>
      <c:valAx>
        <c:axId val="174014195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177333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500"/>
      </a:pPr>
      <a:endParaRPr lang="es-PE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[DASHBOARD_HOSPITALIZADOS_DENGUE_AÑOS.xlsx]Analisis!TablaDinámica3</c:name>
    <c:fmtId val="1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es-PE" sz="1600" b="1">
                <a:solidFill>
                  <a:schemeClr val="lt1"/>
                </a:solidFill>
                <a:latin typeface="+mn-lt"/>
                <a:ea typeface="+mn-ea"/>
                <a:cs typeface="+mn-cs"/>
              </a:rPr>
              <a:t>DENGUE: TENDENCIA DE CASOS</a:t>
            </a:r>
            <a:r>
              <a:rPr lang="es-PE" sz="1600" b="1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HOSPITALIZADOS</a:t>
            </a:r>
            <a:endParaRPr lang="es-PE" sz="1600" b="1"/>
          </a:p>
        </c:rich>
      </c:tx>
      <c:layout>
        <c:manualLayout>
          <c:xMode val="edge"/>
          <c:yMode val="edge"/>
          <c:x val="0.25504209442174158"/>
          <c:y val="4.3807024121984749E-2"/>
        </c:manualLayout>
      </c:layout>
      <c:overlay val="0"/>
      <c:spPr>
        <a:solidFill>
          <a:schemeClr val="accent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8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9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1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1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  <c:pivotFmt>
        <c:idx val="12"/>
        <c:spPr>
          <a:ln w="349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3"/>
        <c:spPr>
          <a:ln w="349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3"/>
            </a:solidFill>
            <a:ln w="9525">
              <a:solidFill>
                <a:schemeClr val="accent3"/>
              </a:solidFill>
            </a:ln>
            <a:effectLst/>
          </c:spPr>
        </c:marker>
      </c:pivotFmt>
      <c:pivotFmt>
        <c:idx val="14"/>
        <c:spPr>
          <a:ln w="349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15"/>
        <c:spPr>
          <a:ln w="349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4"/>
            </a:solidFill>
            <a:ln w="9525">
              <a:solidFill>
                <a:schemeClr val="accent4"/>
              </a:solidFill>
            </a:ln>
            <a:effectLst/>
          </c:spPr>
        </c:marker>
      </c:pivotFmt>
      <c:pivotFmt>
        <c:idx val="16"/>
        <c:spPr>
          <a:ln w="4762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5"/>
            </a:solidFill>
            <a:ln w="9525">
              <a:solidFill>
                <a:schemeClr val="accent5"/>
              </a:solidFill>
            </a:ln>
            <a:effectLst/>
          </c:spPr>
        </c:marker>
      </c:pivotFmt>
      <c:pivotFmt>
        <c:idx val="17"/>
        <c:spPr>
          <a:ln w="53975" cap="rnd">
            <a:solidFill>
              <a:schemeClr val="accent1"/>
            </a:solidFill>
            <a:prstDash val="solid"/>
            <a:round/>
          </a:ln>
          <a:effectLst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</c:pivotFmt>
    </c:pivotFmts>
    <c:plotArea>
      <c:layout>
        <c:manualLayout>
          <c:layoutTarget val="inner"/>
          <c:xMode val="edge"/>
          <c:yMode val="edge"/>
          <c:x val="4.0454234359945516E-2"/>
          <c:y val="0.12052660084156147"/>
          <c:w val="0.95363859264427397"/>
          <c:h val="0.80281256509602972"/>
        </c:manualLayout>
      </c:layout>
      <c:lineChart>
        <c:grouping val="standard"/>
        <c:varyColors val="0"/>
        <c:ser>
          <c:idx val="0"/>
          <c:order val="0"/>
          <c:tx>
            <c:strRef>
              <c:f>Analisis!$D$189:$D$190</c:f>
              <c:strCache>
                <c:ptCount val="1"/>
                <c:pt idx="0">
                  <c:v>HOSPITAL LAS MERCEDES-PAITA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Analisis!$C$191:$C$205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</c:strCache>
            </c:strRef>
          </c:cat>
          <c:val>
            <c:numRef>
              <c:f>Analisis!$D$191:$D$205</c:f>
              <c:numCache>
                <c:formatCode>General</c:formatCode>
                <c:ptCount val="14"/>
                <c:pt idx="0">
                  <c:v>2</c:v>
                </c:pt>
                <c:pt idx="1">
                  <c:v>12</c:v>
                </c:pt>
                <c:pt idx="2">
                  <c:v>7</c:v>
                </c:pt>
                <c:pt idx="3">
                  <c:v>15</c:v>
                </c:pt>
                <c:pt idx="4">
                  <c:v>30</c:v>
                </c:pt>
                <c:pt idx="5">
                  <c:v>28</c:v>
                </c:pt>
                <c:pt idx="6">
                  <c:v>31</c:v>
                </c:pt>
                <c:pt idx="7">
                  <c:v>32</c:v>
                </c:pt>
                <c:pt idx="8">
                  <c:v>45</c:v>
                </c:pt>
                <c:pt idx="9">
                  <c:v>28</c:v>
                </c:pt>
                <c:pt idx="10">
                  <c:v>60</c:v>
                </c:pt>
                <c:pt idx="11">
                  <c:v>53</c:v>
                </c:pt>
                <c:pt idx="12">
                  <c:v>46</c:v>
                </c:pt>
                <c:pt idx="1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EC-42FC-AE9C-00219AEF123E}"/>
            </c:ext>
          </c:extLst>
        </c:ser>
        <c:ser>
          <c:idx val="1"/>
          <c:order val="1"/>
          <c:tx>
            <c:strRef>
              <c:f>Analisis!$E$189:$E$190</c:f>
              <c:strCache>
                <c:ptCount val="1"/>
                <c:pt idx="0">
                  <c:v>E.S I-4 CATACAOS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Analisis!$C$191:$C$205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</c:strCache>
            </c:strRef>
          </c:cat>
          <c:val>
            <c:numRef>
              <c:f>Analisis!$E$191:$E$205</c:f>
              <c:numCache>
                <c:formatCode>General</c:formatCode>
                <c:ptCount val="1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14</c:v>
                </c:pt>
                <c:pt idx="6">
                  <c:v>17</c:v>
                </c:pt>
                <c:pt idx="7">
                  <c:v>20</c:v>
                </c:pt>
                <c:pt idx="8">
                  <c:v>22</c:v>
                </c:pt>
                <c:pt idx="9">
                  <c:v>41</c:v>
                </c:pt>
                <c:pt idx="10">
                  <c:v>47</c:v>
                </c:pt>
                <c:pt idx="11">
                  <c:v>58</c:v>
                </c:pt>
                <c:pt idx="12">
                  <c:v>53</c:v>
                </c:pt>
                <c:pt idx="1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EC-42FC-AE9C-00219AEF123E}"/>
            </c:ext>
          </c:extLst>
        </c:ser>
        <c:ser>
          <c:idx val="2"/>
          <c:order val="2"/>
          <c:tx>
            <c:strRef>
              <c:f>Analisis!$F$189:$F$190</c:f>
              <c:strCache>
                <c:ptCount val="1"/>
                <c:pt idx="0">
                  <c:v>HOSP. APOYO II SULLANA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Analisis!$C$191:$C$205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</c:strCache>
            </c:strRef>
          </c:cat>
          <c:val>
            <c:numRef>
              <c:f>Analisis!$F$191:$F$205</c:f>
              <c:numCache>
                <c:formatCode>General</c:formatCode>
                <c:ptCount val="14"/>
                <c:pt idx="0">
                  <c:v>2</c:v>
                </c:pt>
                <c:pt idx="1">
                  <c:v>6</c:v>
                </c:pt>
                <c:pt idx="2">
                  <c:v>0</c:v>
                </c:pt>
                <c:pt idx="3">
                  <c:v>6</c:v>
                </c:pt>
                <c:pt idx="4">
                  <c:v>10</c:v>
                </c:pt>
                <c:pt idx="5">
                  <c:v>8</c:v>
                </c:pt>
                <c:pt idx="6">
                  <c:v>9</c:v>
                </c:pt>
                <c:pt idx="7">
                  <c:v>15</c:v>
                </c:pt>
                <c:pt idx="8">
                  <c:v>31</c:v>
                </c:pt>
                <c:pt idx="9">
                  <c:v>32</c:v>
                </c:pt>
                <c:pt idx="10">
                  <c:v>23</c:v>
                </c:pt>
                <c:pt idx="11">
                  <c:v>36</c:v>
                </c:pt>
                <c:pt idx="12">
                  <c:v>25</c:v>
                </c:pt>
                <c:pt idx="13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EC-42FC-AE9C-00219AEF123E}"/>
            </c:ext>
          </c:extLst>
        </c:ser>
        <c:ser>
          <c:idx val="3"/>
          <c:order val="3"/>
          <c:tx>
            <c:strRef>
              <c:f>Analisis!$G$189:$G$190</c:f>
              <c:strCache>
                <c:ptCount val="1"/>
                <c:pt idx="0">
                  <c:v>HOSPITAL I MIGUEL CRUZADO VERA - ESSALUD PAITA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Analisis!$C$191:$C$205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</c:strCache>
            </c:strRef>
          </c:cat>
          <c:val>
            <c:numRef>
              <c:f>Analisis!$G$191:$G$205</c:f>
              <c:numCache>
                <c:formatCode>General</c:formatCode>
                <c:ptCount val="14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8</c:v>
                </c:pt>
                <c:pt idx="4">
                  <c:v>2</c:v>
                </c:pt>
                <c:pt idx="5">
                  <c:v>4</c:v>
                </c:pt>
                <c:pt idx="6">
                  <c:v>6</c:v>
                </c:pt>
                <c:pt idx="7">
                  <c:v>4</c:v>
                </c:pt>
                <c:pt idx="8">
                  <c:v>10</c:v>
                </c:pt>
                <c:pt idx="9">
                  <c:v>12</c:v>
                </c:pt>
                <c:pt idx="10">
                  <c:v>25</c:v>
                </c:pt>
                <c:pt idx="11">
                  <c:v>42</c:v>
                </c:pt>
                <c:pt idx="12">
                  <c:v>41</c:v>
                </c:pt>
                <c:pt idx="13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EC-42FC-AE9C-00219AEF123E}"/>
            </c:ext>
          </c:extLst>
        </c:ser>
        <c:ser>
          <c:idx val="4"/>
          <c:order val="4"/>
          <c:tx>
            <c:strRef>
              <c:f>Analisis!$H$189:$H$190</c:f>
              <c:strCache>
                <c:ptCount val="1"/>
                <c:pt idx="0">
                  <c:v>HOSPITAL II JORGE REATEGUI DELGADO</c:v>
                </c:pt>
              </c:strCache>
            </c:strRef>
          </c:tx>
          <c:spPr>
            <a:ln w="4762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strRef>
              <c:f>Analisis!$C$191:$C$205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</c:strCache>
            </c:strRef>
          </c:cat>
          <c:val>
            <c:numRef>
              <c:f>Analisis!$H$191:$H$205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12</c:v>
                </c:pt>
                <c:pt idx="11">
                  <c:v>6</c:v>
                </c:pt>
                <c:pt idx="12">
                  <c:v>3</c:v>
                </c:pt>
                <c:pt idx="13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EC-42FC-AE9C-00219AEF123E}"/>
            </c:ext>
          </c:extLst>
        </c:ser>
        <c:ser>
          <c:idx val="5"/>
          <c:order val="5"/>
          <c:tx>
            <c:strRef>
              <c:f>Analisis!$I$189:$I$190</c:f>
              <c:strCache>
                <c:ptCount val="1"/>
                <c:pt idx="0">
                  <c:v>HOSPITAL III JOSE CAYETANO HEREDIA</c:v>
                </c:pt>
              </c:strCache>
            </c:strRef>
          </c:tx>
          <c:spPr>
            <a:ln w="53975" cap="rnd">
              <a:solidFill>
                <a:schemeClr val="accent6"/>
              </a:solidFill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strRef>
              <c:f>Analisis!$C$191:$C$205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</c:strCache>
            </c:strRef>
          </c:cat>
          <c:val>
            <c:numRef>
              <c:f>Analisis!$I$191:$I$205</c:f>
              <c:numCache>
                <c:formatCode>General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9</c:v>
                </c:pt>
                <c:pt idx="7">
                  <c:v>4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EC-42FC-AE9C-00219AEF1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995247"/>
        <c:axId val="1518250143"/>
      </c:lineChart>
      <c:catAx>
        <c:axId val="118995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518250143"/>
        <c:crosses val="autoZero"/>
        <c:auto val="1"/>
        <c:lblAlgn val="ctr"/>
        <c:lblOffset val="100"/>
        <c:noMultiLvlLbl val="0"/>
      </c:catAx>
      <c:valAx>
        <c:axId val="15182501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995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5.2320675105485229E-2"/>
          <c:y val="0.18088426446694167"/>
          <c:w val="0.20506329113924052"/>
          <c:h val="0.534473399158438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[DASHBOARD_HOSPITALIZADOS_DENGUE_AÑOS.xlsx]Analisis!Hopitalizados_Sexo</c:name>
    <c:fmtId val="8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txPr>
            <a:bodyPr rot="0" spcFirstLastPara="1" vertOverflow="clip" horzOverflow="clip" vert="horz" wrap="square" lIns="38100" tIns="19050" rIns="38100" bIns="19050" anchor="ctr" anchorCtr="0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rect">
                  <a:avLst/>
                </a:prstGeom>
                <a:noFill/>
                <a:ln>
                  <a:noFill/>
                </a:ln>
              </c15:spPr>
            </c:ext>
          </c:extLst>
        </c:dLbl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9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0.0%" sourceLinked="0"/>
          <c:spPr>
            <a:solidFill>
              <a:schemeClr val="accent3">
                <a:lumMod val="5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0.0%" sourceLinked="0"/>
          <c:spPr>
            <a:solidFill>
              <a:schemeClr val="tx2"/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1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19844649541758103"/>
          <c:y val="3.5798858476023834E-2"/>
          <c:w val="0.60828815455445118"/>
          <c:h val="0.94236387118276888"/>
        </c:manualLayout>
      </c:layout>
      <c:pieChart>
        <c:varyColors val="1"/>
        <c:ser>
          <c:idx val="0"/>
          <c:order val="0"/>
          <c:tx>
            <c:strRef>
              <c:f>Analisis!$D$24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557-412F-A73B-7D195B31979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557-412F-A73B-7D195B31979D}"/>
              </c:ext>
            </c:extLst>
          </c:dPt>
          <c:dLbls>
            <c:numFmt formatCode="0.0%" sourceLinked="0"/>
            <c:spPr>
              <a:solidFill>
                <a:schemeClr val="tx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Analisis!$C$25:$C$27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Analisis!$D$25:$D$27</c:f>
              <c:numCache>
                <c:formatCode>#,##0</c:formatCode>
                <c:ptCount val="2"/>
                <c:pt idx="0">
                  <c:v>1343</c:v>
                </c:pt>
                <c:pt idx="1">
                  <c:v>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22-44DC-9974-26AFA2DBD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[DASHBOARD_HOSPITALIZADOS_DENGUE_AÑOS.xlsx]Analisis!Hosp_Grupos_Edad</c:name>
    <c:fmtId val="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7.7758236889487242E-2"/>
              <c:y val="6.1732267342482508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8.564998444122068E-3"/>
              <c:y val="2.8905334507166397E-2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1.7171713269542837E-3"/>
              <c:y val="-0.20442819904984288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1993281265805263"/>
              <c:y val="-0.11207659548018556"/>
            </c:manualLayout>
          </c:layout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7.1098707598259078E-2"/>
          <c:y val="7.8413685270841263E-2"/>
          <c:w val="0.8903580406879521"/>
          <c:h val="0.80703678274329593"/>
        </c:manualLayout>
      </c:layout>
      <c:ofPieChart>
        <c:ofPieType val="pie"/>
        <c:varyColors val="1"/>
        <c:ser>
          <c:idx val="0"/>
          <c:order val="0"/>
          <c:tx>
            <c:strRef>
              <c:f>Analisis!$D$5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ECF-4869-9620-B42F5F756E4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ECF-4869-9620-B42F5F756E4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ECF-4869-9620-B42F5F756E4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ECF-4869-9620-B42F5F756E4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ECF-4869-9620-B42F5F756E4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6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EECF-4869-9620-B42F5F756E4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EECF-4869-9620-B42F5F756E4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EECF-4869-9620-B42F5F756E4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EECF-4869-9620-B42F5F756E4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EECF-4869-9620-B42F5F756E46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EECF-4869-9620-B42F5F756E46}"/>
              </c:ext>
            </c:extLst>
          </c:dPt>
          <c:dLbls>
            <c:dLbl>
              <c:idx val="0"/>
              <c:layout>
                <c:manualLayout>
                  <c:x val="7.7758236889487242E-2"/>
                  <c:y val="6.173226734248250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CF-4869-9620-B42F5F756E46}"/>
                </c:ext>
              </c:extLst>
            </c:dLbl>
            <c:dLbl>
              <c:idx val="1"/>
              <c:layout>
                <c:manualLayout>
                  <c:x val="-8.564998444122068E-3"/>
                  <c:y val="2.890533450716639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CF-4869-9620-B42F5F756E46}"/>
                </c:ext>
              </c:extLst>
            </c:dLbl>
            <c:dLbl>
              <c:idx val="3"/>
              <c:layout>
                <c:manualLayout>
                  <c:x val="1.7171713269542837E-3"/>
                  <c:y val="-0.20442819904984288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CF-4869-9620-B42F5F756E46}"/>
                </c:ext>
              </c:extLst>
            </c:dLbl>
            <c:dLbl>
              <c:idx val="4"/>
              <c:layout>
                <c:manualLayout>
                  <c:x val="0.11993281265805263"/>
                  <c:y val="-0.11207659548018556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CF-4869-9620-B42F5F756E4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34925" cap="flat" cmpd="sng" algn="ctr">
                  <a:solidFill>
                    <a:schemeClr val="accent3">
                      <a:shade val="95000"/>
                      <a:satMod val="10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Analisis!$C$6:$C$16</c:f>
              <c:strCache>
                <c:ptCount val="10"/>
                <c:pt idx="0">
                  <c:v>&lt; 1 ano</c:v>
                </c:pt>
                <c:pt idx="1">
                  <c:v>1-4 anos</c:v>
                </c:pt>
                <c:pt idx="2">
                  <c:v>5-9 anos</c:v>
                </c:pt>
                <c:pt idx="3">
                  <c:v>10-14 anos</c:v>
                </c:pt>
                <c:pt idx="4">
                  <c:v>15-19 anos</c:v>
                </c:pt>
                <c:pt idx="5">
                  <c:v>20-29 anos</c:v>
                </c:pt>
                <c:pt idx="6">
                  <c:v>30-39 anos</c:v>
                </c:pt>
                <c:pt idx="7">
                  <c:v>40-49 anos</c:v>
                </c:pt>
                <c:pt idx="8">
                  <c:v>50-59 anos</c:v>
                </c:pt>
                <c:pt idx="9">
                  <c:v>60 a +</c:v>
                </c:pt>
              </c:strCache>
            </c:strRef>
          </c:cat>
          <c:val>
            <c:numRef>
              <c:f>Analisis!$D$6:$D$16</c:f>
              <c:numCache>
                <c:formatCode>General</c:formatCode>
                <c:ptCount val="10"/>
                <c:pt idx="0">
                  <c:v>57</c:v>
                </c:pt>
                <c:pt idx="1">
                  <c:v>110</c:v>
                </c:pt>
                <c:pt idx="2">
                  <c:v>161</c:v>
                </c:pt>
                <c:pt idx="3">
                  <c:v>241</c:v>
                </c:pt>
                <c:pt idx="4">
                  <c:v>270</c:v>
                </c:pt>
                <c:pt idx="5">
                  <c:v>379</c:v>
                </c:pt>
                <c:pt idx="6">
                  <c:v>303</c:v>
                </c:pt>
                <c:pt idx="7">
                  <c:v>195</c:v>
                </c:pt>
                <c:pt idx="8">
                  <c:v>149</c:v>
                </c:pt>
                <c:pt idx="9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817-498B-9B6A-02B308696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0"/>
        <c:splitType val="pos"/>
        <c:splitPos val="5"/>
        <c:secondPieSize val="75"/>
        <c:serLines>
          <c:spPr>
            <a:ln w="25400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[DASHBOARD_HOSPITALIZADOS_DENGUE_AÑOS.xlsx]Analisis!Hosp_Formas_Clinicas</c:name>
    <c:fmtId val="3"/>
  </c:pivotSource>
  <c:chart>
    <c:autoTitleDeleted val="1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  <c:dLbl>
          <c:idx val="0"/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</c:pivotFmt>
      <c:pivotFmt>
        <c:idx val="7"/>
      </c:pivotFmt>
      <c:pivotFmt>
        <c:idx val="8"/>
      </c:pivotFmt>
      <c:pivotFmt>
        <c:idx val="9"/>
        <c:dLbl>
          <c:idx val="0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</c:pivotFmt>
      <c:pivotFmt>
        <c:idx val="11"/>
      </c:pivotFmt>
      <c:pivotFmt>
        <c:idx val="12"/>
      </c:pivotFmt>
      <c:pivotFmt>
        <c:idx val="13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0">
              <a:spAutoFit/>
            </a:bodyPr>
            <a:lstStyle/>
            <a:p>
              <a:pPr algn="ctr">
                <a:defRPr lang="es-PE"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marker>
          <c:symbol val="none"/>
        </c:marker>
        <c:dLbl>
          <c:idx val="0"/>
          <c:spPr>
            <a:solidFill>
              <a:schemeClr val="tx2">
                <a:alpha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7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</c:pivotFmt>
      <c:pivotFmt>
        <c:idx val="18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brightRoom" dir="t"/>
          </a:scene3d>
          <a:sp3d prstMaterial="flat">
            <a:bevelT w="50800" h="101600" prst="angle"/>
            <a:contourClr>
              <a:srgbClr val="000000"/>
            </a:contourClr>
          </a:sp3d>
        </c:spPr>
        <c:dLbl>
          <c:idx val="0"/>
          <c:layout>
            <c:manualLayout>
              <c:x val="-0.18600088569175768"/>
              <c:y val="3.641455511750586E-2"/>
            </c:manualLayout>
          </c:layout>
          <c:spPr>
            <a:solidFill>
              <a:schemeClr val="tx2">
                <a:alpha val="6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21383731354568336"/>
          <c:y val="0.10283329206399433"/>
          <c:w val="0.62335461153775529"/>
          <c:h val="0.8486001459817093"/>
        </c:manualLayout>
      </c:layout>
      <c:pieChart>
        <c:varyColors val="1"/>
        <c:ser>
          <c:idx val="0"/>
          <c:order val="0"/>
          <c:tx>
            <c:strRef>
              <c:f>Analisis!$D$50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896-4377-8FBE-88BCFF1AF04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8-B896-4377-8FBE-88BCFF1AF04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896-4377-8FBE-88BCFF1AF044}"/>
              </c:ext>
            </c:extLst>
          </c:dPt>
          <c:dLbls>
            <c:dLbl>
              <c:idx val="2"/>
              <c:layout>
                <c:manualLayout>
                  <c:x val="-0.18600088569175768"/>
                  <c:y val="3.64145551175058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96-4377-8FBE-88BCFF1AF044}"/>
                </c:ext>
              </c:extLst>
            </c:dLbl>
            <c:spPr>
              <a:solidFill>
                <a:schemeClr val="tx2">
                  <a:alpha val="6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Analisis!$C$51:$C$54</c:f>
              <c:strCache>
                <c:ptCount val="3"/>
                <c:pt idx="0">
                  <c:v>DENGUE SIN SIGNOS DE ALARMA</c:v>
                </c:pt>
                <c:pt idx="1">
                  <c:v>DENGUE CON SIGNOS DE ALARMA</c:v>
                </c:pt>
                <c:pt idx="2">
                  <c:v>DENGUE GRAVE</c:v>
                </c:pt>
              </c:strCache>
            </c:strRef>
          </c:cat>
          <c:val>
            <c:numRef>
              <c:f>Analisis!$D$51:$D$54</c:f>
              <c:numCache>
                <c:formatCode>General</c:formatCode>
                <c:ptCount val="3"/>
                <c:pt idx="0">
                  <c:v>462</c:v>
                </c:pt>
                <c:pt idx="1">
                  <c:v>1545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96-4377-8FBE-88BCFF1AF044}"/>
            </c:ext>
          </c:extLst>
        </c:ser>
        <c:dLbls>
          <c:dLblPos val="in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[DASHBOARD_HOSPITALIZADOS_DENGUE_AÑOS.xlsx]Analisis!Hosp_Establecimiento_Salud</c:name>
    <c:fmtId val="0"/>
  </c:pivotSource>
  <c:chart>
    <c:autoTitleDeleted val="1"/>
    <c:pivotFmts>
      <c:pivotFmt>
        <c:idx val="0"/>
        <c:spPr>
          <a:solidFill>
            <a:schemeClr val="accent1"/>
          </a:solidFill>
          <a:ln w="25400"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lt1"/>
            </a:solidFill>
            <a:ln w="25400" cap="flat" cmpd="sng" algn="ctr">
              <a:solidFill>
                <a:schemeClr val="accent5"/>
              </a:solidFill>
              <a:prstDash val="solid"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tx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3950926588721864E-2"/>
          <c:y val="3.6081187704297704E-2"/>
          <c:w val="0.95028294758609733"/>
          <c:h val="0.856095840780638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Analisis!$D$79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Analisis!$C$80:$C$103</c:f>
              <c:strCache>
                <c:ptCount val="23"/>
                <c:pt idx="0">
                  <c:v>HOSPITAL LAS MERCEDES-PAITA</c:v>
                </c:pt>
                <c:pt idx="1">
                  <c:v>E.S I-4 CATACAOS</c:v>
                </c:pt>
                <c:pt idx="2">
                  <c:v>HOSP. APOYO II SULLANA</c:v>
                </c:pt>
                <c:pt idx="3">
                  <c:v>HOSPITAL SANTA ROSA DE PIURA</c:v>
                </c:pt>
                <c:pt idx="4">
                  <c:v>HOSPITAL I MIGUEL CRUZADO VERA - ESSALUD PAITA</c:v>
                </c:pt>
                <c:pt idx="5">
                  <c:v>E.S I-4 LA UNION</c:v>
                </c:pt>
                <c:pt idx="6">
                  <c:v>HOSP. CHULUCANAS</c:v>
                </c:pt>
                <c:pt idx="7">
                  <c:v>E.S I-4 SECHURA</c:v>
                </c:pt>
                <c:pt idx="8">
                  <c:v>C.S. TAMBOGRANDE</c:v>
                </c:pt>
                <c:pt idx="9">
                  <c:v>HOSPITAL II JORGE REATEGUI DELGADO</c:v>
                </c:pt>
                <c:pt idx="10">
                  <c:v>E.S I-3 BERNAL</c:v>
                </c:pt>
                <c:pt idx="11">
                  <c:v>HOSPITAL ESSALUD TALARA</c:v>
                </c:pt>
                <c:pt idx="12">
                  <c:v>E.S I-4 SANTA JULIA</c:v>
                </c:pt>
                <c:pt idx="13">
                  <c:v>C.S. TALARA II</c:v>
                </c:pt>
                <c:pt idx="14">
                  <c:v>SANNA CLINICA BELEN</c:v>
                </c:pt>
                <c:pt idx="15">
                  <c:v>P.S. COMUNIDAD SALUDABLE</c:v>
                </c:pt>
                <c:pt idx="16">
                  <c:v>HOSPITAL III JOSE CAYETANO HEREDIA</c:v>
                </c:pt>
                <c:pt idx="17">
                  <c:v>SALITRAL</c:v>
                </c:pt>
                <c:pt idx="18">
                  <c:v>E.S I-4 CASTILLA</c:v>
                </c:pt>
                <c:pt idx="19">
                  <c:v>C.S. BELLAVISTA</c:v>
                </c:pt>
                <c:pt idx="20">
                  <c:v>AUNA CLINICA MIRAFLORES</c:v>
                </c:pt>
                <c:pt idx="21">
                  <c:v>HUARMACA</c:v>
                </c:pt>
                <c:pt idx="22">
                  <c:v>HOSPITAL ESSALUD SULLANA</c:v>
                </c:pt>
              </c:strCache>
            </c:strRef>
          </c:cat>
          <c:val>
            <c:numRef>
              <c:f>Analisis!$D$80:$D$103</c:f>
              <c:numCache>
                <c:formatCode>General</c:formatCode>
                <c:ptCount val="23"/>
                <c:pt idx="0">
                  <c:v>412</c:v>
                </c:pt>
                <c:pt idx="1">
                  <c:v>276</c:v>
                </c:pt>
                <c:pt idx="2">
                  <c:v>226</c:v>
                </c:pt>
                <c:pt idx="3">
                  <c:v>200</c:v>
                </c:pt>
                <c:pt idx="4">
                  <c:v>172</c:v>
                </c:pt>
                <c:pt idx="5">
                  <c:v>145</c:v>
                </c:pt>
                <c:pt idx="6">
                  <c:v>115</c:v>
                </c:pt>
                <c:pt idx="7">
                  <c:v>98</c:v>
                </c:pt>
                <c:pt idx="8">
                  <c:v>72</c:v>
                </c:pt>
                <c:pt idx="9">
                  <c:v>60</c:v>
                </c:pt>
                <c:pt idx="10">
                  <c:v>57</c:v>
                </c:pt>
                <c:pt idx="11">
                  <c:v>34</c:v>
                </c:pt>
                <c:pt idx="12">
                  <c:v>33</c:v>
                </c:pt>
                <c:pt idx="13">
                  <c:v>32</c:v>
                </c:pt>
                <c:pt idx="14">
                  <c:v>24</c:v>
                </c:pt>
                <c:pt idx="15">
                  <c:v>21</c:v>
                </c:pt>
                <c:pt idx="16">
                  <c:v>20</c:v>
                </c:pt>
                <c:pt idx="17">
                  <c:v>17</c:v>
                </c:pt>
                <c:pt idx="18">
                  <c:v>15</c:v>
                </c:pt>
                <c:pt idx="19">
                  <c:v>13</c:v>
                </c:pt>
                <c:pt idx="20">
                  <c:v>6</c:v>
                </c:pt>
                <c:pt idx="21">
                  <c:v>4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EC-4B4C-8B74-AA4AE7B0E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1773338768"/>
        <c:axId val="1740141952"/>
      </c:barChart>
      <c:catAx>
        <c:axId val="177333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40141952"/>
        <c:crosses val="autoZero"/>
        <c:auto val="1"/>
        <c:lblAlgn val="ctr"/>
        <c:lblOffset val="100"/>
        <c:noMultiLvlLbl val="0"/>
      </c:catAx>
      <c:valAx>
        <c:axId val="17401419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7333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[DASHBOARD_HOSPITALIZADOS_DENGUE_AÑOS.xlsx]Analisis!Estancia_Hospitalaria</c:name>
    <c:fmtId val="2"/>
  </c:pivotSource>
  <c:chart>
    <c:autoTitleDeleted val="1"/>
    <c:pivotFmts>
      <c:pivotFmt>
        <c:idx val="0"/>
      </c:pivotFmt>
      <c:pivotFmt>
        <c:idx val="1"/>
      </c:pivotFmt>
      <c:pivotFmt>
        <c:idx val="2"/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  <c:dLbl>
          <c:idx val="0"/>
          <c:layout>
            <c:manualLayout>
              <c:x val="-1.5180268678802648E-2"/>
              <c:y val="-6.6666666666666693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969943864880453E-3"/>
          <c:y val="1.3102887139107615E-2"/>
          <c:w val="0.97997618968881262"/>
          <c:h val="0.8441191601049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Analisis!$I$56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773-4704-8EEC-399E2A0B4DA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773-4704-8EEC-399E2A0B4DA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773-4704-8EEC-399E2A0B4DA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773-4704-8EEC-399E2A0B4DA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773-4704-8EEC-399E2A0B4DA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773-4704-8EEC-399E2A0B4DA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773-4704-8EEC-399E2A0B4DA0}"/>
              </c:ext>
            </c:extLst>
          </c:dPt>
          <c:dLbls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Analisis!$H$57:$H$64</c:f>
              <c:strCache>
                <c:ptCount val="7"/>
                <c:pt idx="0">
                  <c:v>MENOR 24 HORAS</c:v>
                </c:pt>
                <c:pt idx="1">
                  <c:v>24 HORAS</c:v>
                </c:pt>
                <c:pt idx="2">
                  <c:v>48 HORAS</c:v>
                </c:pt>
                <c:pt idx="3">
                  <c:v>72 HORAS</c:v>
                </c:pt>
                <c:pt idx="4">
                  <c:v>96 HORAS</c:v>
                </c:pt>
                <c:pt idx="5">
                  <c:v>5 A 10 DIAS</c:v>
                </c:pt>
                <c:pt idx="6">
                  <c:v>MAS 10 DIAS</c:v>
                </c:pt>
              </c:strCache>
            </c:strRef>
          </c:cat>
          <c:val>
            <c:numRef>
              <c:f>Analisis!$I$57:$I$64</c:f>
              <c:numCache>
                <c:formatCode>General</c:formatCode>
                <c:ptCount val="7"/>
                <c:pt idx="0">
                  <c:v>258</c:v>
                </c:pt>
                <c:pt idx="1">
                  <c:v>259</c:v>
                </c:pt>
                <c:pt idx="2">
                  <c:v>347</c:v>
                </c:pt>
                <c:pt idx="3">
                  <c:v>313</c:v>
                </c:pt>
                <c:pt idx="4">
                  <c:v>219</c:v>
                </c:pt>
                <c:pt idx="5">
                  <c:v>302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CDD-4945-9B2B-5FA918B2E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4"/>
        <c:axId val="2016547823"/>
        <c:axId val="1160633567"/>
      </c:barChart>
      <c:catAx>
        <c:axId val="201654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60633567"/>
        <c:crosses val="autoZero"/>
        <c:auto val="1"/>
        <c:lblAlgn val="ctr"/>
        <c:lblOffset val="100"/>
        <c:noMultiLvlLbl val="0"/>
      </c:catAx>
      <c:valAx>
        <c:axId val="1160633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16547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Analisis!$I$73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Analisis!$H$74:$H$88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</c:strCache>
            </c:strRef>
          </c:cat>
          <c:val>
            <c:numRef>
              <c:f>Analisis!$I$74:$I$88</c:f>
              <c:numCache>
                <c:formatCode>General</c:formatCode>
                <c:ptCount val="14"/>
                <c:pt idx="0">
                  <c:v>16</c:v>
                </c:pt>
                <c:pt idx="1">
                  <c:v>29</c:v>
                </c:pt>
                <c:pt idx="2">
                  <c:v>18</c:v>
                </c:pt>
                <c:pt idx="3">
                  <c:v>42</c:v>
                </c:pt>
                <c:pt idx="4">
                  <c:v>74</c:v>
                </c:pt>
                <c:pt idx="5">
                  <c:v>94</c:v>
                </c:pt>
                <c:pt idx="6">
                  <c:v>131</c:v>
                </c:pt>
                <c:pt idx="7">
                  <c:v>184</c:v>
                </c:pt>
                <c:pt idx="8">
                  <c:v>222</c:v>
                </c:pt>
                <c:pt idx="9">
                  <c:v>235</c:v>
                </c:pt>
                <c:pt idx="10">
                  <c:v>279</c:v>
                </c:pt>
                <c:pt idx="11">
                  <c:v>321</c:v>
                </c:pt>
                <c:pt idx="12">
                  <c:v>260</c:v>
                </c:pt>
                <c:pt idx="13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20-4746-A3EE-D82F419F1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778840127"/>
        <c:axId val="1185488239"/>
      </c:barChart>
      <c:catAx>
        <c:axId val="778840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 b="1"/>
                  <a:t>Semanas</a:t>
                </a:r>
                <a:r>
                  <a:rPr lang="es-PE" sz="1200" b="1" baseline="0"/>
                  <a:t> Epidemiológicas</a:t>
                </a:r>
                <a:endParaRPr lang="es-PE" sz="12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5488239"/>
        <c:crosses val="autoZero"/>
        <c:auto val="1"/>
        <c:lblAlgn val="ctr"/>
        <c:lblOffset val="100"/>
        <c:noMultiLvlLbl val="0"/>
      </c:catAx>
      <c:valAx>
        <c:axId val="118548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8840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[DASHBOARD_HOSPITALIZADOS_DENGUE_AÑOS.xlsx]Analisis!Curso_Clinico</c:name>
    <c:fmtId val="2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830487033523088E-2"/>
          <c:y val="4.3650793650793648E-2"/>
          <c:w val="0.94433902593295382"/>
          <c:h val="0.794252905886764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Analisis!$L$9:$L$33</c:f>
              <c:strCach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19</c:v>
                </c:pt>
                <c:pt idx="19">
                  <c:v>21</c:v>
                </c:pt>
                <c:pt idx="20">
                  <c:v>22</c:v>
                </c:pt>
                <c:pt idx="21">
                  <c:v>23</c:v>
                </c:pt>
                <c:pt idx="22">
                  <c:v>26</c:v>
                </c:pt>
                <c:pt idx="23">
                  <c:v>29</c:v>
                </c:pt>
              </c:strCache>
            </c:strRef>
          </c:cat>
          <c:val>
            <c:numRef>
              <c:f>Analisis!$M$9:$M$33</c:f>
              <c:numCache>
                <c:formatCode>General</c:formatCode>
                <c:ptCount val="24"/>
                <c:pt idx="0">
                  <c:v>129</c:v>
                </c:pt>
                <c:pt idx="1">
                  <c:v>244</c:v>
                </c:pt>
                <c:pt idx="2">
                  <c:v>353</c:v>
                </c:pt>
                <c:pt idx="3">
                  <c:v>364</c:v>
                </c:pt>
                <c:pt idx="4">
                  <c:v>370</c:v>
                </c:pt>
                <c:pt idx="5">
                  <c:v>220</c:v>
                </c:pt>
                <c:pt idx="6">
                  <c:v>165</c:v>
                </c:pt>
                <c:pt idx="7">
                  <c:v>100</c:v>
                </c:pt>
                <c:pt idx="8">
                  <c:v>58</c:v>
                </c:pt>
                <c:pt idx="9">
                  <c:v>13</c:v>
                </c:pt>
                <c:pt idx="10">
                  <c:v>5</c:v>
                </c:pt>
                <c:pt idx="11">
                  <c:v>7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  <c:pt idx="16">
                  <c:v>4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3-48AB-A775-4BCF6ABC2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33534976"/>
        <c:axId val="268493072"/>
      </c:barChart>
      <c:catAx>
        <c:axId val="93353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200" b="1">
                    <a:solidFill>
                      <a:sysClr val="windowText" lastClr="000000"/>
                    </a:solidFill>
                  </a:rPr>
                  <a:t>Días</a:t>
                </a:r>
                <a:r>
                  <a:rPr lang="es-PE" sz="1200" b="1" baseline="0">
                    <a:solidFill>
                      <a:sysClr val="windowText" lastClr="000000"/>
                    </a:solidFill>
                  </a:rPr>
                  <a:t> de Enfermedad</a:t>
                </a:r>
                <a:endParaRPr lang="es-PE" sz="1200" b="1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68493072"/>
        <c:crosses val="autoZero"/>
        <c:auto val="1"/>
        <c:lblAlgn val="ctr"/>
        <c:lblOffset val="100"/>
        <c:noMultiLvlLbl val="0"/>
      </c:catAx>
      <c:valAx>
        <c:axId val="268493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353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[DASHBOARD_HOSPITALIZADOS_DENGUE_AÑOS.xlsx]Analisis!Hospitalizados_Servicio</c:name>
    <c:fmtId val="5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Analisis!$M$56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General" sourceLinked="0"/>
            <c:spPr>
              <a:solidFill>
                <a:schemeClr val="bg1">
                  <a:lumMod val="9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Analisis!$L$57:$L$65</c:f>
              <c:strCache>
                <c:ptCount val="8"/>
                <c:pt idx="0">
                  <c:v>Otros</c:v>
                </c:pt>
                <c:pt idx="1">
                  <c:v>UVICLIN</c:v>
                </c:pt>
                <c:pt idx="2">
                  <c:v>Emergencia</c:v>
                </c:pt>
                <c:pt idx="3">
                  <c:v>Medicina general</c:v>
                </c:pt>
                <c:pt idx="4">
                  <c:v>Pediatria</c:v>
                </c:pt>
                <c:pt idx="5">
                  <c:v>Ginecologia</c:v>
                </c:pt>
                <c:pt idx="6">
                  <c:v>UCI</c:v>
                </c:pt>
                <c:pt idx="7">
                  <c:v>UCIN</c:v>
                </c:pt>
              </c:strCache>
            </c:strRef>
          </c:cat>
          <c:val>
            <c:numRef>
              <c:f>Analisis!$M$57:$M$65</c:f>
              <c:numCache>
                <c:formatCode>General</c:formatCode>
                <c:ptCount val="8"/>
                <c:pt idx="0">
                  <c:v>647</c:v>
                </c:pt>
                <c:pt idx="1">
                  <c:v>473</c:v>
                </c:pt>
                <c:pt idx="2">
                  <c:v>341</c:v>
                </c:pt>
                <c:pt idx="3">
                  <c:v>296</c:v>
                </c:pt>
                <c:pt idx="4">
                  <c:v>194</c:v>
                </c:pt>
                <c:pt idx="5">
                  <c:v>78</c:v>
                </c:pt>
                <c:pt idx="6">
                  <c:v>18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11-433B-91A6-1C8673416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88906928"/>
        <c:axId val="170308272"/>
      </c:barChart>
      <c:catAx>
        <c:axId val="9889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0308272"/>
        <c:crosses val="autoZero"/>
        <c:auto val="1"/>
        <c:lblAlgn val="ctr"/>
        <c:lblOffset val="100"/>
        <c:noMultiLvlLbl val="0"/>
      </c:catAx>
      <c:valAx>
        <c:axId val="170308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8890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[DASHBOARD_HOSPITALIZADOS_DENGUE_AÑOS.xlsx]Analisis!Hospitalizados_Comorbilidad</c:name>
    <c:fmtId val="8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circle"/>
          <c:size val="6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0.19068917521673429"/>
          <c:y val="3.7873669485245745E-2"/>
          <c:w val="0.67100711842837824"/>
          <c:h val="0.934806750739271"/>
        </c:manualLayout>
      </c:layout>
      <c:pieChart>
        <c:varyColors val="1"/>
        <c:ser>
          <c:idx val="0"/>
          <c:order val="0"/>
          <c:tx>
            <c:strRef>
              <c:f>Analisis!$M$73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A32-4E14-AB04-2DE328264B50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A32-4E14-AB04-2DE328264B50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A32-4E14-AB04-2DE328264B50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A32-4E14-AB04-2DE328264B50}"/>
              </c:ext>
            </c:extLst>
          </c:dPt>
          <c:dLbls>
            <c:numFmt formatCode="0.0%" sourceLinked="0"/>
            <c:spPr>
              <a:solidFill>
                <a:schemeClr val="bg1">
                  <a:lumMod val="85000"/>
                  <a:alpha val="46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Analisis!$L$74:$L$77</c:f>
              <c:strCache>
                <c:ptCount val="4"/>
                <c:pt idx="0">
                  <c:v>Diabetes</c:v>
                </c:pt>
                <c:pt idx="1">
                  <c:v>Hipertension</c:v>
                </c:pt>
                <c:pt idx="2">
                  <c:v>Obesidad</c:v>
                </c:pt>
                <c:pt idx="3">
                  <c:v>Sobrepeso</c:v>
                </c:pt>
              </c:strCache>
            </c:strRef>
          </c:cat>
          <c:val>
            <c:numRef>
              <c:f>Analisis!$M$74:$M$77</c:f>
              <c:numCache>
                <c:formatCode>General</c:formatCode>
                <c:ptCount val="4"/>
                <c:pt idx="0">
                  <c:v>58</c:v>
                </c:pt>
                <c:pt idx="1">
                  <c:v>68</c:v>
                </c:pt>
                <c:pt idx="2">
                  <c:v>32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A32-4E14-AB04-2DE328264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[DASHBOARD_HOSPITALIZADOS_DENGUE_AÑOS.xlsx]Analisis!Hosp_Grupos_Edad</c:name>
    <c:fmtId val="1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7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2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2.0465870891217243E-2"/>
          <c:y val="3.1979203202046669E-2"/>
          <c:w val="0.94099098865782937"/>
          <c:h val="0.85347126481209057"/>
        </c:manualLayout>
      </c:layout>
      <c:ofPieChart>
        <c:ofPieType val="pie"/>
        <c:varyColors val="1"/>
        <c:ser>
          <c:idx val="0"/>
          <c:order val="0"/>
          <c:tx>
            <c:strRef>
              <c:f>Analisis!$D$5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61E6-4F7D-AC96-BF841D76D1B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61E6-4F7D-AC96-BF841D76D1B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61E6-4F7D-AC96-BF841D76D1B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61E6-4F7D-AC96-BF841D76D1B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61E6-4F7D-AC96-BF841D76D1B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6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61E6-4F7D-AC96-BF841D76D1B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61E6-4F7D-AC96-BF841D76D1BE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61E6-4F7D-AC96-BF841D76D1BE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61E6-4F7D-AC96-BF841D76D1BE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3-61E6-4F7D-AC96-BF841D76D1BE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5">
                      <a:lumMod val="60000"/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61E6-4F7D-AC96-BF841D76D1BE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Analisis!$C$6:$C$16</c:f>
              <c:strCache>
                <c:ptCount val="10"/>
                <c:pt idx="0">
                  <c:v>&lt; 1 ano</c:v>
                </c:pt>
                <c:pt idx="1">
                  <c:v>1-4 anos</c:v>
                </c:pt>
                <c:pt idx="2">
                  <c:v>5-9 anos</c:v>
                </c:pt>
                <c:pt idx="3">
                  <c:v>10-14 anos</c:v>
                </c:pt>
                <c:pt idx="4">
                  <c:v>15-19 anos</c:v>
                </c:pt>
                <c:pt idx="5">
                  <c:v>20-29 anos</c:v>
                </c:pt>
                <c:pt idx="6">
                  <c:v>30-39 anos</c:v>
                </c:pt>
                <c:pt idx="7">
                  <c:v>40-49 anos</c:v>
                </c:pt>
                <c:pt idx="8">
                  <c:v>50-59 anos</c:v>
                </c:pt>
                <c:pt idx="9">
                  <c:v>60 a +</c:v>
                </c:pt>
              </c:strCache>
            </c:strRef>
          </c:cat>
          <c:val>
            <c:numRef>
              <c:f>Analisis!$D$6:$D$16</c:f>
              <c:numCache>
                <c:formatCode>General</c:formatCode>
                <c:ptCount val="10"/>
                <c:pt idx="0">
                  <c:v>57</c:v>
                </c:pt>
                <c:pt idx="1">
                  <c:v>110</c:v>
                </c:pt>
                <c:pt idx="2">
                  <c:v>161</c:v>
                </c:pt>
                <c:pt idx="3">
                  <c:v>241</c:v>
                </c:pt>
                <c:pt idx="4">
                  <c:v>270</c:v>
                </c:pt>
                <c:pt idx="5">
                  <c:v>379</c:v>
                </c:pt>
                <c:pt idx="6">
                  <c:v>303</c:v>
                </c:pt>
                <c:pt idx="7">
                  <c:v>195</c:v>
                </c:pt>
                <c:pt idx="8">
                  <c:v>149</c:v>
                </c:pt>
                <c:pt idx="9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1E6-4F7D-AC96-BF841D76D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2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16973708457224E-2"/>
          <c:y val="0.13117591395645581"/>
          <c:w val="0.86620283282328336"/>
          <c:h val="0.567393133647238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Analisis!$Q$89</c:f>
              <c:strCache>
                <c:ptCount val="1"/>
                <c:pt idx="0">
                  <c:v>CASOS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FA4-4240-8AA2-12C2444E702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FA4-4240-8AA2-12C2444E702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FA4-4240-8AA2-12C2444E702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FA4-4240-8AA2-12C2444E702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FA4-4240-8AA2-12C2444E702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FA4-4240-8AA2-12C2444E702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FA4-4240-8AA2-12C2444E702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FA4-4240-8AA2-12C2444E702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FA4-4240-8AA2-12C2444E702C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FA4-4240-8AA2-12C2444E702C}"/>
              </c:ext>
            </c:extLst>
          </c:dPt>
          <c:cat>
            <c:strRef>
              <c:f>Analisis!$P$90:$P$101</c:f>
              <c:strCache>
                <c:ptCount val="1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SECHURA</c:v>
                </c:pt>
                <c:pt idx="4">
                  <c:v>TAMBO GRANDE</c:v>
                </c:pt>
                <c:pt idx="5">
                  <c:v>CHULUCANAS</c:v>
                </c:pt>
                <c:pt idx="6">
                  <c:v>PARIÑAS</c:v>
                </c:pt>
                <c:pt idx="7">
                  <c:v>VEINTISEIS DE OCTUBRE</c:v>
                </c:pt>
                <c:pt idx="8">
                  <c:v>SULLANA</c:v>
                </c:pt>
                <c:pt idx="9">
                  <c:v>PIURA</c:v>
                </c:pt>
                <c:pt idx="10">
                  <c:v>BERNAL</c:v>
                </c:pt>
                <c:pt idx="11">
                  <c:v>CASTILLA</c:v>
                </c:pt>
              </c:strCache>
            </c:strRef>
          </c:cat>
          <c:val>
            <c:numRef>
              <c:f>Analisis!$Q$90:$Q$101</c:f>
              <c:numCache>
                <c:formatCode>General</c:formatCode>
                <c:ptCount val="12"/>
                <c:pt idx="0">
                  <c:v>557</c:v>
                </c:pt>
                <c:pt idx="1">
                  <c:v>337</c:v>
                </c:pt>
                <c:pt idx="2">
                  <c:v>148</c:v>
                </c:pt>
                <c:pt idx="3">
                  <c:v>113</c:v>
                </c:pt>
                <c:pt idx="4">
                  <c:v>107</c:v>
                </c:pt>
                <c:pt idx="5">
                  <c:v>95</c:v>
                </c:pt>
                <c:pt idx="6">
                  <c:v>93</c:v>
                </c:pt>
                <c:pt idx="7">
                  <c:v>81</c:v>
                </c:pt>
                <c:pt idx="8">
                  <c:v>80</c:v>
                </c:pt>
                <c:pt idx="9">
                  <c:v>69</c:v>
                </c:pt>
                <c:pt idx="10">
                  <c:v>45</c:v>
                </c:pt>
                <c:pt idx="11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A4-4240-8AA2-12C2444E7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-27"/>
        <c:axId val="837560031"/>
        <c:axId val="836399775"/>
      </c:barChart>
      <c:lineChart>
        <c:grouping val="standard"/>
        <c:varyColors val="0"/>
        <c:ser>
          <c:idx val="1"/>
          <c:order val="1"/>
          <c:tx>
            <c:strRef>
              <c:f>Analisis!$S$89</c:f>
              <c:strCache>
                <c:ptCount val="1"/>
                <c:pt idx="0">
                  <c:v>% Acumulado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picture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77F-43B8-9BF6-92B9CFBDC22B}"/>
              </c:ext>
            </c:extLst>
          </c:dPt>
          <c:dLbls>
            <c:dLbl>
              <c:idx val="9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2-EFA4-4240-8AA2-12C2444E702C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Analisis!$P$90:$P$101</c:f>
              <c:strCache>
                <c:ptCount val="1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SECHURA</c:v>
                </c:pt>
                <c:pt idx="4">
                  <c:v>TAMBO GRANDE</c:v>
                </c:pt>
                <c:pt idx="5">
                  <c:v>CHULUCANAS</c:v>
                </c:pt>
                <c:pt idx="6">
                  <c:v>PARIÑAS</c:v>
                </c:pt>
                <c:pt idx="7">
                  <c:v>VEINTISEIS DE OCTUBRE</c:v>
                </c:pt>
                <c:pt idx="8">
                  <c:v>SULLANA</c:v>
                </c:pt>
                <c:pt idx="9">
                  <c:v>PIURA</c:v>
                </c:pt>
                <c:pt idx="10">
                  <c:v>BERNAL</c:v>
                </c:pt>
                <c:pt idx="11">
                  <c:v>CASTILLA</c:v>
                </c:pt>
              </c:strCache>
            </c:strRef>
          </c:cat>
          <c:val>
            <c:numRef>
              <c:f>Analisis!$S$90:$S$101</c:f>
              <c:numCache>
                <c:formatCode>0.0%</c:formatCode>
                <c:ptCount val="12"/>
                <c:pt idx="0">
                  <c:v>0.27479033053774049</c:v>
                </c:pt>
                <c:pt idx="1">
                  <c:v>0.44104588061174144</c:v>
                </c:pt>
                <c:pt idx="2">
                  <c:v>0.51406018746916615</c:v>
                </c:pt>
                <c:pt idx="3">
                  <c:v>0.56980759743463238</c:v>
                </c:pt>
                <c:pt idx="4">
                  <c:v>0.6225949679329057</c:v>
                </c:pt>
                <c:pt idx="5">
                  <c:v>0.66946225949679317</c:v>
                </c:pt>
                <c:pt idx="6">
                  <c:v>0.715342871238283</c:v>
                </c:pt>
                <c:pt idx="7">
                  <c:v>0.75530340404538709</c:v>
                </c:pt>
                <c:pt idx="8">
                  <c:v>0.79477059694129237</c:v>
                </c:pt>
                <c:pt idx="9">
                  <c:v>0.82881105081401063</c:v>
                </c:pt>
                <c:pt idx="10">
                  <c:v>0.85101134681795731</c:v>
                </c:pt>
                <c:pt idx="11">
                  <c:v>0.87222496299950636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4-4240-8AA2-12C2444E7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7552431"/>
        <c:axId val="836401023"/>
      </c:lineChart>
      <c:catAx>
        <c:axId val="837560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0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6399775"/>
        <c:crosses val="autoZero"/>
        <c:auto val="1"/>
        <c:lblAlgn val="ctr"/>
        <c:lblOffset val="100"/>
        <c:noMultiLvlLbl val="0"/>
      </c:catAx>
      <c:valAx>
        <c:axId val="8363997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7560031"/>
        <c:crossesAt val="1"/>
        <c:crossBetween val="midCat"/>
      </c:valAx>
      <c:valAx>
        <c:axId val="836401023"/>
        <c:scaling>
          <c:orientation val="minMax"/>
          <c:max val="1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837552431"/>
        <c:crosses val="max"/>
        <c:crossBetween val="between"/>
      </c:valAx>
      <c:catAx>
        <c:axId val="83755243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8364010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[DASHBOARD_HOSPITALIZADOS_DENGUE_AÑOS.xlsx]Analisis!Hospitalizados_Comorbilidad</c:name>
    <c:fmtId val="10"/>
  </c:pivotSource>
  <c:chart>
    <c:autoTitleDeleted val="1"/>
    <c:pivotFmts>
      <c:pivotFmt>
        <c:idx val="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circle"/>
          <c:size val="6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1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3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4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5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  <c:pivotFmt>
        <c:idx val="16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-0.19157752793340976"/>
              <c:y val="0.16191605341520052"/>
            </c:manualLayout>
          </c:layout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2765173224634965"/>
              <c:y val="-0.12990903791003114"/>
            </c:manualLayout>
          </c:layout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dLbl>
          <c:idx val="0"/>
          <c:layout>
            <c:manualLayout>
              <c:x val="0.17769217275327542"/>
              <c:y val="0.22252685776426412"/>
            </c:manualLayout>
          </c:layout>
          <c:numFmt formatCode="0.0%" sourceLinked="0"/>
          <c:spPr>
            <a:solidFill>
              <a:schemeClr val="bg1">
                <a:lumMod val="85000"/>
                <a:alpha val="46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bestFit"/>
          <c:showLegendKey val="0"/>
          <c:showVal val="1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</c:pivotFmt>
    </c:pivotFmts>
    <c:plotArea>
      <c:layout>
        <c:manualLayout>
          <c:layoutTarget val="inner"/>
          <c:xMode val="edge"/>
          <c:yMode val="edge"/>
          <c:x val="0.13848228920050992"/>
          <c:y val="0.16847517779221624"/>
          <c:w val="0.56532916162276237"/>
          <c:h val="0.82869771495535316"/>
        </c:manualLayout>
      </c:layout>
      <c:pieChart>
        <c:varyColors val="1"/>
        <c:ser>
          <c:idx val="0"/>
          <c:order val="0"/>
          <c:tx>
            <c:strRef>
              <c:f>Analisis!$M$73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1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5167-4C60-9082-66B9DEF38FC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5167-4C60-9082-66B9DEF38FC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3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5167-4C60-9082-66B9DEF38FC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4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5167-4C60-9082-66B9DEF38FC4}"/>
              </c:ext>
            </c:extLst>
          </c:dPt>
          <c:dLbls>
            <c:dLbl>
              <c:idx val="0"/>
              <c:layout>
                <c:manualLayout>
                  <c:x val="-0.19157752793340976"/>
                  <c:y val="0.1619160534152005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67-4C60-9082-66B9DEF38FC4}"/>
                </c:ext>
              </c:extLst>
            </c:dLbl>
            <c:dLbl>
              <c:idx val="1"/>
              <c:layout>
                <c:manualLayout>
                  <c:x val="0.12765173224634965"/>
                  <c:y val="-0.12990903791003114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67-4C60-9082-66B9DEF38FC4}"/>
                </c:ext>
              </c:extLst>
            </c:dLbl>
            <c:dLbl>
              <c:idx val="2"/>
              <c:layout>
                <c:manualLayout>
                  <c:x val="0.17769217275327542"/>
                  <c:y val="0.2225268577642641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67-4C60-9082-66B9DEF38FC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  <a:alpha val="46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Analisis!$L$74:$L$77</c:f>
              <c:strCache>
                <c:ptCount val="4"/>
                <c:pt idx="0">
                  <c:v>Diabetes</c:v>
                </c:pt>
                <c:pt idx="1">
                  <c:v>Hipertension</c:v>
                </c:pt>
                <c:pt idx="2">
                  <c:v>Obesidad</c:v>
                </c:pt>
                <c:pt idx="3">
                  <c:v>Sobrepeso</c:v>
                </c:pt>
              </c:strCache>
            </c:strRef>
          </c:cat>
          <c:val>
            <c:numRef>
              <c:f>Analisis!$M$74:$M$77</c:f>
              <c:numCache>
                <c:formatCode>General</c:formatCode>
                <c:ptCount val="4"/>
                <c:pt idx="0">
                  <c:v>58</c:v>
                </c:pt>
                <c:pt idx="1">
                  <c:v>68</c:v>
                </c:pt>
                <c:pt idx="2">
                  <c:v>32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167-4C60-9082-66B9DEF38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091696840819742"/>
          <c:y val="0.54070965741015176"/>
          <c:w val="0.2648912738882726"/>
          <c:h val="0.309922607216891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[DASHBOARD_HOSPITALIZADOS_DENGUE_AÑOS.xlsx]Analisis!Estancia_Hospitalaria</c:name>
    <c:fmtId val="7"/>
  </c:pivotSource>
  <c:chart>
    <c:autoTitleDeleted val="1"/>
    <c:pivotFmts>
      <c:pivotFmt>
        <c:idx val="0"/>
      </c:pivotFmt>
      <c:pivotFmt>
        <c:idx val="1"/>
      </c:pivotFmt>
      <c:pivotFmt>
        <c:idx val="2"/>
        <c:dLbl>
          <c:idx val="0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  <c:dLbl>
          <c:idx val="0"/>
          <c:layout>
            <c:manualLayout>
              <c:x val="-1.5180268678802648E-2"/>
              <c:y val="-6.6666666666666693E-2"/>
            </c:manualLayout>
          </c:layout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</c:pivotFmt>
      <c:pivotFmt>
        <c:idx val="9"/>
      </c:pivotFmt>
      <c:pivotFmt>
        <c:idx val="1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</c:marker>
        <c:dLbl>
          <c:idx val="0"/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19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</c:pivotFmt>
      <c:pivotFmt>
        <c:idx val="20"/>
        <c:spPr>
          <a:gradFill rotWithShape="1">
            <a:gsLst>
              <a:gs pos="0">
                <a:schemeClr val="accent1">
                  <a:tint val="100000"/>
                  <a:shade val="100000"/>
                  <a:satMod val="130000"/>
                </a:schemeClr>
              </a:gs>
              <a:gs pos="100000">
                <a:schemeClr val="accent1">
                  <a:tint val="50000"/>
                  <a:shade val="100000"/>
                  <a:satMod val="350000"/>
                </a:schemeClr>
              </a:gs>
            </a:gsLst>
            <a:lin ang="16200000" scaled="0"/>
          </a:gradFill>
          <a:ln>
            <a:noFill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969943864880453E-3"/>
          <c:y val="1.3102887139107615E-2"/>
          <c:w val="0.97997618968881262"/>
          <c:h val="0.844119160104986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Analisis!$I$56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CAF-45B8-AF91-707695AED4F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CAF-45B8-AF91-707695AED4F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CAF-45B8-AF91-707695AED4F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CAF-45B8-AF91-707695AED4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CAF-45B8-AF91-707695AED4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CAF-45B8-AF91-707695AED4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CAF-45B8-AF91-707695AED4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Analisis!$H$57:$H$64</c:f>
              <c:strCache>
                <c:ptCount val="7"/>
                <c:pt idx="0">
                  <c:v>MENOR 24 HORAS</c:v>
                </c:pt>
                <c:pt idx="1">
                  <c:v>24 HORAS</c:v>
                </c:pt>
                <c:pt idx="2">
                  <c:v>48 HORAS</c:v>
                </c:pt>
                <c:pt idx="3">
                  <c:v>72 HORAS</c:v>
                </c:pt>
                <c:pt idx="4">
                  <c:v>96 HORAS</c:v>
                </c:pt>
                <c:pt idx="5">
                  <c:v>5 A 10 DIAS</c:v>
                </c:pt>
                <c:pt idx="6">
                  <c:v>MAS 10 DIAS</c:v>
                </c:pt>
              </c:strCache>
            </c:strRef>
          </c:cat>
          <c:val>
            <c:numRef>
              <c:f>Analisis!$I$57:$I$64</c:f>
              <c:numCache>
                <c:formatCode>General</c:formatCode>
                <c:ptCount val="7"/>
                <c:pt idx="0">
                  <c:v>258</c:v>
                </c:pt>
                <c:pt idx="1">
                  <c:v>259</c:v>
                </c:pt>
                <c:pt idx="2">
                  <c:v>347</c:v>
                </c:pt>
                <c:pt idx="3">
                  <c:v>313</c:v>
                </c:pt>
                <c:pt idx="4">
                  <c:v>219</c:v>
                </c:pt>
                <c:pt idx="5">
                  <c:v>302</c:v>
                </c:pt>
                <c:pt idx="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AF-45B8-AF91-707695AED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4"/>
        <c:axId val="2016547823"/>
        <c:axId val="1160633567"/>
      </c:barChart>
      <c:catAx>
        <c:axId val="201654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60633567"/>
        <c:crosses val="autoZero"/>
        <c:auto val="1"/>
        <c:lblAlgn val="ctr"/>
        <c:lblOffset val="100"/>
        <c:noMultiLvlLbl val="0"/>
      </c:catAx>
      <c:valAx>
        <c:axId val="1160633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0165478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[DASHBOARD_HOSPITALIZADOS_DENGUE_AÑOS.xlsx]Analisis!Hospitalizados_Servicio</c:name>
    <c:fmtId val="7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numFmt formatCode="General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5342539026391501E-2"/>
          <c:y val="0.12473942462712641"/>
          <c:w val="0.90931492194721697"/>
          <c:h val="0.567358587727081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Analisis!$M$56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General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Analisis!$L$57:$L$65</c:f>
              <c:strCache>
                <c:ptCount val="8"/>
                <c:pt idx="0">
                  <c:v>Otros</c:v>
                </c:pt>
                <c:pt idx="1">
                  <c:v>UVICLIN</c:v>
                </c:pt>
                <c:pt idx="2">
                  <c:v>Emergencia</c:v>
                </c:pt>
                <c:pt idx="3">
                  <c:v>Medicina general</c:v>
                </c:pt>
                <c:pt idx="4">
                  <c:v>Pediatria</c:v>
                </c:pt>
                <c:pt idx="5">
                  <c:v>Ginecologia</c:v>
                </c:pt>
                <c:pt idx="6">
                  <c:v>UCI</c:v>
                </c:pt>
                <c:pt idx="7">
                  <c:v>UCIN</c:v>
                </c:pt>
              </c:strCache>
            </c:strRef>
          </c:cat>
          <c:val>
            <c:numRef>
              <c:f>Analisis!$M$57:$M$65</c:f>
              <c:numCache>
                <c:formatCode>General</c:formatCode>
                <c:ptCount val="8"/>
                <c:pt idx="0">
                  <c:v>647</c:v>
                </c:pt>
                <c:pt idx="1">
                  <c:v>473</c:v>
                </c:pt>
                <c:pt idx="2">
                  <c:v>341</c:v>
                </c:pt>
                <c:pt idx="3">
                  <c:v>296</c:v>
                </c:pt>
                <c:pt idx="4">
                  <c:v>194</c:v>
                </c:pt>
                <c:pt idx="5">
                  <c:v>78</c:v>
                </c:pt>
                <c:pt idx="6">
                  <c:v>18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F2-4D4F-97C1-3FD375C72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88906928"/>
        <c:axId val="170308272"/>
      </c:barChart>
      <c:catAx>
        <c:axId val="98890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0308272"/>
        <c:crosses val="autoZero"/>
        <c:auto val="1"/>
        <c:lblAlgn val="ctr"/>
        <c:lblOffset val="100"/>
        <c:noMultiLvlLbl val="0"/>
      </c:catAx>
      <c:valAx>
        <c:axId val="170308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88906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</c:name>
    <c:fmtId val="1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1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5346365733858057E-2"/>
          <c:y val="6.3864871623379199E-2"/>
          <c:w val="0.90930726853228394"/>
          <c:h val="0.7203779227779071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Analisis!$I$73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Analisis!$H$74:$H$88</c:f>
              <c:strCache>
                <c:ptCount val="1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</c:strCache>
            </c:strRef>
          </c:cat>
          <c:val>
            <c:numRef>
              <c:f>Analisis!$I$74:$I$88</c:f>
              <c:numCache>
                <c:formatCode>General</c:formatCode>
                <c:ptCount val="14"/>
                <c:pt idx="0">
                  <c:v>16</c:v>
                </c:pt>
                <c:pt idx="1">
                  <c:v>29</c:v>
                </c:pt>
                <c:pt idx="2">
                  <c:v>18</c:v>
                </c:pt>
                <c:pt idx="3">
                  <c:v>42</c:v>
                </c:pt>
                <c:pt idx="4">
                  <c:v>74</c:v>
                </c:pt>
                <c:pt idx="5">
                  <c:v>94</c:v>
                </c:pt>
                <c:pt idx="6">
                  <c:v>131</c:v>
                </c:pt>
                <c:pt idx="7">
                  <c:v>184</c:v>
                </c:pt>
                <c:pt idx="8">
                  <c:v>222</c:v>
                </c:pt>
                <c:pt idx="9">
                  <c:v>235</c:v>
                </c:pt>
                <c:pt idx="10">
                  <c:v>279</c:v>
                </c:pt>
                <c:pt idx="11">
                  <c:v>321</c:v>
                </c:pt>
                <c:pt idx="12">
                  <c:v>260</c:v>
                </c:pt>
                <c:pt idx="13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5-47A3-B1F5-CC2C30BC4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-27"/>
        <c:axId val="778840127"/>
        <c:axId val="1185488239"/>
      </c:barChart>
      <c:catAx>
        <c:axId val="77884012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050"/>
                  <a:t>Semanas</a:t>
                </a:r>
                <a:r>
                  <a:rPr lang="es-PE" sz="1050" baseline="0"/>
                  <a:t> Epidemiológicas</a:t>
                </a:r>
                <a:endParaRPr lang="es-PE" sz="105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185488239"/>
        <c:crosses val="autoZero"/>
        <c:auto val="1"/>
        <c:lblAlgn val="ctr"/>
        <c:lblOffset val="100"/>
        <c:noMultiLvlLbl val="0"/>
      </c:catAx>
      <c:valAx>
        <c:axId val="118548823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788401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[DASHBOARD_HOSPITALIZADOS_DENGUE_AÑOS.xlsx]Analisis!Curso_Clinico</c:name>
    <c:fmtId val="6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2.7830487033523088E-2"/>
          <c:y val="7.1301102625483143E-2"/>
          <c:w val="0.94433902593295382"/>
          <c:h val="0.715981122577970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Analisis!$M$8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Analisis!$L$9:$L$33</c:f>
              <c:strCach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19</c:v>
                </c:pt>
                <c:pt idx="19">
                  <c:v>21</c:v>
                </c:pt>
                <c:pt idx="20">
                  <c:v>22</c:v>
                </c:pt>
                <c:pt idx="21">
                  <c:v>23</c:v>
                </c:pt>
                <c:pt idx="22">
                  <c:v>26</c:v>
                </c:pt>
                <c:pt idx="23">
                  <c:v>29</c:v>
                </c:pt>
              </c:strCache>
            </c:strRef>
          </c:cat>
          <c:val>
            <c:numRef>
              <c:f>Analisis!$M$9:$M$33</c:f>
              <c:numCache>
                <c:formatCode>General</c:formatCode>
                <c:ptCount val="24"/>
                <c:pt idx="0">
                  <c:v>129</c:v>
                </c:pt>
                <c:pt idx="1">
                  <c:v>244</c:v>
                </c:pt>
                <c:pt idx="2">
                  <c:v>353</c:v>
                </c:pt>
                <c:pt idx="3">
                  <c:v>364</c:v>
                </c:pt>
                <c:pt idx="4">
                  <c:v>370</c:v>
                </c:pt>
                <c:pt idx="5">
                  <c:v>220</c:v>
                </c:pt>
                <c:pt idx="6">
                  <c:v>165</c:v>
                </c:pt>
                <c:pt idx="7">
                  <c:v>100</c:v>
                </c:pt>
                <c:pt idx="8">
                  <c:v>58</c:v>
                </c:pt>
                <c:pt idx="9">
                  <c:v>13</c:v>
                </c:pt>
                <c:pt idx="10">
                  <c:v>5</c:v>
                </c:pt>
                <c:pt idx="11">
                  <c:v>7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  <c:pt idx="16">
                  <c:v>4</c:v>
                </c:pt>
                <c:pt idx="17">
                  <c:v>2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C-4C65-A742-4D4B778AB8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933534976"/>
        <c:axId val="268493072"/>
      </c:barChart>
      <c:catAx>
        <c:axId val="933534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050" b="0">
                    <a:solidFill>
                      <a:sysClr val="windowText" lastClr="000000"/>
                    </a:solidFill>
                  </a:rPr>
                  <a:t>Días</a:t>
                </a:r>
                <a:r>
                  <a:rPr lang="es-PE" sz="1050" b="0" baseline="0">
                    <a:solidFill>
                      <a:sysClr val="windowText" lastClr="000000"/>
                    </a:solidFill>
                  </a:rPr>
                  <a:t> de Enfermedad</a:t>
                </a:r>
                <a:endParaRPr lang="es-PE" sz="1050" b="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68493072"/>
        <c:crosses val="autoZero"/>
        <c:auto val="1"/>
        <c:lblAlgn val="ctr"/>
        <c:lblOffset val="100"/>
        <c:noMultiLvlLbl val="0"/>
      </c:catAx>
      <c:valAx>
        <c:axId val="26849307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33534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109318385668972E-2"/>
          <c:y val="2.4095427435387673E-2"/>
          <c:w val="0.91972818699434922"/>
          <c:h val="0.664129240306194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Analisis!$Q$89</c:f>
              <c:strCache>
                <c:ptCount val="1"/>
                <c:pt idx="0">
                  <c:v>CASOS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C0-46DE-B059-C5D5A0274F5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9C0-46DE-B059-C5D5A0274F5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09C0-46DE-B059-C5D5A0274F5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C0-46DE-B059-C5D5A0274F5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09C0-46DE-B059-C5D5A0274F5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C0-46DE-B059-C5D5A0274F5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C0-46DE-B059-C5D5A0274F5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9C0-46DE-B059-C5D5A0274F55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09C0-46DE-B059-C5D5A0274F55}"/>
              </c:ext>
            </c:extLst>
          </c:dPt>
          <c:cat>
            <c:strRef>
              <c:f>Analisis!$P$90:$P$111</c:f>
              <c:strCache>
                <c:ptCount val="2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SECHURA</c:v>
                </c:pt>
                <c:pt idx="4">
                  <c:v>TAMBO GRANDE</c:v>
                </c:pt>
                <c:pt idx="5">
                  <c:v>CHULUCANAS</c:v>
                </c:pt>
                <c:pt idx="6">
                  <c:v>PARIÑAS</c:v>
                </c:pt>
                <c:pt idx="7">
                  <c:v>VEINTISEIS DE OCTUBRE</c:v>
                </c:pt>
                <c:pt idx="8">
                  <c:v>SULLANA</c:v>
                </c:pt>
                <c:pt idx="9">
                  <c:v>PIURA</c:v>
                </c:pt>
                <c:pt idx="10">
                  <c:v>BERNAL</c:v>
                </c:pt>
                <c:pt idx="11">
                  <c:v>CASTILLA</c:v>
                </c:pt>
                <c:pt idx="12">
                  <c:v>BELLAVISTA</c:v>
                </c:pt>
                <c:pt idx="13">
                  <c:v>MARCAVELICA</c:v>
                </c:pt>
                <c:pt idx="14">
                  <c:v>IGNACIO ESCUDERO</c:v>
                </c:pt>
                <c:pt idx="15">
                  <c:v>SALITRAL</c:v>
                </c:pt>
                <c:pt idx="16">
                  <c:v>LA ARENA</c:v>
                </c:pt>
                <c:pt idx="17">
                  <c:v>VICE</c:v>
                </c:pt>
                <c:pt idx="18">
                  <c:v>BELLAVISTA DE LA UNION</c:v>
                </c:pt>
                <c:pt idx="19">
                  <c:v>CRISTO NOS VALGA</c:v>
                </c:pt>
                <c:pt idx="20">
                  <c:v>LA MATANZA</c:v>
                </c:pt>
                <c:pt idx="21">
                  <c:v>LA BREA</c:v>
                </c:pt>
              </c:strCache>
            </c:strRef>
          </c:cat>
          <c:val>
            <c:numRef>
              <c:f>Analisis!$Q$90:$Q$111</c:f>
              <c:numCache>
                <c:formatCode>General</c:formatCode>
                <c:ptCount val="22"/>
                <c:pt idx="0">
                  <c:v>557</c:v>
                </c:pt>
                <c:pt idx="1">
                  <c:v>337</c:v>
                </c:pt>
                <c:pt idx="2">
                  <c:v>148</c:v>
                </c:pt>
                <c:pt idx="3">
                  <c:v>113</c:v>
                </c:pt>
                <c:pt idx="4">
                  <c:v>107</c:v>
                </c:pt>
                <c:pt idx="5">
                  <c:v>95</c:v>
                </c:pt>
                <c:pt idx="6">
                  <c:v>93</c:v>
                </c:pt>
                <c:pt idx="7">
                  <c:v>81</c:v>
                </c:pt>
                <c:pt idx="8">
                  <c:v>80</c:v>
                </c:pt>
                <c:pt idx="9">
                  <c:v>69</c:v>
                </c:pt>
                <c:pt idx="10">
                  <c:v>45</c:v>
                </c:pt>
                <c:pt idx="11">
                  <c:v>43</c:v>
                </c:pt>
                <c:pt idx="12">
                  <c:v>36</c:v>
                </c:pt>
                <c:pt idx="13">
                  <c:v>24</c:v>
                </c:pt>
                <c:pt idx="14">
                  <c:v>24</c:v>
                </c:pt>
                <c:pt idx="15">
                  <c:v>22</c:v>
                </c:pt>
                <c:pt idx="16">
                  <c:v>17</c:v>
                </c:pt>
                <c:pt idx="17">
                  <c:v>16</c:v>
                </c:pt>
                <c:pt idx="18">
                  <c:v>14</c:v>
                </c:pt>
                <c:pt idx="19">
                  <c:v>12</c:v>
                </c:pt>
                <c:pt idx="20">
                  <c:v>11</c:v>
                </c:pt>
                <c:pt idx="21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C0-46DE-B059-C5D5A0274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27"/>
        <c:axId val="1725951376"/>
        <c:axId val="1725945136"/>
      </c:barChart>
      <c:lineChart>
        <c:grouping val="standard"/>
        <c:varyColors val="0"/>
        <c:ser>
          <c:idx val="1"/>
          <c:order val="1"/>
          <c:tx>
            <c:strRef>
              <c:f>Analisis!$S$89</c:f>
              <c:strCache>
                <c:ptCount val="1"/>
                <c:pt idx="0">
                  <c:v>% Acumulado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8"/>
            <c:marker>
              <c:symbol val="diamond"/>
              <c:size val="10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9C0-46DE-B059-C5D5A0274F55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Analisis!$P$90:$P$111</c:f>
              <c:strCache>
                <c:ptCount val="22"/>
                <c:pt idx="0">
                  <c:v>PAITA</c:v>
                </c:pt>
                <c:pt idx="1">
                  <c:v>CATACAOS</c:v>
                </c:pt>
                <c:pt idx="2">
                  <c:v>LA UNION</c:v>
                </c:pt>
                <c:pt idx="3">
                  <c:v>SECHURA</c:v>
                </c:pt>
                <c:pt idx="4">
                  <c:v>TAMBO GRANDE</c:v>
                </c:pt>
                <c:pt idx="5">
                  <c:v>CHULUCANAS</c:v>
                </c:pt>
                <c:pt idx="6">
                  <c:v>PARIÑAS</c:v>
                </c:pt>
                <c:pt idx="7">
                  <c:v>VEINTISEIS DE OCTUBRE</c:v>
                </c:pt>
                <c:pt idx="8">
                  <c:v>SULLANA</c:v>
                </c:pt>
                <c:pt idx="9">
                  <c:v>PIURA</c:v>
                </c:pt>
                <c:pt idx="10">
                  <c:v>BERNAL</c:v>
                </c:pt>
                <c:pt idx="11">
                  <c:v>CASTILLA</c:v>
                </c:pt>
                <c:pt idx="12">
                  <c:v>BELLAVISTA</c:v>
                </c:pt>
                <c:pt idx="13">
                  <c:v>MARCAVELICA</c:v>
                </c:pt>
                <c:pt idx="14">
                  <c:v>IGNACIO ESCUDERO</c:v>
                </c:pt>
                <c:pt idx="15">
                  <c:v>SALITRAL</c:v>
                </c:pt>
                <c:pt idx="16">
                  <c:v>LA ARENA</c:v>
                </c:pt>
                <c:pt idx="17">
                  <c:v>VICE</c:v>
                </c:pt>
                <c:pt idx="18">
                  <c:v>BELLAVISTA DE LA UNION</c:v>
                </c:pt>
                <c:pt idx="19">
                  <c:v>CRISTO NOS VALGA</c:v>
                </c:pt>
                <c:pt idx="20">
                  <c:v>LA MATANZA</c:v>
                </c:pt>
                <c:pt idx="21">
                  <c:v>LA BREA</c:v>
                </c:pt>
              </c:strCache>
            </c:strRef>
          </c:cat>
          <c:val>
            <c:numRef>
              <c:f>Analisis!$S$90:$S$111</c:f>
              <c:numCache>
                <c:formatCode>0.0%</c:formatCode>
                <c:ptCount val="22"/>
                <c:pt idx="0">
                  <c:v>0.27479033053774049</c:v>
                </c:pt>
                <c:pt idx="1">
                  <c:v>0.44104588061174144</c:v>
                </c:pt>
                <c:pt idx="2">
                  <c:v>0.51406018746916615</c:v>
                </c:pt>
                <c:pt idx="3">
                  <c:v>0.56980759743463238</c:v>
                </c:pt>
                <c:pt idx="4">
                  <c:v>0.6225949679329057</c:v>
                </c:pt>
                <c:pt idx="5">
                  <c:v>0.66946225949679317</c:v>
                </c:pt>
                <c:pt idx="6">
                  <c:v>0.715342871238283</c:v>
                </c:pt>
                <c:pt idx="7">
                  <c:v>0.75530340404538709</c:v>
                </c:pt>
                <c:pt idx="8">
                  <c:v>0.79477059694129237</c:v>
                </c:pt>
                <c:pt idx="9">
                  <c:v>0.82881105081401063</c:v>
                </c:pt>
                <c:pt idx="10">
                  <c:v>0.85101134681795731</c:v>
                </c:pt>
                <c:pt idx="11">
                  <c:v>0.87222496299950636</c:v>
                </c:pt>
                <c:pt idx="12">
                  <c:v>0.88998519980266377</c:v>
                </c:pt>
                <c:pt idx="13">
                  <c:v>0.90182535767143535</c:v>
                </c:pt>
                <c:pt idx="14">
                  <c:v>0.91366551554020692</c:v>
                </c:pt>
                <c:pt idx="15">
                  <c:v>0.92451899358658085</c:v>
                </c:pt>
                <c:pt idx="16">
                  <c:v>0.93290577207696068</c:v>
                </c:pt>
                <c:pt idx="17">
                  <c:v>0.94079921065614169</c:v>
                </c:pt>
                <c:pt idx="18">
                  <c:v>0.94770596941292506</c:v>
                </c:pt>
                <c:pt idx="19">
                  <c:v>0.95362604834731091</c:v>
                </c:pt>
                <c:pt idx="20">
                  <c:v>0.95905278737049793</c:v>
                </c:pt>
                <c:pt idx="21">
                  <c:v>0.96447952639368495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C0-46DE-B059-C5D5A0274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5946800"/>
        <c:axId val="1725943056"/>
      </c:lineChart>
      <c:catAx>
        <c:axId val="172595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45136"/>
        <c:crosses val="autoZero"/>
        <c:auto val="1"/>
        <c:lblAlgn val="ctr"/>
        <c:lblOffset val="100"/>
        <c:noMultiLvlLbl val="0"/>
      </c:catAx>
      <c:valAx>
        <c:axId val="17259451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51376"/>
        <c:crosses val="autoZero"/>
        <c:crossBetween val="between"/>
      </c:valAx>
      <c:valAx>
        <c:axId val="1725943056"/>
        <c:scaling>
          <c:orientation val="minMax"/>
          <c:max val="1.2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25946800"/>
        <c:crosses val="max"/>
        <c:crossBetween val="between"/>
      </c:valAx>
      <c:catAx>
        <c:axId val="1725946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259430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[DASHBOARD_HOSPITALIZADOS_DENGUE_AÑOS.xlsx]Analisis!HOSPITALIZADOS_SEMANAS_AÑOS</c:name>
    <c:fmtId val="1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es-PE" sz="1800" b="1">
                <a:solidFill>
                  <a:schemeClr val="lt1"/>
                </a:solidFill>
                <a:latin typeface="+mn-lt"/>
                <a:ea typeface="+mn-ea"/>
                <a:cs typeface="+mn-cs"/>
              </a:rPr>
              <a:t>COMPARATIVO -</a:t>
            </a:r>
            <a:r>
              <a:rPr lang="es-PE" sz="1800" b="1" baseline="0">
                <a:solidFill>
                  <a:schemeClr val="lt1"/>
                </a:solidFill>
                <a:latin typeface="+mn-lt"/>
                <a:ea typeface="+mn-ea"/>
                <a:cs typeface="+mn-cs"/>
              </a:rPr>
              <a:t> 2023 - 2024</a:t>
            </a:r>
            <a:endParaRPr lang="es-PE" sz="1800" b="1"/>
          </a:p>
        </c:rich>
      </c:tx>
      <c:layout>
        <c:manualLayout>
          <c:xMode val="edge"/>
          <c:yMode val="edge"/>
          <c:x val="0.13380258342425727"/>
          <c:y val="1.5936251647216564E-2"/>
        </c:manualLayout>
      </c:layout>
      <c:overlay val="0"/>
      <c:spPr>
        <a:solidFill>
          <a:schemeClr val="accent1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circle"/>
          <c:size val="5"/>
          <c:spPr>
            <a:solidFill>
              <a:schemeClr val="accent2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4"/>
        <c:spPr>
          <a:ln w="66675" cap="rnd">
            <a:solidFill>
              <a:schemeClr val="accent1"/>
            </a:solidFill>
            <a:round/>
          </a:ln>
          <a:effectLst/>
        </c:spPr>
        <c:marker>
          <c:symbol val="triangle"/>
          <c:size val="8"/>
          <c:spPr>
            <a:solidFill>
              <a:schemeClr val="accent3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73025" cap="rnd">
            <a:solidFill>
              <a:schemeClr val="accent1"/>
            </a:solidFill>
            <a:round/>
          </a:ln>
          <a:effectLst/>
        </c:spPr>
        <c:marker>
          <c:symbol val="circle"/>
          <c:size val="9"/>
          <c:spPr>
            <a:solidFill>
              <a:srgbClr val="FFC000"/>
            </a:solidFill>
            <a:ln w="9525">
              <a:solidFill>
                <a:schemeClr val="accent2"/>
              </a:solidFill>
            </a:ln>
            <a:effectLst/>
          </c:spPr>
        </c:marker>
        <c:dLbl>
          <c:idx val="0"/>
          <c:spPr>
            <a:solidFill>
              <a:schemeClr val="bg2"/>
            </a:solidFill>
            <a:ln>
              <a:noFill/>
            </a:ln>
            <a:effectLst/>
          </c:spPr>
          <c:txPr>
            <a:bodyPr rot="-5400000" spcFirstLastPara="1" vertOverflow="ellipsis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"/>
          <c:y val="1.5839839416122516E-2"/>
          <c:w val="0.9857199905496864"/>
          <c:h val="0.86942897817047238"/>
        </c:manualLayout>
      </c:layout>
      <c:lineChart>
        <c:grouping val="standard"/>
        <c:varyColors val="0"/>
        <c:ser>
          <c:idx val="0"/>
          <c:order val="0"/>
          <c:tx>
            <c:strRef>
              <c:f>Analisis!$D$131:$D$132</c:f>
              <c:strCache>
                <c:ptCount val="1"/>
                <c:pt idx="0">
                  <c:v>2023</c:v>
                </c:pt>
              </c:strCache>
            </c:strRef>
          </c:tx>
          <c:spPr>
            <a:ln w="66675" cap="rnd">
              <a:solidFill>
                <a:schemeClr val="accent1"/>
              </a:solidFill>
              <a:round/>
            </a:ln>
            <a:effectLst/>
          </c:spPr>
          <c:marker>
            <c:symbol val="triangle"/>
            <c:size val="8"/>
            <c:spPr>
              <a:solidFill>
                <a:schemeClr val="accent3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Analisis!$C$133:$C$146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strCache>
            </c:strRef>
          </c:cat>
          <c:val>
            <c:numRef>
              <c:f>Analisis!$D$133:$D$146</c:f>
              <c:numCache>
                <c:formatCode>General</c:formatCode>
                <c:ptCount val="13"/>
                <c:pt idx="0">
                  <c:v>3</c:v>
                </c:pt>
                <c:pt idx="1">
                  <c:v>11</c:v>
                </c:pt>
                <c:pt idx="2">
                  <c:v>9</c:v>
                </c:pt>
                <c:pt idx="3">
                  <c:v>9</c:v>
                </c:pt>
                <c:pt idx="4">
                  <c:v>8</c:v>
                </c:pt>
                <c:pt idx="5">
                  <c:v>17</c:v>
                </c:pt>
                <c:pt idx="6">
                  <c:v>29</c:v>
                </c:pt>
                <c:pt idx="7">
                  <c:v>25</c:v>
                </c:pt>
                <c:pt idx="8">
                  <c:v>27</c:v>
                </c:pt>
                <c:pt idx="9">
                  <c:v>27</c:v>
                </c:pt>
                <c:pt idx="10">
                  <c:v>40</c:v>
                </c:pt>
                <c:pt idx="11">
                  <c:v>51</c:v>
                </c:pt>
                <c:pt idx="12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81-4958-BAEC-9153365AF84C}"/>
            </c:ext>
          </c:extLst>
        </c:ser>
        <c:ser>
          <c:idx val="1"/>
          <c:order val="1"/>
          <c:tx>
            <c:strRef>
              <c:f>Analisis!$E$131:$E$132</c:f>
              <c:strCache>
                <c:ptCount val="1"/>
                <c:pt idx="0">
                  <c:v>2024</c:v>
                </c:pt>
              </c:strCache>
            </c:strRef>
          </c:tx>
          <c:spPr>
            <a:ln w="7302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rgbClr val="FFC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solidFill>
                <a:schemeClr val="bg2"/>
              </a:solidFill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Analisis!$C$133:$C$146</c:f>
              <c:strCach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strCache>
            </c:strRef>
          </c:cat>
          <c:val>
            <c:numRef>
              <c:f>Analisis!$E$133:$E$146</c:f>
              <c:numCache>
                <c:formatCode>General</c:formatCode>
                <c:ptCount val="13"/>
                <c:pt idx="0">
                  <c:v>16</c:v>
                </c:pt>
                <c:pt idx="1">
                  <c:v>29</c:v>
                </c:pt>
                <c:pt idx="2">
                  <c:v>18</c:v>
                </c:pt>
                <c:pt idx="3">
                  <c:v>42</c:v>
                </c:pt>
                <c:pt idx="4">
                  <c:v>74</c:v>
                </c:pt>
                <c:pt idx="5">
                  <c:v>94</c:v>
                </c:pt>
                <c:pt idx="6">
                  <c:v>131</c:v>
                </c:pt>
                <c:pt idx="7">
                  <c:v>184</c:v>
                </c:pt>
                <c:pt idx="8">
                  <c:v>222</c:v>
                </c:pt>
                <c:pt idx="9">
                  <c:v>235</c:v>
                </c:pt>
                <c:pt idx="10">
                  <c:v>279</c:v>
                </c:pt>
                <c:pt idx="11">
                  <c:v>321</c:v>
                </c:pt>
                <c:pt idx="12">
                  <c:v>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81-4958-BAEC-9153365AF8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2223967"/>
        <c:axId val="634468831"/>
      </c:lineChart>
      <c:catAx>
        <c:axId val="2122223967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PE" sz="1400" b="1"/>
                  <a:t>Semanas</a:t>
                </a:r>
                <a:r>
                  <a:rPr lang="es-PE" sz="1400" b="1" baseline="0"/>
                  <a:t> Epidemiológicas</a:t>
                </a:r>
                <a:endParaRPr lang="es-PE" sz="1400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34468831"/>
        <c:crosses val="autoZero"/>
        <c:auto val="1"/>
        <c:lblAlgn val="ctr"/>
        <c:lblOffset val="100"/>
        <c:noMultiLvlLbl val="0"/>
      </c:catAx>
      <c:valAx>
        <c:axId val="634468831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1222239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0150652456947164E-2"/>
          <c:y val="0.3479414942975616"/>
          <c:w val="0.15069890207306555"/>
          <c:h val="0.1416590558168259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12" Type="http://schemas.openxmlformats.org/officeDocument/2006/relationships/image" Target="../media/image5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11" Type="http://schemas.openxmlformats.org/officeDocument/2006/relationships/image" Target="../media/image4.png"/><Relationship Id="rId5" Type="http://schemas.openxmlformats.org/officeDocument/2006/relationships/chart" Target="../charts/chart3.xml"/><Relationship Id="rId10" Type="http://schemas.openxmlformats.org/officeDocument/2006/relationships/image" Target="../media/image3.png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137706</xdr:colOff>
      <xdr:row>0</xdr:row>
      <xdr:rowOff>95838</xdr:rowOff>
    </xdr:from>
    <xdr:to>
      <xdr:col>21</xdr:col>
      <xdr:colOff>47393</xdr:colOff>
      <xdr:row>37</xdr:row>
      <xdr:rowOff>133650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D6E60C6B-7E15-4FB9-8E23-919A74346F35}"/>
            </a:ext>
          </a:extLst>
        </xdr:cNvPr>
        <xdr:cNvSpPr/>
      </xdr:nvSpPr>
      <xdr:spPr>
        <a:xfrm>
          <a:off x="137706" y="95838"/>
          <a:ext cx="16227791" cy="7396136"/>
        </a:xfrm>
        <a:prstGeom prst="roundRect">
          <a:avLst>
            <a:gd name="adj" fmla="val 2381"/>
          </a:avLst>
        </a:prstGeom>
        <a:solidFill>
          <a:schemeClr val="bg1">
            <a:lumMod val="95000"/>
          </a:schemeClr>
        </a:solidFill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500803</xdr:colOff>
      <xdr:row>0</xdr:row>
      <xdr:rowOff>95837</xdr:rowOff>
    </xdr:from>
    <xdr:to>
      <xdr:col>19</xdr:col>
      <xdr:colOff>155303</xdr:colOff>
      <xdr:row>9</xdr:row>
      <xdr:rowOff>29765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3B3C3436-F581-494B-9731-7E1DE94B4A94}"/>
            </a:ext>
          </a:extLst>
        </xdr:cNvPr>
        <xdr:cNvSpPr/>
      </xdr:nvSpPr>
      <xdr:spPr>
        <a:xfrm>
          <a:off x="2326428" y="95837"/>
          <a:ext cx="12672000" cy="1719866"/>
        </a:xfrm>
        <a:prstGeom prst="rect">
          <a:avLst/>
        </a:prstGeom>
        <a:solidFill>
          <a:schemeClr val="tx1">
            <a:lumMod val="85000"/>
            <a:lumOff val="15000"/>
          </a:schemeClr>
        </a:solidFill>
        <a:ln>
          <a:solidFill>
            <a:schemeClr val="bg1"/>
          </a:solidFill>
        </a:ln>
        <a:effectLst>
          <a:outerShdw blurRad="101600" dist="63500" dir="3600000" algn="tl" rotWithShape="0">
            <a:prstClr val="black">
              <a:alpha val="65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500804</xdr:colOff>
      <xdr:row>11</xdr:row>
      <xdr:rowOff>188516</xdr:rowOff>
    </xdr:from>
    <xdr:to>
      <xdr:col>7</xdr:col>
      <xdr:colOff>342429</xdr:colOff>
      <xdr:row>36</xdr:row>
      <xdr:rowOff>144533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038810F3-0A66-4D90-A558-3E86AA31EB19}"/>
            </a:ext>
          </a:extLst>
        </xdr:cNvPr>
        <xdr:cNvSpPr/>
      </xdr:nvSpPr>
      <xdr:spPr>
        <a:xfrm>
          <a:off x="2326429" y="2371329"/>
          <a:ext cx="3096000" cy="4916954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492588</xdr:colOff>
      <xdr:row>11</xdr:row>
      <xdr:rowOff>188516</xdr:rowOff>
    </xdr:from>
    <xdr:to>
      <xdr:col>11</xdr:col>
      <xdr:colOff>334213</xdr:colOff>
      <xdr:row>23</xdr:row>
      <xdr:rowOff>125666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D9832CA0-F7DF-4E48-B0E8-4D2A8DB8F72F}"/>
            </a:ext>
          </a:extLst>
        </xdr:cNvPr>
        <xdr:cNvSpPr/>
      </xdr:nvSpPr>
      <xdr:spPr>
        <a:xfrm>
          <a:off x="5572588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421747</xdr:colOff>
      <xdr:row>11</xdr:row>
      <xdr:rowOff>188516</xdr:rowOff>
    </xdr:from>
    <xdr:to>
      <xdr:col>15</xdr:col>
      <xdr:colOff>263372</xdr:colOff>
      <xdr:row>23</xdr:row>
      <xdr:rowOff>125666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7D055ECB-2574-4AFC-ACCB-BFDD96B29701}"/>
            </a:ext>
          </a:extLst>
        </xdr:cNvPr>
        <xdr:cNvSpPr/>
      </xdr:nvSpPr>
      <xdr:spPr>
        <a:xfrm>
          <a:off x="8756122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15</xdr:col>
      <xdr:colOff>350907</xdr:colOff>
      <xdr:row>11</xdr:row>
      <xdr:rowOff>188516</xdr:rowOff>
    </xdr:from>
    <xdr:to>
      <xdr:col>19</xdr:col>
      <xdr:colOff>192532</xdr:colOff>
      <xdr:row>23</xdr:row>
      <xdr:rowOff>125666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A034EF12-2F87-4E4B-B9B4-822C884E5715}"/>
            </a:ext>
          </a:extLst>
        </xdr:cNvPr>
        <xdr:cNvSpPr/>
      </xdr:nvSpPr>
      <xdr:spPr>
        <a:xfrm>
          <a:off x="11939657" y="2371329"/>
          <a:ext cx="3096000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7</xdr:col>
      <xdr:colOff>492588</xdr:colOff>
      <xdr:row>23</xdr:row>
      <xdr:rowOff>192230</xdr:rowOff>
    </xdr:from>
    <xdr:to>
      <xdr:col>11</xdr:col>
      <xdr:colOff>334213</xdr:colOff>
      <xdr:row>36</xdr:row>
      <xdr:rowOff>154454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D5C31CC2-F741-4D4B-9A18-D5934B8B77D7}"/>
            </a:ext>
          </a:extLst>
        </xdr:cNvPr>
        <xdr:cNvSpPr/>
      </xdr:nvSpPr>
      <xdr:spPr>
        <a:xfrm>
          <a:off x="5575474" y="4772889"/>
          <a:ext cx="3097444" cy="2551292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420736</xdr:colOff>
      <xdr:row>25</xdr:row>
      <xdr:rowOff>18865</xdr:rowOff>
    </xdr:from>
    <xdr:to>
      <xdr:col>19</xdr:col>
      <xdr:colOff>192532</xdr:colOff>
      <xdr:row>36</xdr:row>
      <xdr:rowOff>154453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3C6650F2-ABAD-4431-8643-3B655B3D5274}"/>
            </a:ext>
          </a:extLst>
        </xdr:cNvPr>
        <xdr:cNvSpPr/>
      </xdr:nvSpPr>
      <xdr:spPr>
        <a:xfrm>
          <a:off x="8755111" y="4979803"/>
          <a:ext cx="6280546" cy="2318400"/>
        </a:xfrm>
        <a:prstGeom prst="rect">
          <a:avLst/>
        </a:prstGeom>
        <a:solidFill>
          <a:schemeClr val="bg1"/>
        </a:solidFill>
        <a:ln>
          <a:noFill/>
        </a:ln>
        <a:effectLst>
          <a:outerShdw blurRad="76200" dist="88900" dir="2700000" algn="tl" rotWithShape="0">
            <a:prstClr val="black">
              <a:alpha val="40000"/>
            </a:prst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3</xdr:col>
      <xdr:colOff>586414</xdr:colOff>
      <xdr:row>0</xdr:row>
      <xdr:rowOff>192779</xdr:rowOff>
    </xdr:from>
    <xdr:to>
      <xdr:col>4</xdr:col>
      <xdr:colOff>600820</xdr:colOff>
      <xdr:row>5</xdr:row>
      <xdr:rowOff>28591</xdr:rowOff>
    </xdr:to>
    <xdr:sp macro="" textlink="">
      <xdr:nvSpPr>
        <xdr:cNvPr id="23" name="Elipse 22">
          <a:extLst>
            <a:ext uri="{FF2B5EF4-FFF2-40B4-BE49-F238E27FC236}">
              <a16:creationId xmlns:a16="http://schemas.microsoft.com/office/drawing/2014/main" id="{098A73F2-6663-4403-9E5D-AC3D9AEC4E11}"/>
            </a:ext>
          </a:extLst>
        </xdr:cNvPr>
        <xdr:cNvSpPr/>
      </xdr:nvSpPr>
      <xdr:spPr>
        <a:xfrm>
          <a:off x="2412039" y="192779"/>
          <a:ext cx="828000" cy="82800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40000" dist="23000" dir="5400000" rotWithShape="0">
            <a:srgbClr val="000000">
              <a:alpha val="35000"/>
            </a:srgbClr>
          </a:outerShdw>
        </a:effectLst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 editAs="oneCell">
    <xdr:from>
      <xdr:col>3</xdr:col>
      <xdr:colOff>550414</xdr:colOff>
      <xdr:row>0</xdr:row>
      <xdr:rowOff>162219</xdr:rowOff>
    </xdr:from>
    <xdr:to>
      <xdr:col>4</xdr:col>
      <xdr:colOff>636820</xdr:colOff>
      <xdr:row>5</xdr:row>
      <xdr:rowOff>70031</xdr:rowOff>
    </xdr:to>
    <xdr:pic>
      <xdr:nvPicPr>
        <xdr:cNvPr id="26" name="Gráfico 25" descr="Diagrama de flujo circular">
          <a:extLst>
            <a:ext uri="{FF2B5EF4-FFF2-40B4-BE49-F238E27FC236}">
              <a16:creationId xmlns:a16="http://schemas.microsoft.com/office/drawing/2014/main" id="{A61D07EE-DBF2-4D9C-9BD8-967C1BB82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2376039" y="162219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476251</xdr:colOff>
      <xdr:row>1</xdr:row>
      <xdr:rowOff>99220</xdr:rowOff>
    </xdr:from>
    <xdr:to>
      <xdr:col>19</xdr:col>
      <xdr:colOff>153832</xdr:colOff>
      <xdr:row>8</xdr:row>
      <xdr:rowOff>89297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9" name="diagnostic_evo_nom 1">
              <a:extLst>
                <a:ext uri="{FF2B5EF4-FFF2-40B4-BE49-F238E27FC236}">
                  <a16:creationId xmlns:a16="http://schemas.microsoft.com/office/drawing/2014/main" id="{78912916-DFC1-4C72-B97C-E8AFE4F8FDA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agnostic_evo_nom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84728" y="298379"/>
              <a:ext cx="2119445" cy="138419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5</xdr:col>
      <xdr:colOff>98433</xdr:colOff>
      <xdr:row>1</xdr:row>
      <xdr:rowOff>49607</xdr:rowOff>
    </xdr:from>
    <xdr:to>
      <xdr:col>16</xdr:col>
      <xdr:colOff>466328</xdr:colOff>
      <xdr:row>3</xdr:row>
      <xdr:rowOff>49607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978DE1B1-23CF-4FB5-B00E-BCBBA315BB4B}"/>
            </a:ext>
          </a:extLst>
        </xdr:cNvPr>
        <xdr:cNvSpPr txBox="1"/>
      </xdr:nvSpPr>
      <xdr:spPr>
        <a:xfrm>
          <a:off x="3551246" y="248045"/>
          <a:ext cx="9317426" cy="396875"/>
        </a:xfrm>
        <a:prstGeom prst="rect">
          <a:avLst/>
        </a:prstGeom>
        <a:noFill/>
        <a:ln w="9525" cmpd="sng">
          <a:noFill/>
        </a:ln>
        <a:effectLst>
          <a:outerShdw blurRad="63500" dist="38100" dir="2700000" algn="tl" rotWithShape="0">
            <a:schemeClr val="bg1">
              <a:alpha val="5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26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cs typeface="Aparajita" panose="02020603050405020304" pitchFamily="18" charset="0"/>
            </a:rPr>
            <a:t>DASHBOARD</a:t>
          </a:r>
          <a:r>
            <a:rPr lang="es-PE" sz="2600" b="1" baseline="0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cs typeface="Aparajita" panose="02020603050405020304" pitchFamily="18" charset="0"/>
            </a:rPr>
            <a:t> - ANALISIS DE CASOS HOSPITALIZADOS POR DENGUE</a:t>
          </a:r>
          <a:endParaRPr lang="es-PE" sz="2600" b="1">
            <a:solidFill>
              <a:schemeClr val="bg1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5</xdr:col>
      <xdr:colOff>98432</xdr:colOff>
      <xdr:row>3</xdr:row>
      <xdr:rowOff>56149</xdr:rowOff>
    </xdr:from>
    <xdr:to>
      <xdr:col>16</xdr:col>
      <xdr:colOff>466328</xdr:colOff>
      <xdr:row>5</xdr:row>
      <xdr:rowOff>56149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3718B765-0CC9-41B0-A16F-3630B1B990AE}"/>
            </a:ext>
          </a:extLst>
        </xdr:cNvPr>
        <xdr:cNvSpPr txBox="1"/>
      </xdr:nvSpPr>
      <xdr:spPr>
        <a:xfrm>
          <a:off x="3551245" y="651462"/>
          <a:ext cx="9317427" cy="396875"/>
        </a:xfrm>
        <a:prstGeom prst="rect">
          <a:avLst/>
        </a:prstGeom>
        <a:noFill/>
        <a:ln w="9525" cmpd="sng">
          <a:noFill/>
        </a:ln>
        <a:effectLst>
          <a:outerShdw blurRad="63500" dist="38100" dir="2700000" algn="tl" rotWithShape="0">
            <a:schemeClr val="bg1">
              <a:alpha val="50000"/>
            </a:scheme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l"/>
          <a:r>
            <a:rPr lang="es-PE" sz="2800" b="1"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parajita" panose="02020603050405020304" pitchFamily="18" charset="0"/>
              <a:ea typeface="+mn-ea"/>
              <a:cs typeface="Aparajita" panose="02020603050405020304" pitchFamily="18" charset="0"/>
            </a:rPr>
            <a:t>Dirección Regional de Salud Piura</a:t>
          </a:r>
        </a:p>
      </xdr:txBody>
    </xdr:sp>
    <xdr:clientData/>
  </xdr:twoCellAnchor>
  <xdr:twoCellAnchor>
    <xdr:from>
      <xdr:col>16</xdr:col>
      <xdr:colOff>426643</xdr:colOff>
      <xdr:row>0</xdr:row>
      <xdr:rowOff>89296</xdr:rowOff>
    </xdr:from>
    <xdr:to>
      <xdr:col>18</xdr:col>
      <xdr:colOff>476253</xdr:colOff>
      <xdr:row>2</xdr:row>
      <xdr:rowOff>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A16E1B9E-BD9F-4480-B768-30EB29774122}"/>
            </a:ext>
          </a:extLst>
        </xdr:cNvPr>
        <xdr:cNvSpPr txBox="1"/>
      </xdr:nvSpPr>
      <xdr:spPr>
        <a:xfrm>
          <a:off x="12828987" y="89296"/>
          <a:ext cx="1676797" cy="307579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chemeClr val="bg1"/>
              </a:solidFill>
              <a:latin typeface="Aparajita" panose="02020603050405020304" pitchFamily="18" charset="0"/>
              <a:cs typeface="Aparajita" panose="02020603050405020304" pitchFamily="18" charset="0"/>
            </a:rPr>
            <a:t>DIAGNOSTICO</a:t>
          </a:r>
        </a:p>
      </xdr:txBody>
    </xdr:sp>
    <xdr:clientData/>
  </xdr:twoCellAnchor>
  <xdr:twoCellAnchor>
    <xdr:from>
      <xdr:col>5</xdr:col>
      <xdr:colOff>42044</xdr:colOff>
      <xdr:row>7</xdr:row>
      <xdr:rowOff>1451</xdr:rowOff>
    </xdr:from>
    <xdr:to>
      <xdr:col>16</xdr:col>
      <xdr:colOff>545705</xdr:colOff>
      <xdr:row>11</xdr:row>
      <xdr:rowOff>59531</xdr:rowOff>
    </xdr:to>
    <xdr:grpSp>
      <xdr:nvGrpSpPr>
        <xdr:cNvPr id="27" name="Grupo 26">
          <a:extLst>
            <a:ext uri="{FF2B5EF4-FFF2-40B4-BE49-F238E27FC236}">
              <a16:creationId xmlns:a16="http://schemas.microsoft.com/office/drawing/2014/main" id="{79658201-5CF2-4EAE-B412-56C97EA3A9A6}"/>
            </a:ext>
          </a:extLst>
        </xdr:cNvPr>
        <xdr:cNvGrpSpPr/>
      </xdr:nvGrpSpPr>
      <xdr:grpSpPr>
        <a:xfrm>
          <a:off x="3497021" y="1395565"/>
          <a:ext cx="9457161" cy="854716"/>
          <a:chOff x="3096567" y="1033324"/>
          <a:chExt cx="10454208" cy="1194232"/>
        </a:xfrm>
      </xdr:grpSpPr>
      <xdr:sp macro="" textlink="">
        <xdr:nvSpPr>
          <xdr:cNvPr id="4" name="Rectángulo 3">
            <a:extLst>
              <a:ext uri="{FF2B5EF4-FFF2-40B4-BE49-F238E27FC236}">
                <a16:creationId xmlns:a16="http://schemas.microsoft.com/office/drawing/2014/main" id="{C7E0FA94-8CF9-4A9C-AAFA-C12C9EBD026B}"/>
              </a:ext>
            </a:extLst>
          </xdr:cNvPr>
          <xdr:cNvSpPr/>
        </xdr:nvSpPr>
        <xdr:spPr>
          <a:xfrm>
            <a:off x="3096567" y="1051879"/>
            <a:ext cx="2894671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l"/>
            <a:endParaRPr lang="es-PE" sz="1100"/>
          </a:p>
        </xdr:txBody>
      </xdr:sp>
      <xdr:sp macro="" textlink="">
        <xdr:nvSpPr>
          <xdr:cNvPr id="5" name="Rectángulo 4">
            <a:extLst>
              <a:ext uri="{FF2B5EF4-FFF2-40B4-BE49-F238E27FC236}">
                <a16:creationId xmlns:a16="http://schemas.microsoft.com/office/drawing/2014/main" id="{27A0580D-B590-4E75-AD30-5A6F16D0A00C}"/>
              </a:ext>
            </a:extLst>
          </xdr:cNvPr>
          <xdr:cNvSpPr/>
        </xdr:nvSpPr>
        <xdr:spPr>
          <a:xfrm>
            <a:off x="10656103" y="1033324"/>
            <a:ext cx="2894672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6" name="Rectángulo 5">
            <a:extLst>
              <a:ext uri="{FF2B5EF4-FFF2-40B4-BE49-F238E27FC236}">
                <a16:creationId xmlns:a16="http://schemas.microsoft.com/office/drawing/2014/main" id="{76A08ED5-DC43-4081-AE75-1D2A1AEAFBE6}"/>
              </a:ext>
            </a:extLst>
          </xdr:cNvPr>
          <xdr:cNvSpPr/>
        </xdr:nvSpPr>
        <xdr:spPr>
          <a:xfrm>
            <a:off x="6878645" y="1076619"/>
            <a:ext cx="2890050" cy="1150937"/>
          </a:xfrm>
          <a:prstGeom prst="rect">
            <a:avLst/>
          </a:prstGeom>
          <a:solidFill>
            <a:schemeClr val="bg1"/>
          </a:solidFill>
          <a:ln>
            <a:noFill/>
          </a:ln>
          <a:effectLst>
            <a:outerShdw blurRad="76200" dist="88900" dir="2700000" algn="tl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marL="0" indent="0" algn="l"/>
            <a:endParaRPr lang="es-PE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11</xdr:col>
      <xdr:colOff>436563</xdr:colOff>
      <xdr:row>24</xdr:row>
      <xdr:rowOff>17318</xdr:rowOff>
    </xdr:from>
    <xdr:to>
      <xdr:col>19</xdr:col>
      <xdr:colOff>168672</xdr:colOff>
      <xdr:row>36</xdr:row>
      <xdr:rowOff>128985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18B2877-4466-463A-848A-F2782F05A7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347266</xdr:colOff>
      <xdr:row>13</xdr:row>
      <xdr:rowOff>29765</xdr:rowOff>
    </xdr:from>
    <xdr:to>
      <xdr:col>19</xdr:col>
      <xdr:colOff>128984</xdr:colOff>
      <xdr:row>23</xdr:row>
      <xdr:rowOff>126299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680CFEF4-2CB8-48C0-B4CF-672111BB3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502511</xdr:colOff>
      <xdr:row>26</xdr:row>
      <xdr:rowOff>112569</xdr:rowOff>
    </xdr:from>
    <xdr:to>
      <xdr:col>11</xdr:col>
      <xdr:colOff>233796</xdr:colOff>
      <xdr:row>36</xdr:row>
      <xdr:rowOff>158750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E27AA5F7-3E20-443D-8C2D-32EC2930B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510727</xdr:colOff>
      <xdr:row>13</xdr:row>
      <xdr:rowOff>128983</xdr:rowOff>
    </xdr:from>
    <xdr:to>
      <xdr:col>7</xdr:col>
      <xdr:colOff>316136</xdr:colOff>
      <xdr:row>23</xdr:row>
      <xdr:rowOff>59529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5322F13E-7D97-4A5E-9EEC-5EF9386799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510727</xdr:colOff>
      <xdr:row>26</xdr:row>
      <xdr:rowOff>0</xdr:rowOff>
    </xdr:from>
    <xdr:to>
      <xdr:col>7</xdr:col>
      <xdr:colOff>337344</xdr:colOff>
      <xdr:row>36</xdr:row>
      <xdr:rowOff>153682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CA26A56-907A-4F41-A0AE-5249293D2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492587</xdr:colOff>
      <xdr:row>12</xdr:row>
      <xdr:rowOff>128985</xdr:rowOff>
    </xdr:from>
    <xdr:to>
      <xdr:col>11</xdr:col>
      <xdr:colOff>317500</xdr:colOff>
      <xdr:row>23</xdr:row>
      <xdr:rowOff>125666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E116AE81-EDCC-430D-A3B2-2A5A5ACA2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49609</xdr:colOff>
      <xdr:row>11</xdr:row>
      <xdr:rowOff>180046</xdr:rowOff>
    </xdr:from>
    <xdr:to>
      <xdr:col>3</xdr:col>
      <xdr:colOff>277092</xdr:colOff>
      <xdr:row>13</xdr:row>
      <xdr:rowOff>49612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3E60AA13-DAE6-4A5E-8CE4-D2CB4AA03323}"/>
            </a:ext>
          </a:extLst>
        </xdr:cNvPr>
        <xdr:cNvSpPr txBox="1"/>
      </xdr:nvSpPr>
      <xdr:spPr>
        <a:xfrm>
          <a:off x="248768" y="2370796"/>
          <a:ext cx="1855392" cy="267884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SEXO</a:t>
          </a:r>
        </a:p>
      </xdr:txBody>
    </xdr:sp>
    <xdr:clientData/>
  </xdr:twoCellAnchor>
  <xdr:twoCellAnchor>
    <xdr:from>
      <xdr:col>5</xdr:col>
      <xdr:colOff>59531</xdr:colOff>
      <xdr:row>9</xdr:row>
      <xdr:rowOff>119062</xdr:rowOff>
    </xdr:from>
    <xdr:to>
      <xdr:col>8</xdr:col>
      <xdr:colOff>218281</xdr:colOff>
      <xdr:row>11</xdr:row>
      <xdr:rowOff>59531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5DF89661-5E5D-4180-B193-EB58FF9EE602}"/>
            </a:ext>
          </a:extLst>
        </xdr:cNvPr>
        <xdr:cNvSpPr txBox="1"/>
      </xdr:nvSpPr>
      <xdr:spPr>
        <a:xfrm>
          <a:off x="3512344" y="1905000"/>
          <a:ext cx="2599531" cy="33734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Total 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Hospitalizados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5</xdr:col>
      <xdr:colOff>515941</xdr:colOff>
      <xdr:row>7</xdr:row>
      <xdr:rowOff>59530</xdr:rowOff>
    </xdr:from>
    <xdr:to>
      <xdr:col>7</xdr:col>
      <xdr:colOff>585394</xdr:colOff>
      <xdr:row>9</xdr:row>
      <xdr:rowOff>59530</xdr:rowOff>
    </xdr:to>
    <xdr:sp macro="" textlink="Analisis!J35">
      <xdr:nvSpPr>
        <xdr:cNvPr id="16" name="CuadroTexto 15">
          <a:extLst>
            <a:ext uri="{FF2B5EF4-FFF2-40B4-BE49-F238E27FC236}">
              <a16:creationId xmlns:a16="http://schemas.microsoft.com/office/drawing/2014/main" id="{33302D69-98F9-4ACF-8864-4BD1BD25A2DB}"/>
            </a:ext>
          </a:extLst>
        </xdr:cNvPr>
        <xdr:cNvSpPr txBox="1"/>
      </xdr:nvSpPr>
      <xdr:spPr>
        <a:xfrm>
          <a:off x="3968754" y="1448593"/>
          <a:ext cx="1696640" cy="396875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34490780-9F32-43AA-AE6F-70A3E87DB709}" type="TxLink">
            <a:rPr lang="en-US" sz="24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2,057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9</xdr:col>
      <xdr:colOff>218281</xdr:colOff>
      <xdr:row>9</xdr:row>
      <xdr:rowOff>158750</xdr:rowOff>
    </xdr:from>
    <xdr:to>
      <xdr:col>12</xdr:col>
      <xdr:colOff>367109</xdr:colOff>
      <xdr:row>11</xdr:row>
      <xdr:rowOff>59531</xdr:rowOff>
    </xdr:to>
    <xdr:sp macro="" textlink="">
      <xdr:nvSpPr>
        <xdr:cNvPr id="39" name="CuadroTexto 38">
          <a:extLst>
            <a:ext uri="{FF2B5EF4-FFF2-40B4-BE49-F238E27FC236}">
              <a16:creationId xmlns:a16="http://schemas.microsoft.com/office/drawing/2014/main" id="{8E586FA8-133A-42C9-AE65-2CE59AFEC308}"/>
            </a:ext>
          </a:extLst>
        </xdr:cNvPr>
        <xdr:cNvSpPr txBox="1"/>
      </xdr:nvSpPr>
      <xdr:spPr>
        <a:xfrm>
          <a:off x="6925469" y="1944688"/>
          <a:ext cx="2589609" cy="297656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Altas Hospitalarias</a:t>
          </a:r>
          <a:endParaRPr lang="es-PE" sz="18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9</xdr:col>
      <xdr:colOff>725237</xdr:colOff>
      <xdr:row>7</xdr:row>
      <xdr:rowOff>130437</xdr:rowOff>
    </xdr:from>
    <xdr:to>
      <xdr:col>11</xdr:col>
      <xdr:colOff>794690</xdr:colOff>
      <xdr:row>9</xdr:row>
      <xdr:rowOff>109140</xdr:rowOff>
    </xdr:to>
    <xdr:sp macro="" textlink="Analisis!J9">
      <xdr:nvSpPr>
        <xdr:cNvPr id="40" name="CuadroTexto 39">
          <a:extLst>
            <a:ext uri="{FF2B5EF4-FFF2-40B4-BE49-F238E27FC236}">
              <a16:creationId xmlns:a16="http://schemas.microsoft.com/office/drawing/2014/main" id="{04BE6A5F-E0C9-469D-B8B6-B9ED9422A48D}"/>
            </a:ext>
          </a:extLst>
        </xdr:cNvPr>
        <xdr:cNvSpPr txBox="1"/>
      </xdr:nvSpPr>
      <xdr:spPr>
        <a:xfrm>
          <a:off x="7432425" y="1519500"/>
          <a:ext cx="1696640" cy="375578"/>
        </a:xfrm>
        <a:prstGeom prst="rect">
          <a:avLst/>
        </a:prstGeom>
        <a:ln/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BAE5BA8A-F849-4F05-8D1A-3E0E4B887EB0}" type="TxLink">
            <a:rPr lang="en-US" sz="24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1,736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13</xdr:col>
      <xdr:colOff>377031</xdr:colOff>
      <xdr:row>9</xdr:row>
      <xdr:rowOff>138906</xdr:rowOff>
    </xdr:from>
    <xdr:to>
      <xdr:col>16</xdr:col>
      <xdr:colOff>545704</xdr:colOff>
      <xdr:row>11</xdr:row>
      <xdr:rowOff>59531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93828466-4CB3-469E-AC81-000D6B8DA087}"/>
            </a:ext>
          </a:extLst>
        </xdr:cNvPr>
        <xdr:cNvSpPr txBox="1"/>
      </xdr:nvSpPr>
      <xdr:spPr>
        <a:xfrm>
          <a:off x="10338594" y="1924844"/>
          <a:ext cx="2609454" cy="317500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Hospitalizados</a:t>
          </a:r>
        </a:p>
      </xdr:txBody>
    </xdr:sp>
    <xdr:clientData/>
  </xdr:twoCellAnchor>
  <xdr:twoCellAnchor>
    <xdr:from>
      <xdr:col>14</xdr:col>
      <xdr:colOff>40629</xdr:colOff>
      <xdr:row>7</xdr:row>
      <xdr:rowOff>90745</xdr:rowOff>
    </xdr:from>
    <xdr:to>
      <xdr:col>16</xdr:col>
      <xdr:colOff>110081</xdr:colOff>
      <xdr:row>9</xdr:row>
      <xdr:rowOff>99217</xdr:rowOff>
    </xdr:to>
    <xdr:sp macro="" textlink="Analisis!J45">
      <xdr:nvSpPr>
        <xdr:cNvPr id="42" name="CuadroTexto 41">
          <a:extLst>
            <a:ext uri="{FF2B5EF4-FFF2-40B4-BE49-F238E27FC236}">
              <a16:creationId xmlns:a16="http://schemas.microsoft.com/office/drawing/2014/main" id="{A43DDC1E-A991-4EB4-A6D1-C19AACE770CB}"/>
            </a:ext>
          </a:extLst>
        </xdr:cNvPr>
        <xdr:cNvSpPr txBox="1"/>
      </xdr:nvSpPr>
      <xdr:spPr>
        <a:xfrm>
          <a:off x="10815785" y="1479808"/>
          <a:ext cx="1696640" cy="405347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719732B7-D336-48A5-AA2A-1BE8197BF191}" type="TxLink">
            <a:rPr lang="en-US" sz="22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321</a:t>
          </a:fld>
          <a:endParaRPr lang="es-PE" sz="24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3</xdr:col>
      <xdr:colOff>689322</xdr:colOff>
      <xdr:row>11</xdr:row>
      <xdr:rowOff>188516</xdr:rowOff>
    </xdr:from>
    <xdr:to>
      <xdr:col>7</xdr:col>
      <xdr:colOff>182364</xdr:colOff>
      <xdr:row>13</xdr:row>
      <xdr:rowOff>188516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9C041F79-E68D-4659-858F-C7874929A409}"/>
            </a:ext>
          </a:extLst>
        </xdr:cNvPr>
        <xdr:cNvSpPr txBox="1"/>
      </xdr:nvSpPr>
      <xdr:spPr>
        <a:xfrm>
          <a:off x="2514947" y="2371329"/>
          <a:ext cx="2747417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Estancia Hospitalaria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7</xdr:col>
      <xdr:colOff>522354</xdr:colOff>
      <xdr:row>11</xdr:row>
      <xdr:rowOff>188516</xdr:rowOff>
    </xdr:from>
    <xdr:to>
      <xdr:col>11</xdr:col>
      <xdr:colOff>297657</xdr:colOff>
      <xdr:row>13</xdr:row>
      <xdr:rowOff>188516</xdr:rowOff>
    </xdr:to>
    <xdr:sp macro="" textlink="">
      <xdr:nvSpPr>
        <xdr:cNvPr id="44" name="CuadroTexto 43">
          <a:extLst>
            <a:ext uri="{FF2B5EF4-FFF2-40B4-BE49-F238E27FC236}">
              <a16:creationId xmlns:a16="http://schemas.microsoft.com/office/drawing/2014/main" id="{EB1508A4-7EE4-413E-8FA0-F8F9E281A0C2}"/>
            </a:ext>
          </a:extLst>
        </xdr:cNvPr>
        <xdr:cNvSpPr txBox="1"/>
      </xdr:nvSpPr>
      <xdr:spPr>
        <a:xfrm>
          <a:off x="5602354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Por Semana Epidemiológica</a:t>
          </a:r>
          <a:endParaRPr lang="es-PE" sz="16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11</xdr:col>
      <xdr:colOff>421747</xdr:colOff>
      <xdr:row>11</xdr:row>
      <xdr:rowOff>188516</xdr:rowOff>
    </xdr:from>
    <xdr:to>
      <xdr:col>15</xdr:col>
      <xdr:colOff>197050</xdr:colOff>
      <xdr:row>13</xdr:row>
      <xdr:rowOff>188516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CEB3282B-339C-4F1D-B77D-6BE8415D0504}"/>
            </a:ext>
          </a:extLst>
        </xdr:cNvPr>
        <xdr:cNvSpPr txBox="1"/>
      </xdr:nvSpPr>
      <xdr:spPr>
        <a:xfrm>
          <a:off x="8756122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Curso Clínico de la Enfermedad</a:t>
          </a:r>
        </a:p>
      </xdr:txBody>
    </xdr:sp>
    <xdr:clientData/>
  </xdr:twoCellAnchor>
  <xdr:twoCellAnchor>
    <xdr:from>
      <xdr:col>15</xdr:col>
      <xdr:colOff>380673</xdr:colOff>
      <xdr:row>11</xdr:row>
      <xdr:rowOff>188516</xdr:rowOff>
    </xdr:from>
    <xdr:to>
      <xdr:col>19</xdr:col>
      <xdr:colOff>155976</xdr:colOff>
      <xdr:row>13</xdr:row>
      <xdr:rowOff>188516</xdr:rowOff>
    </xdr:to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id="{5ABA2C14-29E2-49A6-8F38-DFBEFE565DF2}"/>
            </a:ext>
          </a:extLst>
        </xdr:cNvPr>
        <xdr:cNvSpPr txBox="1"/>
      </xdr:nvSpPr>
      <xdr:spPr>
        <a:xfrm>
          <a:off x="11969423" y="2371329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Grupos de Edad</a:t>
          </a:r>
        </a:p>
      </xdr:txBody>
    </xdr:sp>
    <xdr:clientData/>
  </xdr:twoCellAnchor>
  <xdr:twoCellAnchor>
    <xdr:from>
      <xdr:col>3</xdr:col>
      <xdr:colOff>530570</xdr:colOff>
      <xdr:row>24</xdr:row>
      <xdr:rowOff>188518</xdr:rowOff>
    </xdr:from>
    <xdr:to>
      <xdr:col>7</xdr:col>
      <xdr:colOff>305873</xdr:colOff>
      <xdr:row>26</xdr:row>
      <xdr:rowOff>188518</xdr:rowOff>
    </xdr:to>
    <xdr:sp macro="" textlink="">
      <xdr:nvSpPr>
        <xdr:cNvPr id="47" name="CuadroTexto 46">
          <a:extLst>
            <a:ext uri="{FF2B5EF4-FFF2-40B4-BE49-F238E27FC236}">
              <a16:creationId xmlns:a16="http://schemas.microsoft.com/office/drawing/2014/main" id="{18C51232-AF56-46F1-B1AA-52922AE7A33B}"/>
            </a:ext>
          </a:extLst>
        </xdr:cNvPr>
        <xdr:cNvSpPr txBox="1"/>
      </xdr:nvSpPr>
      <xdr:spPr>
        <a:xfrm>
          <a:off x="2356195" y="4951018"/>
          <a:ext cx="3029678" cy="39687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Hospitalizados por Servicio</a:t>
          </a:r>
        </a:p>
      </xdr:txBody>
    </xdr:sp>
    <xdr:clientData/>
  </xdr:twoCellAnchor>
  <xdr:twoCellAnchor>
    <xdr:from>
      <xdr:col>7</xdr:col>
      <xdr:colOff>517198</xdr:colOff>
      <xdr:row>24</xdr:row>
      <xdr:rowOff>13710</xdr:rowOff>
    </xdr:from>
    <xdr:to>
      <xdr:col>11</xdr:col>
      <xdr:colOff>292501</xdr:colOff>
      <xdr:row>26</xdr:row>
      <xdr:rowOff>13710</xdr:rowOff>
    </xdr:to>
    <xdr:sp macro="" textlink="">
      <xdr:nvSpPr>
        <xdr:cNvPr id="48" name="CuadroTexto 47">
          <a:extLst>
            <a:ext uri="{FF2B5EF4-FFF2-40B4-BE49-F238E27FC236}">
              <a16:creationId xmlns:a16="http://schemas.microsoft.com/office/drawing/2014/main" id="{52FA6A41-3092-4A85-908E-DD395F21697A}"/>
            </a:ext>
          </a:extLst>
        </xdr:cNvPr>
        <xdr:cNvSpPr txBox="1"/>
      </xdr:nvSpPr>
      <xdr:spPr>
        <a:xfrm>
          <a:off x="5600084" y="4793528"/>
          <a:ext cx="3031122" cy="398318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Hopsitalizados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con 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Comorbilidad</a:t>
          </a:r>
        </a:p>
      </xdr:txBody>
    </xdr:sp>
    <xdr:clientData/>
  </xdr:twoCellAnchor>
  <xdr:twoCellAnchor>
    <xdr:from>
      <xdr:col>11</xdr:col>
      <xdr:colOff>476250</xdr:colOff>
      <xdr:row>13</xdr:row>
      <xdr:rowOff>99218</xdr:rowOff>
    </xdr:from>
    <xdr:to>
      <xdr:col>15</xdr:col>
      <xdr:colOff>148828</xdr:colOff>
      <xdr:row>23</xdr:row>
      <xdr:rowOff>51955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F1F2ABBC-8609-4465-A4E8-05B252E2CC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79375</xdr:colOff>
      <xdr:row>2</xdr:row>
      <xdr:rowOff>148826</xdr:rowOff>
    </xdr:from>
    <xdr:to>
      <xdr:col>3</xdr:col>
      <xdr:colOff>298988</xdr:colOff>
      <xdr:row>9</xdr:row>
      <xdr:rowOff>13253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1" name="diresa_notif 1">
              <a:extLst>
                <a:ext uri="{FF2B5EF4-FFF2-40B4-BE49-F238E27FC236}">
                  <a16:creationId xmlns:a16="http://schemas.microsoft.com/office/drawing/2014/main" id="{A2847886-5FE7-4F9E-B3DC-0FF0EC44AF2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resa_noti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8534" y="547144"/>
              <a:ext cx="1847522" cy="125854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1</xdr:col>
      <xdr:colOff>168671</xdr:colOff>
      <xdr:row>1</xdr:row>
      <xdr:rowOff>59529</xdr:rowOff>
    </xdr:from>
    <xdr:to>
      <xdr:col>3</xdr:col>
      <xdr:colOff>228203</xdr:colOff>
      <xdr:row>2</xdr:row>
      <xdr:rowOff>138905</xdr:rowOff>
    </xdr:to>
    <xdr:sp macro="" textlink="">
      <xdr:nvSpPr>
        <xdr:cNvPr id="52" name="CuadroTexto 51">
          <a:extLst>
            <a:ext uri="{FF2B5EF4-FFF2-40B4-BE49-F238E27FC236}">
              <a16:creationId xmlns:a16="http://schemas.microsoft.com/office/drawing/2014/main" id="{FE310C18-7CB6-44E9-A06B-C9F6212E14C3}"/>
            </a:ext>
          </a:extLst>
        </xdr:cNvPr>
        <xdr:cNvSpPr txBox="1"/>
      </xdr:nvSpPr>
      <xdr:spPr>
        <a:xfrm>
          <a:off x="367109" y="257967"/>
          <a:ext cx="1686719" cy="27781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SUB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REGION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1</xdr:col>
      <xdr:colOff>197241</xdr:colOff>
      <xdr:row>13</xdr:row>
      <xdr:rowOff>148831</xdr:rowOff>
    </xdr:from>
    <xdr:to>
      <xdr:col>2</xdr:col>
      <xdr:colOff>347265</xdr:colOff>
      <xdr:row>15</xdr:row>
      <xdr:rowOff>6549</xdr:rowOff>
    </xdr:to>
    <xdr:sp macro="" textlink="">
      <xdr:nvSpPr>
        <xdr:cNvPr id="53" name="CuadroTexto 52">
          <a:extLst>
            <a:ext uri="{FF2B5EF4-FFF2-40B4-BE49-F238E27FC236}">
              <a16:creationId xmlns:a16="http://schemas.microsoft.com/office/drawing/2014/main" id="{CAB02E01-3231-4881-A97B-1EFFA622C1FB}"/>
            </a:ext>
          </a:extLst>
        </xdr:cNvPr>
        <xdr:cNvSpPr txBox="1"/>
      </xdr:nvSpPr>
      <xdr:spPr>
        <a:xfrm>
          <a:off x="395679" y="2728519"/>
          <a:ext cx="963617" cy="25459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Femenino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337346</xdr:colOff>
      <xdr:row>13</xdr:row>
      <xdr:rowOff>85923</xdr:rowOff>
    </xdr:from>
    <xdr:to>
      <xdr:col>3</xdr:col>
      <xdr:colOff>335730</xdr:colOff>
      <xdr:row>15</xdr:row>
      <xdr:rowOff>9925</xdr:rowOff>
    </xdr:to>
    <xdr:sp macro="" textlink="Analisis!D25">
      <xdr:nvSpPr>
        <xdr:cNvPr id="54" name="CuadroTexto 53">
          <a:extLst>
            <a:ext uri="{FF2B5EF4-FFF2-40B4-BE49-F238E27FC236}">
              <a16:creationId xmlns:a16="http://schemas.microsoft.com/office/drawing/2014/main" id="{B46A808D-9E2E-45AA-8F26-9E220728115D}"/>
            </a:ext>
          </a:extLst>
        </xdr:cNvPr>
        <xdr:cNvSpPr txBox="1"/>
      </xdr:nvSpPr>
      <xdr:spPr>
        <a:xfrm>
          <a:off x="1350460" y="2674991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D761B5B4-E016-4889-8218-0C7A0552DDBD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1,343</a:t>
          </a:fld>
          <a:endParaRPr lang="es-PE" sz="36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1</xdr:col>
      <xdr:colOff>198438</xdr:colOff>
      <xdr:row>18</xdr:row>
      <xdr:rowOff>23225</xdr:rowOff>
    </xdr:from>
    <xdr:to>
      <xdr:col>2</xdr:col>
      <xdr:colOff>348462</xdr:colOff>
      <xdr:row>19</xdr:row>
      <xdr:rowOff>79380</xdr:rowOff>
    </xdr:to>
    <xdr:sp macro="" textlink="">
      <xdr:nvSpPr>
        <xdr:cNvPr id="55" name="CuadroTexto 54">
          <a:extLst>
            <a:ext uri="{FF2B5EF4-FFF2-40B4-BE49-F238E27FC236}">
              <a16:creationId xmlns:a16="http://schemas.microsoft.com/office/drawing/2014/main" id="{265F0D77-A8DA-4563-9D82-CA4D4F860EB8}"/>
            </a:ext>
          </a:extLst>
        </xdr:cNvPr>
        <xdr:cNvSpPr txBox="1"/>
      </xdr:nvSpPr>
      <xdr:spPr>
        <a:xfrm>
          <a:off x="396876" y="3595100"/>
          <a:ext cx="963617" cy="254593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Masculino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338543</xdr:colOff>
      <xdr:row>17</xdr:row>
      <xdr:rowOff>158754</xdr:rowOff>
    </xdr:from>
    <xdr:to>
      <xdr:col>3</xdr:col>
      <xdr:colOff>336927</xdr:colOff>
      <xdr:row>19</xdr:row>
      <xdr:rowOff>82756</xdr:rowOff>
    </xdr:to>
    <xdr:sp macro="" textlink="Analisis!D26">
      <xdr:nvSpPr>
        <xdr:cNvPr id="56" name="CuadroTexto 55">
          <a:extLst>
            <a:ext uri="{FF2B5EF4-FFF2-40B4-BE49-F238E27FC236}">
              <a16:creationId xmlns:a16="http://schemas.microsoft.com/office/drawing/2014/main" id="{782A1A25-AB14-4FE2-B355-3DA00607A8E9}"/>
            </a:ext>
          </a:extLst>
        </xdr:cNvPr>
        <xdr:cNvSpPr txBox="1"/>
      </xdr:nvSpPr>
      <xdr:spPr>
        <a:xfrm>
          <a:off x="1351657" y="3544459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06890F7-6D69-428F-9BCF-58B44EC00701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714</a:t>
          </a:fld>
          <a:endParaRPr lang="es-PE" sz="1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327423</xdr:colOff>
      <xdr:row>15</xdr:row>
      <xdr:rowOff>79378</xdr:rowOff>
    </xdr:from>
    <xdr:to>
      <xdr:col>3</xdr:col>
      <xdr:colOff>325807</xdr:colOff>
      <xdr:row>17</xdr:row>
      <xdr:rowOff>3380</xdr:rowOff>
    </xdr:to>
    <xdr:sp macro="" textlink="Analisis!F25">
      <xdr:nvSpPr>
        <xdr:cNvPr id="57" name="CuadroTexto 56">
          <a:extLst>
            <a:ext uri="{FF2B5EF4-FFF2-40B4-BE49-F238E27FC236}">
              <a16:creationId xmlns:a16="http://schemas.microsoft.com/office/drawing/2014/main" id="{27391F22-6C82-4F0A-B0B0-DF993B23CF52}"/>
            </a:ext>
          </a:extLst>
        </xdr:cNvPr>
        <xdr:cNvSpPr txBox="1"/>
      </xdr:nvSpPr>
      <xdr:spPr>
        <a:xfrm>
          <a:off x="1340537" y="3066764"/>
          <a:ext cx="812338" cy="322321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2186B624-DA05-45CA-ABC3-93F3383029E1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65.3%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328620</xdr:colOff>
      <xdr:row>19</xdr:row>
      <xdr:rowOff>152209</xdr:rowOff>
    </xdr:from>
    <xdr:to>
      <xdr:col>3</xdr:col>
      <xdr:colOff>327004</xdr:colOff>
      <xdr:row>21</xdr:row>
      <xdr:rowOff>76211</xdr:rowOff>
    </xdr:to>
    <xdr:sp macro="" textlink="Analisis!F26">
      <xdr:nvSpPr>
        <xdr:cNvPr id="58" name="CuadroTexto 57">
          <a:extLst>
            <a:ext uri="{FF2B5EF4-FFF2-40B4-BE49-F238E27FC236}">
              <a16:creationId xmlns:a16="http://schemas.microsoft.com/office/drawing/2014/main" id="{77355512-EF7A-4F95-B8E8-EF87E299607D}"/>
            </a:ext>
          </a:extLst>
        </xdr:cNvPr>
        <xdr:cNvSpPr txBox="1"/>
      </xdr:nvSpPr>
      <xdr:spPr>
        <a:xfrm>
          <a:off x="1341734" y="3936232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8ADA6909-7575-4841-9C77-4BB917875753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34.7%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1</xdr:col>
      <xdr:colOff>40882</xdr:colOff>
      <xdr:row>22</xdr:row>
      <xdr:rowOff>109141</xdr:rowOff>
    </xdr:from>
    <xdr:to>
      <xdr:col>3</xdr:col>
      <xdr:colOff>248602</xdr:colOff>
      <xdr:row>23</xdr:row>
      <xdr:rowOff>177144</xdr:rowOff>
    </xdr:to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id="{91C777DB-7104-4DF4-9B7A-6321A64E8ED1}"/>
            </a:ext>
          </a:extLst>
        </xdr:cNvPr>
        <xdr:cNvSpPr txBox="1"/>
      </xdr:nvSpPr>
      <xdr:spPr>
        <a:xfrm>
          <a:off x="240041" y="4490641"/>
          <a:ext cx="1835629" cy="267162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6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DIAGNOSTICO</a:t>
          </a:r>
        </a:p>
      </xdr:txBody>
    </xdr:sp>
    <xdr:clientData/>
  </xdr:twoCellAnchor>
  <xdr:oneCellAnchor>
    <xdr:from>
      <xdr:col>1</xdr:col>
      <xdr:colOff>49608</xdr:colOff>
      <xdr:row>24</xdr:row>
      <xdr:rowOff>37843</xdr:rowOff>
    </xdr:from>
    <xdr:ext cx="1051720" cy="607474"/>
    <xdr:sp macro="" textlink="">
      <xdr:nvSpPr>
        <xdr:cNvPr id="60" name="CuadroTexto 59">
          <a:extLst>
            <a:ext uri="{FF2B5EF4-FFF2-40B4-BE49-F238E27FC236}">
              <a16:creationId xmlns:a16="http://schemas.microsoft.com/office/drawing/2014/main" id="{99C9C544-455B-4FE4-A1FC-C18084AE9DB1}"/>
            </a:ext>
          </a:extLst>
        </xdr:cNvPr>
        <xdr:cNvSpPr txBox="1"/>
      </xdr:nvSpPr>
      <xdr:spPr>
        <a:xfrm>
          <a:off x="248046" y="4800343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Deng.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S/S de Alarma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>
    <xdr:from>
      <xdr:col>2</xdr:col>
      <xdr:colOff>328621</xdr:colOff>
      <xdr:row>24</xdr:row>
      <xdr:rowOff>15018</xdr:rowOff>
    </xdr:from>
    <xdr:to>
      <xdr:col>3</xdr:col>
      <xdr:colOff>327005</xdr:colOff>
      <xdr:row>25</xdr:row>
      <xdr:rowOff>137457</xdr:rowOff>
    </xdr:to>
    <xdr:sp macro="" textlink="Analisis!D51">
      <xdr:nvSpPr>
        <xdr:cNvPr id="61" name="CuadroTexto 60">
          <a:extLst>
            <a:ext uri="{FF2B5EF4-FFF2-40B4-BE49-F238E27FC236}">
              <a16:creationId xmlns:a16="http://schemas.microsoft.com/office/drawing/2014/main" id="{0A83A1CA-C921-4169-B3D8-951BB0F0CF33}"/>
            </a:ext>
          </a:extLst>
        </xdr:cNvPr>
        <xdr:cNvSpPr txBox="1"/>
      </xdr:nvSpPr>
      <xdr:spPr>
        <a:xfrm>
          <a:off x="1341735" y="4794836"/>
          <a:ext cx="812338" cy="321598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3C2512F4-47CA-499A-A6E5-60FAFCBE5098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462</a:t>
          </a:fld>
          <a:endParaRPr lang="es-PE" sz="4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329818</xdr:colOff>
      <xdr:row>28</xdr:row>
      <xdr:rowOff>117615</xdr:rowOff>
    </xdr:from>
    <xdr:to>
      <xdr:col>3</xdr:col>
      <xdr:colOff>328202</xdr:colOff>
      <xdr:row>30</xdr:row>
      <xdr:rowOff>41617</xdr:rowOff>
    </xdr:to>
    <xdr:sp macro="" textlink="Analisis!D52">
      <xdr:nvSpPr>
        <xdr:cNvPr id="63" name="CuadroTexto 62">
          <a:extLst>
            <a:ext uri="{FF2B5EF4-FFF2-40B4-BE49-F238E27FC236}">
              <a16:creationId xmlns:a16="http://schemas.microsoft.com/office/drawing/2014/main" id="{BAC276AB-9CD2-43E7-812A-EBDC60C9F14B}"/>
            </a:ext>
          </a:extLst>
        </xdr:cNvPr>
        <xdr:cNvSpPr txBox="1"/>
      </xdr:nvSpPr>
      <xdr:spPr>
        <a:xfrm>
          <a:off x="1342932" y="5694070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5D0524E8-9D70-4F67-B4AC-1D61C18F589B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1545</a:t>
          </a:fld>
          <a:endParaRPr lang="es-PE" sz="2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318698</xdr:colOff>
      <xdr:row>26</xdr:row>
      <xdr:rowOff>8473</xdr:rowOff>
    </xdr:from>
    <xdr:to>
      <xdr:col>3</xdr:col>
      <xdr:colOff>317082</xdr:colOff>
      <xdr:row>27</xdr:row>
      <xdr:rowOff>130912</xdr:rowOff>
    </xdr:to>
    <xdr:sp macro="" textlink="Analisis!F51">
      <xdr:nvSpPr>
        <xdr:cNvPr id="64" name="CuadroTexto 63">
          <a:extLst>
            <a:ext uri="{FF2B5EF4-FFF2-40B4-BE49-F238E27FC236}">
              <a16:creationId xmlns:a16="http://schemas.microsoft.com/office/drawing/2014/main" id="{F9DE3379-363A-434C-A978-C2CF6B6370BE}"/>
            </a:ext>
          </a:extLst>
        </xdr:cNvPr>
        <xdr:cNvSpPr txBox="1"/>
      </xdr:nvSpPr>
      <xdr:spPr>
        <a:xfrm>
          <a:off x="1331812" y="5186609"/>
          <a:ext cx="812338" cy="321598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457E8BA1-9B47-43C1-88CE-9E4E514522B2}" type="TxLink">
            <a:rPr lang="en-US" sz="18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22.5%</a:t>
          </a:fld>
          <a:endParaRPr lang="es-PE" sz="16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twoCellAnchor>
    <xdr:from>
      <xdr:col>2</xdr:col>
      <xdr:colOff>319895</xdr:colOff>
      <xdr:row>30</xdr:row>
      <xdr:rowOff>111070</xdr:rowOff>
    </xdr:from>
    <xdr:to>
      <xdr:col>3</xdr:col>
      <xdr:colOff>318279</xdr:colOff>
      <xdr:row>32</xdr:row>
      <xdr:rowOff>35072</xdr:rowOff>
    </xdr:to>
    <xdr:sp macro="" textlink="Analisis!F52">
      <xdr:nvSpPr>
        <xdr:cNvPr id="65" name="CuadroTexto 64">
          <a:extLst>
            <a:ext uri="{FF2B5EF4-FFF2-40B4-BE49-F238E27FC236}">
              <a16:creationId xmlns:a16="http://schemas.microsoft.com/office/drawing/2014/main" id="{84AC2FF3-B6CD-4587-BD28-8E694DDBE24B}"/>
            </a:ext>
          </a:extLst>
        </xdr:cNvPr>
        <xdr:cNvSpPr txBox="1"/>
      </xdr:nvSpPr>
      <xdr:spPr>
        <a:xfrm>
          <a:off x="1333009" y="6085843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3395EC6F-6B66-4D26-B7DE-5A686A1EEDD0}" type="TxLink">
            <a:rPr lang="en-US" sz="20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75.1%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oneCellAnchor>
    <xdr:from>
      <xdr:col>1</xdr:col>
      <xdr:colOff>39688</xdr:colOff>
      <xdr:row>28</xdr:row>
      <xdr:rowOff>59533</xdr:rowOff>
    </xdr:from>
    <xdr:ext cx="1051720" cy="607474"/>
    <xdr:sp macro="" textlink="">
      <xdr:nvSpPr>
        <xdr:cNvPr id="66" name="CuadroTexto 65">
          <a:extLst>
            <a:ext uri="{FF2B5EF4-FFF2-40B4-BE49-F238E27FC236}">
              <a16:creationId xmlns:a16="http://schemas.microsoft.com/office/drawing/2014/main" id="{24C6A6CA-3C24-4105-8EB8-FFC04891DE4A}"/>
            </a:ext>
          </a:extLst>
        </xdr:cNvPr>
        <xdr:cNvSpPr txBox="1"/>
      </xdr:nvSpPr>
      <xdr:spPr>
        <a:xfrm>
          <a:off x="238126" y="5615783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Deng.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C/S de Alarma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>
    <xdr:from>
      <xdr:col>2</xdr:col>
      <xdr:colOff>319895</xdr:colOff>
      <xdr:row>32</xdr:row>
      <xdr:rowOff>196988</xdr:rowOff>
    </xdr:from>
    <xdr:to>
      <xdr:col>3</xdr:col>
      <xdr:colOff>318279</xdr:colOff>
      <xdr:row>34</xdr:row>
      <xdr:rowOff>120990</xdr:rowOff>
    </xdr:to>
    <xdr:sp macro="" textlink="Analisis!D53">
      <xdr:nvSpPr>
        <xdr:cNvPr id="67" name="CuadroTexto 66">
          <a:extLst>
            <a:ext uri="{FF2B5EF4-FFF2-40B4-BE49-F238E27FC236}">
              <a16:creationId xmlns:a16="http://schemas.microsoft.com/office/drawing/2014/main" id="{92E6A118-B49A-4E3E-A9A0-B53ED5671E98}"/>
            </a:ext>
          </a:extLst>
        </xdr:cNvPr>
        <xdr:cNvSpPr txBox="1"/>
      </xdr:nvSpPr>
      <xdr:spPr>
        <a:xfrm>
          <a:off x="1333009" y="6570079"/>
          <a:ext cx="812338" cy="322320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fld id="{13C5319D-26DD-4A80-8498-2A24DE0C5E8E}" type="TxLink">
            <a:rPr lang="en-US" sz="1800" b="1" i="0" u="none" strike="noStrike">
              <a:solidFill>
                <a:srgbClr val="000000"/>
              </a:solidFill>
              <a:latin typeface="Aparajita" panose="02020603050405020304" pitchFamily="18" charset="0"/>
              <a:ea typeface="Calibri"/>
              <a:cs typeface="Aparajita" panose="02020603050405020304" pitchFamily="18" charset="0"/>
            </a:rPr>
            <a:pPr marL="0" indent="0" algn="ctr"/>
            <a:t>50</a:t>
          </a:fld>
          <a:endParaRPr lang="es-PE" sz="2800" b="1" i="0" u="none" strike="noStrike">
            <a:solidFill>
              <a:sysClr val="windowText" lastClr="000000"/>
            </a:solidFill>
            <a:latin typeface="Aparajita" panose="02020603050405020304" pitchFamily="18" charset="0"/>
            <a:ea typeface="Calibri"/>
            <a:cs typeface="Aparajita" panose="02020603050405020304" pitchFamily="18" charset="0"/>
          </a:endParaRPr>
        </a:p>
      </xdr:txBody>
    </xdr:sp>
    <xdr:clientData/>
  </xdr:twoCellAnchor>
  <xdr:twoCellAnchor>
    <xdr:from>
      <xdr:col>2</xdr:col>
      <xdr:colOff>309972</xdr:colOff>
      <xdr:row>34</xdr:row>
      <xdr:rowOff>190443</xdr:rowOff>
    </xdr:from>
    <xdr:to>
      <xdr:col>3</xdr:col>
      <xdr:colOff>308356</xdr:colOff>
      <xdr:row>36</xdr:row>
      <xdr:rowOff>114445</xdr:rowOff>
    </xdr:to>
    <xdr:sp macro="" textlink="Analisis!F53">
      <xdr:nvSpPr>
        <xdr:cNvPr id="68" name="CuadroTexto 67">
          <a:extLst>
            <a:ext uri="{FF2B5EF4-FFF2-40B4-BE49-F238E27FC236}">
              <a16:creationId xmlns:a16="http://schemas.microsoft.com/office/drawing/2014/main" id="{BDFA856F-E773-4175-B4A8-DC86EE11FEA9}"/>
            </a:ext>
          </a:extLst>
        </xdr:cNvPr>
        <xdr:cNvSpPr txBox="1"/>
      </xdr:nvSpPr>
      <xdr:spPr>
        <a:xfrm>
          <a:off x="1323086" y="6961852"/>
          <a:ext cx="812338" cy="322320"/>
        </a:xfrm>
        <a:prstGeom prst="rect">
          <a:avLst/>
        </a:prstGeom>
        <a:ln/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marL="0" indent="0" algn="ctr"/>
          <a:fld id="{DD102F83-DF5E-4ED7-82A8-71972BCEC056}" type="TxLink">
            <a:rPr lang="en-US" sz="2000" b="1" i="0" u="none" strike="noStrike">
              <a:solidFill>
                <a:schemeClr val="bg1"/>
              </a:solidFill>
              <a:effectLst>
                <a:outerShdw blurRad="50800" dist="38100" algn="l" rotWithShape="0">
                  <a:prstClr val="black">
                    <a:alpha val="40000"/>
                  </a:prstClr>
                </a:outerShdw>
              </a:effectLst>
              <a:latin typeface="Calibri"/>
              <a:ea typeface="Calibri"/>
              <a:cs typeface="Calibri"/>
            </a:rPr>
            <a:pPr marL="0" indent="0" algn="ctr"/>
            <a:t>2.4%</a:t>
          </a:fld>
          <a:endParaRPr lang="es-PE" sz="1800" b="1" i="0" u="none" strike="noStrike">
            <a:solidFill>
              <a:schemeClr val="bg1"/>
            </a:solidFill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  <a:latin typeface="Calibri"/>
            <a:ea typeface="Calibri"/>
            <a:cs typeface="Calibri"/>
          </a:endParaRPr>
        </a:p>
      </xdr:txBody>
    </xdr:sp>
    <xdr:clientData/>
  </xdr:twoCellAnchor>
  <xdr:oneCellAnchor>
    <xdr:from>
      <xdr:col>1</xdr:col>
      <xdr:colOff>29765</xdr:colOff>
      <xdr:row>32</xdr:row>
      <xdr:rowOff>138906</xdr:rowOff>
    </xdr:from>
    <xdr:ext cx="1051720" cy="607474"/>
    <xdr:sp macro="" textlink="">
      <xdr:nvSpPr>
        <xdr:cNvPr id="69" name="CuadroTexto 68">
          <a:extLst>
            <a:ext uri="{FF2B5EF4-FFF2-40B4-BE49-F238E27FC236}">
              <a16:creationId xmlns:a16="http://schemas.microsoft.com/office/drawing/2014/main" id="{182E6606-C803-4C77-A56C-A8FCD751B659}"/>
            </a:ext>
          </a:extLst>
        </xdr:cNvPr>
        <xdr:cNvSpPr txBox="1"/>
      </xdr:nvSpPr>
      <xdr:spPr>
        <a:xfrm>
          <a:off x="228203" y="6488906"/>
          <a:ext cx="1051720" cy="607474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l"/>
          <a:r>
            <a:rPr lang="es-PE" sz="1700" b="1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Dengue</a:t>
          </a:r>
          <a:r>
            <a:rPr lang="es-PE" sz="1700" b="1" baseline="0">
              <a:solidFill>
                <a:schemeClr val="tx2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 Grave</a:t>
          </a:r>
          <a:endParaRPr lang="es-PE" sz="1700" b="1">
            <a:solidFill>
              <a:schemeClr val="tx2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xdr:txBody>
    </xdr:sp>
    <xdr:clientData/>
  </xdr:oneCellAnchor>
  <xdr:twoCellAnchor editAs="oneCell">
    <xdr:from>
      <xdr:col>18</xdr:col>
      <xdr:colOff>796637</xdr:colOff>
      <xdr:row>16</xdr:row>
      <xdr:rowOff>147199</xdr:rowOff>
    </xdr:from>
    <xdr:to>
      <xdr:col>22</xdr:col>
      <xdr:colOff>53971</xdr:colOff>
      <xdr:row>23</xdr:row>
      <xdr:rowOff>129880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B1408229-C81B-438E-BCF7-DDBADA798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3023" y="3333744"/>
          <a:ext cx="1898357" cy="1376795"/>
        </a:xfrm>
        <a:prstGeom prst="rect">
          <a:avLst/>
        </a:prstGeom>
      </xdr:spPr>
    </xdr:pic>
    <xdr:clientData/>
  </xdr:twoCellAnchor>
  <xdr:twoCellAnchor editAs="oneCell">
    <xdr:from>
      <xdr:col>19</xdr:col>
      <xdr:colOff>241588</xdr:colOff>
      <xdr:row>1</xdr:row>
      <xdr:rowOff>100444</xdr:rowOff>
    </xdr:from>
    <xdr:to>
      <xdr:col>20</xdr:col>
      <xdr:colOff>795771</xdr:colOff>
      <xdr:row>8</xdr:row>
      <xdr:rowOff>74467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D869F7CC-415B-411C-A5B7-B138AEAF3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4863" y="300469"/>
          <a:ext cx="1363808" cy="1374198"/>
        </a:xfrm>
        <a:prstGeom prst="rect">
          <a:avLst/>
        </a:prstGeom>
      </xdr:spPr>
    </xdr:pic>
    <xdr:clientData/>
  </xdr:twoCellAnchor>
  <xdr:twoCellAnchor editAs="oneCell">
    <xdr:from>
      <xdr:col>19</xdr:col>
      <xdr:colOff>193156</xdr:colOff>
      <xdr:row>27</xdr:row>
      <xdr:rowOff>60610</xdr:rowOff>
    </xdr:from>
    <xdr:to>
      <xdr:col>20</xdr:col>
      <xdr:colOff>718705</xdr:colOff>
      <xdr:row>35</xdr:row>
      <xdr:rowOff>77928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239A8EE8-58FD-4B74-A31A-E40964960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3497" y="5437905"/>
          <a:ext cx="1339503" cy="1610591"/>
        </a:xfrm>
        <a:prstGeom prst="rect">
          <a:avLst/>
        </a:prstGeom>
      </xdr:spPr>
    </xdr:pic>
    <xdr:clientData/>
  </xdr:twoCellAnchor>
  <xdr:twoCellAnchor editAs="oneCell">
    <xdr:from>
      <xdr:col>19</xdr:col>
      <xdr:colOff>259773</xdr:colOff>
      <xdr:row>11</xdr:row>
      <xdr:rowOff>121810</xdr:rowOff>
    </xdr:from>
    <xdr:to>
      <xdr:col>20</xdr:col>
      <xdr:colOff>718705</xdr:colOff>
      <xdr:row>15</xdr:row>
      <xdr:rowOff>190496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7" name="ingreso_anio 1">
              <a:extLst>
                <a:ext uri="{FF2B5EF4-FFF2-40B4-BE49-F238E27FC236}">
                  <a16:creationId xmlns:a16="http://schemas.microsoft.com/office/drawing/2014/main" id="{2729505A-49BE-4B52-9D95-83A504DB18D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ingreso_ani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110114" y="2312560"/>
              <a:ext cx="1272886" cy="8653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 fLocksWithSheet="0"/>
  </xdr:twoCellAnchor>
  <xdr:twoCellAnchor>
    <xdr:from>
      <xdr:col>19</xdr:col>
      <xdr:colOff>207822</xdr:colOff>
      <xdr:row>11</xdr:row>
      <xdr:rowOff>121810</xdr:rowOff>
    </xdr:from>
    <xdr:to>
      <xdr:col>20</xdr:col>
      <xdr:colOff>147205</xdr:colOff>
      <xdr:row>13</xdr:row>
      <xdr:rowOff>2027</xdr:rowOff>
    </xdr:to>
    <xdr:sp macro="" textlink="">
      <xdr:nvSpPr>
        <xdr:cNvPr id="78" name="CuadroTexto 77">
          <a:extLst>
            <a:ext uri="{FF2B5EF4-FFF2-40B4-BE49-F238E27FC236}">
              <a16:creationId xmlns:a16="http://schemas.microsoft.com/office/drawing/2014/main" id="{5A521AD4-BBCC-44A1-8784-73A6E8506B89}"/>
            </a:ext>
          </a:extLst>
        </xdr:cNvPr>
        <xdr:cNvSpPr txBox="1"/>
      </xdr:nvSpPr>
      <xdr:spPr>
        <a:xfrm>
          <a:off x="15058163" y="2312560"/>
          <a:ext cx="753337" cy="278535"/>
        </a:xfrm>
        <a:prstGeom prst="rect">
          <a:avLst/>
        </a:prstGeom>
        <a:noFill/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PE" sz="1100" b="1">
              <a:solidFill>
                <a:srgbClr val="EF4F4F"/>
              </a:solidFill>
              <a:latin typeface="Aparajita" panose="02020603050405020304" pitchFamily="18" charset="0"/>
              <a:cs typeface="Aparajita" panose="02020603050405020304" pitchFamily="18" charset="0"/>
              <a:sym typeface="Marlett" pitchFamily="2" charset="2"/>
            </a:rPr>
            <a:t></a:t>
          </a:r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AÑO</a:t>
          </a:r>
        </a:p>
      </xdr:txBody>
    </xdr:sp>
    <xdr:clientData/>
  </xdr:twoCellAnchor>
  <xdr:twoCellAnchor>
    <xdr:from>
      <xdr:col>1</xdr:col>
      <xdr:colOff>34636</xdr:colOff>
      <xdr:row>9</xdr:row>
      <xdr:rowOff>77931</xdr:rowOff>
    </xdr:from>
    <xdr:to>
      <xdr:col>4</xdr:col>
      <xdr:colOff>796636</xdr:colOff>
      <xdr:row>11</xdr:row>
      <xdr:rowOff>51954</xdr:rowOff>
    </xdr:to>
    <xdr:sp macro="" textlink="">
      <xdr:nvSpPr>
        <xdr:cNvPr id="9" name="Rectángulo: esquinas redondeadas 8">
          <a:extLst>
            <a:ext uri="{FF2B5EF4-FFF2-40B4-BE49-F238E27FC236}">
              <a16:creationId xmlns:a16="http://schemas.microsoft.com/office/drawing/2014/main" id="{BA79B9FD-A0C3-4329-9254-A1018942186F}"/>
            </a:ext>
          </a:extLst>
        </xdr:cNvPr>
        <xdr:cNvSpPr/>
      </xdr:nvSpPr>
      <xdr:spPr>
        <a:xfrm>
          <a:off x="233795" y="1870363"/>
          <a:ext cx="3203864" cy="372341"/>
        </a:xfrm>
        <a:prstGeom prst="roundRect">
          <a:avLst/>
        </a:prstGeom>
        <a:solidFill>
          <a:srgbClr val="92D050"/>
        </a:solidFill>
        <a:ln>
          <a:noFill/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lang="es-PE" sz="1100"/>
        </a:p>
      </xdr:txBody>
    </xdr:sp>
    <xdr:clientData/>
  </xdr:twoCellAnchor>
  <xdr:twoCellAnchor>
    <xdr:from>
      <xdr:col>2</xdr:col>
      <xdr:colOff>571500</xdr:colOff>
      <xdr:row>9</xdr:row>
      <xdr:rowOff>138545</xdr:rowOff>
    </xdr:from>
    <xdr:to>
      <xdr:col>4</xdr:col>
      <xdr:colOff>787971</xdr:colOff>
      <xdr:row>10</xdr:row>
      <xdr:rowOff>190500</xdr:rowOff>
    </xdr:to>
    <xdr:sp macro="" textlink="Analisis!C67">
      <xdr:nvSpPr>
        <xdr:cNvPr id="7" name="CuadroTexto 6">
          <a:extLst>
            <a:ext uri="{FF2B5EF4-FFF2-40B4-BE49-F238E27FC236}">
              <a16:creationId xmlns:a16="http://schemas.microsoft.com/office/drawing/2014/main" id="{30830A12-605D-4B44-A6D6-FD675680BE3F}"/>
            </a:ext>
          </a:extLst>
        </xdr:cNvPr>
        <xdr:cNvSpPr txBox="1"/>
      </xdr:nvSpPr>
      <xdr:spPr>
        <a:xfrm>
          <a:off x="1584614" y="1930977"/>
          <a:ext cx="1844380" cy="251114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63BB902-A70D-443B-B6F3-8FBE0B78D6BD}" type="TxLink">
            <a:rPr lang="en-US" sz="1400" b="1" i="0" u="none" strike="noStrike">
              <a:solidFill>
                <a:schemeClr val="tx2"/>
              </a:solidFill>
              <a:latin typeface="Calibri"/>
              <a:ea typeface="Calibri"/>
              <a:cs typeface="Calibri"/>
            </a:rPr>
            <a:pPr algn="ctr"/>
            <a:t>5 de Abril de 2024</a:t>
          </a:fld>
          <a:endParaRPr lang="es-PE" sz="1050">
            <a:solidFill>
              <a:schemeClr val="tx2"/>
            </a:solidFill>
          </a:endParaRPr>
        </a:p>
      </xdr:txBody>
    </xdr:sp>
    <xdr:clientData/>
  </xdr:twoCellAnchor>
  <xdr:twoCellAnchor>
    <xdr:from>
      <xdr:col>1</xdr:col>
      <xdr:colOff>43295</xdr:colOff>
      <xdr:row>9</xdr:row>
      <xdr:rowOff>129885</xdr:rowOff>
    </xdr:from>
    <xdr:to>
      <xdr:col>2</xdr:col>
      <xdr:colOff>675409</xdr:colOff>
      <xdr:row>11</xdr:row>
      <xdr:rowOff>8659</xdr:rowOff>
    </xdr:to>
    <xdr:sp macro="" textlink="">
      <xdr:nvSpPr>
        <xdr:cNvPr id="70" name="CuadroTexto 69">
          <a:extLst>
            <a:ext uri="{FF2B5EF4-FFF2-40B4-BE49-F238E27FC236}">
              <a16:creationId xmlns:a16="http://schemas.microsoft.com/office/drawing/2014/main" id="{91238AAB-A324-4124-BEEE-2E7DF8296F71}"/>
            </a:ext>
          </a:extLst>
        </xdr:cNvPr>
        <xdr:cNvSpPr txBox="1"/>
      </xdr:nvSpPr>
      <xdr:spPr>
        <a:xfrm>
          <a:off x="242454" y="1922317"/>
          <a:ext cx="1446069" cy="277092"/>
        </a:xfrm>
        <a:prstGeom prst="rect">
          <a:avLst/>
        </a:prstGeom>
        <a:noFill/>
        <a:ln>
          <a:noFill/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 i="0" u="none" strike="noStrike">
              <a:solidFill>
                <a:srgbClr val="000000"/>
              </a:solidFill>
              <a:latin typeface="Calibri"/>
              <a:ea typeface="Calibri"/>
              <a:cs typeface="Calibri"/>
            </a:rPr>
            <a:t>FECHA</a:t>
          </a:r>
          <a:r>
            <a:rPr lang="en-US"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rPr>
            <a:t> REPORTE:</a:t>
          </a:r>
          <a:endParaRPr lang="en-US" sz="1400" b="1" i="0" u="none" strike="noStrike">
            <a:solidFill>
              <a:srgbClr val="000000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0.22277</cdr:x>
      <cdr:y>0.02236</cdr:y>
    </cdr:from>
    <cdr:to>
      <cdr:x>0.79491</cdr:x>
      <cdr:y>0.19703</cdr:y>
    </cdr:to>
    <cdr:sp macro="" textlink="">
      <cdr:nvSpPr>
        <cdr:cNvPr id="2" name="CuadroTexto 44">
          <a:extLst xmlns:a="http://schemas.openxmlformats.org/drawingml/2006/main">
            <a:ext uri="{FF2B5EF4-FFF2-40B4-BE49-F238E27FC236}">
              <a16:creationId xmlns:a16="http://schemas.microsoft.com/office/drawing/2014/main" id="{CEB3282B-339C-4F1D-B77D-6BE8415D0504}"/>
            </a:ext>
          </a:extLst>
        </cdr:cNvPr>
        <cdr:cNvSpPr txBox="1"/>
      </cdr:nvSpPr>
      <cdr:spPr>
        <a:xfrm xmlns:a="http://schemas.openxmlformats.org/drawingml/2006/main">
          <a:off x="1390255" y="50800"/>
          <a:ext cx="3570682" cy="3968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PE" sz="1800" b="1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Por</a:t>
          </a:r>
          <a:r>
            <a:rPr lang="es-PE" sz="1800" b="1" baseline="0">
              <a:solidFill>
                <a:sysClr val="windowText" lastClr="000000"/>
              </a:solidFill>
              <a:latin typeface="Aparajita" panose="02020603050405020304" pitchFamily="18" charset="0"/>
              <a:cs typeface="Aparajita" panose="02020603050405020304" pitchFamily="18" charset="0"/>
            </a:rPr>
            <a:t> Establecimiento de Salud Notificante</a:t>
          </a:r>
          <a:endParaRPr lang="es-PE" sz="1800" b="1">
            <a:solidFill>
              <a:sysClr val="windowText" lastClr="000000"/>
            </a:solidFill>
            <a:latin typeface="Aparajita" panose="02020603050405020304" pitchFamily="18" charset="0"/>
            <a:cs typeface="Aparajita" panose="02020603050405020304" pitchFamily="18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7</xdr:col>
      <xdr:colOff>828674</xdr:colOff>
      <xdr:row>24</xdr:row>
      <xdr:rowOff>190500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0F21C5C-B7D7-422E-A4FD-ABE13417A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200024</xdr:rowOff>
    </xdr:from>
    <xdr:to>
      <xdr:col>7</xdr:col>
      <xdr:colOff>828674</xdr:colOff>
      <xdr:row>51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8CAB2D8-C21B-4CD3-915E-680A8B85CC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58</xdr:row>
      <xdr:rowOff>0</xdr:rowOff>
    </xdr:from>
    <xdr:to>
      <xdr:col>8</xdr:col>
      <xdr:colOff>819150</xdr:colOff>
      <xdr:row>82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82CA60D-7A78-4995-9344-39F399075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0.40825</cdr:x>
      <cdr:y>0.25049</cdr:y>
    </cdr:from>
    <cdr:to>
      <cdr:x>0.40825</cdr:x>
      <cdr:y>0.6819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C0EB44C6-74AE-4414-8727-398FF2BF6004}"/>
            </a:ext>
          </a:extLst>
        </cdr:cNvPr>
        <cdr:cNvCxnSpPr/>
      </cdr:nvCxnSpPr>
      <cdr:spPr>
        <a:xfrm xmlns:a="http://schemas.openxmlformats.org/drawingml/2006/main">
          <a:off x="2733668" y="1200116"/>
          <a:ext cx="0" cy="2066918"/>
        </a:xfrm>
        <a:prstGeom xmlns:a="http://schemas.openxmlformats.org/drawingml/2006/main" prst="line">
          <a:avLst/>
        </a:prstGeom>
        <a:ln xmlns:a="http://schemas.openxmlformats.org/drawingml/2006/main">
          <a:prstDash val="dash"/>
          <a:headEnd type="none" w="med" len="med"/>
          <a:tailEnd type="none" w="med" len="med"/>
        </a:ln>
      </cdr:spPr>
      <cdr:style>
        <a:lnRef xmlns:a="http://schemas.openxmlformats.org/drawingml/2006/main" idx="3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2">
          <a:schemeClr val="accent2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381000</xdr:colOff>
      <xdr:row>1</xdr:row>
      <xdr:rowOff>190499</xdr:rowOff>
    </xdr:from>
    <xdr:to>
      <xdr:col>12</xdr:col>
      <xdr:colOff>0</xdr:colOff>
      <xdr:row>16</xdr:row>
      <xdr:rowOff>190499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010E10-9609-49C4-8112-BA7C97238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</xdr:row>
      <xdr:rowOff>200024</xdr:rowOff>
    </xdr:from>
    <xdr:to>
      <xdr:col>5</xdr:col>
      <xdr:colOff>504825</xdr:colOff>
      <xdr:row>21</xdr:row>
      <xdr:rowOff>28575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86D2E56-37D2-4020-AE31-EE23F3837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390525</xdr:colOff>
      <xdr:row>19</xdr:row>
      <xdr:rowOff>28574</xdr:rowOff>
    </xdr:from>
    <xdr:to>
      <xdr:col>11</xdr:col>
      <xdr:colOff>828675</xdr:colOff>
      <xdr:row>36</xdr:row>
      <xdr:rowOff>28575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BFC1BA4-BD3F-4DDB-A691-8114C9148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45</xdr:row>
      <xdr:rowOff>0</xdr:rowOff>
    </xdr:from>
    <xdr:to>
      <xdr:col>12</xdr:col>
      <xdr:colOff>0</xdr:colOff>
      <xdr:row>76</xdr:row>
      <xdr:rowOff>9525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3DB47F8C-201A-4BF4-A08A-8797F77980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24</xdr:row>
      <xdr:rowOff>0</xdr:rowOff>
    </xdr:from>
    <xdr:to>
      <xdr:col>5</xdr:col>
      <xdr:colOff>828674</xdr:colOff>
      <xdr:row>43</xdr:row>
      <xdr:rowOff>9525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1B5AF89-23DB-421A-81EF-35A578581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78</xdr:row>
      <xdr:rowOff>200023</xdr:rowOff>
    </xdr:from>
    <xdr:to>
      <xdr:col>7</xdr:col>
      <xdr:colOff>828675</xdr:colOff>
      <xdr:row>101</xdr:row>
      <xdr:rowOff>9525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B17857D-2A4D-4E59-AE9E-8C66F1035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18</xdr:col>
      <xdr:colOff>828675</xdr:colOff>
      <xdr:row>17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48E60CFD-9A84-487A-92C7-986BC276E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838199</xdr:colOff>
      <xdr:row>19</xdr:row>
      <xdr:rowOff>0</xdr:rowOff>
    </xdr:from>
    <xdr:to>
      <xdr:col>19</xdr:col>
      <xdr:colOff>9524</xdr:colOff>
      <xdr:row>36</xdr:row>
      <xdr:rowOff>9525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F7BEC5FC-0042-42DC-A79A-8B6E205D27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0</xdr:colOff>
      <xdr:row>38</xdr:row>
      <xdr:rowOff>200024</xdr:rowOff>
    </xdr:from>
    <xdr:to>
      <xdr:col>19</xdr:col>
      <xdr:colOff>0</xdr:colOff>
      <xdr:row>57</xdr:row>
      <xdr:rowOff>9524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3D6DB8C-1E52-441C-8EA6-58D118636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838199</xdr:colOff>
      <xdr:row>59</xdr:row>
      <xdr:rowOff>19050</xdr:rowOff>
    </xdr:from>
    <xdr:to>
      <xdr:col>20</xdr:col>
      <xdr:colOff>828675</xdr:colOff>
      <xdr:row>80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342C8F9-798B-428E-BE0B-A2AF3EADD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0.51778</cdr:x>
      <cdr:y>0.24146</cdr:y>
    </cdr:from>
    <cdr:to>
      <cdr:x>0.5192</cdr:x>
      <cdr:y>0.69476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06BC5DD9-BEE3-4442-9148-9C34310B951A}"/>
            </a:ext>
          </a:extLst>
        </cdr:cNvPr>
        <cdr:cNvCxnSpPr/>
      </cdr:nvCxnSpPr>
      <cdr:spPr>
        <a:xfrm xmlns:a="http://schemas.openxmlformats.org/drawingml/2006/main" flipH="1">
          <a:off x="3467093" y="1009668"/>
          <a:ext cx="9509" cy="1895462"/>
        </a:xfrm>
        <a:prstGeom xmlns:a="http://schemas.openxmlformats.org/drawingml/2006/main" prst="line">
          <a:avLst/>
        </a:prstGeom>
        <a:ln xmlns:a="http://schemas.openxmlformats.org/drawingml/2006/main" w="38100"/>
      </cdr:spPr>
      <cdr:style>
        <a:lnRef xmlns:a="http://schemas.openxmlformats.org/drawingml/2006/main" idx="3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2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PIMETAXENICAS" refreshedDate="45387.671295486114" createdVersion="6" refreshedVersion="6" minRefreshableVersion="3" recordCount="11044" xr:uid="{E25127C3-720D-4580-A609-5604A11DAED7}">
  <cacheSource type="external" connectionId="2"/>
  <cacheFields count="61">
    <cacheField name="fecha_reporte" numFmtId="0">
      <sharedItems containsSemiMixedTypes="0" containsNonDate="0" containsDate="1" containsString="0" minDate="2023-01-02T00:00:00" maxDate="2024-04-06T00:00:00"/>
    </cacheField>
    <cacheField name="fecha_ing_ipress" numFmtId="0">
      <sharedItems containsSemiMixedTypes="0" containsNonDate="0" containsDate="1" containsString="0" minDate="2023-01-02T00:00:00" maxDate="2024-04-05T00:00:00"/>
    </cacheField>
    <cacheField name="ingreso_anio" numFmtId="0">
      <sharedItems containsSemiMixedTypes="0" containsString="0" containsNumber="1" containsInteger="1" minValue="2023" maxValue="2024" count="2">
        <n v="2023"/>
        <n v="2024"/>
      </sharedItems>
    </cacheField>
    <cacheField name="ingreso_semana_epi" numFmtId="0">
      <sharedItems containsSemiMixedTypes="0" containsString="0" containsNumber="1" containsInteger="1" minValue="1" maxValue="52" count="52">
        <n v="25"/>
        <n v="26"/>
        <n v="15"/>
        <n v="8"/>
        <n v="4"/>
        <n v="12"/>
        <n v="14"/>
        <n v="13"/>
        <n v="24"/>
        <n v="7"/>
        <n v="10"/>
        <n v="11"/>
        <n v="9"/>
        <n v="2"/>
        <n v="22"/>
        <n v="23"/>
        <n v="6"/>
        <n v="5"/>
        <n v="18"/>
        <n v="16"/>
        <n v="17"/>
        <n v="19"/>
        <n v="3"/>
        <n v="20"/>
        <n v="21"/>
        <n v="39"/>
        <n v="27"/>
        <n v="28"/>
        <n v="1"/>
        <n v="29"/>
        <n v="30"/>
        <n v="31"/>
        <n v="32"/>
        <n v="33"/>
        <n v="34"/>
        <n v="35"/>
        <n v="36"/>
        <n v="37"/>
        <n v="40"/>
        <n v="42"/>
        <n v="43"/>
        <n v="44"/>
        <n v="46"/>
        <n v="45"/>
        <n v="38"/>
        <n v="41"/>
        <n v="47"/>
        <n v="48"/>
        <n v="49"/>
        <n v="51"/>
        <n v="52"/>
        <n v="50"/>
      </sharedItems>
    </cacheField>
    <cacheField name="fecha_ini" numFmtId="0">
      <sharedItems containsNonDate="0" containsDate="1" containsString="0" containsBlank="1" minDate="2023-01-04T00:00:00" maxDate="2024-04-04T00:00:00"/>
    </cacheField>
    <cacheField name="diagnostic_ini" numFmtId="0">
      <sharedItems containsBlank="1" count="14">
        <s v="A97.1"/>
        <s v="A97.0"/>
        <m/>
        <s v=""/>
        <s v="A97.1,A92.0"/>
        <s v="A97.2"/>
        <s v="A97.1,A97.1"/>
        <s v="A97.0,A97.1"/>
        <s v="A97.1,A97.0"/>
        <s v="A97.0,A97.1,A97.1"/>
        <s v="A97.0,A97.0"/>
        <s v="A97.2,A97.0"/>
        <s v="A97.0,A97.1,A97.0"/>
        <s v="A97.1,A92.0,U06.9"/>
      </sharedItems>
    </cacheField>
    <cacheField name="diagnostic_evo_nom" numFmtId="0">
      <sharedItems count="4">
        <s v="DENGUE SIN SIGNOS DE ALARMA"/>
        <s v="DENGUE CON SIGNOS DE ALARMA"/>
        <s v="DENGUE GRAVE"/>
        <s v="OTRO"/>
      </sharedItems>
    </cacheField>
    <cacheField name="diagnostic_evo_otro" numFmtId="0">
      <sharedItems containsBlank="1" count="25">
        <s v=""/>
        <m/>
        <s v="NEOMONIA"/>
        <s v="APENDICITIS"/>
        <s v="HEMORRAGIA GASTROINTESTINAL"/>
        <s v="ITU"/>
        <s v="FIEBRE"/>
        <s v="DEPLECION DE VOLUMEN /"/>
        <s v="GECA/FIEBRE"/>
        <s v="DOLOR ABDOMINAL/ GECA/HTA"/>
        <s v="NEUMONIA / INSUFICIENCIA RESPIRATORIA"/>
        <s v="INFECCIÓN DE VÍAS URINARIAS"/>
        <s v="GASTROENTEROCOLITIS AGUDA"/>
        <s v="INFECCIÓN DEL TRACTO URINARIO"/>
        <s v="FAVORABLE"/>
        <s v="ESTACIONARIA"/>
        <s v="ESTACIONARIO"/>
        <s v="HOSPITALIZACION"/>
        <s v="HEMORRAGIA SUBDURAL / IRA / TUMOR MALIGNO DE PROSTATA"/>
        <s v="FALLECIDO"/>
        <s v="INFECCION URINARIA"/>
        <s v="ITU "/>
        <s v="NEUMONIA"/>
        <s v="HEPATITIS A "/>
        <s v="INFECCION URINARIA "/>
      </sharedItems>
    </cacheField>
    <cacheField name="dni" numFmtId="0">
      <sharedItems/>
    </cacheField>
    <cacheField name="tipo_edad" numFmtId="0">
      <sharedItems count="3">
        <s v="A"/>
        <s v="M"/>
        <s v="D"/>
      </sharedItems>
    </cacheField>
    <cacheField name="edad" numFmtId="0">
      <sharedItems containsSemiMixedTypes="0" containsString="0" containsNumber="1" containsInteger="1" minValue="0" maxValue="99"/>
    </cacheField>
    <cacheField name="sexo" numFmtId="0">
      <sharedItems count="3">
        <s v="Femenino"/>
        <s v="Masculino"/>
        <s v=""/>
      </sharedItems>
    </cacheField>
    <cacheField name="gestante" numFmtId="0">
      <sharedItems containsBlank="1" count="4">
        <s v="N"/>
        <s v=""/>
        <m/>
        <s v="S"/>
      </sharedItems>
    </cacheField>
    <cacheField name="gestante_sem" numFmtId="0">
      <sharedItems containsBlank="1"/>
    </cacheField>
    <cacheField name="puerpera" numFmtId="0">
      <sharedItems containsBlank="1" count="4">
        <s v="N"/>
        <s v=""/>
        <m/>
        <s v="S"/>
      </sharedItems>
    </cacheField>
    <cacheField name="e_salud_notif_nom" numFmtId="0">
      <sharedItems count="37">
        <s v="HOSPITAL I MIGUEL CRUZADO VERA - ESSALUD PAITA"/>
        <s v="HOSPITAL LAS MERCEDES-PAITA"/>
        <s v="C.S. TAMBOGRANDE"/>
        <s v="HOSPITAL ESSALUD SULLANA"/>
        <s v="HOSP. APOYO II SULLANA"/>
        <s v="C.S. TALARA II"/>
        <s v="E.S I-4 PACHITEA"/>
        <s v="E.S I-3 BERNAL"/>
        <s v="HOSPITAL ESSALUD TALARA"/>
        <s v="HOSP. CHULUCANAS"/>
        <s v="MORROPON"/>
        <s v="HOSPITAL SANTA ROSA DE PIURA"/>
        <s v="HOSPITAL III JOSE CAYETANO HEREDIA"/>
        <s v="E.S I-4 SANTA JULIA"/>
        <s v="HOSPITAL II JORGE REATEGUI DELGADO"/>
        <s v="C.S. BELLAVISTA"/>
        <s v="E.S I-4 SAN PEDRO"/>
        <s v="E.S I-4 CONSUELO DE VELASCO"/>
        <s v="AUNA CLINICA MIRAFLORES"/>
        <s v="P.S. COMUNIDAD SALUDABLE"/>
        <s v="SALITRAL"/>
        <s v="C.S. IGNACIO ESCUDERO"/>
        <s v="E.S I-4 CASTILLA"/>
        <s v="POSTA MEDICA DE CHULUCANAS"/>
        <s v="GRUPO CARITA FELIZ SRL."/>
        <s v="SANNA CLINICA BELEN"/>
        <s v="E.S I-4 LA UNION"/>
        <s v="E.S I-4 CATACAOS"/>
        <s v="E.S I-4 SECHURA"/>
        <s v="C.S. SUYO"/>
        <s v="HUANCABAMBA (JESUS GUERRERO CRUZ)"/>
        <s v="HOSPITAL PRIVADO DEL PERU"/>
        <s v="E.S I-3 VICTOR RAUL HAYA DE LA TORRE"/>
        <s v="HUARMACA"/>
        <s v="YAMANGO"/>
        <s v="EL FAIQUE"/>
        <s v="HOSPITAL DE LA AMISTAD PERU - COREA SANTA ROSA II-2" u="1"/>
      </sharedItems>
    </cacheField>
    <cacheField name="e_salud_notif_institucion" numFmtId="0">
      <sharedItems count="4">
        <s v="ESSALUD"/>
        <s v="GOBIERNO REGIONAL"/>
        <s v="MINSA"/>
        <s v="PRIVADO"/>
      </sharedItems>
    </cacheField>
    <cacheField name="e_salud_notif_departamento" numFmtId="0">
      <sharedItems count="1">
        <s v="PIURA"/>
      </sharedItems>
    </cacheField>
    <cacheField name="e_salud_notif_provincia" numFmtId="0">
      <sharedItems count="8">
        <s v="PAITA"/>
        <s v="PIURA"/>
        <s v="SULLANA"/>
        <s v="TALARA"/>
        <s v="SECHURA"/>
        <s v="MORROPON"/>
        <s v="AYABACA"/>
        <s v="HUANCABAMBA"/>
      </sharedItems>
    </cacheField>
    <cacheField name="e_salud_notif_distrito" numFmtId="0">
      <sharedItems count="21">
        <s v="PAITA"/>
        <s v="TAMBO GRANDE"/>
        <s v="SULLANA"/>
        <s v="PARIÑAS"/>
        <s v="PIURA"/>
        <s v="BERNAL"/>
        <s v="CHULUCANAS"/>
        <s v="MORROPON"/>
        <s v="VEINTISEIS DE OCTUBRE"/>
        <s v="CASTILLA"/>
        <s v="BELLAVISTA"/>
        <s v="SALITRAL"/>
        <s v="IGNACIO ESCUDERO"/>
        <s v="LA UNION"/>
        <s v="CATACAOS"/>
        <s v="SECHURA"/>
        <s v="SUYO"/>
        <s v="HUANCABAMBA"/>
        <s v="HUARMACA"/>
        <s v="YAMANGO"/>
        <s v="SAN MIGUEL DE EL FAIQUE"/>
      </sharedItems>
    </cacheField>
    <cacheField name="diresa_notif" numFmtId="0">
      <sharedItems count="3">
        <s v="LUCIANO CASTILLO"/>
        <s v="PIURA"/>
        <s v="MORROPON-HUANCABAMBA"/>
      </sharedItems>
    </cacheField>
    <cacheField name="red_notif" numFmtId="0">
      <sharedItems count="5">
        <s v="01"/>
        <s v="02"/>
        <s v="05"/>
        <s v="03"/>
        <s v="04"/>
      </sharedItems>
    </cacheField>
    <cacheField name="microred_notif" numFmtId="0">
      <sharedItems count="16">
        <s v="05"/>
        <s v="07"/>
        <s v="01"/>
        <s v="10"/>
        <s v="04"/>
        <s v="50"/>
        <s v="36"/>
        <s v="39"/>
        <s v="02"/>
        <s v="51"/>
        <s v="03"/>
        <s v="06"/>
        <s v="25"/>
        <s v="26"/>
        <s v="48"/>
        <s v="42"/>
      </sharedItems>
    </cacheField>
    <cacheField name="infeccion_departamento" numFmtId="0">
      <sharedItems containsBlank="1" count="10">
        <s v="PIURA"/>
        <s v="LAMBAYEQUE"/>
        <s v="TUMBES"/>
        <s v="LA LIBERTAD"/>
        <s v="ANCASH"/>
        <s v="LIMA"/>
        <m/>
        <s v="AREQUIPA"/>
        <s v="ICA"/>
        <s v="CAJAMARCA"/>
      </sharedItems>
    </cacheField>
    <cacheField name="infeccion_provincia" numFmtId="0">
      <sharedItems containsBlank="1" count="21">
        <s v="PAITA"/>
        <s v="PIURA"/>
        <s v="SULLANA"/>
        <s v="TALARA"/>
        <s v="MORROPON"/>
        <s v="SECHURA"/>
        <s v="LAMBAYEQUE"/>
        <s v="CHICLAYO"/>
        <s v="HUANCABAMBA"/>
        <s v="TUMBES"/>
        <s v="TRUJILLO"/>
        <s v="ZARUMILLA"/>
        <s v="AYABACA"/>
        <s v="SANTA"/>
        <s v="LIMA"/>
        <m/>
        <s v="AREQUIPA"/>
        <s v="PISCO"/>
        <s v="CONTRALMIRANTE VILLAR"/>
        <s v="CAÑETE"/>
        <s v="JAEN"/>
      </sharedItems>
    </cacheField>
    <cacheField name="infeccion_distrito" numFmtId="0">
      <sharedItems containsBlank="1" count="76">
        <s v="PAITA"/>
        <s v="TAMBO GRANDE"/>
        <s v="SULLANA"/>
        <s v="MARCAVELICA"/>
        <s v="PARIÑAS"/>
        <s v="LA HUACA"/>
        <s v="PIURA"/>
        <s v="BELLAVISTA"/>
        <s v="SALITRAL"/>
        <s v="LOS ORGANOS"/>
        <s v="BERNAL"/>
        <s v="EL ALTO"/>
        <s v="MIGUEL CHECA"/>
        <s v="CHULUCANAS"/>
        <s v="MORROPON"/>
        <s v="IGNACIO ESCUDERO"/>
        <s v="VEINTISEIS DE OCTUBRE"/>
        <s v="VICE"/>
        <s v="LANCONES"/>
        <s v="LA BREA"/>
        <s v="LA ARENA"/>
        <s v="CASTILLA"/>
        <s v="MANCORA"/>
        <s v="QUERECOTILLO"/>
        <s v="CURA MORI"/>
        <s v="RINCONADA-LLICUAR"/>
        <s v="BELLAVISTA DE LA UNION"/>
        <s v="OLMOS"/>
        <s v="CATACAOS"/>
        <s v="CHICLAYO"/>
        <s v="LOBITOS"/>
        <s v="TAMARINDO"/>
        <s v="COLAN"/>
        <s v="LAS LOMAS"/>
        <s v="LA MATANZA"/>
        <s v="BUENOS AIRES"/>
        <s v="SAN JUAN DE BIGOTE"/>
        <s v="SECHURA"/>
        <s v="LA UNION"/>
        <s v="SAN MIGUEL DE EL FAIQUE"/>
        <s v="TUMBES"/>
        <s v="SALAVERRY"/>
        <s v="AGUAS VERDES"/>
        <s v="SANTO DOMINGO"/>
        <s v="SUYO"/>
        <s v="CANCHAQUE"/>
        <s v="CHIMBOTE"/>
        <s v="SANTIAGO DE SURCO"/>
        <s v="TRUJILLO"/>
        <m/>
        <s v="EL TALLAN"/>
        <s v="CRISTO NOS VALGA"/>
        <s v="AMOTAPE"/>
        <s v="VICHAYAL"/>
        <s v="HUANCABAMBA"/>
        <s v="PAIMAS"/>
        <s v="YAMANGO"/>
        <s v="PAUCARPATA"/>
        <s v="SAN JUAN DE LURIGANCHO"/>
        <s v="LA CRUZ"/>
        <s v="SAN CLEMENTE"/>
        <s v="ARENAL"/>
        <s v="EL CARMEN DE LA FRONTERA"/>
        <s v="CASITAS"/>
        <s v="CANOAS DE PUNTA SAL"/>
        <s v="ZORRITOS"/>
        <s v="POMALCA"/>
        <s v="LINCE"/>
        <s v="SAN ISIDRO"/>
        <s v="COMAS"/>
        <s v="VILLA MARIA DEL TRIUNFO"/>
        <s v="QUILMANA"/>
        <s v="CHONGOYAPE"/>
        <s v="JAEN"/>
        <s v="SAN JOSE"/>
        <s v="PARI?AS" u="1"/>
      </sharedItems>
    </cacheField>
    <cacheField name="e_salud_ref" numFmtId="0">
      <sharedItems containsBlank="1"/>
    </cacheField>
    <cacheField name="e_salud_ref_nom" numFmtId="0">
      <sharedItems containsBlank="1"/>
    </cacheField>
    <cacheField name="fecha_ref" numFmtId="0">
      <sharedItems containsNonDate="0" containsDate="1" containsString="0" containsBlank="1" minDate="2023-02-11T00:00:00" maxDate="2024-04-06T00:00:00" count="169">
        <m/>
        <d v="2023-06-27T00:00:00"/>
        <d v="2023-06-22T00:00:00"/>
        <d v="2023-06-19T00:00:00"/>
        <d v="2023-06-26T00:00:00"/>
        <d v="2023-06-23T00:00:00"/>
        <d v="2023-06-25T00:00:00"/>
        <d v="2023-06-05T00:00:00"/>
        <d v="2023-04-12T00:00:00"/>
        <d v="2023-06-07T00:00:00"/>
        <d v="2023-06-06T00:00:00"/>
        <d v="2023-06-10T00:00:00"/>
        <d v="2023-06-09T00:00:00"/>
        <d v="2023-06-12T00:00:00"/>
        <d v="2023-06-14T00:00:00"/>
        <d v="2023-06-18T00:00:00"/>
        <d v="2023-06-20T00:00:00"/>
        <d v="2023-03-25T00:00:00"/>
        <d v="2023-02-12T00:00:00"/>
        <d v="2023-02-28T00:00:00"/>
        <d v="2023-02-13T00:00:00"/>
        <d v="2023-02-11T00:00:00"/>
        <d v="2023-03-18T00:00:00"/>
        <d v="2023-03-26T00:00:00"/>
        <d v="2023-04-20T00:00:00"/>
        <d v="2023-04-27T00:00:00"/>
        <d v="2023-05-05T00:00:00"/>
        <d v="2023-05-07T00:00:00"/>
        <d v="2023-05-08T00:00:00"/>
        <d v="2023-05-14T00:00:00"/>
        <d v="2023-05-01T00:00:00"/>
        <d v="2023-05-19T00:00:00"/>
        <d v="2023-05-18T00:00:00"/>
        <d v="2023-05-28T00:00:00"/>
        <d v="2023-05-17T00:00:00"/>
        <d v="2023-05-22T00:00:00"/>
        <d v="2023-05-16T00:00:00"/>
        <d v="2023-05-15T00:00:00"/>
        <d v="2023-05-20T00:00:00"/>
        <d v="2023-05-13T00:00:00"/>
        <d v="2023-06-01T00:00:00"/>
        <d v="2023-05-27T00:00:00"/>
        <d v="2023-05-31T00:00:00"/>
        <d v="2023-05-23T00:00:00"/>
        <d v="2023-06-04T00:00:00"/>
        <d v="2023-05-30T00:00:00"/>
        <d v="2023-06-03T00:00:00"/>
        <d v="2023-06-08T00:00:00"/>
        <d v="2023-06-13T00:00:00"/>
        <d v="2023-06-17T00:00:00"/>
        <d v="2023-07-13T00:00:00"/>
        <d v="2023-03-02T00:00:00"/>
        <d v="2023-06-21T00:00:00"/>
        <d v="2023-06-15T00:00:00"/>
        <d v="2023-07-01T00:00:00"/>
        <d v="2023-07-03T00:00:00"/>
        <d v="2023-07-05T00:00:00"/>
        <d v="2023-07-04T00:00:00"/>
        <d v="2023-03-30T00:00:00"/>
        <d v="2023-07-02T00:00:00"/>
        <d v="2023-07-07T00:00:00"/>
        <d v="2023-07-11T00:00:00"/>
        <d v="2023-06-29T00:00:00"/>
        <d v="2023-07-06T00:00:00"/>
        <d v="2023-07-10T00:00:00"/>
        <d v="2023-07-12T00:00:00"/>
        <d v="2023-07-23T00:00:00"/>
        <d v="2023-07-24T00:00:00"/>
        <d v="2023-07-26T00:00:00"/>
        <d v="2023-07-30T00:00:00"/>
        <d v="2023-08-01T00:00:00"/>
        <d v="2023-07-15T00:00:00"/>
        <d v="2023-07-16T00:00:00"/>
        <d v="2023-07-18T00:00:00"/>
        <d v="2023-07-28T00:00:00"/>
        <d v="2023-07-25T00:00:00"/>
        <d v="2023-07-14T00:00:00"/>
        <d v="2023-07-17T00:00:00"/>
        <d v="2023-08-06T00:00:00"/>
        <d v="2023-08-10T00:00:00"/>
        <d v="2023-07-19T00:00:00"/>
        <d v="2023-07-20T00:00:00"/>
        <d v="2023-07-21T00:00:00"/>
        <d v="2023-07-29T00:00:00"/>
        <d v="2023-07-31T00:00:00"/>
        <d v="2023-08-03T00:00:00"/>
        <d v="2023-08-04T00:00:00"/>
        <d v="2023-08-09T00:00:00"/>
        <d v="2023-08-11T00:00:00"/>
        <d v="2023-09-03T00:00:00"/>
        <d v="2023-10-12T00:00:00"/>
        <d v="2023-11-02T00:00:00"/>
        <d v="2023-08-27T00:00:00"/>
        <d v="2023-09-07T00:00:00"/>
        <d v="2023-09-15T00:00:00"/>
        <d v="2023-09-29T00:00:00"/>
        <d v="2023-08-24T00:00:00"/>
        <d v="2023-09-02T00:00:00"/>
        <d v="2023-09-17T00:00:00"/>
        <d v="2023-09-30T00:00:00"/>
        <d v="2023-10-03T00:00:00"/>
        <d v="2023-10-05T00:00:00"/>
        <d v="2023-10-09T00:00:00"/>
        <d v="2023-09-25T00:00:00"/>
        <d v="2023-08-14T00:00:00"/>
        <d v="2024-01-06T00:00:00"/>
        <d v="2024-02-10T00:00:00"/>
        <d v="2024-02-17T00:00:00"/>
        <d v="2024-02-22T00:00:00"/>
        <d v="2023-08-13T00:00:00"/>
        <d v="2023-08-15T00:00:00"/>
        <d v="2023-08-17T00:00:00"/>
        <d v="2024-02-24T00:00:00"/>
        <d v="2023-12-29T00:00:00"/>
        <d v="2024-02-04T00:00:00"/>
        <d v="2023-10-10T00:00:00"/>
        <d v="2024-02-19T00:00:00"/>
        <d v="2024-03-02T00:00:00"/>
        <d v="2024-02-28T00:00:00"/>
        <d v="2024-01-26T00:00:00"/>
        <d v="2024-02-11T00:00:00"/>
        <d v="2024-02-20T00:00:00"/>
        <d v="2024-03-08T00:00:00"/>
        <d v="2024-03-06T00:00:00"/>
        <d v="2024-03-11T00:00:00"/>
        <d v="2024-01-08T00:00:00"/>
        <d v="2024-02-13T00:00:00"/>
        <d v="2024-02-25T00:00:00"/>
        <d v="2023-12-23T00:00:00"/>
        <d v="2024-03-20T00:00:00"/>
        <d v="2024-03-10T00:00:00"/>
        <d v="2024-03-18T00:00:00"/>
        <d v="2024-03-07T00:00:00"/>
        <d v="2024-03-05T00:00:00"/>
        <d v="2024-02-29T00:00:00"/>
        <d v="2024-03-13T00:00:00"/>
        <d v="2024-03-17T00:00:00"/>
        <d v="2024-03-19T00:00:00"/>
        <d v="2024-03-16T00:00:00"/>
        <d v="2024-03-04T00:00:00"/>
        <d v="2024-03-15T00:00:00"/>
        <d v="2024-03-22T00:00:00"/>
        <d v="2024-03-09T00:00:00"/>
        <d v="2024-02-27T00:00:00"/>
        <d v="2024-03-03T00:00:00"/>
        <d v="2024-03-12T00:00:00"/>
        <d v="2024-04-01T00:00:00"/>
        <d v="2024-04-02T00:00:00"/>
        <d v="2024-04-03T00:00:00"/>
        <d v="2024-03-21T00:00:00"/>
        <d v="2024-03-23T00:00:00"/>
        <d v="2024-03-26T00:00:00"/>
        <d v="2024-03-29T00:00:00"/>
        <d v="2024-04-05T00:00:00"/>
        <d v="2024-03-24T00:00:00"/>
        <d v="2024-03-27T00:00:00"/>
        <d v="2024-03-28T00:00:00"/>
        <d v="2024-02-26T00:00:00" u="1"/>
        <d v="2024-02-18T00:00:00" u="1"/>
        <d v="2024-02-14T00:00:00" u="1"/>
        <d v="2024-01-25T00:00:00" u="1"/>
        <d v="2024-02-02T00:00:00" u="1"/>
        <d v="2024-02-21T00:00:00" u="1"/>
        <d v="2024-01-28T00:00:00" u="1"/>
        <d v="2024-02-09T00:00:00" u="1"/>
        <d v="2024-02-01T00:00:00" u="1"/>
        <d v="2024-02-16T00:00:00" u="1"/>
        <d v="2024-02-15T00:00:00" u="1"/>
        <d v="2024-01-30T00:00:00" u="1"/>
      </sharedItems>
    </cacheField>
    <cacheField name="fallecido" numFmtId="0">
      <sharedItems count="2">
        <s v=""/>
        <s v="SI"/>
      </sharedItems>
    </cacheField>
    <cacheField name="fecha_def" numFmtId="0">
      <sharedItems containsNonDate="0" containsDate="1" containsString="0" containsBlank="1" minDate="2023-03-09T00:00:00" maxDate="2024-04-01T00:00:00"/>
    </cacheField>
    <cacheField name="fecha_alta" numFmtId="0">
      <sharedItems containsNonDate="0" containsDate="1" containsString="0" containsBlank="1" minDate="2023-01-10T00:00:00" maxDate="2024-04-06T00:00:00" count="436">
        <d v="2023-06-27T00:00:00"/>
        <d v="2023-06-30T00:00:00"/>
        <d v="2023-04-16T00:00:00"/>
        <d v="2023-06-23T00:00:00"/>
        <d v="2023-06-24T00:00:00"/>
        <d v="2023-06-26T00:00:00"/>
        <d v="2023-06-20T00:00:00"/>
        <d v="2023-06-25T00:00:00"/>
        <d v="2023-02-23T00:00:00"/>
        <m/>
        <d v="2023-03-01T00:00:00"/>
        <d v="2023-03-27T00:00:00"/>
        <d v="2023-04-11T00:00:00"/>
        <d v="2023-03-29T00:00:00"/>
        <d v="2023-04-08T00:00:00"/>
        <d v="2023-04-02T00:00:00"/>
        <d v="2023-06-19T00:00:00"/>
        <d v="2023-04-12T00:00:00"/>
        <d v="2023-06-22T00:00:00"/>
        <d v="2023-02-26T00:00:00"/>
        <d v="2023-03-23T00:00:00"/>
        <d v="2023-02-27T00:00:00"/>
        <d v="2023-03-24T00:00:00"/>
        <d v="2023-03-14T00:00:00"/>
        <d v="2023-03-22T00:00:00"/>
        <d v="2023-03-16T00:00:00"/>
        <d v="2023-03-28T00:00:00"/>
        <d v="2023-03-05T00:00:00"/>
        <d v="2023-04-13T00:00:00"/>
        <d v="2023-02-24T00:00:00"/>
        <d v="2023-01-15T00:00:00"/>
        <d v="2023-03-15T00:00:00"/>
        <d v="2023-03-21T00:00:00"/>
        <d v="2023-04-07T00:00:00"/>
        <d v="2023-03-20T00:00:00"/>
        <d v="2023-03-31T00:00:00"/>
        <d v="2023-04-05T00:00:00"/>
        <d v="2023-04-06T00:00:00"/>
        <d v="2023-04-24T00:00:00"/>
        <d v="2023-02-20T00:00:00"/>
        <d v="2023-03-06T00:00:00"/>
        <d v="2023-03-30T00:00:00"/>
        <d v="2023-03-18T00:00:00"/>
        <d v="2023-04-15T00:00:00"/>
        <d v="2023-06-29T00:00:00"/>
        <d v="2023-03-17T00:00:00"/>
        <d v="2023-06-21T00:00:00"/>
        <d v="2023-03-25T00:00:00"/>
        <d v="2023-06-14T00:00:00"/>
        <d v="2023-06-02T00:00:00"/>
        <d v="2023-06-04T00:00:00"/>
        <d v="2023-06-03T00:00:00"/>
        <d v="2023-06-05T00:00:00"/>
        <d v="2023-06-08T00:00:00"/>
        <d v="2023-06-06T00:00:00"/>
        <d v="2023-06-07T00:00:00"/>
        <d v="2023-06-10T00:00:00"/>
        <d v="2023-06-09T00:00:00"/>
        <d v="2023-07-02T00:00:00"/>
        <d v="2023-06-28T00:00:00"/>
        <d v="2023-07-01T00:00:00"/>
        <d v="2023-03-12T00:00:00"/>
        <d v="2023-04-04T00:00:00"/>
        <d v="2023-04-14T00:00:00"/>
        <d v="2023-04-03T00:00:00"/>
        <d v="2023-04-09T00:00:00"/>
        <d v="2023-04-10T00:00:00"/>
        <d v="2023-02-13T00:00:00"/>
        <d v="2023-03-13T00:00:00"/>
        <d v="2023-04-20T00:00:00"/>
        <d v="2023-04-18T00:00:00"/>
        <d v="2023-05-14T00:00:00"/>
        <d v="2023-03-26T00:00:00"/>
        <d v="2023-02-19T00:00:00"/>
        <d v="2023-02-18T00:00:00"/>
        <d v="2023-05-25T00:00:00"/>
        <d v="2023-03-07T00:00:00"/>
        <d v="2023-02-22T00:00:00"/>
        <d v="2023-03-19T00:00:00"/>
        <d v="2023-04-01T00:00:00"/>
        <d v="2023-07-03T00:00:00"/>
        <d v="2023-03-10T00:00:00"/>
        <d v="2023-06-16T00:00:00"/>
        <d v="2023-01-24T00:00:00"/>
        <d v="2023-02-06T00:00:00"/>
        <d v="2023-02-08T00:00:00"/>
        <d v="2023-02-10T00:00:00"/>
        <d v="2023-01-18T00:00:00"/>
        <d v="2023-02-12T00:00:00"/>
        <d v="2023-02-21T00:00:00"/>
        <d v="2023-02-25T00:00:00"/>
        <d v="2023-03-03T00:00:00"/>
        <d v="2023-03-04T00:00:00"/>
        <d v="2023-03-09T00:00:00"/>
        <d v="2023-04-25T00:00:00"/>
        <d v="2023-05-02T00:00:00"/>
        <d v="2023-05-08T00:00:00"/>
        <d v="2023-05-13T00:00:00"/>
        <d v="2023-05-05T00:00:00"/>
        <d v="2023-04-22T00:00:00"/>
        <d v="2023-04-26T00:00:00"/>
        <d v="2023-05-04T00:00:00"/>
        <d v="2023-05-09T00:00:00"/>
        <d v="2023-04-19T00:00:00"/>
        <d v="2023-05-06T00:00:00"/>
        <d v="2023-05-07T00:00:00"/>
        <d v="2023-05-03T00:00:00"/>
        <d v="2023-05-15T00:00:00"/>
        <d v="2023-05-22T00:00:00"/>
        <d v="2023-04-17T00:00:00"/>
        <d v="2023-04-28T00:00:00"/>
        <d v="2023-06-11T00:00:00"/>
        <d v="2023-06-13T00:00:00"/>
        <d v="2023-06-12T00:00:00"/>
        <d v="2023-06-15T00:00:00"/>
        <d v="2023-06-17T00:00:00"/>
        <d v="2023-06-18T00:00:00"/>
        <d v="2023-01-19T00:00:00"/>
        <d v="2023-01-21T00:00:00"/>
        <d v="2023-01-27T00:00:00"/>
        <d v="2023-01-30T00:00:00"/>
        <d v="2023-02-03T00:00:00"/>
        <d v="2023-02-14T00:00:00"/>
        <d v="2023-01-16T00:00:00"/>
        <d v="2023-01-20T00:00:00"/>
        <d v="2023-02-04T00:00:00"/>
        <d v="2023-01-26T00:00:00"/>
        <d v="2023-03-02T00:00:00"/>
        <d v="2023-03-11T00:00:00"/>
        <d v="2023-04-21T00:00:00"/>
        <d v="2023-05-10T00:00:00"/>
        <d v="2023-05-16T00:00:00"/>
        <d v="2023-05-12T00:00:00"/>
        <d v="2023-05-20T00:00:00"/>
        <d v="2023-04-27T00:00:00"/>
        <d v="2023-05-01T00:00:00"/>
        <d v="2023-05-11T00:00:00"/>
        <d v="2023-05-17T00:00:00"/>
        <d v="2023-05-19T00:00:00"/>
        <d v="2023-04-23T00:00:00"/>
        <d v="2023-04-30T00:00:00"/>
        <d v="2023-05-23T00:00:00"/>
        <d v="2023-05-18T00:00:00"/>
        <d v="2023-05-29T00:00:00"/>
        <d v="2023-04-29T00:00:00"/>
        <d v="2023-05-28T00:00:00"/>
        <d v="2023-05-31T00:00:00"/>
        <d v="2023-05-21T00:00:00"/>
        <d v="2023-05-26T00:00:00"/>
        <d v="2023-05-24T00:00:00"/>
        <d v="2023-05-30T00:00:00"/>
        <d v="2023-05-27T00:00:00"/>
        <d v="2023-06-01T00:00:00"/>
        <d v="2023-07-08T00:00:00"/>
        <d v="2023-10-01T00:00:00"/>
        <d v="2023-07-07T00:00:00"/>
        <d v="2023-11-19T00:00:00"/>
        <d v="2023-01-25T00:00:00"/>
        <d v="2023-03-08T00:00:00"/>
        <d v="2023-02-09T00:00:00"/>
        <d v="2023-07-05T00:00:00"/>
        <d v="2023-07-04T00:00:00"/>
        <d v="2023-07-06T00:00:00"/>
        <d v="2023-07-11T00:00:00"/>
        <d v="2023-07-12T00:00:00"/>
        <d v="2023-07-17T00:00:00"/>
        <d v="2023-07-15T00:00:00"/>
        <d v="2023-07-09T00:00:00"/>
        <d v="2023-07-16T00:00:00"/>
        <d v="2023-02-15T00:00:00"/>
        <d v="2023-07-10T00:00:00"/>
        <d v="2023-01-10T00:00:00"/>
        <d v="2023-01-23T00:00:00"/>
        <d v="2023-11-20T00:00:00"/>
        <d v="2023-07-22T00:00:00"/>
        <d v="2023-07-14T00:00:00"/>
        <d v="2023-07-13T00:00:00"/>
        <d v="2023-07-18T00:00:00"/>
        <d v="2023-02-02T00:00:00"/>
        <d v="2023-02-17T00:00:00"/>
        <d v="2023-02-16T00:00:00"/>
        <d v="2023-01-14T00:00:00"/>
        <d v="2023-02-28T00:00:00"/>
        <d v="2023-07-23T00:00:00"/>
        <d v="2023-07-30T00:00:00"/>
        <d v="2023-07-20T00:00:00"/>
        <d v="2023-07-21T00:00:00"/>
        <d v="2023-07-19T00:00:00"/>
        <d v="2023-08-20T00:00:00"/>
        <d v="2023-07-24T00:00:00"/>
        <d v="2023-09-21T00:00:00"/>
        <d v="2023-07-27T00:00:00"/>
        <d v="2023-07-25T00:00:00"/>
        <d v="2023-07-31T00:00:00"/>
        <d v="2023-08-01T00:00:00"/>
        <d v="2023-08-02T00:00:00"/>
        <d v="2023-07-26T00:00:00"/>
        <d v="2023-07-29T00:00:00"/>
        <d v="2023-08-03T00:00:00"/>
        <d v="2023-08-04T00:00:00"/>
        <d v="2023-08-09T00:00:00"/>
        <d v="2023-08-08T00:00:00"/>
        <d v="2023-08-11T00:00:00"/>
        <d v="2023-08-15T00:00:00"/>
        <d v="2023-08-16T00:00:00"/>
        <d v="2023-07-28T00:00:00"/>
        <d v="2023-08-10T00:00:00"/>
        <d v="2023-08-07T00:00:00"/>
        <d v="2023-08-13T00:00:00"/>
        <d v="2023-08-14T00:00:00"/>
        <d v="2023-08-06T00:00:00"/>
        <d v="2023-09-05T00:00:00"/>
        <d v="2023-10-13T00:00:00"/>
        <d v="2023-08-12T00:00:00"/>
        <d v="2023-08-05T00:00:00"/>
        <d v="2023-08-17T00:00:00"/>
        <d v="2023-08-27T00:00:00"/>
        <d v="2023-08-23T00:00:00"/>
        <d v="2023-08-19T00:00:00"/>
        <d v="2023-08-18T00:00:00"/>
        <d v="2023-08-21T00:00:00"/>
        <d v="2023-08-24T00:00:00"/>
        <d v="2023-08-25T00:00:00"/>
        <d v="2023-08-26T00:00:00"/>
        <d v="2023-08-28T00:00:00"/>
        <d v="2023-09-01T00:00:00"/>
        <d v="2023-09-06T00:00:00"/>
        <d v="2023-09-08T00:00:00"/>
        <d v="2023-09-09T00:00:00"/>
        <d v="2023-08-30T00:00:00"/>
        <d v="2023-09-07T00:00:00"/>
        <d v="2023-09-12T00:00:00"/>
        <d v="2023-09-14T00:00:00"/>
        <d v="2023-09-18T00:00:00"/>
        <d v="2023-09-19T00:00:00"/>
        <d v="2023-09-25T00:00:00"/>
        <d v="2023-09-29T00:00:00"/>
        <d v="2023-10-05T00:00:00"/>
        <d v="2023-10-09T00:00:00"/>
        <d v="2023-10-21T00:00:00"/>
        <d v="2023-10-20T00:00:00"/>
        <d v="2023-10-27T00:00:00"/>
        <d v="2023-10-25T00:00:00"/>
        <d v="2023-10-28T00:00:00"/>
        <d v="2023-11-02T00:00:00"/>
        <d v="2023-11-03T00:00:00"/>
        <d v="2023-11-06T00:00:00"/>
        <d v="2023-11-18T00:00:00"/>
        <d v="2023-09-02T00:00:00"/>
        <d v="2023-09-17T00:00:00"/>
        <d v="2023-11-13T00:00:00"/>
        <d v="2023-10-02T00:00:00"/>
        <d v="2023-10-07T00:00:00"/>
        <d v="2023-11-14T00:00:00"/>
        <d v="2023-08-29T00:00:00"/>
        <d v="2023-09-22T00:00:00"/>
        <d v="2023-09-15T00:00:00"/>
        <d v="2023-09-27T00:00:00"/>
        <d v="2023-09-16T00:00:00"/>
        <d v="2023-09-23T00:00:00"/>
        <d v="2023-10-31T00:00:00"/>
        <d v="2023-09-13T00:00:00"/>
        <d v="2023-09-03T00:00:00"/>
        <d v="2023-10-06T00:00:00"/>
        <d v="2023-11-15T00:00:00"/>
        <d v="2023-08-22T00:00:00"/>
        <d v="2023-09-30T00:00:00"/>
        <d v="2023-11-22T00:00:00"/>
        <d v="2023-11-25T00:00:00"/>
        <d v="2023-11-11T00:00:00"/>
        <d v="2023-11-04T00:00:00"/>
        <d v="2023-11-16T00:00:00"/>
        <d v="2023-11-17T00:00:00"/>
        <d v="2023-08-31T00:00:00"/>
        <d v="2023-09-10T00:00:00"/>
        <d v="2023-09-24T00:00:00"/>
        <d v="2023-09-26T00:00:00"/>
        <d v="2023-10-08T00:00:00"/>
        <d v="2023-11-10T00:00:00"/>
        <d v="2023-10-10T00:00:00"/>
        <d v="2023-09-28T00:00:00"/>
        <d v="2023-10-12T00:00:00"/>
        <d v="2023-10-24T00:00:00"/>
        <d v="2023-10-23T00:00:00"/>
        <d v="2023-11-23T00:00:00"/>
        <d v="2023-11-21T00:00:00"/>
        <d v="2023-10-03T00:00:00"/>
        <d v="2023-10-18T00:00:00"/>
        <d v="2023-10-15T00:00:00"/>
        <d v="2023-11-09T00:00:00"/>
        <d v="2023-12-07T00:00:00"/>
        <d v="2023-10-14T00:00:00"/>
        <d v="2023-10-11T00:00:00"/>
        <d v="2023-10-26T00:00:00"/>
        <d v="2023-11-07T00:00:00"/>
        <d v="2023-11-01T00:00:00"/>
        <d v="2023-11-08T00:00:00"/>
        <d v="2023-10-29T00:00:00"/>
        <d v="2023-11-24T00:00:00"/>
        <d v="2023-11-27T00:00:00"/>
        <d v="2023-12-04T00:00:00"/>
        <d v="2023-11-28T00:00:00"/>
        <d v="2023-09-11T00:00:00"/>
        <d v="2023-10-19T00:00:00"/>
        <d v="2023-09-04T00:00:00"/>
        <d v="2023-09-20T00:00:00"/>
        <d v="2023-10-04T00:00:00"/>
        <d v="2023-10-17T00:00:00"/>
        <d v="2023-11-05T00:00:00"/>
        <d v="2023-11-12T00:00:00"/>
        <d v="2023-10-30T00:00:00"/>
        <d v="2023-10-16T00:00:00"/>
        <d v="2023-10-22T00:00:00"/>
        <d v="2023-11-26T00:00:00"/>
        <d v="2023-11-30T00:00:00"/>
        <d v="2023-12-09T00:00:00"/>
        <d v="2023-12-20T00:00:00"/>
        <d v="2023-12-21T00:00:00"/>
        <d v="2023-12-29T00:00:00"/>
        <d v="2024-01-02T00:00:00"/>
        <d v="2024-01-04T00:00:00"/>
        <d v="2024-01-03T00:00:00"/>
        <d v="2024-01-12T00:00:00"/>
        <d v="2024-01-24T00:00:00"/>
        <d v="2024-01-26T00:00:00"/>
        <d v="2024-02-01T00:00:00"/>
        <d v="2024-01-29T00:00:00"/>
        <d v="2024-01-31T00:00:00"/>
        <d v="2024-02-02T00:00:00"/>
        <d v="2024-02-09T00:00:00"/>
        <d v="2024-02-12T00:00:00"/>
        <d v="2024-02-10T00:00:00"/>
        <d v="2024-02-13T00:00:00"/>
        <d v="2024-02-15T00:00:00"/>
        <d v="2024-02-20T00:00:00"/>
        <d v="2024-02-22T00:00:00"/>
        <d v="2024-02-26T00:00:00"/>
        <d v="2024-02-27T00:00:00"/>
        <d v="2024-02-29T00:00:00"/>
        <d v="2024-03-02T00:00:00"/>
        <d v="2023-12-23T00:00:00"/>
        <d v="2023-12-18T00:00:00"/>
        <d v="2024-01-16T00:00:00"/>
        <d v="2024-02-05T00:00:00"/>
        <d v="2024-02-14T00:00:00"/>
        <d v="2024-02-21T00:00:00"/>
        <d v="2024-02-24T00:00:00"/>
        <d v="2024-03-05T00:00:00"/>
        <d v="2024-03-03T00:00:00"/>
        <d v="2023-12-16T00:00:00"/>
        <d v="2024-01-08T00:00:00"/>
        <d v="2024-01-17T00:00:00"/>
        <d v="2023-12-28T00:00:00"/>
        <d v="2024-01-09T00:00:00"/>
        <d v="2024-01-15T00:00:00"/>
        <d v="2024-01-28T00:00:00"/>
        <d v="2024-02-08T00:00:00"/>
        <d v="2024-02-23T00:00:00"/>
        <d v="2024-03-01T00:00:00"/>
        <d v="2024-02-11T00:00:00"/>
        <d v="2024-03-04T00:00:00"/>
        <d v="2023-12-06T00:00:00"/>
        <d v="2023-12-01T00:00:00"/>
        <d v="2024-02-07T00:00:00"/>
        <d v="2024-01-23T00:00:00"/>
        <d v="2024-02-18T00:00:00"/>
        <d v="2023-12-30T00:00:00"/>
        <d v="2023-12-31T00:00:00"/>
        <d v="2024-01-25T00:00:00"/>
        <d v="2024-01-13T00:00:00"/>
        <d v="2024-01-27T00:00:00"/>
        <d v="2024-02-03T00:00:00"/>
        <d v="2024-02-04T00:00:00"/>
        <d v="2024-02-06T00:00:00"/>
        <d v="2024-02-16T00:00:00"/>
        <d v="2024-02-17T00:00:00"/>
        <d v="2024-02-19T00:00:00"/>
        <d v="2024-03-08T00:00:00"/>
        <d v="2024-02-28T00:00:00"/>
        <d v="2023-12-08T00:00:00"/>
        <d v="2023-12-19T00:00:00"/>
        <d v="2024-01-11T00:00:00"/>
        <d v="2024-01-14T00:00:00"/>
        <d v="2024-01-18T00:00:00"/>
        <d v="2024-03-06T00:00:00"/>
        <d v="2023-12-11T00:00:00"/>
        <d v="2023-12-22T00:00:00"/>
        <d v="2024-01-19T00:00:00"/>
        <d v="2024-02-25T00:00:00"/>
        <d v="2024-03-10T00:00:00"/>
        <d v="2023-12-10T00:00:00"/>
        <d v="2023-12-24T00:00:00"/>
        <d v="2024-01-06T00:00:00"/>
        <d v="2024-01-07T00:00:00"/>
        <d v="2023-12-03T00:00:00"/>
        <d v="2023-12-14T00:00:00"/>
        <d v="2023-12-25T00:00:00"/>
        <d v="2024-03-07T00:00:00"/>
        <d v="2024-03-11T00:00:00"/>
        <d v="2024-03-27T00:00:00"/>
        <d v="2024-03-22T00:00:00"/>
        <d v="2024-03-19T00:00:00"/>
        <d v="2024-03-18T00:00:00"/>
        <d v="2024-03-24T00:00:00"/>
        <d v="2024-03-13T00:00:00"/>
        <d v="2024-03-09T00:00:00"/>
        <d v="2024-03-17T00:00:00"/>
        <d v="2024-03-15T00:00:00"/>
        <d v="2024-03-21T00:00:00"/>
        <d v="2023-12-02T00:00:00"/>
        <d v="2023-12-13T00:00:00"/>
        <d v="2023-12-26T00:00:00"/>
        <d v="2024-01-05T00:00:00"/>
        <d v="2024-01-20T00:00:00"/>
        <d v="2024-03-14T00:00:00"/>
        <d v="2023-11-29T00:00:00"/>
        <d v="2023-12-15T00:00:00"/>
        <d v="2023-12-17T00:00:00"/>
        <d v="2024-01-22T00:00:00"/>
        <d v="2024-01-30T00:00:00"/>
        <d v="2024-01-21T00:00:00"/>
        <d v="2024-03-12T00:00:00"/>
        <d v="2024-03-23T00:00:00"/>
        <d v="2024-03-20T00:00:00"/>
        <d v="2024-03-16T00:00:00"/>
        <d v="2024-03-28T00:00:00"/>
        <d v="2024-03-26T00:00:00"/>
        <d v="2024-03-25T00:00:00"/>
        <d v="2024-03-30T00:00:00"/>
        <d v="2024-04-02T00:00:00"/>
        <d v="2024-04-01T00:00:00"/>
        <d v="2024-03-29T00:00:00"/>
        <d v="2024-04-03T00:00:00"/>
        <d v="2024-04-04T00:00:00"/>
        <d v="2024-04-05T00:00:00"/>
        <d v="2024-03-31T00:00:00"/>
      </sharedItems>
    </cacheField>
    <cacheField name="tiene_muestra" numFmtId="0">
      <sharedItems containsBlank="1" count="4">
        <s v="S"/>
        <s v="0"/>
        <s v="N"/>
        <m/>
      </sharedItems>
    </cacheField>
    <cacheField name="resultado_muestra1_elisa_ns1" numFmtId="0">
      <sharedItems containsBlank="1" count="6">
        <s v="pendiente"/>
        <s v=""/>
        <m/>
        <s v="positivo"/>
        <s v="indeterminado"/>
        <s v="negativo"/>
      </sharedItems>
    </cacheField>
    <cacheField name="resultado_muestra2_igm" numFmtId="0">
      <sharedItems containsBlank="1" count="6">
        <s v=""/>
        <m/>
        <s v="pendiente"/>
        <s v="positivo"/>
        <s v="negativo"/>
        <s v="indeterminado"/>
      </sharedItems>
    </cacheField>
    <cacheField name="resultado_muestra3_pcr" numFmtId="0">
      <sharedItems containsBlank="1" count="6">
        <s v=""/>
        <s v="pendiente"/>
        <m/>
        <s v="negativo"/>
        <s v="positivo"/>
        <s v="indeterminado"/>
      </sharedItems>
    </cacheField>
    <cacheField name="resultado_muestra4_inmunocromatografica" numFmtId="0">
      <sharedItems containsBlank="1" count="5">
        <s v=""/>
        <m/>
        <s v="negativo"/>
        <s v="positivo"/>
        <s v="pendiente"/>
      </sharedItems>
    </cacheField>
    <cacheField name="condicion_riesgo" numFmtId="0">
      <sharedItems containsString="0" containsBlank="1" containsNumber="1" containsInteger="1" minValue="1" maxValue="245" count="24">
        <n v="6"/>
        <m/>
        <n v="5"/>
        <n v="4"/>
        <n v="3"/>
        <n v="1"/>
        <n v="145"/>
        <n v="2"/>
        <n v="24"/>
        <n v="14"/>
        <n v="124"/>
        <n v="45"/>
        <n v="51"/>
        <n v="12"/>
        <n v="15"/>
        <n v="25"/>
        <n v="134"/>
        <n v="13"/>
        <n v="42"/>
        <n v="21"/>
        <n v="41"/>
        <n v="54"/>
        <n v="125"/>
        <n v="245"/>
      </sharedItems>
    </cacheField>
    <cacheField name="cond_riesgo_hipertension" numFmtId="0">
      <sharedItems containsString="0" containsBlank="1" containsNumber="1" containsInteger="1" minValue="1" maxValue="1" count="2">
        <m/>
        <n v="1"/>
      </sharedItems>
    </cacheField>
    <cacheField name="cond_riesgo_obesidad" numFmtId="0">
      <sharedItems containsString="0" containsBlank="1" containsNumber="1" containsInteger="1" minValue="1" maxValue="1" count="2">
        <m/>
        <n v="1"/>
      </sharedItems>
    </cacheField>
    <cacheField name="cond_riesgo_sobrepeso" numFmtId="0">
      <sharedItems containsString="0" containsBlank="1" containsNumber="1" containsInteger="1" minValue="1" maxValue="1" count="2">
        <m/>
        <n v="1"/>
      </sharedItems>
    </cacheField>
    <cacheField name="cond_riesgo_diabetes" numFmtId="0">
      <sharedItems containsString="0" containsBlank="1" containsNumber="1" containsInteger="1" minValue="1" maxValue="1" count="2">
        <m/>
        <n v="1"/>
      </sharedItems>
    </cacheField>
    <cacheField name="cond_riesgo_otros" numFmtId="0">
      <sharedItems containsString="0" containsBlank="1" containsNumber="1" containsInteger="1" minValue="1" maxValue="1" count="2">
        <m/>
        <n v="1"/>
      </sharedItems>
    </cacheField>
    <cacheField name="cond_riesgo_ninguno" numFmtId="0">
      <sharedItems containsString="0" containsBlank="1" containsNumber="1" containsInteger="1" minValue="1" maxValue="1" count="2">
        <n v="1"/>
        <m/>
      </sharedItems>
    </cacheField>
    <cacheField name="servicio_nom" numFmtId="0">
      <sharedItems containsBlank="1" count="9">
        <s v="Medicina general"/>
        <s v="UVICLIN"/>
        <s v="Otros"/>
        <s v="Emergencia"/>
        <s v="Ginecologia"/>
        <s v="Pediatria"/>
        <s v="UCI"/>
        <s v="UCIN"/>
        <m/>
      </sharedItems>
    </cacheField>
    <cacheField name="servicio_otro" numFmtId="0">
      <sharedItems containsBlank="1"/>
    </cacheField>
    <cacheField name="e_salud_origen_diresa" numFmtId="0">
      <sharedItems count="7">
        <s v="LUCIANO CASTILLO"/>
        <s v="PIURA"/>
        <s v="MORROPON-HUANCABAMBA"/>
        <s v="TUMBES"/>
        <s v="DIRIS LIMA CENTRO"/>
        <s v="LIMA PROVINCIAS"/>
        <s v="DIRIS LIMA NORTE"/>
      </sharedItems>
    </cacheField>
    <cacheField name="e_salud_origen_nom" numFmtId="0">
      <sharedItems/>
    </cacheField>
    <cacheField name="observacion" numFmtId="0">
      <sharedItems/>
    </cacheField>
    <cacheField name="condicion_ficha" numFmtId="0">
      <sharedItems count="2">
        <s v="NUEVO"/>
        <s v="REINGRESO"/>
      </sharedItems>
    </cacheField>
    <cacheField name="clave" numFmtId="0">
      <sharedItems containsBlank="1"/>
    </cacheField>
    <cacheField name="fecha_reg" numFmtId="0">
      <sharedItems/>
    </cacheField>
    <cacheField name="fecha_mod" numFmtId="0">
      <sharedItems containsBlank="1"/>
    </cacheField>
    <cacheField name="id" numFmtId="0">
      <sharedItems/>
    </cacheField>
    <cacheField name="EDAD_DENGUE" numFmtId="0">
      <sharedItems containsBlank="1" count="11">
        <s v="40-49 anos"/>
        <s v="20-29 anos"/>
        <s v="30-39 anos"/>
        <s v="15-19 anos"/>
        <s v="50-59 anos"/>
        <s v="5-9 anos"/>
        <s v="10-14 anos"/>
        <s v="1-4 anos"/>
        <s v="&lt; 1 ano"/>
        <s v="60 a +"/>
        <m/>
      </sharedItems>
    </cacheField>
    <cacheField name="EDAD_QUINQUENIO" numFmtId="0">
      <sharedItems containsBlank="1" count="17">
        <s v="40 - 44"/>
        <s v="20 - 24"/>
        <s v="35 - 39"/>
        <s v="15 - 19"/>
        <s v="30 - 34"/>
        <s v="50 - 54"/>
        <s v="25 - 29"/>
        <s v="45 - 49"/>
        <s v="5 - 9 a"/>
        <s v="10 - 14"/>
        <s v="0 - 4 a"/>
        <s v="65 - 69"/>
        <s v="55 - 59"/>
        <s v="75 +"/>
        <s v="60 - 64"/>
        <s v="70 - 74"/>
        <m/>
      </sharedItems>
    </cacheField>
    <cacheField name="MES" numFmtId="0">
      <sharedItems count="12">
        <s v="Junio"/>
        <s v="Abril"/>
        <s v="Febrero"/>
        <s v="Enero"/>
        <s v="Marzo"/>
        <s v="Mayo"/>
        <s v="Setiembre"/>
        <s v="Julio"/>
        <s v="Agosto"/>
        <s v="Octubre"/>
        <s v="Noviembre"/>
        <s v="Diciembre"/>
      </sharedItems>
    </cacheField>
    <cacheField name="DIA" numFmtId="0">
      <sharedItems count="7">
        <s v="viernes"/>
        <s v="lunes"/>
        <s v="domingo"/>
        <s v="martes"/>
        <s v="miércoles"/>
        <s v="jueves"/>
        <s v="sábado"/>
      </sharedItems>
    </cacheField>
    <cacheField name="T_ESTANCIA" numFmtId="0">
      <sharedItems containsString="0" containsBlank="1" containsNumber="1" containsInteger="1" minValue="-92" maxValue="154"/>
    </cacheField>
    <cacheField name="ESTANCIA" numFmtId="0">
      <sharedItems containsBlank="1" count="8">
        <s v="96 HORAS"/>
        <s v="24 HORAS"/>
        <s v="48 HORAS"/>
        <s v="5 A 10 DIAS"/>
        <s v="72 HORAS"/>
        <m/>
        <s v="MAS 10 DIAS"/>
        <s v="MENOR 24 HORAS"/>
      </sharedItems>
    </cacheField>
    <cacheField name="DIAS_ENF" numFmtId="0">
      <sharedItems containsString="0" containsBlank="1" containsNumber="1" containsInteger="1" minValue="-195" maxValue="64" count="65">
        <n v="4"/>
        <n v="2"/>
        <n v="3"/>
        <n v="7"/>
        <n v="5"/>
        <n v="6"/>
        <n v="-24"/>
        <n v="1"/>
        <n v="8"/>
        <n v="0"/>
        <n v="-20"/>
        <n v="10"/>
        <n v="9"/>
        <n v="-2"/>
        <n v="18"/>
        <m/>
        <n v="11"/>
        <n v="33"/>
        <n v="31"/>
        <n v="-86"/>
        <n v="-29"/>
        <n v="-31"/>
        <n v="-28"/>
        <n v="12"/>
        <n v="25"/>
        <n v="36"/>
        <n v="-16"/>
        <n v="27"/>
        <n v="15"/>
        <n v="-12"/>
        <n v="-13"/>
        <n v="-9"/>
        <n v="21"/>
        <n v="64"/>
        <n v="22"/>
        <n v="16"/>
        <n v="28"/>
        <n v="26"/>
        <n v="63"/>
        <n v="-3"/>
        <n v="-129"/>
        <n v="-195"/>
        <n v="14"/>
        <n v="-1"/>
        <n v="-4"/>
        <n v="30"/>
        <n v="-112"/>
        <n v="-21"/>
        <n v="13"/>
        <n v="17"/>
        <n v="23"/>
        <n v="20"/>
        <n v="-109"/>
        <n v="-5"/>
        <n v="29"/>
        <n v="32"/>
        <n v="-27"/>
        <n v="19"/>
        <n v="-94"/>
        <n v="34"/>
        <n v="24"/>
        <n v="-26"/>
        <n v="-7"/>
        <n v="-48" u="1"/>
        <n v="-139" u="1"/>
      </sharedItems>
    </cacheField>
  </cacheFields>
  <extLst>
    <ext xmlns:x14="http://schemas.microsoft.com/office/spreadsheetml/2009/9/main" uri="{725AE2AE-9491-48be-B2B4-4EB974FC3084}">
      <x14:pivotCacheDefinition pivotCacheId="116476358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044">
  <r>
    <d v="2023-06-23T00:00:00"/>
    <d v="2023-06-23T00:00:00"/>
    <x v="0"/>
    <x v="0"/>
    <d v="2023-06-19T00:00:00"/>
    <x v="0"/>
    <x v="0"/>
    <x v="0"/>
    <s v="41298844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41MOARVA1F"/>
    <s v="2023-06-24 11:42:53"/>
    <s v="2023-06-30 08:23:04"/>
    <s v="985"/>
    <x v="0"/>
    <x v="0"/>
    <x v="0"/>
    <x v="0"/>
    <n v="4"/>
    <x v="0"/>
    <x v="0"/>
  </r>
  <r>
    <d v="2023-06-26T00:00:00"/>
    <d v="2023-06-26T00:00:00"/>
    <x v="0"/>
    <x v="1"/>
    <d v="2023-06-22T00:00:00"/>
    <x v="0"/>
    <x v="0"/>
    <x v="0"/>
    <s v="62997553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23PANOMA1F"/>
    <s v="2023-06-27 13:00:25"/>
    <s v="2023-07-01 11:51:12"/>
    <s v="2677"/>
    <x v="1"/>
    <x v="1"/>
    <x v="0"/>
    <x v="1"/>
    <n v="4"/>
    <x v="0"/>
    <x v="0"/>
  </r>
  <r>
    <d v="2023-06-24T00:00:00"/>
    <d v="2023-06-23T00:00:00"/>
    <x v="0"/>
    <x v="0"/>
    <d v="2023-06-21T00:00:00"/>
    <x v="0"/>
    <x v="0"/>
    <x v="0"/>
    <s v="74820142"/>
    <x v="0"/>
    <n v="2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3REORFE1M"/>
    <s v="2023-06-24 12:45:47"/>
    <s v="2023-07-11 11:28:36"/>
    <s v="1064"/>
    <x v="1"/>
    <x v="1"/>
    <x v="0"/>
    <x v="0"/>
    <n v="4"/>
    <x v="0"/>
    <x v="1"/>
  </r>
  <r>
    <d v="2023-06-26T00:00:00"/>
    <d v="2023-06-26T00:00:00"/>
    <x v="0"/>
    <x v="1"/>
    <d v="2023-06-23T00:00:00"/>
    <x v="1"/>
    <x v="0"/>
    <x v="0"/>
    <s v="75753249"/>
    <x v="0"/>
    <n v="2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1"/>
    <x v="0"/>
    <x v="1"/>
    <x v="0"/>
    <x v="0"/>
    <x v="0"/>
    <x v="0"/>
    <x v="0"/>
    <x v="0"/>
    <x v="0"/>
    <x v="0"/>
    <x v="1"/>
    <s v=""/>
    <x v="0"/>
    <s v="C.S. TAMBOGRANDE"/>
    <s v=""/>
    <x v="0"/>
    <s v="202325200114C101A97.023HEPAMI1M"/>
    <s v="2023-06-26 12:09:06"/>
    <s v="2023-07-11 15:46:06"/>
    <s v="1561"/>
    <x v="1"/>
    <x v="1"/>
    <x v="0"/>
    <x v="1"/>
    <n v="1"/>
    <x v="1"/>
    <x v="2"/>
  </r>
  <r>
    <d v="2023-06-26T00:00:00"/>
    <d v="2023-06-26T00:00:00"/>
    <x v="0"/>
    <x v="1"/>
    <d v="2023-06-23T00:00:00"/>
    <x v="0"/>
    <x v="0"/>
    <x v="0"/>
    <s v="44392198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35ROCAYA1F"/>
    <s v="2023-06-27 13:01:08"/>
    <s v="2023-07-01 11:51:27"/>
    <s v="2684"/>
    <x v="2"/>
    <x v="2"/>
    <x v="0"/>
    <x v="1"/>
    <n v="4"/>
    <x v="0"/>
    <x v="2"/>
  </r>
  <r>
    <d v="2023-06-26T00:00:00"/>
    <d v="2023-06-25T00:00:00"/>
    <x v="0"/>
    <x v="1"/>
    <d v="2023-06-21T00:00:00"/>
    <x v="0"/>
    <x v="0"/>
    <x v="0"/>
    <s v="45803765"/>
    <x v="0"/>
    <n v="3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35NUMAJO1M"/>
    <s v="2023-06-27 11:32:22"/>
    <m/>
    <s v="2497"/>
    <x v="2"/>
    <x v="2"/>
    <x v="0"/>
    <x v="2"/>
    <n v="2"/>
    <x v="2"/>
    <x v="0"/>
  </r>
  <r>
    <d v="2023-06-26T00:00:00"/>
    <d v="2023-06-26T00:00:00"/>
    <x v="0"/>
    <x v="1"/>
    <d v="2023-06-23T00:00:00"/>
    <x v="0"/>
    <x v="0"/>
    <x v="0"/>
    <s v="73214930"/>
    <x v="0"/>
    <n v="2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24HICALU1M"/>
    <s v="2023-06-27 13:02:21"/>
    <s v="2023-07-01 11:52:21"/>
    <s v="2692"/>
    <x v="1"/>
    <x v="1"/>
    <x v="0"/>
    <x v="1"/>
    <n v="4"/>
    <x v="0"/>
    <x v="2"/>
  </r>
  <r>
    <d v="2023-04-12T00:00:00"/>
    <d v="2023-04-11T00:00:00"/>
    <x v="0"/>
    <x v="2"/>
    <d v="2023-04-09T00:00:00"/>
    <x v="2"/>
    <x v="0"/>
    <x v="1"/>
    <s v="78459912"/>
    <x v="0"/>
    <n v="24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24TAHELU1F"/>
    <s v="2023-04-12 00:00:00"/>
    <m/>
    <s v="9990"/>
    <x v="1"/>
    <x v="1"/>
    <x v="1"/>
    <x v="3"/>
    <n v="5"/>
    <x v="3"/>
    <x v="1"/>
  </r>
  <r>
    <d v="2023-06-20T00:00:00"/>
    <d v="2023-06-20T00:00:00"/>
    <x v="0"/>
    <x v="0"/>
    <d v="2023-06-17T00:00:00"/>
    <x v="0"/>
    <x v="0"/>
    <x v="0"/>
    <s v="75859939"/>
    <x v="0"/>
    <n v="2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"/>
    <x v="0"/>
    <s v="HOSPITAL ESSALUD SULLANA"/>
    <s v=""/>
    <x v="0"/>
    <s v="202324200601C101A97.124GICAJU1M"/>
    <s v="2023-06-23 11:40:57"/>
    <m/>
    <s v="464"/>
    <x v="1"/>
    <x v="1"/>
    <x v="0"/>
    <x v="3"/>
    <n v="3"/>
    <x v="4"/>
    <x v="2"/>
  </r>
  <r>
    <d v="2023-06-24T00:00:00"/>
    <d v="2023-06-21T00:00:00"/>
    <x v="0"/>
    <x v="0"/>
    <d v="2023-06-14T00:00:00"/>
    <x v="0"/>
    <x v="0"/>
    <x v="0"/>
    <s v="72169700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4MACUAN1F"/>
    <s v="2023-06-24 14:15:03"/>
    <m/>
    <s v="1116"/>
    <x v="1"/>
    <x v="1"/>
    <x v="0"/>
    <x v="4"/>
    <n v="2"/>
    <x v="2"/>
    <x v="3"/>
  </r>
  <r>
    <d v="2023-06-24T00:00:00"/>
    <d v="2023-06-21T00:00:00"/>
    <x v="0"/>
    <x v="0"/>
    <d v="2023-06-16T00:00:00"/>
    <x v="0"/>
    <x v="0"/>
    <x v="0"/>
    <s v="76274835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4CORUTA1F"/>
    <s v="2023-06-24 14:17:13"/>
    <s v="2023-06-28 21:51:26"/>
    <s v="1117"/>
    <x v="1"/>
    <x v="1"/>
    <x v="0"/>
    <x v="4"/>
    <n v="3"/>
    <x v="4"/>
    <x v="4"/>
  </r>
  <r>
    <d v="2023-06-26T00:00:00"/>
    <d v="2023-06-25T00:00:00"/>
    <x v="0"/>
    <x v="1"/>
    <d v="2023-06-23T00:00:00"/>
    <x v="0"/>
    <x v="0"/>
    <x v="0"/>
    <s v="75811812"/>
    <x v="0"/>
    <n v="24"/>
    <x v="0"/>
    <x v="0"/>
    <s v="0"/>
    <x v="1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4ROSUMA1F"/>
    <s v="2023-06-26 12:48:05"/>
    <s v="2023-06-28 23:50:20"/>
    <s v="1617"/>
    <x v="1"/>
    <x v="1"/>
    <x v="0"/>
    <x v="2"/>
    <n v="1"/>
    <x v="1"/>
    <x v="1"/>
  </r>
  <r>
    <d v="2023-06-26T00:00:00"/>
    <d v="2023-06-26T00:00:00"/>
    <x v="0"/>
    <x v="1"/>
    <d v="2023-06-24T00:00:00"/>
    <x v="0"/>
    <x v="0"/>
    <x v="0"/>
    <s v="73001154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17BEGOJU1M"/>
    <s v="2023-06-27 13:03:05"/>
    <s v="2023-07-01 11:52:40"/>
    <s v="2693"/>
    <x v="3"/>
    <x v="3"/>
    <x v="0"/>
    <x v="1"/>
    <n v="4"/>
    <x v="0"/>
    <x v="1"/>
  </r>
  <r>
    <d v="2023-06-19T00:00:00"/>
    <d v="2023-06-18T00:00:00"/>
    <x v="0"/>
    <x v="0"/>
    <d v="2023-06-16T00:00:00"/>
    <x v="1"/>
    <x v="0"/>
    <x v="0"/>
    <s v="60416042"/>
    <x v="0"/>
    <n v="1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6"/>
    <x v="0"/>
    <x v="0"/>
    <x v="2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17GUCAJO1M"/>
    <s v="2023-06-23 12:43:45"/>
    <m/>
    <s v="564"/>
    <x v="3"/>
    <x v="3"/>
    <x v="0"/>
    <x v="2"/>
    <n v="2"/>
    <x v="2"/>
    <x v="1"/>
  </r>
  <r>
    <d v="2023-06-23T00:00:00"/>
    <d v="2023-06-23T00:00:00"/>
    <x v="0"/>
    <x v="0"/>
    <d v="2023-06-20T00:00:00"/>
    <x v="1"/>
    <x v="0"/>
    <x v="0"/>
    <s v="62028245"/>
    <x v="0"/>
    <n v="17"/>
    <x v="0"/>
    <x v="3"/>
    <s v="32"/>
    <x v="0"/>
    <x v="1"/>
    <x v="1"/>
    <x v="0"/>
    <x v="0"/>
    <x v="0"/>
    <x v="0"/>
    <x v="0"/>
    <x v="0"/>
    <x v="0"/>
    <x v="0"/>
    <x v="0"/>
    <s v=""/>
    <m/>
    <x v="0"/>
    <x v="0"/>
    <m/>
    <x v="7"/>
    <x v="0"/>
    <x v="3"/>
    <x v="0"/>
    <x v="0"/>
    <x v="0"/>
    <x v="0"/>
    <x v="0"/>
    <x v="0"/>
    <x v="0"/>
    <x v="0"/>
    <x v="0"/>
    <x v="0"/>
    <x v="2"/>
    <s v="HOPITALIZACION GINECO OBSTETRA"/>
    <x v="0"/>
    <s v="HOSPITAL LAS MERCEDES-PAITA"/>
    <s v=""/>
    <x v="0"/>
    <s v="202325200501A101A97.017CACHIN1F"/>
    <s v="2023-06-24 12:32:38"/>
    <s v="2023-07-11 11:15:44"/>
    <s v="1040"/>
    <x v="3"/>
    <x v="3"/>
    <x v="0"/>
    <x v="0"/>
    <n v="2"/>
    <x v="2"/>
    <x v="2"/>
  </r>
  <r>
    <d v="2023-02-23T00:00:00"/>
    <d v="2023-02-21T00:00:00"/>
    <x v="0"/>
    <x v="3"/>
    <d v="2023-02-16T00:00:00"/>
    <x v="2"/>
    <x v="0"/>
    <x v="1"/>
    <s v="45716139"/>
    <x v="0"/>
    <n v="3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8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7200505A201A97.034RAALARM"/>
    <s v="2023-02-23 00:00:00"/>
    <m/>
    <s v="4354"/>
    <x v="2"/>
    <x v="4"/>
    <x v="2"/>
    <x v="3"/>
    <n v="2"/>
    <x v="2"/>
    <x v="4"/>
  </r>
  <r>
    <d v="2023-06-23T00:00:00"/>
    <d v="2023-06-22T00:00:00"/>
    <x v="0"/>
    <x v="0"/>
    <d v="2023-06-16T00:00:00"/>
    <x v="1"/>
    <x v="0"/>
    <x v="0"/>
    <s v="45982955"/>
    <x v="0"/>
    <n v="3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34VIHUJO1M"/>
    <s v="2023-06-23 12:50:37"/>
    <m/>
    <s v="585"/>
    <x v="2"/>
    <x v="4"/>
    <x v="0"/>
    <x v="5"/>
    <m/>
    <x v="5"/>
    <x v="5"/>
  </r>
  <r>
    <d v="2023-02-27T00:00:00"/>
    <d v="2023-01-25T00:00:00"/>
    <x v="0"/>
    <x v="4"/>
    <d v="2023-02-18T00:00:00"/>
    <x v="2"/>
    <x v="0"/>
    <x v="1"/>
    <s v="03478720"/>
    <x v="0"/>
    <n v="51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0"/>
    <x v="0"/>
    <x v="2"/>
    <x v="3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2-27 00:00:00"/>
    <m/>
    <s v="4570"/>
    <x v="4"/>
    <x v="5"/>
    <x v="3"/>
    <x v="4"/>
    <n v="35"/>
    <x v="6"/>
    <x v="6"/>
  </r>
  <r>
    <d v="2023-03-24T00:00:00"/>
    <d v="2023-03-23T00:00:00"/>
    <x v="0"/>
    <x v="5"/>
    <d v="2023-03-22T00:00:00"/>
    <x v="2"/>
    <x v="0"/>
    <x v="1"/>
    <s v="74416388"/>
    <x v="0"/>
    <n v="2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2200501C101A97.025SACADE1F"/>
    <s v="2023-03-24 00:00:00"/>
    <m/>
    <s v="6974"/>
    <x v="1"/>
    <x v="6"/>
    <x v="4"/>
    <x v="5"/>
    <n v="4"/>
    <x v="0"/>
    <x v="7"/>
  </r>
  <r>
    <d v="2023-04-06T00:00:00"/>
    <d v="2023-04-04T00:00:00"/>
    <x v="0"/>
    <x v="6"/>
    <d v="2023-03-27T00:00:00"/>
    <x v="2"/>
    <x v="0"/>
    <x v="1"/>
    <s v="76069878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2"/>
    <x v="0"/>
    <x v="2"/>
    <x v="1"/>
    <x v="2"/>
    <x v="1"/>
    <x v="2"/>
    <x v="0"/>
    <x v="0"/>
    <x v="0"/>
    <x v="0"/>
    <x v="1"/>
    <x v="1"/>
    <x v="3"/>
    <m/>
    <x v="0"/>
    <s v="HOSP. APOYO II SULLANA"/>
    <s v=""/>
    <x v="0"/>
    <s v="202313200601A306A97.025ROSACA1M"/>
    <s v="2023-04-06 00:00:00"/>
    <m/>
    <s v="8982"/>
    <x v="1"/>
    <x v="6"/>
    <x v="1"/>
    <x v="3"/>
    <n v="7"/>
    <x v="3"/>
    <x v="8"/>
  </r>
  <r>
    <d v="2023-03-28T00:00:00"/>
    <d v="2023-03-27T00:00:00"/>
    <x v="0"/>
    <x v="7"/>
    <d v="2023-03-25T00:00:00"/>
    <x v="2"/>
    <x v="0"/>
    <x v="1"/>
    <s v="76513164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2200601A201A97.025LLFAPE1F"/>
    <s v="2023-03-28 00:00:00"/>
    <m/>
    <s v="7482"/>
    <x v="1"/>
    <x v="6"/>
    <x v="4"/>
    <x v="1"/>
    <n v="2"/>
    <x v="2"/>
    <x v="1"/>
  </r>
  <r>
    <d v="2023-06-22T00:00:00"/>
    <d v="2023-06-21T00:00:00"/>
    <x v="0"/>
    <x v="0"/>
    <d v="2023-06-18T00:00:00"/>
    <x v="1"/>
    <x v="0"/>
    <x v="0"/>
    <s v="72295287"/>
    <x v="0"/>
    <n v="25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 GINECO OBSTETRA"/>
    <x v="0"/>
    <s v="HOSPITAL LAS MERCEDES-PAITA"/>
    <s v="OTRO DIAGNOSTICO: ITU"/>
    <x v="0"/>
    <s v="202325200501A101A97.025CRMOXI10F"/>
    <s v="2023-06-22 15:09:40"/>
    <s v="2023-07-07 16:32:09"/>
    <s v="212"/>
    <x v="1"/>
    <x v="6"/>
    <x v="0"/>
    <x v="4"/>
    <n v="4"/>
    <x v="0"/>
    <x v="2"/>
  </r>
  <r>
    <d v="2023-04-03T00:00:00"/>
    <d v="2023-04-01T00:00:00"/>
    <x v="0"/>
    <x v="7"/>
    <d v="2023-03-31T00:00:00"/>
    <x v="2"/>
    <x v="0"/>
    <x v="1"/>
    <s v="80665451"/>
    <x v="0"/>
    <n v="4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3200501C101A97.048FRDIFL1F"/>
    <s v="2023-04-03 00:00:00"/>
    <m/>
    <s v="8454"/>
    <x v="0"/>
    <x v="7"/>
    <x v="1"/>
    <x v="6"/>
    <n v="7"/>
    <x v="3"/>
    <x v="7"/>
  </r>
  <r>
    <d v="2023-04-03T00:00:00"/>
    <d v="2023-04-01T00:00:00"/>
    <x v="0"/>
    <x v="7"/>
    <d v="2023-03-25T00:00:00"/>
    <x v="2"/>
    <x v="0"/>
    <x v="1"/>
    <s v="02847762"/>
    <x v="0"/>
    <n v="48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505A301A97.048VISAFL1F"/>
    <s v="2023-04-03 00:00:00"/>
    <m/>
    <s v="8478"/>
    <x v="0"/>
    <x v="7"/>
    <x v="1"/>
    <x v="6"/>
    <n v="1"/>
    <x v="1"/>
    <x v="3"/>
  </r>
  <r>
    <d v="2023-06-16T00:00:00"/>
    <d v="2023-06-16T00:00:00"/>
    <x v="0"/>
    <x v="8"/>
    <d v="2023-06-12T00:00:00"/>
    <x v="0"/>
    <x v="0"/>
    <x v="0"/>
    <s v="03667885"/>
    <x v="0"/>
    <n v="4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48COSIME1F"/>
    <s v="2023-06-23 12:52:59"/>
    <m/>
    <s v="601"/>
    <x v="0"/>
    <x v="7"/>
    <x v="0"/>
    <x v="0"/>
    <n v="3"/>
    <x v="4"/>
    <x v="0"/>
  </r>
  <r>
    <d v="2023-04-12T00:00:00"/>
    <d v="2023-04-08T00:00:00"/>
    <x v="0"/>
    <x v="6"/>
    <d v="2023-04-06T00:00:00"/>
    <x v="2"/>
    <x v="0"/>
    <x v="1"/>
    <s v="47920149"/>
    <x v="0"/>
    <n v="2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4200501C101A97.129NAYOMI1M"/>
    <s v="2023-04-12 00:00:00"/>
    <m/>
    <s v="9938"/>
    <x v="1"/>
    <x v="6"/>
    <x v="1"/>
    <x v="6"/>
    <n v="4"/>
    <x v="0"/>
    <x v="1"/>
  </r>
  <r>
    <d v="2023-02-27T00:00:00"/>
    <d v="2023-02-23T00:00:00"/>
    <x v="0"/>
    <x v="3"/>
    <d v="2023-02-23T00:00:00"/>
    <x v="1"/>
    <x v="0"/>
    <x v="1"/>
    <s v="48369731"/>
    <x v="0"/>
    <n v="29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8"/>
    <x v="2"/>
    <x v="2"/>
    <x v="1"/>
    <x v="2"/>
    <x v="1"/>
    <x v="1"/>
    <x v="0"/>
    <x v="0"/>
    <x v="0"/>
    <x v="0"/>
    <x v="0"/>
    <x v="1"/>
    <x v="4"/>
    <m/>
    <x v="0"/>
    <s v="HOSP. APOYO II SULLANA"/>
    <s v="VIGILANCIA CENTINELA"/>
    <x v="0"/>
    <m/>
    <s v="2023-02-27 00:00:00"/>
    <m/>
    <s v="4578"/>
    <x v="1"/>
    <x v="6"/>
    <x v="2"/>
    <x v="5"/>
    <n v="0"/>
    <x v="7"/>
    <x v="9"/>
  </r>
  <r>
    <d v="2023-06-26T00:00:00"/>
    <d v="2023-06-25T00:00:00"/>
    <x v="0"/>
    <x v="1"/>
    <d v="2023-06-18T00:00:00"/>
    <x v="0"/>
    <x v="0"/>
    <x v="0"/>
    <s v="70045490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29BEFLTA0F"/>
    <s v="2023-06-27 11:34:58"/>
    <m/>
    <s v="2512"/>
    <x v="1"/>
    <x v="6"/>
    <x v="0"/>
    <x v="2"/>
    <n v="2"/>
    <x v="2"/>
    <x v="3"/>
  </r>
  <r>
    <d v="2023-06-23T00:00:00"/>
    <d v="2023-06-23T00:00:00"/>
    <x v="0"/>
    <x v="0"/>
    <d v="2023-06-21T00:00:00"/>
    <x v="0"/>
    <x v="0"/>
    <x v="0"/>
    <s v="48354869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PUJUJO0M"/>
    <s v="2023-06-26 11:14:46"/>
    <s v="2023-07-11 15:44:56"/>
    <s v="1484"/>
    <x v="1"/>
    <x v="6"/>
    <x v="0"/>
    <x v="0"/>
    <n v="3"/>
    <x v="4"/>
    <x v="1"/>
  </r>
  <r>
    <d v="2023-06-25T00:00:00"/>
    <d v="2023-06-25T00:00:00"/>
    <x v="0"/>
    <x v="1"/>
    <d v="2023-06-21T00:00:00"/>
    <x v="0"/>
    <x v="0"/>
    <x v="0"/>
    <s v="48748488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RAYOCA0M"/>
    <s v="2023-06-26 12:30:31"/>
    <s v="2023-07-11 15:46:44"/>
    <s v="1584"/>
    <x v="1"/>
    <x v="6"/>
    <x v="0"/>
    <x v="2"/>
    <n v="1"/>
    <x v="1"/>
    <x v="0"/>
  </r>
  <r>
    <d v="2023-03-15T00:00:00"/>
    <d v="2023-02-18T00:00:00"/>
    <x v="0"/>
    <x v="9"/>
    <d v="2023-03-10T00:00:00"/>
    <x v="2"/>
    <x v="0"/>
    <x v="1"/>
    <s v="45623312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"/>
    <x v="0"/>
    <x v="2"/>
    <x v="1"/>
    <x v="2"/>
    <x v="1"/>
    <x v="3"/>
    <x v="0"/>
    <x v="0"/>
    <x v="0"/>
    <x v="1"/>
    <x v="0"/>
    <x v="1"/>
    <x v="0"/>
    <m/>
    <x v="0"/>
    <s v="HOSP. APOYO II SULLANA"/>
    <s v=""/>
    <x v="0"/>
    <m/>
    <s v="2023-03-15 00:00:00"/>
    <m/>
    <s v="5766"/>
    <x v="2"/>
    <x v="2"/>
    <x v="2"/>
    <x v="6"/>
    <n v="37"/>
    <x v="6"/>
    <x v="10"/>
  </r>
  <r>
    <d v="2023-06-20T00:00:00"/>
    <d v="2023-06-20T00:00:00"/>
    <x v="0"/>
    <x v="0"/>
    <d v="2023-06-15T00:00:00"/>
    <x v="0"/>
    <x v="0"/>
    <x v="0"/>
    <s v="44863740"/>
    <x v="0"/>
    <n v="36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3"/>
    <x v="0"/>
    <x v="3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4200601C101A97.136REICIV1M"/>
    <s v="2023-06-23 11:52:34"/>
    <m/>
    <s v="484"/>
    <x v="2"/>
    <x v="2"/>
    <x v="0"/>
    <x v="3"/>
    <n v="3"/>
    <x v="4"/>
    <x v="4"/>
  </r>
  <r>
    <d v="2023-06-22T00:00:00"/>
    <d v="2023-06-22T00:00:00"/>
    <x v="0"/>
    <x v="0"/>
    <d v="2023-06-21T00:00:00"/>
    <x v="1"/>
    <x v="0"/>
    <x v="0"/>
    <s v="44679095"/>
    <x v="0"/>
    <n v="36"/>
    <x v="0"/>
    <x v="3"/>
    <s v="8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3"/>
    <x v="0"/>
    <x v="0"/>
    <x v="0"/>
    <x v="2"/>
    <x v="0"/>
    <x v="0"/>
    <x v="0"/>
    <x v="0"/>
    <x v="1"/>
    <x v="1"/>
    <x v="1"/>
    <s v=""/>
    <x v="0"/>
    <s v="P.S. CRUCETA"/>
    <s v=""/>
    <x v="0"/>
    <s v="202325200114A301A97.036ZESECR0F"/>
    <s v="2023-06-23 13:01:46"/>
    <s v="2023-07-12 14:45:37"/>
    <s v="624"/>
    <x v="2"/>
    <x v="2"/>
    <x v="0"/>
    <x v="5"/>
    <n v="4"/>
    <x v="0"/>
    <x v="7"/>
  </r>
  <r>
    <d v="2023-04-10T00:00:00"/>
    <d v="2023-04-06T00:00:00"/>
    <x v="0"/>
    <x v="6"/>
    <d v="2023-03-27T00:00:00"/>
    <x v="2"/>
    <x v="0"/>
    <x v="1"/>
    <s v="43508943"/>
    <x v="0"/>
    <n v="3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"/>
    <x v="0"/>
    <x v="2"/>
    <x v="1"/>
    <x v="2"/>
    <x v="1"/>
    <x v="4"/>
    <x v="0"/>
    <x v="0"/>
    <x v="1"/>
    <x v="0"/>
    <x v="0"/>
    <x v="1"/>
    <x v="0"/>
    <m/>
    <x v="0"/>
    <s v="HOSP. APOYO II SULLANA"/>
    <s v=""/>
    <x v="0"/>
    <s v="202313200601A307A97.037NEMESI1F"/>
    <s v="2023-04-10 00:00:00"/>
    <m/>
    <s v="9502"/>
    <x v="2"/>
    <x v="2"/>
    <x v="1"/>
    <x v="5"/>
    <n v="2"/>
    <x v="2"/>
    <x v="11"/>
  </r>
  <r>
    <d v="2023-06-23T00:00:00"/>
    <d v="2023-06-22T00:00:00"/>
    <x v="0"/>
    <x v="0"/>
    <d v="2023-06-17T00:00:00"/>
    <x v="0"/>
    <x v="0"/>
    <x v="0"/>
    <s v="44401176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OTROS DX: ARTRITIS"/>
    <x v="0"/>
    <s v="202324200501A101A97.137GUCRNA1F"/>
    <s v="2023-06-23 14:25:19"/>
    <s v="2023-07-07 17:01:03"/>
    <s v="737"/>
    <x v="2"/>
    <x v="2"/>
    <x v="0"/>
    <x v="5"/>
    <n v="2"/>
    <x v="2"/>
    <x v="4"/>
  </r>
  <r>
    <d v="2023-06-24T00:00:00"/>
    <d v="2023-06-24T00:00:00"/>
    <x v="0"/>
    <x v="0"/>
    <d v="2023-06-17T00:00:00"/>
    <x v="0"/>
    <x v="0"/>
    <x v="0"/>
    <s v="43792620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37NAESDI0F"/>
    <s v="2023-06-26 11:30:22"/>
    <s v="2023-07-11 15:45:33"/>
    <s v="1505"/>
    <x v="2"/>
    <x v="2"/>
    <x v="0"/>
    <x v="6"/>
    <n v="3"/>
    <x v="4"/>
    <x v="3"/>
  </r>
  <r>
    <d v="2023-06-23T00:00:00"/>
    <d v="2023-06-23T00:00:00"/>
    <x v="0"/>
    <x v="0"/>
    <d v="2023-06-22T00:00:00"/>
    <x v="0"/>
    <x v="0"/>
    <x v="0"/>
    <s v="81262307"/>
    <x v="0"/>
    <n v="9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09DISOAL1F"/>
    <s v="2023-06-24 11:41:57"/>
    <s v="2023-06-30 08:27:21"/>
    <s v="981"/>
    <x v="5"/>
    <x v="8"/>
    <x v="0"/>
    <x v="0"/>
    <n v="3"/>
    <x v="4"/>
    <x v="7"/>
  </r>
  <r>
    <d v="2023-03-24T00:00:00"/>
    <d v="2023-03-23T00:00:00"/>
    <x v="0"/>
    <x v="5"/>
    <d v="2023-03-22T00:00:00"/>
    <x v="2"/>
    <x v="0"/>
    <x v="1"/>
    <s v="80802579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NS1 POSITIVO"/>
    <x v="0"/>
    <s v="202312200501C101A97.109OBDULE1F"/>
    <s v="2023-03-24 00:00:00"/>
    <m/>
    <s v="6966"/>
    <x v="5"/>
    <x v="8"/>
    <x v="4"/>
    <x v="5"/>
    <n v="4"/>
    <x v="0"/>
    <x v="7"/>
  </r>
  <r>
    <d v="2023-06-23T00:00:00"/>
    <d v="2023-06-17T00:00:00"/>
    <x v="0"/>
    <x v="8"/>
    <d v="2023-06-17T00:00:00"/>
    <x v="1"/>
    <x v="0"/>
    <x v="0"/>
    <s v="78438997"/>
    <x v="0"/>
    <n v="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09SACALU1M"/>
    <s v="2023-06-23 08:30:22"/>
    <s v="2023-06-23 08:31:09"/>
    <s v="312"/>
    <x v="5"/>
    <x v="8"/>
    <x v="0"/>
    <x v="6"/>
    <n v="5"/>
    <x v="3"/>
    <x v="9"/>
  </r>
  <r>
    <d v="2023-06-22T00:00:00"/>
    <d v="2023-06-21T00:00:00"/>
    <x v="0"/>
    <x v="0"/>
    <d v="2023-06-18T00:00:00"/>
    <x v="1"/>
    <x v="0"/>
    <x v="0"/>
    <s v="78321064"/>
    <x v="0"/>
    <n v="9"/>
    <x v="0"/>
    <x v="0"/>
    <s v="0"/>
    <x v="0"/>
    <x v="5"/>
    <x v="1"/>
    <x v="0"/>
    <x v="3"/>
    <x v="3"/>
    <x v="0"/>
    <x v="0"/>
    <x v="3"/>
    <x v="0"/>
    <x v="3"/>
    <x v="9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LOS ORGANOS"/>
    <s v=""/>
    <x v="0"/>
    <s v="202325200705A201A97.009OLPRTA1F"/>
    <s v="2023-06-23 09:49:49"/>
    <s v="2023-06-28 21:50:58"/>
    <s v="373"/>
    <x v="5"/>
    <x v="8"/>
    <x v="0"/>
    <x v="4"/>
    <n v="4"/>
    <x v="0"/>
    <x v="2"/>
  </r>
  <r>
    <d v="2023-06-24T00:00:00"/>
    <d v="2023-06-23T00:00:00"/>
    <x v="0"/>
    <x v="0"/>
    <d v="2023-06-23T00:00:00"/>
    <x v="0"/>
    <x v="0"/>
    <x v="0"/>
    <s v="78236981"/>
    <x v="0"/>
    <n v="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9BAVIGI1M"/>
    <s v="2023-06-24 14:22:48"/>
    <s v="2023-06-28 21:56:11"/>
    <s v="1124"/>
    <x v="5"/>
    <x v="8"/>
    <x v="0"/>
    <x v="0"/>
    <n v="1"/>
    <x v="1"/>
    <x v="9"/>
  </r>
  <r>
    <d v="2023-06-25T00:00:00"/>
    <d v="2023-06-25T00:00:00"/>
    <x v="0"/>
    <x v="1"/>
    <d v="2023-06-24T00:00:00"/>
    <x v="0"/>
    <x v="0"/>
    <x v="0"/>
    <s v="61512305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RUQUCR1M"/>
    <s v="2023-06-26 13:23:29"/>
    <s v="2023-06-30 08:26:07"/>
    <s v="1680"/>
    <x v="6"/>
    <x v="9"/>
    <x v="0"/>
    <x v="2"/>
    <n v="1"/>
    <x v="1"/>
    <x v="7"/>
  </r>
  <r>
    <d v="2023-06-26T00:00:00"/>
    <d v="2023-06-26T00:00:00"/>
    <x v="0"/>
    <x v="1"/>
    <d v="2023-06-22T00:00:00"/>
    <x v="0"/>
    <x v="0"/>
    <x v="0"/>
    <s v="62014496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YAZAAR1F"/>
    <s v="2023-06-27 13:01:45"/>
    <s v="2023-07-01 11:51:54"/>
    <s v="2688"/>
    <x v="6"/>
    <x v="9"/>
    <x v="0"/>
    <x v="1"/>
    <n v="4"/>
    <x v="0"/>
    <x v="0"/>
  </r>
  <r>
    <d v="2023-02-27T00:00:00"/>
    <d v="2023-02-20T00:00:00"/>
    <x v="0"/>
    <x v="3"/>
    <d v="2023-02-20T00:00:00"/>
    <x v="2"/>
    <x v="0"/>
    <x v="1"/>
    <s v="00649675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9"/>
    <x v="0"/>
    <x v="2"/>
    <x v="4"/>
    <x v="2"/>
    <x v="1"/>
    <x v="2"/>
    <x v="0"/>
    <x v="0"/>
    <x v="0"/>
    <x v="0"/>
    <x v="1"/>
    <x v="1"/>
    <x v="5"/>
    <m/>
    <x v="0"/>
    <s v="HOSP. APOYO II SULLANA"/>
    <s v="NS1/IGM"/>
    <x v="0"/>
    <s v="20238200601A101A97.014CACHVA1F"/>
    <s v="2023-02-27 00:00:00"/>
    <m/>
    <s v="4574"/>
    <x v="6"/>
    <x v="9"/>
    <x v="2"/>
    <x v="1"/>
    <n v="6"/>
    <x v="3"/>
    <x v="9"/>
  </r>
  <r>
    <d v="2023-06-22T00:00:00"/>
    <d v="2023-06-22T00:00:00"/>
    <x v="0"/>
    <x v="0"/>
    <d v="2023-06-13T00:00:00"/>
    <x v="0"/>
    <x v="0"/>
    <x v="0"/>
    <s v="61636752"/>
    <x v="0"/>
    <n v="1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"/>
    <x v="2"/>
    <x v="1"/>
    <x v="0"/>
    <x v="0"/>
    <x v="0"/>
    <x v="2"/>
    <x v="0"/>
    <x v="0"/>
    <x v="0"/>
    <x v="0"/>
    <x v="1"/>
    <x v="1"/>
    <x v="2"/>
    <s v="HOSPITALIZACION"/>
    <x v="1"/>
    <s v="E.S I-3 BERNAL"/>
    <s v=""/>
    <x v="0"/>
    <s v="202324200803A201A97.114CHTEAN1M"/>
    <s v="2023-06-25 16:03:57"/>
    <m/>
    <s v="1237"/>
    <x v="6"/>
    <x v="9"/>
    <x v="0"/>
    <x v="5"/>
    <n v="2"/>
    <x v="2"/>
    <x v="12"/>
  </r>
  <r>
    <d v="2023-03-21T00:00:00"/>
    <d v="2023-03-20T00:00:00"/>
    <x v="0"/>
    <x v="5"/>
    <d v="2023-03-15T00:00:00"/>
    <x v="2"/>
    <x v="0"/>
    <x v="1"/>
    <s v="60368230"/>
    <x v="0"/>
    <n v="14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2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1200501A101A97.014PEOTDI1M"/>
    <s v="2023-03-21 00:00:00"/>
    <m/>
    <s v="6526"/>
    <x v="6"/>
    <x v="9"/>
    <x v="4"/>
    <x v="1"/>
    <n v="3"/>
    <x v="4"/>
    <x v="4"/>
  </r>
  <r>
    <d v="2023-06-21T00:00:00"/>
    <d v="2023-06-21T00:00:00"/>
    <x v="0"/>
    <x v="0"/>
    <d v="2023-06-14T00:00:00"/>
    <x v="0"/>
    <x v="0"/>
    <x v="0"/>
    <s v="60403993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4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4OJOJLU0M"/>
    <s v="2023-06-23 12:04:23"/>
    <s v="2023-07-12 14:59:50"/>
    <s v="500"/>
    <x v="6"/>
    <x v="9"/>
    <x v="0"/>
    <x v="4"/>
    <n v="1"/>
    <x v="1"/>
    <x v="3"/>
  </r>
  <r>
    <d v="2023-06-26T00:00:00"/>
    <d v="2023-06-25T00:00:00"/>
    <x v="0"/>
    <x v="1"/>
    <d v="2023-06-23T00:00:00"/>
    <x v="0"/>
    <x v="0"/>
    <x v="0"/>
    <s v="60674933"/>
    <x v="0"/>
    <n v="14"/>
    <x v="0"/>
    <x v="0"/>
    <s v="0"/>
    <x v="0"/>
    <x v="5"/>
    <x v="1"/>
    <x v="0"/>
    <x v="3"/>
    <x v="3"/>
    <x v="0"/>
    <x v="0"/>
    <x v="3"/>
    <x v="0"/>
    <x v="3"/>
    <x v="11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4PANIKI1F"/>
    <s v="2023-06-26 12:50:23"/>
    <s v="2023-06-28 23:58:50"/>
    <s v="1628"/>
    <x v="6"/>
    <x v="9"/>
    <x v="0"/>
    <x v="2"/>
    <n v="2"/>
    <x v="2"/>
    <x v="1"/>
  </r>
  <r>
    <d v="2023-06-28T00:00:00"/>
    <d v="2023-06-27T00:00:00"/>
    <x v="0"/>
    <x v="1"/>
    <d v="2023-06-21T00:00:00"/>
    <x v="1"/>
    <x v="0"/>
    <x v="0"/>
    <s v="79441212"/>
    <x v="0"/>
    <n v="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2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25200701C101A97.007VALEAL0M"/>
    <s v="2023-06-28 09:16:39"/>
    <s v="2023-07-12 10:28:42"/>
    <s v="3294"/>
    <x v="5"/>
    <x v="8"/>
    <x v="0"/>
    <x v="3"/>
    <n v="3"/>
    <x v="4"/>
    <x v="5"/>
  </r>
  <r>
    <d v="2023-02-27T00:00:00"/>
    <d v="2023-01-24T00:00:00"/>
    <x v="0"/>
    <x v="4"/>
    <d v="2023-02-17T00:00:00"/>
    <x v="2"/>
    <x v="0"/>
    <x v="1"/>
    <s v="79210107"/>
    <x v="0"/>
    <n v="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21"/>
    <x v="0"/>
    <x v="2"/>
    <x v="3"/>
    <x v="2"/>
    <x v="1"/>
    <x v="1"/>
    <x v="0"/>
    <x v="0"/>
    <x v="0"/>
    <x v="0"/>
    <x v="0"/>
    <x v="1"/>
    <x v="5"/>
    <m/>
    <x v="0"/>
    <s v="HOSPITAL I MIGUEL CRUZADO VERA - ESSALUD PAITA"/>
    <s v=""/>
    <x v="0"/>
    <m/>
    <s v="2023-02-27 00:00:00"/>
    <m/>
    <s v="4566"/>
    <x v="5"/>
    <x v="8"/>
    <x v="3"/>
    <x v="3"/>
    <n v="34"/>
    <x v="6"/>
    <x v="6"/>
  </r>
  <r>
    <d v="2023-03-24T00:00:00"/>
    <d v="2023-03-23T00:00:00"/>
    <x v="0"/>
    <x v="5"/>
    <d v="2023-03-19T00:00:00"/>
    <x v="2"/>
    <x v="0"/>
    <x v="1"/>
    <s v="79378804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2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2200601A101A97.007PUDICA1M"/>
    <s v="2023-03-24 00:00:00"/>
    <m/>
    <s v="6970"/>
    <x v="5"/>
    <x v="8"/>
    <x v="4"/>
    <x v="5"/>
    <n v="1"/>
    <x v="1"/>
    <x v="0"/>
  </r>
  <r>
    <d v="2023-06-26T00:00:00"/>
    <d v="2023-06-25T00:00:00"/>
    <x v="0"/>
    <x v="1"/>
    <d v="2023-06-23T00:00:00"/>
    <x v="0"/>
    <x v="0"/>
    <x v="0"/>
    <s v="79347488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07ECPABR1F"/>
    <s v="2023-06-26 12:44:07"/>
    <s v="2023-06-28 23:46:19"/>
    <s v="1596"/>
    <x v="5"/>
    <x v="8"/>
    <x v="0"/>
    <x v="2"/>
    <n v="1"/>
    <x v="1"/>
    <x v="1"/>
  </r>
  <r>
    <d v="2023-03-10T00:00:00"/>
    <d v="2023-03-09T00:00:00"/>
    <x v="0"/>
    <x v="10"/>
    <d v="2023-03-04T00:00:00"/>
    <x v="2"/>
    <x v="0"/>
    <x v="1"/>
    <s v="90839876"/>
    <x v="0"/>
    <n v="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23"/>
    <x v="0"/>
    <x v="2"/>
    <x v="1"/>
    <x v="2"/>
    <x v="1"/>
    <x v="1"/>
    <x v="0"/>
    <x v="0"/>
    <x v="0"/>
    <x v="0"/>
    <x v="0"/>
    <x v="1"/>
    <x v="5"/>
    <m/>
    <x v="0"/>
    <s v="HOSPITAL ESSALUD TALARA"/>
    <s v="NEGATIVO"/>
    <x v="0"/>
    <s v="20239200701C101A97.004GOGOAL1M"/>
    <s v="2023-03-10 00:00:00"/>
    <m/>
    <s v="5398"/>
    <x v="7"/>
    <x v="10"/>
    <x v="4"/>
    <x v="5"/>
    <n v="5"/>
    <x v="3"/>
    <x v="4"/>
  </r>
  <r>
    <d v="2023-03-20T00:00:00"/>
    <d v="2023-03-17T00:00:00"/>
    <x v="0"/>
    <x v="11"/>
    <d v="2023-03-15T00:00:00"/>
    <x v="2"/>
    <x v="0"/>
    <x v="1"/>
    <s v="92398146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24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1200701C101A97.001CARUMA1M"/>
    <s v="2023-03-20 00:00:00"/>
    <m/>
    <s v="6286"/>
    <x v="7"/>
    <x v="10"/>
    <x v="4"/>
    <x v="0"/>
    <n v="5"/>
    <x v="3"/>
    <x v="1"/>
  </r>
  <r>
    <d v="2023-03-09T00:00:00"/>
    <d v="2023-03-01T00:00:00"/>
    <x v="0"/>
    <x v="12"/>
    <d v="2023-03-03T00:00:00"/>
    <x v="2"/>
    <x v="0"/>
    <x v="1"/>
    <s v="92707206"/>
    <x v="0"/>
    <n v="1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25"/>
    <x v="0"/>
    <x v="2"/>
    <x v="4"/>
    <x v="2"/>
    <x v="1"/>
    <x v="2"/>
    <x v="0"/>
    <x v="0"/>
    <x v="0"/>
    <x v="0"/>
    <x v="1"/>
    <x v="1"/>
    <x v="5"/>
    <m/>
    <x v="0"/>
    <s v="HOSP. APOYO II SULLANA"/>
    <s v="NS1-IGM I MUESTRA"/>
    <x v="0"/>
    <m/>
    <s v="2023-03-09 00:00:00"/>
    <m/>
    <s v="5314"/>
    <x v="7"/>
    <x v="10"/>
    <x v="4"/>
    <x v="4"/>
    <n v="15"/>
    <x v="6"/>
    <x v="13"/>
  </r>
  <r>
    <d v="2023-03-22T00:00:00"/>
    <d v="2023-03-21T00:00:00"/>
    <x v="0"/>
    <x v="5"/>
    <d v="2023-03-16T00:00:00"/>
    <x v="2"/>
    <x v="0"/>
    <x v="1"/>
    <s v="60710243"/>
    <x v="0"/>
    <n v="1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5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ESPERA DE RESULTADOS"/>
    <x v="0"/>
    <s v="202311200501C101A97.013ROABAN1M"/>
    <s v="2023-03-22 00:00:00"/>
    <m/>
    <s v="6678"/>
    <x v="6"/>
    <x v="9"/>
    <x v="4"/>
    <x v="3"/>
    <n v="12"/>
    <x v="6"/>
    <x v="4"/>
  </r>
  <r>
    <d v="2023-06-19T00:00:00"/>
    <d v="2023-06-16T00:00:00"/>
    <x v="0"/>
    <x v="8"/>
    <d v="2023-06-11T00:00:00"/>
    <x v="0"/>
    <x v="0"/>
    <x v="0"/>
    <s v="62565272"/>
    <x v="0"/>
    <n v="1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3MOCHIT1F"/>
    <s v="2023-06-23 12:24:41"/>
    <m/>
    <s v="521"/>
    <x v="6"/>
    <x v="9"/>
    <x v="0"/>
    <x v="0"/>
    <n v="4"/>
    <x v="0"/>
    <x v="4"/>
  </r>
  <r>
    <d v="2023-03-27T00:00:00"/>
    <d v="2023-03-24T00:00:00"/>
    <x v="0"/>
    <x v="5"/>
    <d v="2023-03-24T00:00:00"/>
    <x v="2"/>
    <x v="0"/>
    <x v="1"/>
    <s v="63716856"/>
    <x v="0"/>
    <n v="1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26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2200501C101A97.010CHCASU1F"/>
    <s v="2023-03-27 00:00:00"/>
    <m/>
    <s v="7222"/>
    <x v="6"/>
    <x v="9"/>
    <x v="4"/>
    <x v="0"/>
    <n v="4"/>
    <x v="0"/>
    <x v="9"/>
  </r>
  <r>
    <d v="2023-06-26T00:00:00"/>
    <d v="2023-06-22T00:00:00"/>
    <x v="0"/>
    <x v="0"/>
    <d v="2023-06-12T00:00:00"/>
    <x v="1"/>
    <x v="0"/>
    <x v="0"/>
    <s v="78819042"/>
    <x v="0"/>
    <n v="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0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24200601A101A97.108FLFARI1F"/>
    <s v="2023-06-26 12:53:44"/>
    <s v="2023-07-11 15:13:23"/>
    <s v="1636"/>
    <x v="5"/>
    <x v="8"/>
    <x v="0"/>
    <x v="5"/>
    <n v="5"/>
    <x v="3"/>
    <x v="11"/>
  </r>
  <r>
    <d v="2023-06-19T00:00:00"/>
    <d v="2023-06-19T00:00:00"/>
    <x v="0"/>
    <x v="0"/>
    <d v="2023-06-15T00:00:00"/>
    <x v="0"/>
    <x v="0"/>
    <x v="0"/>
    <s v="79010659"/>
    <x v="0"/>
    <n v="8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08COGOKI1F"/>
    <s v="2023-06-23 11:59:48"/>
    <m/>
    <s v="492"/>
    <x v="5"/>
    <x v="8"/>
    <x v="0"/>
    <x v="1"/>
    <n v="3"/>
    <x v="4"/>
    <x v="0"/>
  </r>
  <r>
    <d v="2023-06-19T00:00:00"/>
    <d v="2023-06-18T00:00:00"/>
    <x v="0"/>
    <x v="0"/>
    <d v="2023-06-14T00:00:00"/>
    <x v="1"/>
    <x v="0"/>
    <x v="0"/>
    <s v="79202742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08TAANJA1M"/>
    <s v="2023-06-23 12:55:59"/>
    <m/>
    <s v="605"/>
    <x v="5"/>
    <x v="8"/>
    <x v="0"/>
    <x v="2"/>
    <n v="1"/>
    <x v="1"/>
    <x v="0"/>
  </r>
  <r>
    <d v="2023-06-19T00:00:00"/>
    <d v="2023-06-19T00:00:00"/>
    <x v="0"/>
    <x v="0"/>
    <d v="2023-06-14T00:00:00"/>
    <x v="1"/>
    <x v="0"/>
    <x v="0"/>
    <s v="79202742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008TAANJA1M"/>
    <s v="2023-06-27 08:40:33"/>
    <m/>
    <s v="2069"/>
    <x v="5"/>
    <x v="8"/>
    <x v="0"/>
    <x v="1"/>
    <n v="0"/>
    <x v="7"/>
    <x v="4"/>
  </r>
  <r>
    <d v="2023-06-24T00:00:00"/>
    <d v="2023-06-22T00:00:00"/>
    <x v="0"/>
    <x v="0"/>
    <d v="2023-06-20T00:00:00"/>
    <x v="0"/>
    <x v="0"/>
    <x v="0"/>
    <s v="78772024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ARRIBR1F"/>
    <s v="2023-06-24 14:28:19"/>
    <s v="2023-06-28 21:48:37"/>
    <s v="1144"/>
    <x v="5"/>
    <x v="8"/>
    <x v="0"/>
    <x v="5"/>
    <n v="2"/>
    <x v="2"/>
    <x v="1"/>
  </r>
  <r>
    <d v="2023-02-22T00:00:00"/>
    <d v="2023-02-20T00:00:00"/>
    <x v="0"/>
    <x v="3"/>
    <d v="2023-02-17T00:00:00"/>
    <x v="2"/>
    <x v="0"/>
    <x v="1"/>
    <s v="92982334"/>
    <x v="1"/>
    <n v="7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27"/>
    <x v="0"/>
    <x v="2"/>
    <x v="4"/>
    <x v="2"/>
    <x v="1"/>
    <x v="1"/>
    <x v="0"/>
    <x v="0"/>
    <x v="0"/>
    <x v="0"/>
    <x v="0"/>
    <x v="1"/>
    <x v="5"/>
    <m/>
    <x v="0"/>
    <s v="HOSP. APOYO II SULLANA"/>
    <s v=""/>
    <x v="0"/>
    <s v="20237200601A101A92.07SERUDA1F"/>
    <s v="2023-02-22 00:00:00"/>
    <m/>
    <s v="4266"/>
    <x v="8"/>
    <x v="10"/>
    <x v="2"/>
    <x v="1"/>
    <n v="13"/>
    <x v="6"/>
    <x v="2"/>
  </r>
  <r>
    <d v="2023-04-12T00:00:00"/>
    <d v="2023-04-10T00:00:00"/>
    <x v="0"/>
    <x v="2"/>
    <d v="2023-04-08T00:00:00"/>
    <x v="2"/>
    <x v="0"/>
    <x v="1"/>
    <s v="93041050"/>
    <x v="1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28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7MOOBDA1M"/>
    <s v="2023-04-12 00:00:00"/>
    <m/>
    <s v="9966"/>
    <x v="8"/>
    <x v="10"/>
    <x v="1"/>
    <x v="1"/>
    <n v="3"/>
    <x v="4"/>
    <x v="1"/>
  </r>
  <r>
    <d v="2023-02-24T00:00:00"/>
    <d v="2023-02-20T00:00:00"/>
    <x v="0"/>
    <x v="3"/>
    <d v="2023-02-14T00:00:00"/>
    <x v="3"/>
    <x v="0"/>
    <x v="0"/>
    <s v="91914383"/>
    <x v="0"/>
    <n v="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"/>
    <x v="0"/>
    <x v="3"/>
    <x v="3"/>
    <x v="0"/>
    <x v="0"/>
    <x v="0"/>
    <x v="0"/>
    <x v="0"/>
    <x v="0"/>
    <x v="0"/>
    <x v="0"/>
    <x v="0"/>
    <x v="5"/>
    <s v=""/>
    <x v="2"/>
    <s v="HOSP. CHULUCANAS"/>
    <s v="RESULTADO NETLAB"/>
    <x v="0"/>
    <s v="20237200401A101A97.002CUMEMA1M"/>
    <s v="2023-02-24 00:00:00"/>
    <s v="2023-07-21 23:03:41"/>
    <s v="4418"/>
    <x v="7"/>
    <x v="10"/>
    <x v="2"/>
    <x v="1"/>
    <n v="4"/>
    <x v="0"/>
    <x v="5"/>
  </r>
  <r>
    <d v="2023-01-14T00:00:00"/>
    <d v="2023-01-11T00:00:00"/>
    <x v="0"/>
    <x v="13"/>
    <d v="2023-01-06T00:00:00"/>
    <x v="3"/>
    <x v="0"/>
    <x v="0"/>
    <s v="91993454"/>
    <x v="0"/>
    <n v="2"/>
    <x v="1"/>
    <x v="1"/>
    <s v="0"/>
    <x v="1"/>
    <x v="10"/>
    <x v="1"/>
    <x v="0"/>
    <x v="5"/>
    <x v="7"/>
    <x v="2"/>
    <x v="2"/>
    <x v="6"/>
    <x v="0"/>
    <x v="4"/>
    <x v="14"/>
    <s v=""/>
    <m/>
    <x v="0"/>
    <x v="0"/>
    <m/>
    <x v="30"/>
    <x v="0"/>
    <x v="1"/>
    <x v="0"/>
    <x v="0"/>
    <x v="0"/>
    <x v="2"/>
    <x v="0"/>
    <x v="0"/>
    <x v="0"/>
    <x v="0"/>
    <x v="1"/>
    <x v="1"/>
    <x v="3"/>
    <s v=""/>
    <x v="2"/>
    <s v="MORROPON"/>
    <s v="NO TIENE RESULTADOS"/>
    <x v="0"/>
    <s v="20231200405A201A97.002GULOED1M"/>
    <s v="2023-01-14 00:00:00"/>
    <s v="2023-10-11 12:00:11"/>
    <s v="3546"/>
    <x v="7"/>
    <x v="10"/>
    <x v="3"/>
    <x v="4"/>
    <n v="4"/>
    <x v="0"/>
    <x v="4"/>
  </r>
  <r>
    <d v="2023-04-10T00:00:00"/>
    <d v="2023-04-01T00:00:00"/>
    <x v="0"/>
    <x v="7"/>
    <d v="2023-04-01T00:00:00"/>
    <x v="2"/>
    <x v="0"/>
    <x v="1"/>
    <s v="92240888"/>
    <x v="0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002MAESRO1F"/>
    <s v="2023-04-10 00:00:00"/>
    <m/>
    <s v="9434"/>
    <x v="7"/>
    <x v="10"/>
    <x v="1"/>
    <x v="6"/>
    <n v="7"/>
    <x v="3"/>
    <x v="9"/>
  </r>
  <r>
    <d v="2023-03-16T00:00:00"/>
    <d v="2023-03-10T00:00:00"/>
    <x v="0"/>
    <x v="10"/>
    <d v="2023-03-09T00:00:00"/>
    <x v="2"/>
    <x v="0"/>
    <x v="1"/>
    <s v="91669627"/>
    <x v="0"/>
    <n v="3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1"/>
    <x v="0"/>
    <x v="2"/>
    <x v="1"/>
    <x v="2"/>
    <x v="1"/>
    <x v="2"/>
    <x v="0"/>
    <x v="0"/>
    <x v="0"/>
    <x v="0"/>
    <x v="1"/>
    <x v="1"/>
    <x v="5"/>
    <m/>
    <x v="0"/>
    <s v="HOSP. APOYO II SULLANA"/>
    <s v=""/>
    <x v="0"/>
    <s v="202310200601A101A97.003VADOMAM"/>
    <s v="2023-03-16 00:00:00"/>
    <m/>
    <s v="5878"/>
    <x v="7"/>
    <x v="10"/>
    <x v="4"/>
    <x v="0"/>
    <n v="5"/>
    <x v="3"/>
    <x v="7"/>
  </r>
  <r>
    <d v="2023-03-20T00:00:00"/>
    <d v="2023-03-17T00:00:00"/>
    <x v="0"/>
    <x v="11"/>
    <d v="2023-03-14T00:00:00"/>
    <x v="2"/>
    <x v="0"/>
    <x v="1"/>
    <s v="93165824"/>
    <x v="1"/>
    <n v="3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2"/>
    <x v="0"/>
    <x v="2"/>
    <x v="1"/>
    <x v="2"/>
    <x v="1"/>
    <x v="1"/>
    <x v="0"/>
    <x v="0"/>
    <x v="0"/>
    <x v="0"/>
    <x v="0"/>
    <x v="1"/>
    <x v="5"/>
    <m/>
    <x v="0"/>
    <s v="HOSP. APOYO II SULLANA"/>
    <s v="NS1 PARTICULAR- POSITIVO POR NEXO EPIDEMIOLOGICO"/>
    <x v="0"/>
    <s v="202311200603A303A97.13VINOAL1M"/>
    <s v="2023-03-20 00:00:00"/>
    <m/>
    <s v="6298"/>
    <x v="8"/>
    <x v="10"/>
    <x v="4"/>
    <x v="0"/>
    <n v="4"/>
    <x v="0"/>
    <x v="2"/>
  </r>
  <r>
    <d v="2023-04-10T00:00:00"/>
    <d v="2023-04-03T00:00:00"/>
    <x v="0"/>
    <x v="6"/>
    <d v="2023-04-03T00:00:00"/>
    <x v="2"/>
    <x v="0"/>
    <x v="1"/>
    <s v="62845470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12ALCOCA1M"/>
    <s v="2023-04-10 00:00:00"/>
    <m/>
    <s v="9438"/>
    <x v="6"/>
    <x v="9"/>
    <x v="1"/>
    <x v="1"/>
    <n v="9"/>
    <x v="3"/>
    <x v="9"/>
  </r>
  <r>
    <d v="2023-06-24T00:00:00"/>
    <d v="2023-06-24T00:00:00"/>
    <x v="0"/>
    <x v="0"/>
    <d v="2023-06-22T00:00:00"/>
    <x v="0"/>
    <x v="0"/>
    <x v="0"/>
    <s v="62789556"/>
    <x v="0"/>
    <n v="12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12RAADAS1F"/>
    <s v="2023-06-27 11:37:02"/>
    <m/>
    <s v="2520"/>
    <x v="6"/>
    <x v="9"/>
    <x v="0"/>
    <x v="6"/>
    <n v="3"/>
    <x v="4"/>
    <x v="1"/>
  </r>
  <r>
    <d v="2023-03-21T00:00:00"/>
    <d v="2023-03-20T00:00:00"/>
    <x v="0"/>
    <x v="5"/>
    <d v="2023-03-15T00:00:00"/>
    <x v="2"/>
    <x v="0"/>
    <x v="1"/>
    <s v="62200593"/>
    <x v="0"/>
    <n v="12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2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1200501A101A97.012PEOTMA1M"/>
    <s v="2023-03-21 00:00:00"/>
    <m/>
    <s v="6522"/>
    <x v="6"/>
    <x v="9"/>
    <x v="4"/>
    <x v="1"/>
    <n v="3"/>
    <x v="4"/>
    <x v="4"/>
  </r>
  <r>
    <d v="2023-06-24T00:00:00"/>
    <d v="2023-06-23T00:00:00"/>
    <x v="0"/>
    <x v="0"/>
    <d v="2023-06-21T00:00:00"/>
    <x v="0"/>
    <x v="0"/>
    <x v="0"/>
    <s v="62751657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12MONERY1M"/>
    <s v="2023-06-24 14:21:50"/>
    <s v="2023-06-28 21:44:46"/>
    <s v="1121"/>
    <x v="6"/>
    <x v="9"/>
    <x v="0"/>
    <x v="0"/>
    <n v="1"/>
    <x v="1"/>
    <x v="1"/>
  </r>
  <r>
    <d v="2023-04-11T00:00:00"/>
    <d v="2023-04-10T00:00:00"/>
    <x v="0"/>
    <x v="2"/>
    <d v="2023-04-06T00:00:00"/>
    <x v="2"/>
    <x v="0"/>
    <x v="1"/>
    <s v="90156680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06RIORLI1M"/>
    <s v="2023-04-11 00:00:00"/>
    <m/>
    <s v="9850"/>
    <x v="5"/>
    <x v="8"/>
    <x v="1"/>
    <x v="1"/>
    <n v="2"/>
    <x v="2"/>
    <x v="0"/>
  </r>
  <r>
    <d v="2023-04-12T00:00:00"/>
    <d v="2023-04-11T00:00:00"/>
    <x v="0"/>
    <x v="2"/>
    <d v="2023-04-09T00:00:00"/>
    <x v="2"/>
    <x v="0"/>
    <x v="1"/>
    <s v="79791341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06JUCOJU1F"/>
    <s v="2023-04-12 00:00:00"/>
    <m/>
    <s v="9974"/>
    <x v="5"/>
    <x v="8"/>
    <x v="1"/>
    <x v="3"/>
    <n v="0"/>
    <x v="7"/>
    <x v="1"/>
  </r>
  <r>
    <d v="2023-06-22T00:00:00"/>
    <d v="2023-06-21T00:00:00"/>
    <x v="0"/>
    <x v="0"/>
    <d v="2023-06-17T00:00:00"/>
    <x v="0"/>
    <x v="0"/>
    <x v="0"/>
    <s v="90134620"/>
    <x v="0"/>
    <n v="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6SUESYA1F"/>
    <s v="2023-06-22 18:31:13"/>
    <s v="2023-06-26 09:11:23"/>
    <s v="269"/>
    <x v="5"/>
    <x v="8"/>
    <x v="0"/>
    <x v="4"/>
    <n v="4"/>
    <x v="0"/>
    <x v="0"/>
  </r>
  <r>
    <d v="2023-06-24T00:00:00"/>
    <d v="2023-06-23T00:00:00"/>
    <x v="0"/>
    <x v="0"/>
    <d v="2023-06-05T00:00:00"/>
    <x v="4"/>
    <x v="0"/>
    <x v="0"/>
    <s v="79867527"/>
    <x v="0"/>
    <n v="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3200701A202A92.006CHCHSA1F"/>
    <s v="2023-06-24 14:25:34"/>
    <s v="2023-06-28 21:58:04"/>
    <s v="1133"/>
    <x v="5"/>
    <x v="8"/>
    <x v="0"/>
    <x v="0"/>
    <n v="2"/>
    <x v="2"/>
    <x v="14"/>
  </r>
  <r>
    <d v="2023-04-10T00:00:00"/>
    <d v="2023-04-03T00:00:00"/>
    <x v="0"/>
    <x v="6"/>
    <d v="2023-04-01T00:00:00"/>
    <x v="2"/>
    <x v="0"/>
    <x v="1"/>
    <s v="71584111"/>
    <x v="0"/>
    <n v="3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3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3200601C101A97.030MAJIYA1F"/>
    <s v="2023-04-10 00:00:00"/>
    <m/>
    <s v="9442"/>
    <x v="2"/>
    <x v="4"/>
    <x v="1"/>
    <x v="1"/>
    <n v="4"/>
    <x v="0"/>
    <x v="1"/>
  </r>
  <r>
    <d v="2023-06-20T00:00:00"/>
    <d v="2023-06-20T00:00:00"/>
    <x v="0"/>
    <x v="0"/>
    <d v="2023-06-15T00:00:00"/>
    <x v="1"/>
    <x v="0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4200601C101A97.030COMOFA1F"/>
    <s v="2023-06-23 11:48:50"/>
    <m/>
    <s v="480"/>
    <x v="2"/>
    <x v="4"/>
    <x v="0"/>
    <x v="3"/>
    <n v="3"/>
    <x v="4"/>
    <x v="4"/>
  </r>
  <r>
    <d v="2023-06-22T00:00:00"/>
    <d v="2023-06-21T00:00:00"/>
    <x v="0"/>
    <x v="0"/>
    <d v="2023-06-17T00:00:00"/>
    <x v="1"/>
    <x v="0"/>
    <x v="0"/>
    <s v="47292728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030ATCRCE1F"/>
    <s v="2023-06-22 14:57:21"/>
    <s v="2023-07-07 16:33:15"/>
    <s v="200"/>
    <x v="2"/>
    <x v="4"/>
    <x v="0"/>
    <x v="4"/>
    <n v="1"/>
    <x v="1"/>
    <x v="0"/>
  </r>
  <r>
    <d v="2023-03-17T00:00:00"/>
    <d v="2023-03-15T00:00:00"/>
    <x v="0"/>
    <x v="11"/>
    <d v="2023-03-15T00:00:00"/>
    <x v="2"/>
    <x v="0"/>
    <x v="1"/>
    <s v="41650508"/>
    <x v="0"/>
    <n v="39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4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11200601A101A97.039VIYOED1M"/>
    <s v="2023-03-17 00:00:00"/>
    <m/>
    <s v="6062"/>
    <x v="2"/>
    <x v="2"/>
    <x v="4"/>
    <x v="4"/>
    <n v="5"/>
    <x v="3"/>
    <x v="9"/>
  </r>
  <r>
    <d v="2023-06-20T00:00:00"/>
    <d v="2023-06-20T00:00:00"/>
    <x v="0"/>
    <x v="0"/>
    <d v="2023-06-14T00:00:00"/>
    <x v="1"/>
    <x v="0"/>
    <x v="0"/>
    <s v="42567551"/>
    <x v="0"/>
    <n v="39"/>
    <x v="0"/>
    <x v="0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ÓN"/>
    <x v="0"/>
    <s v="C.S. VILLA PRIMAVERA"/>
    <s v=""/>
    <x v="0"/>
    <s v="202324200601A202A97.039DIVIER1F"/>
    <s v="2023-06-23 11:38:39"/>
    <m/>
    <s v="457"/>
    <x v="2"/>
    <x v="2"/>
    <x v="0"/>
    <x v="3"/>
    <n v="3"/>
    <x v="4"/>
    <x v="5"/>
  </r>
  <r>
    <d v="2023-03-29T00:00:00"/>
    <d v="2023-03-27T00:00:00"/>
    <x v="0"/>
    <x v="7"/>
    <d v="2023-03-27T00:00:00"/>
    <x v="2"/>
    <x v="0"/>
    <x v="1"/>
    <s v="42187559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MAT C-7"/>
    <x v="0"/>
    <s v="HOSP. APOYO II SULLANA"/>
    <s v=""/>
    <x v="0"/>
    <s v="202313200601A306A97.039LOGOLI1F"/>
    <s v="2023-03-29 00:00:00"/>
    <m/>
    <s v="7618"/>
    <x v="2"/>
    <x v="2"/>
    <x v="4"/>
    <x v="1"/>
    <n v="4"/>
    <x v="0"/>
    <x v="9"/>
  </r>
  <r>
    <d v="2023-03-22T00:00:00"/>
    <d v="2023-03-20T00:00:00"/>
    <x v="0"/>
    <x v="5"/>
    <d v="2023-03-18T00:00:00"/>
    <x v="2"/>
    <x v="0"/>
    <x v="1"/>
    <s v="03886938"/>
    <x v="0"/>
    <n v="54"/>
    <x v="1"/>
    <x v="2"/>
    <m/>
    <x v="2"/>
    <x v="4"/>
    <x v="1"/>
    <x v="0"/>
    <x v="2"/>
    <x v="2"/>
    <x v="0"/>
    <x v="0"/>
    <x v="2"/>
    <x v="0"/>
    <x v="3"/>
    <x v="11"/>
    <m/>
    <m/>
    <x v="0"/>
    <x v="0"/>
    <m/>
    <x v="34"/>
    <x v="0"/>
    <x v="2"/>
    <x v="1"/>
    <x v="2"/>
    <x v="1"/>
    <x v="1"/>
    <x v="0"/>
    <x v="0"/>
    <x v="0"/>
    <x v="0"/>
    <x v="0"/>
    <x v="1"/>
    <x v="3"/>
    <m/>
    <x v="0"/>
    <s v="HOSP. APOYO II SULLANA"/>
    <s v="ESPERA DE RESULTADOS"/>
    <x v="0"/>
    <s v="202311200601A101A97.054ATLAJO1M"/>
    <s v="2023-03-22 00:00:00"/>
    <m/>
    <s v="6674"/>
    <x v="4"/>
    <x v="5"/>
    <x v="4"/>
    <x v="1"/>
    <n v="0"/>
    <x v="7"/>
    <x v="1"/>
  </r>
  <r>
    <d v="2023-03-29T00:00:00"/>
    <d v="2023-03-28T00:00:00"/>
    <x v="0"/>
    <x v="7"/>
    <d v="2023-03-21T00:00:00"/>
    <x v="2"/>
    <x v="0"/>
    <x v="1"/>
    <s v="02746065"/>
    <x v="0"/>
    <n v="67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114A201A97.067GAMEJUF"/>
    <s v="2023-03-29 00:00:00"/>
    <m/>
    <s v="7626"/>
    <x v="9"/>
    <x v="11"/>
    <x v="4"/>
    <x v="3"/>
    <n v="8"/>
    <x v="3"/>
    <x v="3"/>
  </r>
  <r>
    <d v="2023-04-05T00:00:00"/>
    <d v="2023-04-04T00:00:00"/>
    <x v="0"/>
    <x v="6"/>
    <d v="2023-03-31T00:00:00"/>
    <x v="2"/>
    <x v="0"/>
    <x v="1"/>
    <s v="80330409"/>
    <x v="0"/>
    <n v="4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3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3A303A97.049CHTAJU1F"/>
    <s v="2023-04-05 00:00:00"/>
    <m/>
    <s v="8894"/>
    <x v="0"/>
    <x v="7"/>
    <x v="1"/>
    <x v="3"/>
    <n v="2"/>
    <x v="2"/>
    <x v="0"/>
  </r>
  <r>
    <d v="2023-04-12T00:00:00"/>
    <d v="2023-04-11T00:00:00"/>
    <x v="0"/>
    <x v="2"/>
    <d v="2023-04-10T00:00:00"/>
    <x v="2"/>
    <x v="0"/>
    <x v="1"/>
    <s v="42539182"/>
    <x v="0"/>
    <n v="5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3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59SAMORE1F"/>
    <s v="2023-04-12 00:00:00"/>
    <m/>
    <s v="9986"/>
    <x v="4"/>
    <x v="12"/>
    <x v="1"/>
    <x v="3"/>
    <n v="13"/>
    <x v="6"/>
    <x v="7"/>
  </r>
  <r>
    <d v="2023-04-02T00:00:00"/>
    <d v="2023-04-02T00:00:00"/>
    <x v="0"/>
    <x v="6"/>
    <d v="2023-04-01T00:00:00"/>
    <x v="2"/>
    <x v="0"/>
    <x v="1"/>
    <s v="76254354"/>
    <x v="0"/>
    <n v="26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37"/>
    <x v="0"/>
    <x v="5"/>
    <x v="1"/>
    <x v="2"/>
    <x v="1"/>
    <x v="1"/>
    <x v="0"/>
    <x v="0"/>
    <x v="0"/>
    <x v="0"/>
    <x v="0"/>
    <x v="1"/>
    <x v="4"/>
    <m/>
    <x v="1"/>
    <s v="HOSPITAL SANTA ROSA DE PIURA"/>
    <s v="PENDIENTE RESULTADO DE SEROLOGIA"/>
    <x v="0"/>
    <s v="202313200101A101A97.026NEVEPRF"/>
    <s v="2023-04-02 00:00:00"/>
    <m/>
    <s v="8098"/>
    <x v="1"/>
    <x v="6"/>
    <x v="1"/>
    <x v="2"/>
    <n v="4"/>
    <x v="0"/>
    <x v="7"/>
  </r>
  <r>
    <d v="2023-02-14T00:00:00"/>
    <d v="2023-02-12T00:00:00"/>
    <x v="0"/>
    <x v="9"/>
    <d v="2023-02-11T00:00:00"/>
    <x v="2"/>
    <x v="0"/>
    <x v="1"/>
    <s v="45836658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9"/>
    <x v="0"/>
    <x v="2"/>
    <x v="4"/>
    <x v="2"/>
    <x v="1"/>
    <x v="1"/>
    <x v="0"/>
    <x v="0"/>
    <x v="0"/>
    <x v="0"/>
    <x v="0"/>
    <x v="1"/>
    <x v="4"/>
    <m/>
    <x v="0"/>
    <s v="HOSP. APOYO II SULLANA"/>
    <s v="NS1 13/02/2023"/>
    <x v="0"/>
    <s v="20236200601A101A97.033GOMOFR1F"/>
    <s v="2023-02-14 00:00:00"/>
    <m/>
    <s v="3738"/>
    <x v="2"/>
    <x v="4"/>
    <x v="2"/>
    <x v="2"/>
    <n v="8"/>
    <x v="3"/>
    <x v="7"/>
  </r>
  <r>
    <d v="2023-06-23T00:00:00"/>
    <d v="2023-06-22T00:00:00"/>
    <x v="0"/>
    <x v="0"/>
    <d v="2023-06-19T00:00:00"/>
    <x v="1"/>
    <x v="0"/>
    <x v="0"/>
    <s v="46327579"/>
    <x v="0"/>
    <n v="33"/>
    <x v="0"/>
    <x v="3"/>
    <s v="8"/>
    <x v="0"/>
    <x v="1"/>
    <x v="1"/>
    <x v="0"/>
    <x v="0"/>
    <x v="0"/>
    <x v="0"/>
    <x v="0"/>
    <x v="0"/>
    <x v="0"/>
    <x v="5"/>
    <x v="17"/>
    <s v=""/>
    <m/>
    <x v="0"/>
    <x v="0"/>
    <m/>
    <x v="0"/>
    <x v="0"/>
    <x v="3"/>
    <x v="4"/>
    <x v="0"/>
    <x v="0"/>
    <x v="0"/>
    <x v="0"/>
    <x v="0"/>
    <x v="0"/>
    <x v="0"/>
    <x v="0"/>
    <x v="0"/>
    <x v="2"/>
    <s v="HOSPITALIZACION GINECO OBSTETRA"/>
    <x v="0"/>
    <s v="HOSPITAL LAS MERCEDES-PAITA"/>
    <s v=""/>
    <x v="0"/>
    <s v="202325200501A101A97.033ACSOCA1F"/>
    <s v="2023-06-23 14:40:15"/>
    <s v="2023-07-11 11:11:19"/>
    <s v="772"/>
    <x v="2"/>
    <x v="4"/>
    <x v="0"/>
    <x v="5"/>
    <n v="5"/>
    <x v="3"/>
    <x v="2"/>
  </r>
  <r>
    <d v="2023-06-22T00:00:00"/>
    <d v="2023-06-21T00:00:00"/>
    <x v="0"/>
    <x v="0"/>
    <d v="2023-06-17T00:00:00"/>
    <x v="0"/>
    <x v="0"/>
    <x v="0"/>
    <s v="90519602"/>
    <x v="0"/>
    <n v="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5PACOTH1M"/>
    <s v="2023-06-22 18:36:57"/>
    <s v="2023-06-26 09:11:52"/>
    <s v="273"/>
    <x v="5"/>
    <x v="8"/>
    <x v="0"/>
    <x v="4"/>
    <n v="4"/>
    <x v="0"/>
    <x v="0"/>
  </r>
  <r>
    <d v="2023-03-01T00:00:00"/>
    <d v="2023-02-28T00:00:00"/>
    <x v="0"/>
    <x v="12"/>
    <d v="2023-02-27T00:00:00"/>
    <x v="2"/>
    <x v="0"/>
    <x v="1"/>
    <s v="77726031"/>
    <x v="0"/>
    <n v="20"/>
    <x v="0"/>
    <x v="2"/>
    <m/>
    <x v="3"/>
    <x v="4"/>
    <x v="1"/>
    <x v="0"/>
    <x v="2"/>
    <x v="2"/>
    <x v="0"/>
    <x v="0"/>
    <x v="2"/>
    <x v="0"/>
    <x v="2"/>
    <x v="2"/>
    <m/>
    <m/>
    <x v="0"/>
    <x v="0"/>
    <m/>
    <x v="27"/>
    <x v="0"/>
    <x v="2"/>
    <x v="1"/>
    <x v="2"/>
    <x v="1"/>
    <x v="1"/>
    <x v="0"/>
    <x v="0"/>
    <x v="0"/>
    <x v="0"/>
    <x v="0"/>
    <x v="1"/>
    <x v="4"/>
    <m/>
    <x v="0"/>
    <s v="HOSP. APOYO II SULLANA"/>
    <s v="PROGRAMAR II MUESTRA"/>
    <x v="0"/>
    <s v="20239200601A201A97.020COCHER1F"/>
    <s v="2023-03-01 00:00:00"/>
    <m/>
    <s v="4810"/>
    <x v="1"/>
    <x v="1"/>
    <x v="2"/>
    <x v="3"/>
    <n v="5"/>
    <x v="3"/>
    <x v="7"/>
  </r>
  <r>
    <d v="2023-06-22T00:00:00"/>
    <d v="2023-06-21T00:00:00"/>
    <x v="0"/>
    <x v="0"/>
    <d v="2023-06-20T00:00:00"/>
    <x v="1"/>
    <x v="0"/>
    <x v="0"/>
    <s v="76401906"/>
    <x v="0"/>
    <n v="20"/>
    <x v="0"/>
    <x v="3"/>
    <s v="13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3"/>
    <x v="0"/>
    <x v="0"/>
    <x v="0"/>
    <x v="0"/>
    <x v="0"/>
    <x v="0"/>
    <x v="0"/>
    <x v="0"/>
    <x v="0"/>
    <x v="0"/>
    <x v="2"/>
    <s v="HOSPITALIZACIÓN GINECO OBSTETRA"/>
    <x v="0"/>
    <s v="HOSPITAL LAS MERCEDES-PAITA"/>
    <s v="OTROS DX: ITU"/>
    <x v="0"/>
    <s v="202325200501A101A97.020MEMORU1F"/>
    <s v="2023-06-22 12:46:20"/>
    <s v="2023-07-07 16:15:50"/>
    <s v="181"/>
    <x v="1"/>
    <x v="1"/>
    <x v="0"/>
    <x v="4"/>
    <n v="3"/>
    <x v="4"/>
    <x v="7"/>
  </r>
  <r>
    <d v="2023-06-24T00:00:00"/>
    <d v="2023-06-23T00:00:00"/>
    <x v="0"/>
    <x v="0"/>
    <d v="2023-06-21T00:00:00"/>
    <x v="0"/>
    <x v="0"/>
    <x v="0"/>
    <s v="72752017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SAVEPI1F"/>
    <s v="2023-06-24 15:41:53"/>
    <s v="2023-06-28 21:45:58"/>
    <s v="1157"/>
    <x v="1"/>
    <x v="1"/>
    <x v="0"/>
    <x v="0"/>
    <n v="2"/>
    <x v="2"/>
    <x v="1"/>
  </r>
  <r>
    <d v="2023-06-26T00:00:00"/>
    <d v="2023-06-25T00:00:00"/>
    <x v="0"/>
    <x v="1"/>
    <d v="2023-06-18T00:00:00"/>
    <x v="0"/>
    <x v="0"/>
    <x v="0"/>
    <s v="71982119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20CONONA1F"/>
    <s v="2023-06-26 12:45:01"/>
    <s v="2023-06-28 23:46:58"/>
    <s v="1600"/>
    <x v="1"/>
    <x v="1"/>
    <x v="0"/>
    <x v="2"/>
    <n v="1"/>
    <x v="1"/>
    <x v="3"/>
  </r>
  <r>
    <d v="2023-03-01T00:00:00"/>
    <d v="2023-02-28T00:00:00"/>
    <x v="0"/>
    <x v="12"/>
    <d v="2023-02-27T00:00:00"/>
    <x v="1"/>
    <x v="0"/>
    <x v="1"/>
    <s v="60841645"/>
    <x v="0"/>
    <n v="16"/>
    <x v="0"/>
    <x v="3"/>
    <s v="18"/>
    <x v="2"/>
    <x v="4"/>
    <x v="1"/>
    <x v="0"/>
    <x v="2"/>
    <x v="2"/>
    <x v="0"/>
    <x v="0"/>
    <x v="2"/>
    <x v="0"/>
    <x v="1"/>
    <x v="1"/>
    <m/>
    <m/>
    <x v="0"/>
    <x v="0"/>
    <m/>
    <x v="40"/>
    <x v="0"/>
    <x v="3"/>
    <x v="1"/>
    <x v="2"/>
    <x v="1"/>
    <x v="1"/>
    <x v="0"/>
    <x v="0"/>
    <x v="0"/>
    <x v="0"/>
    <x v="0"/>
    <x v="1"/>
    <x v="4"/>
    <m/>
    <x v="0"/>
    <s v="HOSP. APOYO II SULLANA"/>
    <s v="PROGRAMAR II MUESTRA"/>
    <x v="0"/>
    <s v="20239200114A201A97.016RUFLRO1F"/>
    <s v="2023-03-01 00:00:00"/>
    <m/>
    <s v="4814"/>
    <x v="3"/>
    <x v="3"/>
    <x v="2"/>
    <x v="3"/>
    <n v="6"/>
    <x v="3"/>
    <x v="7"/>
  </r>
  <r>
    <d v="2023-06-26T00:00:00"/>
    <d v="2023-06-25T00:00:00"/>
    <x v="0"/>
    <x v="1"/>
    <d v="2023-06-24T00:00:00"/>
    <x v="0"/>
    <x v="0"/>
    <x v="0"/>
    <s v="60214794"/>
    <x v="0"/>
    <n v="16"/>
    <x v="1"/>
    <x v="1"/>
    <s v="0"/>
    <x v="1"/>
    <x v="5"/>
    <x v="1"/>
    <x v="0"/>
    <x v="3"/>
    <x v="3"/>
    <x v="0"/>
    <x v="0"/>
    <x v="3"/>
    <x v="0"/>
    <x v="3"/>
    <x v="11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6PANIJO1M"/>
    <s v="2023-06-26 12:51:10"/>
    <s v="2023-06-28 23:54:53"/>
    <s v="1632"/>
    <x v="3"/>
    <x v="3"/>
    <x v="0"/>
    <x v="2"/>
    <n v="2"/>
    <x v="2"/>
    <x v="7"/>
  </r>
  <r>
    <d v="2023-03-23T00:00:00"/>
    <d v="2023-03-20T00:00:00"/>
    <x v="0"/>
    <x v="5"/>
    <d v="2023-03-20T00:00:00"/>
    <x v="2"/>
    <x v="0"/>
    <x v="1"/>
    <s v="48603432"/>
    <x v="0"/>
    <n v="2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2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2200601A101A97.028YANADA1F"/>
    <s v="2023-03-23 00:00:00"/>
    <m/>
    <s v="6842"/>
    <x v="1"/>
    <x v="6"/>
    <x v="4"/>
    <x v="1"/>
    <n v="8"/>
    <x v="3"/>
    <x v="9"/>
  </r>
  <r>
    <d v="2023-03-29T00:00:00"/>
    <d v="2023-03-26T00:00:00"/>
    <x v="0"/>
    <x v="7"/>
    <d v="2023-03-26T00:00:00"/>
    <x v="2"/>
    <x v="0"/>
    <x v="1"/>
    <s v="77389668"/>
    <x v="0"/>
    <n v="18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3200601A101A97.018RUMOLI1F"/>
    <s v="2023-03-29 00:00:00"/>
    <m/>
    <s v="7610"/>
    <x v="3"/>
    <x v="3"/>
    <x v="4"/>
    <x v="2"/>
    <n v="4"/>
    <x v="0"/>
    <x v="9"/>
  </r>
  <r>
    <d v="2023-03-17T00:00:00"/>
    <d v="2023-03-16T00:00:00"/>
    <x v="0"/>
    <x v="11"/>
    <d v="2023-03-14T00:00:00"/>
    <x v="2"/>
    <x v="0"/>
    <x v="1"/>
    <s v="63112686"/>
    <x v="0"/>
    <n v="1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4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11200601A101A97.018VIFAJE1M"/>
    <s v="2023-03-17 00:00:00"/>
    <m/>
    <s v="6066"/>
    <x v="3"/>
    <x v="3"/>
    <x v="4"/>
    <x v="5"/>
    <n v="2"/>
    <x v="2"/>
    <x v="1"/>
  </r>
  <r>
    <d v="2023-04-11T00:00:00"/>
    <d v="2023-04-10T00:00:00"/>
    <x v="0"/>
    <x v="2"/>
    <d v="2023-04-07T00:00:00"/>
    <x v="2"/>
    <x v="0"/>
    <x v="1"/>
    <s v="74691696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1A101A97.018CHCACI1F"/>
    <s v="2023-04-11 00:00:00"/>
    <m/>
    <s v="9838"/>
    <x v="3"/>
    <x v="3"/>
    <x v="1"/>
    <x v="1"/>
    <n v="2"/>
    <x v="2"/>
    <x v="2"/>
  </r>
  <r>
    <d v="2023-06-22T00:00:00"/>
    <d v="2023-06-22T00:00:00"/>
    <x v="0"/>
    <x v="0"/>
    <d v="2023-06-20T00:00:00"/>
    <x v="1"/>
    <x v="0"/>
    <x v="0"/>
    <s v="71908345"/>
    <x v="0"/>
    <n v="18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018FLSEGL1F"/>
    <s v="2023-06-23 12:46:51"/>
    <m/>
    <s v="569"/>
    <x v="3"/>
    <x v="3"/>
    <x v="0"/>
    <x v="5"/>
    <m/>
    <x v="5"/>
    <x v="1"/>
  </r>
  <r>
    <d v="2023-06-23T00:00:00"/>
    <d v="2023-06-23T00:00:00"/>
    <x v="0"/>
    <x v="0"/>
    <d v="2023-06-18T00:00:00"/>
    <x v="0"/>
    <x v="0"/>
    <x v="0"/>
    <s v="75334981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8SIRUJA0F"/>
    <s v="2023-06-26 07:31:18"/>
    <s v="2023-07-11 15:44:05"/>
    <s v="1241"/>
    <x v="3"/>
    <x v="3"/>
    <x v="0"/>
    <x v="0"/>
    <n v="3"/>
    <x v="4"/>
    <x v="4"/>
  </r>
  <r>
    <d v="2023-06-24T00:00:00"/>
    <d v="2023-06-24T00:00:00"/>
    <x v="0"/>
    <x v="0"/>
    <d v="2023-06-20T00:00:00"/>
    <x v="0"/>
    <x v="0"/>
    <x v="0"/>
    <s v="62916955"/>
    <x v="0"/>
    <n v="11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5200601C101A97.111JINIKE1F"/>
    <s v="2023-06-26 13:04:25"/>
    <m/>
    <s v="1656"/>
    <x v="6"/>
    <x v="9"/>
    <x v="0"/>
    <x v="6"/>
    <n v="2"/>
    <x v="2"/>
    <x v="0"/>
  </r>
  <r>
    <d v="2023-06-24T00:00:00"/>
    <d v="2023-06-23T00:00:00"/>
    <x v="0"/>
    <x v="0"/>
    <d v="2023-06-17T00:00:00"/>
    <x v="0"/>
    <x v="0"/>
    <x v="0"/>
    <s v="62876627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1CHCHIS1F"/>
    <s v="2023-06-24 14:25:00"/>
    <s v="2023-06-28 22:04:16"/>
    <s v="1129"/>
    <x v="6"/>
    <x v="9"/>
    <x v="0"/>
    <x v="0"/>
    <n v="2"/>
    <x v="2"/>
    <x v="5"/>
  </r>
  <r>
    <d v="2023-06-20T00:00:00"/>
    <d v="2023-06-20T00:00:00"/>
    <x v="0"/>
    <x v="0"/>
    <d v="2023-06-17T00:00:00"/>
    <x v="0"/>
    <x v="0"/>
    <x v="0"/>
    <s v="6118313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5JURUER1M"/>
    <s v="2023-06-23 11:35:43"/>
    <m/>
    <s v="453"/>
    <x v="3"/>
    <x v="3"/>
    <x v="0"/>
    <x v="3"/>
    <n v="3"/>
    <x v="4"/>
    <x v="2"/>
  </r>
  <r>
    <d v="2023-06-20T00:00:00"/>
    <d v="2023-06-20T00:00:00"/>
    <x v="0"/>
    <x v="0"/>
    <d v="2023-06-14T00:00:00"/>
    <x v="1"/>
    <x v="0"/>
    <x v="0"/>
    <s v="6137216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15YAVIMA1F"/>
    <s v="2023-06-23 11:56:39"/>
    <m/>
    <s v="485"/>
    <x v="3"/>
    <x v="3"/>
    <x v="0"/>
    <x v="3"/>
    <n v="2"/>
    <x v="2"/>
    <x v="5"/>
  </r>
  <r>
    <d v="2023-04-11T00:00:00"/>
    <d v="2023-04-09T00:00:00"/>
    <x v="0"/>
    <x v="2"/>
    <d v="2023-04-05T00:00:00"/>
    <x v="2"/>
    <x v="0"/>
    <x v="1"/>
    <s v="62701003"/>
    <x v="0"/>
    <n v="1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1A101A97.015VEEFSA1F"/>
    <s v="2023-04-11 00:00:00"/>
    <m/>
    <s v="9834"/>
    <x v="3"/>
    <x v="3"/>
    <x v="1"/>
    <x v="2"/>
    <n v="3"/>
    <x v="4"/>
    <x v="0"/>
  </r>
  <r>
    <d v="2023-06-22T00:00:00"/>
    <d v="2023-06-21T00:00:00"/>
    <x v="0"/>
    <x v="0"/>
    <d v="2023-06-20T00:00:00"/>
    <x v="0"/>
    <x v="0"/>
    <x v="0"/>
    <s v="61302969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2"/>
    <x v="0"/>
    <x v="0"/>
    <x v="0"/>
    <x v="0"/>
    <x v="1"/>
    <x v="1"/>
    <x v="1"/>
    <s v=""/>
    <x v="0"/>
    <s v="HOSPITAL LAS MERCEDES-PAITA"/>
    <s v="PACIENTE CON PTI (PÚRPURA TROMBOCITOPÉNICA INMUNE )HACE UN AÑO"/>
    <x v="0"/>
    <s v="202325200501A101A97.115FIVAVI0M"/>
    <s v="2023-06-22 12:58:56"/>
    <s v="2023-06-24 12:52:31"/>
    <s v="185"/>
    <x v="3"/>
    <x v="3"/>
    <x v="0"/>
    <x v="4"/>
    <n v="2"/>
    <x v="2"/>
    <x v="7"/>
  </r>
  <r>
    <d v="2023-06-24T00:00:00"/>
    <d v="2023-06-23T00:00:00"/>
    <x v="0"/>
    <x v="0"/>
    <d v="2023-06-19T00:00:00"/>
    <x v="1"/>
    <x v="0"/>
    <x v="0"/>
    <s v="61207612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015TESAJA0F"/>
    <s v="2023-06-24 12:48:08"/>
    <s v="2023-07-11 11:31:53"/>
    <s v="1068"/>
    <x v="3"/>
    <x v="3"/>
    <x v="0"/>
    <x v="0"/>
    <n v="4"/>
    <x v="0"/>
    <x v="0"/>
  </r>
  <r>
    <d v="2023-06-20T00:00:00"/>
    <d v="2023-06-20T00:00:00"/>
    <x v="0"/>
    <x v="0"/>
    <d v="2023-06-15T00:00:00"/>
    <x v="0"/>
    <x v="0"/>
    <x v="0"/>
    <s v="03626647"/>
    <x v="0"/>
    <n v="65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3"/>
    <x v="0"/>
    <x v="3"/>
    <x v="0"/>
    <x v="0"/>
    <x v="0"/>
    <x v="5"/>
    <x v="1"/>
    <x v="0"/>
    <x v="0"/>
    <x v="0"/>
    <x v="0"/>
    <x v="1"/>
    <x v="2"/>
    <s v="HOSPITALIZACIÓN DENGUE"/>
    <x v="0"/>
    <s v="HOSPITAL ESSALUD SULLANA"/>
    <s v=""/>
    <x v="0"/>
    <s v="202324200601C101A97.165ORCAMA1F"/>
    <s v="2023-06-23 11:45:45"/>
    <m/>
    <s v="473"/>
    <x v="9"/>
    <x v="11"/>
    <x v="0"/>
    <x v="3"/>
    <n v="3"/>
    <x v="4"/>
    <x v="4"/>
  </r>
  <r>
    <d v="2023-04-11T00:00:00"/>
    <d v="2023-04-10T00:00:00"/>
    <x v="0"/>
    <x v="2"/>
    <d v="2023-04-07T00:00:00"/>
    <x v="2"/>
    <x v="0"/>
    <x v="1"/>
    <s v="72684808"/>
    <x v="0"/>
    <n v="19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4200505A201A97.019MOFRIS1F"/>
    <s v="2023-04-11 00:00:00"/>
    <m/>
    <s v="9842"/>
    <x v="3"/>
    <x v="3"/>
    <x v="1"/>
    <x v="1"/>
    <n v="5"/>
    <x v="3"/>
    <x v="2"/>
  </r>
  <r>
    <d v="2023-06-24T00:00:00"/>
    <d v="2023-06-23T00:00:00"/>
    <x v="0"/>
    <x v="0"/>
    <d v="2023-06-20T00:00:00"/>
    <x v="1"/>
    <x v="0"/>
    <x v="0"/>
    <s v="75008637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19QURAKE10F"/>
    <s v="2023-06-24 15:41:01"/>
    <s v="2023-06-28 21:45:23"/>
    <s v="1153"/>
    <x v="3"/>
    <x v="3"/>
    <x v="0"/>
    <x v="0"/>
    <n v="2"/>
    <x v="2"/>
    <x v="2"/>
  </r>
  <r>
    <d v="2023-06-23T00:00:00"/>
    <d v="2023-06-22T00:00:00"/>
    <x v="0"/>
    <x v="0"/>
    <d v="2023-06-21T00:00:00"/>
    <x v="1"/>
    <x v="0"/>
    <x v="0"/>
    <s v="75157679"/>
    <x v="0"/>
    <n v="21"/>
    <x v="0"/>
    <x v="3"/>
    <s v="6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3"/>
    <x v="0"/>
    <x v="0"/>
    <x v="0"/>
    <x v="0"/>
    <x v="0"/>
    <x v="0"/>
    <x v="0"/>
    <x v="0"/>
    <x v="0"/>
    <x v="0"/>
    <x v="2"/>
    <s v="HOSPITALIZACION GINECO OBSTETRICIA"/>
    <x v="0"/>
    <s v="HOSPITAL LAS MERCEDES-PAITA"/>
    <s v=""/>
    <x v="0"/>
    <s v="202325200501A101A97.021ABCARU1F"/>
    <s v="2023-06-23 14:38:57"/>
    <s v="2023-07-11 11:09:18"/>
    <s v="768"/>
    <x v="1"/>
    <x v="1"/>
    <x v="0"/>
    <x v="5"/>
    <n v="2"/>
    <x v="2"/>
    <x v="7"/>
  </r>
  <r>
    <d v="2023-06-26T00:00:00"/>
    <d v="2023-06-25T00:00:00"/>
    <x v="0"/>
    <x v="1"/>
    <d v="2023-06-19T00:00:00"/>
    <x v="0"/>
    <x v="0"/>
    <x v="0"/>
    <s v="75999429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21ESROJO1M"/>
    <s v="2023-06-26 12:49:43"/>
    <s v="2023-06-28 23:53:10"/>
    <s v="1621"/>
    <x v="1"/>
    <x v="1"/>
    <x v="0"/>
    <x v="2"/>
    <n v="2"/>
    <x v="2"/>
    <x v="5"/>
  </r>
  <r>
    <d v="2023-06-22T00:00:00"/>
    <d v="2023-06-21T00:00:00"/>
    <x v="0"/>
    <x v="0"/>
    <d v="2023-06-21T00:00:00"/>
    <x v="1"/>
    <x v="0"/>
    <x v="0"/>
    <s v="79868881"/>
    <x v="0"/>
    <n v="22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3"/>
    <x v="0"/>
    <x v="0"/>
    <x v="0"/>
    <x v="0"/>
    <x v="0"/>
    <x v="0"/>
    <x v="0"/>
    <x v="0"/>
    <x v="0"/>
    <x v="0"/>
    <x v="2"/>
    <s v="HOSPITALIZACION GINECO OBSTETRA"/>
    <x v="0"/>
    <s v="HOSPITAL LAS MERCEDES-PAITA"/>
    <s v="OTRO DX : ITU"/>
    <x v="0"/>
    <s v="202325200501A101A97.122SIPOMA1F"/>
    <s v="2023-06-22 15:32:21"/>
    <s v="2023-07-07 16:05:57"/>
    <s v="213"/>
    <x v="1"/>
    <x v="1"/>
    <x v="0"/>
    <x v="4"/>
    <n v="8"/>
    <x v="3"/>
    <x v="9"/>
  </r>
  <r>
    <d v="2023-03-16T00:00:00"/>
    <d v="2023-03-13T00:00:00"/>
    <x v="0"/>
    <x v="11"/>
    <d v="2023-03-12T00:00:00"/>
    <x v="2"/>
    <x v="0"/>
    <x v="1"/>
    <s v="76356136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5"/>
    <x v="0"/>
    <x v="2"/>
    <x v="1"/>
    <x v="2"/>
    <x v="1"/>
    <x v="1"/>
    <x v="0"/>
    <x v="0"/>
    <x v="0"/>
    <x v="0"/>
    <x v="0"/>
    <x v="1"/>
    <x v="2"/>
    <s v="OBS. CIRUGIA"/>
    <x v="0"/>
    <s v="HOSP. APOYO II SULLANA"/>
    <s v=""/>
    <x v="0"/>
    <s v="202311200601A101A97.022MOAGMA1F"/>
    <s v="2023-03-16 00:00:00"/>
    <m/>
    <s v="5882"/>
    <x v="1"/>
    <x v="1"/>
    <x v="4"/>
    <x v="1"/>
    <n v="4"/>
    <x v="0"/>
    <x v="7"/>
  </r>
  <r>
    <d v="2023-06-17T00:00:00"/>
    <d v="2023-06-16T00:00:00"/>
    <x v="0"/>
    <x v="8"/>
    <d v="2023-06-12T00:00:00"/>
    <x v="0"/>
    <x v="0"/>
    <x v="0"/>
    <s v="03562187"/>
    <x v="0"/>
    <n v="5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1"/>
    <x v="1"/>
    <x v="0"/>
    <x v="0"/>
    <x v="0"/>
    <x v="3"/>
    <x v="0"/>
    <x v="0"/>
    <x v="0"/>
    <x v="1"/>
    <x v="0"/>
    <x v="1"/>
    <x v="2"/>
    <s v="HOSPITALIZACION DENGUE"/>
    <x v="0"/>
    <s v="HOSPITAL ESSALUD SULLANA"/>
    <s v=""/>
    <x v="0"/>
    <s v="202324200601C101A97.157HEJUFL1F"/>
    <s v="2023-06-23 12:32:30"/>
    <m/>
    <s v="533"/>
    <x v="4"/>
    <x v="12"/>
    <x v="0"/>
    <x v="0"/>
    <n v="4"/>
    <x v="0"/>
    <x v="0"/>
  </r>
  <r>
    <d v="2023-06-23T00:00:00"/>
    <d v="2023-06-23T00:00:00"/>
    <x v="0"/>
    <x v="0"/>
    <d v="2023-06-17T00:00:00"/>
    <x v="0"/>
    <x v="0"/>
    <x v="0"/>
    <s v="02663158"/>
    <x v="0"/>
    <n v="5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7"/>
    <x v="2"/>
    <x v="1"/>
    <x v="0"/>
    <x v="0"/>
    <x v="0"/>
    <x v="5"/>
    <x v="1"/>
    <x v="0"/>
    <x v="0"/>
    <x v="0"/>
    <x v="0"/>
    <x v="1"/>
    <x v="2"/>
    <s v="HOSPITALIZACION"/>
    <x v="1"/>
    <s v="E.S I-3 BERNAL"/>
    <s v=""/>
    <x v="0"/>
    <s v="202324200803A201A97.157BEBEPA1F"/>
    <s v="2023-06-25 15:48:19"/>
    <m/>
    <s v="1229"/>
    <x v="4"/>
    <x v="12"/>
    <x v="0"/>
    <x v="0"/>
    <n v="2"/>
    <x v="2"/>
    <x v="5"/>
  </r>
  <r>
    <d v="2023-06-17T00:00:00"/>
    <d v="2023-06-17T00:00:00"/>
    <x v="0"/>
    <x v="8"/>
    <d v="2023-06-14T00:00:00"/>
    <x v="1"/>
    <x v="0"/>
    <x v="0"/>
    <s v="80317519"/>
    <x v="0"/>
    <n v="47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47ZAAVNI1F"/>
    <s v="2023-06-23 12:36:26"/>
    <m/>
    <s v="541"/>
    <x v="0"/>
    <x v="7"/>
    <x v="0"/>
    <x v="6"/>
    <n v="3"/>
    <x v="4"/>
    <x v="2"/>
  </r>
  <r>
    <d v="2023-06-19T00:00:00"/>
    <d v="2023-06-17T00:00:00"/>
    <x v="0"/>
    <x v="8"/>
    <d v="2023-06-14T00:00:00"/>
    <x v="1"/>
    <x v="0"/>
    <x v="0"/>
    <s v="41467294"/>
    <x v="0"/>
    <n v="40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040DEOLSH1F"/>
    <s v="2023-06-23 12:38:26"/>
    <m/>
    <s v="548"/>
    <x v="0"/>
    <x v="0"/>
    <x v="0"/>
    <x v="6"/>
    <n v="3"/>
    <x v="4"/>
    <x v="2"/>
  </r>
  <r>
    <d v="2023-06-19T00:00:00"/>
    <d v="2023-06-19T00:00:00"/>
    <x v="0"/>
    <x v="0"/>
    <d v="2023-06-17T00:00:00"/>
    <x v="0"/>
    <x v="0"/>
    <x v="0"/>
    <s v="41714220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46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40RAGIJU1F"/>
    <s v="2023-06-23 12:46:54"/>
    <m/>
    <s v="572"/>
    <x v="0"/>
    <x v="0"/>
    <x v="0"/>
    <x v="1"/>
    <n v="2"/>
    <x v="2"/>
    <x v="1"/>
  </r>
  <r>
    <d v="2023-06-23T00:00:00"/>
    <d v="2023-06-22T00:00:00"/>
    <x v="0"/>
    <x v="0"/>
    <d v="2023-06-17T00:00:00"/>
    <x v="0"/>
    <x v="0"/>
    <x v="0"/>
    <s v="41969712"/>
    <x v="0"/>
    <n v="40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40COYAOL1F"/>
    <s v="2023-06-23 14:13:09"/>
    <s v="2023-07-07 16:49:50"/>
    <s v="712"/>
    <x v="0"/>
    <x v="0"/>
    <x v="0"/>
    <x v="5"/>
    <n v="2"/>
    <x v="2"/>
    <x v="4"/>
  </r>
  <r>
    <d v="2023-06-19T00:00:00"/>
    <d v="2023-06-17T00:00:00"/>
    <x v="0"/>
    <x v="8"/>
    <d v="2023-06-11T00:00:00"/>
    <x v="0"/>
    <x v="0"/>
    <x v="0"/>
    <s v="03631761"/>
    <x v="0"/>
    <n v="7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76NAAGYO1F"/>
    <s v="2023-06-23 12:41:28"/>
    <m/>
    <s v="557"/>
    <x v="9"/>
    <x v="13"/>
    <x v="0"/>
    <x v="6"/>
    <n v="3"/>
    <x v="4"/>
    <x v="5"/>
  </r>
  <r>
    <d v="2023-03-13T00:00:00"/>
    <d v="2023-03-09T00:00:00"/>
    <x v="0"/>
    <x v="10"/>
    <d v="2023-03-03T00:00:00"/>
    <x v="2"/>
    <x v="0"/>
    <x v="1"/>
    <s v="46410228"/>
    <x v="0"/>
    <n v="7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25"/>
    <x v="0"/>
    <x v="2"/>
    <x v="1"/>
    <x v="2"/>
    <x v="1"/>
    <x v="3"/>
    <x v="0"/>
    <x v="0"/>
    <x v="0"/>
    <x v="1"/>
    <x v="0"/>
    <x v="1"/>
    <x v="2"/>
    <s v="OBSERVACION COVID"/>
    <x v="0"/>
    <s v="HOSP. APOYO II SULLANA"/>
    <s v=""/>
    <x v="0"/>
    <s v="202310200601A101A97.076CIMODA1F"/>
    <s v="2023-03-13 00:00:00"/>
    <m/>
    <s v="5562"/>
    <x v="9"/>
    <x v="13"/>
    <x v="4"/>
    <x v="5"/>
    <n v="7"/>
    <x v="3"/>
    <x v="5"/>
  </r>
  <r>
    <d v="2023-06-22T00:00:00"/>
    <d v="2023-06-21T00:00:00"/>
    <x v="0"/>
    <x v="0"/>
    <d v="2023-06-12T00:00:00"/>
    <x v="0"/>
    <x v="0"/>
    <x v="0"/>
    <s v="7006009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31LOCAAN1F"/>
    <s v="2023-06-22 14:59:59"/>
    <s v="2023-07-07 16:29:57"/>
    <s v="204"/>
    <x v="2"/>
    <x v="4"/>
    <x v="0"/>
    <x v="4"/>
    <n v="5"/>
    <x v="3"/>
    <x v="12"/>
  </r>
  <r>
    <d v="2023-06-26T00:00:00"/>
    <d v="2023-06-26T00:00:00"/>
    <x v="0"/>
    <x v="1"/>
    <d v="2023-06-22T00:00:00"/>
    <x v="0"/>
    <x v="0"/>
    <x v="0"/>
    <s v="49074969"/>
    <x v="0"/>
    <n v="31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31DIRUDI1M"/>
    <s v="2023-06-26 11:58:47"/>
    <m/>
    <s v="1549"/>
    <x v="2"/>
    <x v="4"/>
    <x v="0"/>
    <x v="1"/>
    <m/>
    <x v="5"/>
    <x v="0"/>
  </r>
  <r>
    <d v="2023-06-19T00:00:00"/>
    <d v="2023-06-19T00:00:00"/>
    <x v="0"/>
    <x v="0"/>
    <d v="2023-06-13T00:00:00"/>
    <x v="0"/>
    <x v="0"/>
    <x v="0"/>
    <s v="46751056"/>
    <x v="0"/>
    <n v="3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32ROSEEV1F"/>
    <s v="2023-06-23 12:58:36"/>
    <m/>
    <s v="616"/>
    <x v="2"/>
    <x v="4"/>
    <x v="0"/>
    <x v="1"/>
    <n v="0"/>
    <x v="7"/>
    <x v="5"/>
  </r>
  <r>
    <d v="2023-06-26T00:00:00"/>
    <d v="2023-06-25T00:00:00"/>
    <x v="0"/>
    <x v="1"/>
    <d v="2023-06-22T00:00:00"/>
    <x v="0"/>
    <x v="0"/>
    <x v="0"/>
    <s v="40622161"/>
    <x v="0"/>
    <n v="4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42PECACA1F"/>
    <s v="2023-06-27 11:40:28"/>
    <m/>
    <s v="2532"/>
    <x v="0"/>
    <x v="0"/>
    <x v="0"/>
    <x v="2"/>
    <n v="2"/>
    <x v="2"/>
    <x v="2"/>
  </r>
  <r>
    <d v="2023-06-26T00:00:00"/>
    <d v="2023-06-25T00:00:00"/>
    <x v="0"/>
    <x v="1"/>
    <d v="2023-06-23T00:00:00"/>
    <x v="0"/>
    <x v="0"/>
    <x v="0"/>
    <s v="41073514"/>
    <x v="0"/>
    <n v="42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42AGFAGL1F"/>
    <s v="2023-06-26 12:43:00"/>
    <s v="2023-06-28 23:44:27"/>
    <s v="1592"/>
    <x v="0"/>
    <x v="0"/>
    <x v="0"/>
    <x v="2"/>
    <n v="1"/>
    <x v="1"/>
    <x v="1"/>
  </r>
  <r>
    <d v="2023-06-22T00:00:00"/>
    <d v="2023-06-21T00:00:00"/>
    <x v="0"/>
    <x v="0"/>
    <d v="2023-06-18T00:00:00"/>
    <x v="0"/>
    <x v="0"/>
    <x v="0"/>
    <s v="42944964"/>
    <x v="0"/>
    <n v="3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38PAYEGL1F"/>
    <s v="2023-06-23 09:51:59"/>
    <m/>
    <s v="377"/>
    <x v="2"/>
    <x v="2"/>
    <x v="0"/>
    <x v="4"/>
    <n v="1"/>
    <x v="1"/>
    <x v="2"/>
  </r>
  <r>
    <d v="2023-06-23T00:00:00"/>
    <d v="2023-06-22T00:00:00"/>
    <x v="0"/>
    <x v="0"/>
    <d v="2023-06-20T00:00:00"/>
    <x v="1"/>
    <x v="0"/>
    <x v="0"/>
    <s v="03460481"/>
    <x v="0"/>
    <n v="8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3"/>
    <x v="0"/>
    <x v="0"/>
    <x v="0"/>
    <x v="1"/>
    <x v="0"/>
    <x v="1"/>
    <x v="2"/>
    <s v="OBSERVACION MEDICINA"/>
    <x v="0"/>
    <s v="HOSPITAL LAS MERCEDES-PAITA"/>
    <s v="OTROS DIAGNOSTICOS: HIPOGLICEMIA"/>
    <x v="0"/>
    <s v="202325200501A101A97.082RUDEDA1F"/>
    <s v="2023-06-23 14:31:17"/>
    <s v="2023-07-11 11:06:21"/>
    <s v="753"/>
    <x v="9"/>
    <x v="13"/>
    <x v="0"/>
    <x v="5"/>
    <n v="1"/>
    <x v="1"/>
    <x v="1"/>
  </r>
  <r>
    <d v="2023-06-22T00:00:00"/>
    <d v="2023-06-22T00:00:00"/>
    <x v="0"/>
    <x v="0"/>
    <d v="2023-06-17T00:00:00"/>
    <x v="1"/>
    <x v="0"/>
    <x v="0"/>
    <s v="42233613"/>
    <x v="0"/>
    <n v="44"/>
    <x v="0"/>
    <x v="0"/>
    <s v="0"/>
    <x v="1"/>
    <x v="6"/>
    <x v="1"/>
    <x v="0"/>
    <x v="1"/>
    <x v="4"/>
    <x v="1"/>
    <x v="0"/>
    <x v="2"/>
    <x v="0"/>
    <x v="1"/>
    <x v="1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44HECAMA1F"/>
    <s v="2023-06-23 12:42:11"/>
    <m/>
    <s v="560"/>
    <x v="0"/>
    <x v="0"/>
    <x v="0"/>
    <x v="5"/>
    <m/>
    <x v="5"/>
    <x v="4"/>
  </r>
  <r>
    <d v="2023-06-23T00:00:00"/>
    <d v="2023-06-22T00:00:00"/>
    <x v="0"/>
    <x v="0"/>
    <d v="2023-06-19T00:00:00"/>
    <x v="0"/>
    <x v="0"/>
    <x v="0"/>
    <s v="40056212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5ACCOGI1F"/>
    <s v="2023-06-23 14:22:26"/>
    <s v="2023-07-07 16:57:56"/>
    <s v="729"/>
    <x v="0"/>
    <x v="7"/>
    <x v="0"/>
    <x v="5"/>
    <n v="4"/>
    <x v="0"/>
    <x v="2"/>
  </r>
  <r>
    <d v="2023-03-17T00:00:00"/>
    <d v="2023-03-15T00:00:00"/>
    <x v="0"/>
    <x v="11"/>
    <d v="2023-03-13T00:00:00"/>
    <x v="2"/>
    <x v="0"/>
    <x v="1"/>
    <s v="02750998"/>
    <x v="0"/>
    <n v="6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2"/>
    <x v="0"/>
    <x v="2"/>
    <x v="1"/>
    <x v="2"/>
    <x v="1"/>
    <x v="1"/>
    <x v="0"/>
    <x v="0"/>
    <x v="0"/>
    <x v="0"/>
    <x v="0"/>
    <x v="1"/>
    <x v="2"/>
    <s v="OBSERVACION C-11"/>
    <x v="0"/>
    <s v="HOSP. APOYO II SULLANA"/>
    <s v=""/>
    <x v="0"/>
    <s v="202311200114A201A97.062GATASA1M"/>
    <s v="2023-03-17 00:00:00"/>
    <m/>
    <s v="6054"/>
    <x v="9"/>
    <x v="14"/>
    <x v="4"/>
    <x v="4"/>
    <n v="6"/>
    <x v="3"/>
    <x v="1"/>
  </r>
  <r>
    <d v="2023-03-29T00:00:00"/>
    <d v="2023-03-28T00:00:00"/>
    <x v="0"/>
    <x v="7"/>
    <d v="2023-03-23T00:00:00"/>
    <x v="2"/>
    <x v="0"/>
    <x v="1"/>
    <s v="42993651"/>
    <x v="0"/>
    <n v="50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3-29 00:00:00"/>
    <m/>
    <s v="7642"/>
    <x v="4"/>
    <x v="5"/>
    <x v="4"/>
    <x v="3"/>
    <n v="5"/>
    <x v="3"/>
    <x v="4"/>
  </r>
  <r>
    <d v="2023-06-22T00:00:00"/>
    <d v="2023-06-22T00:00:00"/>
    <x v="0"/>
    <x v="0"/>
    <d v="2023-06-16T00:00:00"/>
    <x v="0"/>
    <x v="0"/>
    <x v="0"/>
    <s v="03893216"/>
    <x v="0"/>
    <n v="5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50CHSARO1M"/>
    <s v="2023-06-23 12:35:06"/>
    <s v="2023-06-28 21:49:13"/>
    <s v="540"/>
    <x v="4"/>
    <x v="5"/>
    <x v="0"/>
    <x v="5"/>
    <n v="1"/>
    <x v="1"/>
    <x v="5"/>
  </r>
  <r>
    <d v="2023-03-20T00:00:00"/>
    <d v="2023-03-15T00:00:00"/>
    <x v="0"/>
    <x v="11"/>
    <d v="2023-03-12T00:00:00"/>
    <x v="2"/>
    <x v="0"/>
    <x v="1"/>
    <s v="09815694"/>
    <x v="0"/>
    <n v="95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47"/>
    <x v="0"/>
    <x v="2"/>
    <x v="1"/>
    <x v="2"/>
    <x v="1"/>
    <x v="1"/>
    <x v="0"/>
    <x v="0"/>
    <x v="0"/>
    <x v="0"/>
    <x v="0"/>
    <x v="1"/>
    <x v="2"/>
    <s v="HOSPITALIZACION COVID"/>
    <x v="0"/>
    <s v="HOSP. APOYO II SULLANA"/>
    <s v=""/>
    <x v="0"/>
    <s v="202311200601A101A97.095CABAAN1F"/>
    <s v="2023-03-20 00:00:00"/>
    <m/>
    <s v="6270"/>
    <x v="9"/>
    <x v="13"/>
    <x v="4"/>
    <x v="4"/>
    <n v="10"/>
    <x v="3"/>
    <x v="2"/>
  </r>
  <r>
    <d v="2023-06-27T00:00:00"/>
    <d v="2023-06-25T00:00:00"/>
    <x v="0"/>
    <x v="1"/>
    <d v="2023-06-23T00:00:00"/>
    <x v="0"/>
    <x v="0"/>
    <x v="0"/>
    <s v="03345062"/>
    <x v="0"/>
    <n v="7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72GALOMA1M"/>
    <s v="2023-06-27 14:15:54"/>
    <s v="2023-08-23 10:57:41"/>
    <s v="2957"/>
    <x v="9"/>
    <x v="15"/>
    <x v="0"/>
    <x v="2"/>
    <n v="1"/>
    <x v="1"/>
    <x v="1"/>
  </r>
  <r>
    <d v="2023-06-19T00:00:00"/>
    <d v="2023-06-19T00:00:00"/>
    <x v="0"/>
    <x v="0"/>
    <d v="2023-06-16T00:00:00"/>
    <x v="1"/>
    <x v="0"/>
    <x v="0"/>
    <s v="02656101"/>
    <x v="0"/>
    <n v="63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PACHITEA"/>
    <s v=""/>
    <x v="0"/>
    <s v="202324200101A203A97.063CUMULA1M"/>
    <s v="2023-06-23 12:22:40"/>
    <m/>
    <s v="517"/>
    <x v="9"/>
    <x v="14"/>
    <x v="0"/>
    <x v="1"/>
    <m/>
    <x v="5"/>
    <x v="2"/>
  </r>
  <r>
    <d v="2023-06-23T00:00:00"/>
    <d v="2023-06-22T00:00:00"/>
    <x v="0"/>
    <x v="0"/>
    <d v="2023-06-19T00:00:00"/>
    <x v="1"/>
    <x v="0"/>
    <x v="0"/>
    <s v="03490577"/>
    <x v="0"/>
    <n v="84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S DX: GASTRITIS"/>
    <x v="0"/>
    <s v="202325200501A101A97.084HUDELU1F"/>
    <s v="2023-06-23 14:27:04"/>
    <s v="2023-07-11 10:54:47"/>
    <s v="740"/>
    <x v="9"/>
    <x v="13"/>
    <x v="0"/>
    <x v="5"/>
    <n v="3"/>
    <x v="4"/>
    <x v="2"/>
  </r>
  <r>
    <d v="2023-06-25T00:00:00"/>
    <d v="2023-06-25T00:00:00"/>
    <x v="0"/>
    <x v="1"/>
    <d v="2023-06-21T00:00:00"/>
    <x v="0"/>
    <x v="0"/>
    <x v="0"/>
    <s v="78566399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9RISINI0M"/>
    <s v="2023-06-26 13:32:27"/>
    <s v="2023-07-11 15:47:18"/>
    <s v="1693"/>
    <x v="5"/>
    <x v="8"/>
    <x v="0"/>
    <x v="2"/>
    <n v="2"/>
    <x v="2"/>
    <x v="0"/>
  </r>
  <r>
    <d v="2023-06-24T00:00:00"/>
    <d v="2023-06-24T00:00:00"/>
    <x v="0"/>
    <x v="0"/>
    <d v="2023-06-18T00:00:00"/>
    <x v="0"/>
    <x v="0"/>
    <x v="0"/>
    <s v="61195486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JUMAJE1M"/>
    <s v="2023-06-26 13:33:42"/>
    <s v="2023-07-11 15:47:56"/>
    <s v="1701"/>
    <x v="3"/>
    <x v="3"/>
    <x v="0"/>
    <x v="6"/>
    <n v="3"/>
    <x v="4"/>
    <x v="5"/>
  </r>
  <r>
    <d v="2023-06-26T00:00:00"/>
    <d v="2023-06-26T00:00:00"/>
    <x v="0"/>
    <x v="1"/>
    <d v="2023-06-23T00:00:00"/>
    <x v="0"/>
    <x v="0"/>
    <x v="0"/>
    <s v="60163833"/>
    <x v="0"/>
    <n v="1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6SAPAYO1F"/>
    <s v="2023-06-26 13:35:37"/>
    <s v="2023-07-11 15:48:35"/>
    <s v="1704"/>
    <x v="3"/>
    <x v="3"/>
    <x v="0"/>
    <x v="1"/>
    <n v="3"/>
    <x v="4"/>
    <x v="2"/>
  </r>
  <r>
    <d v="2023-06-24T00:00:00"/>
    <d v="2023-06-24T00:00:00"/>
    <x v="0"/>
    <x v="0"/>
    <d v="2023-06-20T00:00:00"/>
    <x v="1"/>
    <x v="0"/>
    <x v="0"/>
    <s v="71060830"/>
    <x v="0"/>
    <n v="2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020DICOPA0M"/>
    <s v="2023-06-26 13:37:48"/>
    <s v="2023-07-12 15:01:51"/>
    <s v="1713"/>
    <x v="1"/>
    <x v="1"/>
    <x v="0"/>
    <x v="6"/>
    <n v="2"/>
    <x v="2"/>
    <x v="0"/>
  </r>
  <r>
    <d v="2023-06-26T00:00:00"/>
    <d v="2023-06-13T00:00:00"/>
    <x v="0"/>
    <x v="8"/>
    <d v="2023-06-13T00:00:00"/>
    <x v="0"/>
    <x v="0"/>
    <x v="0"/>
    <s v="75575997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4200701A202A97.117CEMAAR1F"/>
    <s v="2023-06-26 18:20:37"/>
    <m/>
    <s v="1865"/>
    <x v="3"/>
    <x v="3"/>
    <x v="0"/>
    <x v="3"/>
    <n v="1"/>
    <x v="1"/>
    <x v="9"/>
  </r>
  <r>
    <d v="2023-06-26T00:00:00"/>
    <d v="2023-06-01T00:00:00"/>
    <x v="0"/>
    <x v="14"/>
    <d v="2023-05-31T00:00:00"/>
    <x v="1"/>
    <x v="0"/>
    <x v="0"/>
    <s v="78088016"/>
    <x v="0"/>
    <n v="1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10CAGADA1F"/>
    <s v="2023-06-26 18:22:24"/>
    <m/>
    <s v="1873"/>
    <x v="6"/>
    <x v="9"/>
    <x v="0"/>
    <x v="5"/>
    <n v="1"/>
    <x v="1"/>
    <x v="7"/>
  </r>
  <r>
    <d v="2023-06-26T00:00:00"/>
    <d v="2023-06-01T00:00:00"/>
    <x v="0"/>
    <x v="14"/>
    <d v="2023-05-28T00:00:00"/>
    <x v="1"/>
    <x v="0"/>
    <x v="0"/>
    <s v="80436223"/>
    <x v="0"/>
    <n v="5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9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2200701A201A97.053RORODE1F"/>
    <s v="2023-06-26 18:23:34"/>
    <m/>
    <s v="1877"/>
    <x v="4"/>
    <x v="5"/>
    <x v="0"/>
    <x v="5"/>
    <n v="1"/>
    <x v="1"/>
    <x v="0"/>
  </r>
  <r>
    <d v="2023-06-26T00:00:00"/>
    <d v="2023-06-01T00:00:00"/>
    <x v="0"/>
    <x v="14"/>
    <d v="2023-06-01T00:00:00"/>
    <x v="1"/>
    <x v="0"/>
    <x v="0"/>
    <s v="03888342"/>
    <x v="0"/>
    <n v="5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57BADEMA1F"/>
    <s v="2023-06-26 18:24:34"/>
    <m/>
    <s v="1880"/>
    <x v="4"/>
    <x v="12"/>
    <x v="0"/>
    <x v="5"/>
    <n v="3"/>
    <x v="4"/>
    <x v="9"/>
  </r>
  <r>
    <d v="2023-06-26T00:00:00"/>
    <d v="2023-06-01T00:00:00"/>
    <x v="0"/>
    <x v="14"/>
    <d v="2023-05-31T00:00:00"/>
    <x v="1"/>
    <x v="0"/>
    <x v="0"/>
    <s v="03844866"/>
    <x v="0"/>
    <n v="7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ABELARDO QUINONES"/>
    <s v=""/>
    <x v="0"/>
    <s v="202322200701A201A97.078TIOLJO1M"/>
    <s v="2023-06-26 18:30:37"/>
    <m/>
    <s v="1892"/>
    <x v="9"/>
    <x v="13"/>
    <x v="0"/>
    <x v="5"/>
    <n v="2"/>
    <x v="2"/>
    <x v="7"/>
  </r>
  <r>
    <d v="2023-06-26T00:00:00"/>
    <d v="2023-06-01T00:00:00"/>
    <x v="0"/>
    <x v="14"/>
    <d v="2023-05-31T00:00:00"/>
    <x v="1"/>
    <x v="0"/>
    <x v="0"/>
    <s v="72521048"/>
    <x v="0"/>
    <n v="2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26YOPIRU1F"/>
    <s v="2023-06-26 18:31:37"/>
    <m/>
    <s v="1896"/>
    <x v="1"/>
    <x v="6"/>
    <x v="0"/>
    <x v="5"/>
    <n v="3"/>
    <x v="4"/>
    <x v="7"/>
  </r>
  <r>
    <d v="2023-06-26T00:00:00"/>
    <d v="2023-06-04T00:00:00"/>
    <x v="0"/>
    <x v="15"/>
    <d v="2023-06-01T00:00:00"/>
    <x v="1"/>
    <x v="0"/>
    <x v="0"/>
    <s v="73249148"/>
    <x v="0"/>
    <n v="2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23POAQJH1M"/>
    <s v="2023-06-26 18:43:59"/>
    <m/>
    <s v="1921"/>
    <x v="1"/>
    <x v="1"/>
    <x v="0"/>
    <x v="2"/>
    <n v="1"/>
    <x v="1"/>
    <x v="2"/>
  </r>
  <r>
    <d v="2023-06-26T00:00:00"/>
    <d v="2023-06-04T00:00:00"/>
    <x v="0"/>
    <x v="15"/>
    <d v="2023-05-31T00:00:00"/>
    <x v="0"/>
    <x v="0"/>
    <x v="0"/>
    <s v="79002138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08VILOVA1M"/>
    <s v="2023-06-26 18:52:29"/>
    <m/>
    <s v="1937"/>
    <x v="5"/>
    <x v="8"/>
    <x v="0"/>
    <x v="2"/>
    <n v="1"/>
    <x v="1"/>
    <x v="0"/>
  </r>
  <r>
    <d v="2023-06-26T00:00:00"/>
    <d v="2023-06-05T00:00:00"/>
    <x v="0"/>
    <x v="15"/>
    <d v="2023-06-02T00:00:00"/>
    <x v="0"/>
    <x v="0"/>
    <x v="0"/>
    <s v="77299675"/>
    <x v="0"/>
    <n v="18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8BEPEAL1M"/>
    <s v="2023-06-26 18:53:54"/>
    <m/>
    <s v="1940"/>
    <x v="3"/>
    <x v="3"/>
    <x v="0"/>
    <x v="1"/>
    <n v="3"/>
    <x v="4"/>
    <x v="2"/>
  </r>
  <r>
    <d v="2023-06-26T00:00:00"/>
    <d v="2023-06-05T00:00:00"/>
    <x v="0"/>
    <x v="15"/>
    <d v="2023-06-02T00:00:00"/>
    <x v="1"/>
    <x v="0"/>
    <x v="0"/>
    <s v="47820968"/>
    <x v="0"/>
    <n v="3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030RIGUCE1F"/>
    <s v="2023-06-26 18:54:53"/>
    <m/>
    <s v="1941"/>
    <x v="2"/>
    <x v="4"/>
    <x v="0"/>
    <x v="1"/>
    <n v="1"/>
    <x v="1"/>
    <x v="2"/>
  </r>
  <r>
    <d v="2023-06-26T00:00:00"/>
    <d v="2023-06-05T00:00:00"/>
    <x v="0"/>
    <x v="15"/>
    <d v="2023-06-02T00:00:00"/>
    <x v="1"/>
    <x v="0"/>
    <x v="0"/>
    <s v="03109523"/>
    <x v="0"/>
    <n v="7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C.S. ABELARDO QUINONES"/>
    <s v=""/>
    <x v="0"/>
    <s v="202322200701A201A97.070CAROAR1F"/>
    <s v="2023-06-26 18:55:44"/>
    <m/>
    <s v="1945"/>
    <x v="9"/>
    <x v="15"/>
    <x v="0"/>
    <x v="1"/>
    <n v="1"/>
    <x v="1"/>
    <x v="2"/>
  </r>
  <r>
    <d v="2023-06-26T00:00:00"/>
    <d v="2023-06-05T00:00:00"/>
    <x v="0"/>
    <x v="15"/>
    <d v="2023-06-01T00:00:00"/>
    <x v="0"/>
    <x v="0"/>
    <x v="0"/>
    <s v="48129099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35RACHGA1F"/>
    <s v="2023-06-26 18:56:47"/>
    <m/>
    <s v="1948"/>
    <x v="2"/>
    <x v="2"/>
    <x v="0"/>
    <x v="1"/>
    <n v="2"/>
    <x v="2"/>
    <x v="0"/>
  </r>
  <r>
    <d v="2023-06-26T00:00:00"/>
    <d v="2023-06-06T00:00:00"/>
    <x v="0"/>
    <x v="15"/>
    <d v="2023-06-03T00:00:00"/>
    <x v="0"/>
    <x v="0"/>
    <x v="0"/>
    <s v="42630733"/>
    <x v="0"/>
    <n v="4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42CHVINO1F"/>
    <s v="2023-06-26 18:58:18"/>
    <m/>
    <s v="1949"/>
    <x v="0"/>
    <x v="0"/>
    <x v="0"/>
    <x v="3"/>
    <n v="2"/>
    <x v="2"/>
    <x v="2"/>
  </r>
  <r>
    <d v="2023-06-26T00:00:00"/>
    <d v="2023-06-06T00:00:00"/>
    <x v="0"/>
    <x v="15"/>
    <d v="2023-06-03T00:00:00"/>
    <x v="0"/>
    <x v="0"/>
    <x v="0"/>
    <s v="62806404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2GOPUAR1F"/>
    <s v="2023-06-26 18:59:08"/>
    <m/>
    <s v="1953"/>
    <x v="6"/>
    <x v="9"/>
    <x v="0"/>
    <x v="3"/>
    <n v="4"/>
    <x v="0"/>
    <x v="2"/>
  </r>
  <r>
    <d v="2023-06-26T00:00:00"/>
    <d v="2023-06-06T00:00:00"/>
    <x v="0"/>
    <x v="15"/>
    <d v="2023-06-03T00:00:00"/>
    <x v="0"/>
    <x v="0"/>
    <x v="0"/>
    <s v="03890744"/>
    <x v="0"/>
    <n v="5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52GACAED1M"/>
    <s v="2023-06-26 18:59:57"/>
    <m/>
    <s v="1957"/>
    <x v="4"/>
    <x v="5"/>
    <x v="0"/>
    <x v="3"/>
    <n v="2"/>
    <x v="2"/>
    <x v="2"/>
  </r>
  <r>
    <d v="2023-06-26T00:00:00"/>
    <d v="2023-06-06T00:00:00"/>
    <x v="0"/>
    <x v="15"/>
    <d v="2023-05-30T00:00:00"/>
    <x v="0"/>
    <x v="0"/>
    <x v="0"/>
    <s v="75474711"/>
    <x v="0"/>
    <n v="2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1GUASMI1F"/>
    <s v="2023-06-26 19:01:09"/>
    <m/>
    <s v="1960"/>
    <x v="1"/>
    <x v="1"/>
    <x v="0"/>
    <x v="3"/>
    <n v="1"/>
    <x v="1"/>
    <x v="3"/>
  </r>
  <r>
    <d v="2023-06-26T00:00:00"/>
    <d v="2023-06-06T00:00:00"/>
    <x v="0"/>
    <x v="15"/>
    <d v="2023-06-02T00:00:00"/>
    <x v="0"/>
    <x v="0"/>
    <x v="0"/>
    <s v="43770967"/>
    <x v="0"/>
    <n v="4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49MAPOMA1F"/>
    <s v="2023-06-26 19:02:22"/>
    <m/>
    <s v="1964"/>
    <x v="0"/>
    <x v="7"/>
    <x v="0"/>
    <x v="3"/>
    <n v="1"/>
    <x v="1"/>
    <x v="0"/>
  </r>
  <r>
    <d v="2023-06-26T00:00:00"/>
    <d v="2023-06-06T00:00:00"/>
    <x v="0"/>
    <x v="15"/>
    <d v="2023-05-30T00:00:00"/>
    <x v="0"/>
    <x v="0"/>
    <x v="0"/>
    <s v="61089001"/>
    <x v="0"/>
    <n v="1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5PALOFE1F"/>
    <s v="2023-06-26 19:03:08"/>
    <m/>
    <s v="1968"/>
    <x v="3"/>
    <x v="3"/>
    <x v="0"/>
    <x v="3"/>
    <n v="1"/>
    <x v="1"/>
    <x v="3"/>
  </r>
  <r>
    <d v="2023-06-26T00:00:00"/>
    <d v="2023-06-06T00:00:00"/>
    <x v="0"/>
    <x v="15"/>
    <d v="2023-06-04T00:00:00"/>
    <x v="4"/>
    <x v="0"/>
    <x v="0"/>
    <s v="75363054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3200701A202A92.018CHCADA1M"/>
    <s v="2023-06-26 19:04:09"/>
    <m/>
    <s v="1969"/>
    <x v="3"/>
    <x v="3"/>
    <x v="0"/>
    <x v="3"/>
    <n v="1"/>
    <x v="1"/>
    <x v="1"/>
  </r>
  <r>
    <d v="2023-06-26T00:00:00"/>
    <d v="2023-06-06T00:00:00"/>
    <x v="0"/>
    <x v="15"/>
    <d v="2023-06-02T00:00:00"/>
    <x v="0"/>
    <x v="0"/>
    <x v="0"/>
    <s v="02771546"/>
    <x v="0"/>
    <n v="5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56ROROAM1F"/>
    <s v="2023-06-26 22:49:34"/>
    <m/>
    <s v="1989"/>
    <x v="4"/>
    <x v="12"/>
    <x v="0"/>
    <x v="3"/>
    <n v="3"/>
    <x v="4"/>
    <x v="0"/>
  </r>
  <r>
    <d v="2023-04-02T00:00:00"/>
    <d v="2023-04-02T00:00:00"/>
    <x v="0"/>
    <x v="6"/>
    <d v="2023-03-28T00:00:00"/>
    <x v="2"/>
    <x v="1"/>
    <x v="1"/>
    <s v="03121318"/>
    <x v="0"/>
    <n v="5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33"/>
    <x v="0"/>
    <x v="3"/>
    <x v="1"/>
    <x v="2"/>
    <x v="1"/>
    <x v="1"/>
    <x v="0"/>
    <x v="0"/>
    <x v="0"/>
    <x v="0"/>
    <x v="0"/>
    <x v="1"/>
    <x v="0"/>
    <m/>
    <x v="1"/>
    <s v="HOSPITAL SANTA ROSA DE PIURA"/>
    <s v="NO REFERIDO"/>
    <x v="0"/>
    <s v="202313200101A101A97.152GAJIROM"/>
    <s v="2023-04-02 00:00:00"/>
    <m/>
    <s v="8090"/>
    <x v="4"/>
    <x v="5"/>
    <x v="1"/>
    <x v="2"/>
    <n v="5"/>
    <x v="3"/>
    <x v="4"/>
  </r>
  <r>
    <d v="2023-04-02T00:00:00"/>
    <d v="2023-04-02T00:00:00"/>
    <x v="0"/>
    <x v="6"/>
    <d v="2023-03-30T00:00:00"/>
    <x v="2"/>
    <x v="1"/>
    <x v="1"/>
    <s v="71701105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33"/>
    <x v="0"/>
    <x v="2"/>
    <x v="1"/>
    <x v="2"/>
    <x v="1"/>
    <x v="1"/>
    <x v="0"/>
    <x v="0"/>
    <x v="0"/>
    <x v="0"/>
    <x v="0"/>
    <x v="1"/>
    <x v="0"/>
    <m/>
    <x v="1"/>
    <s v="HOSPITAL SANTA ROSA DE PIURA"/>
    <s v="PRUEBA PARA DENGUE EN LABORATORIO PARTICULAR"/>
    <x v="0"/>
    <s v="202313200101A101A97.126MIPEBIF"/>
    <s v="2023-04-02 00:00:00"/>
    <m/>
    <s v="8094"/>
    <x v="1"/>
    <x v="6"/>
    <x v="1"/>
    <x v="2"/>
    <n v="5"/>
    <x v="3"/>
    <x v="2"/>
  </r>
  <r>
    <d v="2023-04-08T00:00:00"/>
    <d v="2023-04-08T00:00:00"/>
    <x v="0"/>
    <x v="6"/>
    <d v="2023-04-07T00:00:00"/>
    <x v="2"/>
    <x v="1"/>
    <x v="1"/>
    <s v="46141483"/>
    <x v="0"/>
    <n v="36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12"/>
    <x v="0"/>
    <x v="3"/>
    <x v="1"/>
    <x v="2"/>
    <x v="1"/>
    <x v="1"/>
    <x v="0"/>
    <x v="0"/>
    <x v="0"/>
    <x v="0"/>
    <x v="0"/>
    <x v="1"/>
    <x v="0"/>
    <m/>
    <x v="1"/>
    <s v="HOSPITAL SANTA ROSA DE PIURA"/>
    <s v="NO REFERIDO"/>
    <x v="0"/>
    <s v="202314200101A101A97.036SISIJO1M"/>
    <s v="2023-04-08 00:00:00"/>
    <m/>
    <s v="9086"/>
    <x v="2"/>
    <x v="2"/>
    <x v="1"/>
    <x v="6"/>
    <n v="3"/>
    <x v="4"/>
    <x v="7"/>
  </r>
  <r>
    <d v="2023-06-22T00:00:00"/>
    <d v="2023-06-12T00:00:00"/>
    <x v="0"/>
    <x v="8"/>
    <d v="2023-06-09T00:00:00"/>
    <x v="0"/>
    <x v="1"/>
    <x v="0"/>
    <s v="71330213"/>
    <x v="0"/>
    <n v="2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3200701C101A97.121COPAJH1M"/>
    <s v="2023-06-22 11:33:04"/>
    <m/>
    <s v="129"/>
    <x v="1"/>
    <x v="1"/>
    <x v="0"/>
    <x v="1"/>
    <n v="9"/>
    <x v="3"/>
    <x v="2"/>
  </r>
  <r>
    <d v="2023-06-22T00:00:00"/>
    <d v="2023-06-21T00:00:00"/>
    <x v="0"/>
    <x v="0"/>
    <d v="2023-06-17T00:00:00"/>
    <x v="0"/>
    <x v="1"/>
    <x v="0"/>
    <s v="03462271"/>
    <x v="0"/>
    <n v="6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"/>
    <x v="0"/>
    <x v="0"/>
    <x v="2"/>
    <x v="0"/>
    <x v="0"/>
    <x v="6"/>
    <x v="1"/>
    <x v="0"/>
    <x v="0"/>
    <x v="1"/>
    <x v="1"/>
    <x v="1"/>
    <x v="0"/>
    <s v=""/>
    <x v="0"/>
    <s v="HOSPITAL I MIGUEL CRUZADO VERA - ESSALUD PAITA"/>
    <s v=""/>
    <x v="0"/>
    <s v="202324200501C101A97.166SASIAN1F"/>
    <s v="2023-06-23 12:48:57"/>
    <s v="2023-06-26 13:20:50"/>
    <s v="573"/>
    <x v="9"/>
    <x v="11"/>
    <x v="0"/>
    <x v="4"/>
    <n v="3"/>
    <x v="4"/>
    <x v="0"/>
  </r>
  <r>
    <d v="2023-06-27T00:00:00"/>
    <d v="2023-06-26T00:00:00"/>
    <x v="0"/>
    <x v="1"/>
    <d v="2023-06-24T00:00:00"/>
    <x v="0"/>
    <x v="1"/>
    <x v="0"/>
    <s v="18105002"/>
    <x v="0"/>
    <n v="5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53GOBLMA1F"/>
    <s v="2023-06-27 10:18:49"/>
    <s v="2023-07-12 10:30:29"/>
    <s v="2249"/>
    <x v="4"/>
    <x v="5"/>
    <x v="0"/>
    <x v="1"/>
    <n v="1"/>
    <x v="1"/>
    <x v="1"/>
  </r>
  <r>
    <d v="2023-06-27T00:00:00"/>
    <d v="2023-06-26T00:00:00"/>
    <x v="0"/>
    <x v="1"/>
    <d v="2023-06-20T00:00:00"/>
    <x v="0"/>
    <x v="1"/>
    <x v="0"/>
    <s v="44839239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42DEHULU1F"/>
    <s v="2023-06-27 10:33:31"/>
    <s v="2023-07-05 11:53:46"/>
    <s v="2284"/>
    <x v="0"/>
    <x v="0"/>
    <x v="0"/>
    <x v="1"/>
    <n v="6"/>
    <x v="3"/>
    <x v="5"/>
  </r>
  <r>
    <d v="2023-06-27T00:00:00"/>
    <d v="2023-06-26T00:00:00"/>
    <x v="0"/>
    <x v="1"/>
    <d v="2023-06-24T00:00:00"/>
    <x v="0"/>
    <x v="1"/>
    <x v="0"/>
    <s v="43770971"/>
    <x v="0"/>
    <n v="3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37GUPEAN10F"/>
    <s v="2023-06-27 10:37:38"/>
    <s v="2023-07-05 12:07:49"/>
    <s v="2316"/>
    <x v="2"/>
    <x v="2"/>
    <x v="0"/>
    <x v="1"/>
    <n v="6"/>
    <x v="3"/>
    <x v="1"/>
  </r>
  <r>
    <d v="2023-06-26T00:00:00"/>
    <d v="2023-06-25T00:00:00"/>
    <x v="0"/>
    <x v="1"/>
    <d v="2023-06-20T00:00:00"/>
    <x v="0"/>
    <x v="1"/>
    <x v="0"/>
    <s v="72295356"/>
    <x v="0"/>
    <n v="2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28GAMOMI10M"/>
    <s v="2023-06-27 10:44:44"/>
    <s v="2023-07-12 10:29:36"/>
    <s v="2337"/>
    <x v="1"/>
    <x v="6"/>
    <x v="0"/>
    <x v="2"/>
    <n v="2"/>
    <x v="2"/>
    <x v="4"/>
  </r>
  <r>
    <d v="2023-03-16T00:00:00"/>
    <d v="2023-03-13T00:00:00"/>
    <x v="0"/>
    <x v="11"/>
    <d v="2023-03-11T00:00:00"/>
    <x v="0"/>
    <x v="1"/>
    <x v="1"/>
    <s v="03475720"/>
    <x v="0"/>
    <n v="65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42"/>
    <x v="0"/>
    <x v="3"/>
    <x v="1"/>
    <x v="2"/>
    <x v="1"/>
    <x v="1"/>
    <x v="0"/>
    <x v="0"/>
    <x v="0"/>
    <x v="0"/>
    <x v="0"/>
    <x v="1"/>
    <x v="0"/>
    <m/>
    <x v="0"/>
    <s v="HOSPITAL I MIGUEL CRUZADO VERA - ESSALUD PAITA"/>
    <s v="NS1"/>
    <x v="0"/>
    <m/>
    <s v="2023-03-16 00:00:00"/>
    <m/>
    <s v="5886"/>
    <x v="9"/>
    <x v="11"/>
    <x v="4"/>
    <x v="1"/>
    <n v="5"/>
    <x v="3"/>
    <x v="1"/>
  </r>
  <r>
    <d v="2023-06-27T00:00:00"/>
    <d v="2023-06-21T00:00:00"/>
    <x v="0"/>
    <x v="0"/>
    <d v="2023-06-16T00:00:00"/>
    <x v="0"/>
    <x v="1"/>
    <x v="0"/>
    <s v="43537560"/>
    <x v="0"/>
    <n v="4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4"/>
    <x v="0"/>
    <x v="0"/>
    <x v="7"/>
    <x v="0"/>
    <x v="1"/>
    <x v="0"/>
    <x v="0"/>
    <x v="0"/>
    <x v="1"/>
    <x v="0"/>
    <s v=""/>
    <x v="1"/>
    <s v="E.S I-4 SANTA JULIA"/>
    <s v="PLAQUETAS 68,000, HEMOPTISIS."/>
    <x v="0"/>
    <s v="202324200101A207A97.140MACELU1F"/>
    <s v="2023-06-27 09:20:56"/>
    <s v="2023-08-21 09:00:31"/>
    <s v="2116"/>
    <x v="0"/>
    <x v="0"/>
    <x v="0"/>
    <x v="4"/>
    <n v="6"/>
    <x v="3"/>
    <x v="4"/>
  </r>
  <r>
    <d v="2023-06-27T00:00:00"/>
    <d v="2023-06-25T00:00:00"/>
    <x v="0"/>
    <x v="1"/>
    <d v="2023-06-22T00:00:00"/>
    <x v="0"/>
    <x v="1"/>
    <x v="0"/>
    <s v="72656199"/>
    <x v="0"/>
    <n v="25"/>
    <x v="1"/>
    <x v="1"/>
    <s v="0"/>
    <x v="1"/>
    <x v="13"/>
    <x v="1"/>
    <x v="0"/>
    <x v="1"/>
    <x v="8"/>
    <x v="1"/>
    <x v="0"/>
    <x v="2"/>
    <x v="0"/>
    <x v="1"/>
    <x v="21"/>
    <s v=""/>
    <m/>
    <x v="0"/>
    <x v="0"/>
    <m/>
    <x v="0"/>
    <x v="0"/>
    <x v="0"/>
    <x v="2"/>
    <x v="0"/>
    <x v="0"/>
    <x v="0"/>
    <x v="0"/>
    <x v="0"/>
    <x v="0"/>
    <x v="0"/>
    <x v="0"/>
    <x v="0"/>
    <x v="0"/>
    <s v=""/>
    <x v="1"/>
    <s v="E.S I-4 SANTA JULIA"/>
    <s v="PLAQUETAS 56000 , DOLOR ABDOMINAL ."/>
    <x v="0"/>
    <s v="202325200101A207A97.125SAFLDA1M"/>
    <s v="2023-06-27 11:33:17"/>
    <s v="2023-07-13 23:41:16"/>
    <s v="2500"/>
    <x v="1"/>
    <x v="6"/>
    <x v="0"/>
    <x v="2"/>
    <n v="2"/>
    <x v="2"/>
    <x v="2"/>
  </r>
  <r>
    <d v="2023-06-27T00:00:00"/>
    <d v="2023-06-23T00:00:00"/>
    <x v="0"/>
    <x v="0"/>
    <d v="2023-06-22T00:00:00"/>
    <x v="0"/>
    <x v="1"/>
    <x v="0"/>
    <s v="46686363"/>
    <x v="0"/>
    <n v="32"/>
    <x v="0"/>
    <x v="3"/>
    <s v="29"/>
    <x v="1"/>
    <x v="13"/>
    <x v="1"/>
    <x v="0"/>
    <x v="1"/>
    <x v="8"/>
    <x v="1"/>
    <x v="0"/>
    <x v="2"/>
    <x v="0"/>
    <x v="1"/>
    <x v="16"/>
    <s v="200101A101"/>
    <s v="HOSPITAL SANTA ROSA DE PIURA"/>
    <x v="1"/>
    <x v="0"/>
    <m/>
    <x v="9"/>
    <x v="0"/>
    <x v="0"/>
    <x v="2"/>
    <x v="0"/>
    <x v="0"/>
    <x v="0"/>
    <x v="0"/>
    <x v="0"/>
    <x v="0"/>
    <x v="0"/>
    <x v="0"/>
    <x v="0"/>
    <x v="0"/>
    <s v=""/>
    <x v="1"/>
    <s v="E.S I-4 SANTA JULIA"/>
    <s v="PLAQUETOPENIA 57000"/>
    <x v="0"/>
    <s v="202325200101A207A97.132CAMODI1F"/>
    <s v="2023-06-27 12:52:06"/>
    <m/>
    <s v="2652"/>
    <x v="2"/>
    <x v="4"/>
    <x v="0"/>
    <x v="0"/>
    <m/>
    <x v="5"/>
    <x v="7"/>
  </r>
  <r>
    <d v="2023-06-27T00:00:00"/>
    <d v="2023-06-23T00:00:00"/>
    <x v="0"/>
    <x v="0"/>
    <d v="2023-06-19T00:00:00"/>
    <x v="0"/>
    <x v="1"/>
    <x v="0"/>
    <s v="02891978"/>
    <x v="0"/>
    <n v="4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2"/>
    <x v="0"/>
    <x v="0"/>
    <x v="3"/>
    <x v="0"/>
    <x v="0"/>
    <x v="0"/>
    <x v="1"/>
    <x v="0"/>
    <x v="1"/>
    <x v="0"/>
    <s v=""/>
    <x v="1"/>
    <s v="E.S I-4 SANTA JULIA"/>
    <s v="PLAQUETOPENIA 70000 GINECORRAGIA "/>
    <x v="0"/>
    <s v="202325200101A207A97.146ZADEJA1F"/>
    <s v="2023-06-27 13:06:03"/>
    <m/>
    <s v="2705"/>
    <x v="0"/>
    <x v="7"/>
    <x v="0"/>
    <x v="0"/>
    <n v="4"/>
    <x v="0"/>
    <x v="0"/>
  </r>
  <r>
    <d v="2023-06-27T00:00:00"/>
    <d v="2023-06-23T00:00:00"/>
    <x v="0"/>
    <x v="0"/>
    <d v="2023-06-21T00:00:00"/>
    <x v="0"/>
    <x v="1"/>
    <x v="0"/>
    <s v="74776901"/>
    <x v="0"/>
    <n v="21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0"/>
    <x v="0"/>
    <x v="0"/>
    <x v="2"/>
    <x v="0"/>
    <x v="0"/>
    <x v="7"/>
    <x v="0"/>
    <x v="1"/>
    <x v="0"/>
    <x v="0"/>
    <x v="0"/>
    <x v="1"/>
    <x v="0"/>
    <s v=""/>
    <x v="1"/>
    <s v="E.S I-4 SANTA JULIA"/>
    <s v="PLAQUETOPENIA 120.000  GINECORRAGIA , GINGIVORRAGIA "/>
    <x v="0"/>
    <s v="202325200101A207A97.121GOVIMA1F"/>
    <s v="2023-06-27 13:26:41"/>
    <m/>
    <s v="2776"/>
    <x v="1"/>
    <x v="1"/>
    <x v="0"/>
    <x v="0"/>
    <n v="4"/>
    <x v="0"/>
    <x v="1"/>
  </r>
  <r>
    <d v="2023-06-27T00:00:00"/>
    <d v="2023-06-27T00:00:00"/>
    <x v="0"/>
    <x v="1"/>
    <d v="2023-06-24T00:00:00"/>
    <x v="0"/>
    <x v="1"/>
    <x v="0"/>
    <s v="71314539"/>
    <x v="0"/>
    <n v="2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59"/>
    <x v="0"/>
    <x v="0"/>
    <x v="2"/>
    <x v="0"/>
    <x v="0"/>
    <x v="0"/>
    <x v="0"/>
    <x v="0"/>
    <x v="0"/>
    <x v="0"/>
    <x v="0"/>
    <x v="0"/>
    <x v="0"/>
    <s v=""/>
    <x v="1"/>
    <s v="E.S I-4 SANTA JULIA"/>
    <s v="DOLOR ABDOMINAL, PLAQUTAS 180000, LEUCOCITOS 2520"/>
    <x v="0"/>
    <s v="202325200101A207A97.120ZAGASA1F"/>
    <s v="2023-06-27 19:03:53"/>
    <s v="2023-07-13 23:37:03"/>
    <s v="3217"/>
    <x v="1"/>
    <x v="1"/>
    <x v="0"/>
    <x v="3"/>
    <n v="1"/>
    <x v="1"/>
    <x v="2"/>
  </r>
  <r>
    <d v="2023-04-06T00:00:00"/>
    <d v="2023-04-06T00:00:00"/>
    <x v="0"/>
    <x v="6"/>
    <m/>
    <x v="2"/>
    <x v="1"/>
    <x v="1"/>
    <s v="00626866"/>
    <x v="0"/>
    <n v="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m/>
    <s v="2023-04-06 00:00:00"/>
    <m/>
    <s v="8990"/>
    <x v="10"/>
    <x v="16"/>
    <x v="1"/>
    <x v="5"/>
    <m/>
    <x v="5"/>
    <x v="15"/>
  </r>
  <r>
    <d v="2023-06-22T00:00:00"/>
    <d v="2023-06-21T00:00:00"/>
    <x v="0"/>
    <x v="0"/>
    <d v="2023-06-19T00:00:00"/>
    <x v="0"/>
    <x v="1"/>
    <x v="0"/>
    <s v="91432259"/>
    <x v="0"/>
    <n v="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03ESPADE1M"/>
    <s v="2023-06-23 12:51:24"/>
    <s v="2023-06-23 12:58:00"/>
    <s v="593"/>
    <x v="7"/>
    <x v="10"/>
    <x v="0"/>
    <x v="4"/>
    <n v="1"/>
    <x v="1"/>
    <x v="1"/>
  </r>
  <r>
    <d v="2023-06-22T00:00:00"/>
    <d v="2023-06-21T00:00:00"/>
    <x v="0"/>
    <x v="0"/>
    <d v="2023-06-16T00:00:00"/>
    <x v="0"/>
    <x v="1"/>
    <x v="0"/>
    <s v="74793935"/>
    <x v="0"/>
    <n v="1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4200501C101A97.112VAHEGA1F"/>
    <s v="2023-06-23 12:52:15"/>
    <s v="2023-06-24 11:40:11"/>
    <s v="596"/>
    <x v="6"/>
    <x v="9"/>
    <x v="0"/>
    <x v="4"/>
    <n v="2"/>
    <x v="2"/>
    <x v="4"/>
  </r>
  <r>
    <d v="2023-06-23T00:00:00"/>
    <d v="2023-06-22T00:00:00"/>
    <x v="0"/>
    <x v="0"/>
    <d v="2023-06-18T00:00:00"/>
    <x v="5"/>
    <x v="1"/>
    <x v="0"/>
    <s v="81150518"/>
    <x v="0"/>
    <n v="10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60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325200601A101A97.210TOMEJH1F"/>
    <s v="2023-06-23 15:16:03"/>
    <s v="2023-07-11 15:12:16"/>
    <s v="780"/>
    <x v="6"/>
    <x v="9"/>
    <x v="0"/>
    <x v="5"/>
    <n v="9"/>
    <x v="3"/>
    <x v="0"/>
  </r>
  <r>
    <d v="2023-02-23T00:00:00"/>
    <d v="2023-02-22T00:00:00"/>
    <x v="0"/>
    <x v="3"/>
    <d v="2023-02-17T00:00:00"/>
    <x v="2"/>
    <x v="1"/>
    <x v="1"/>
    <s v="61805858"/>
    <x v="0"/>
    <n v="14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29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7200603A303A97.114COESSA1M"/>
    <s v="2023-02-23 00:00:00"/>
    <m/>
    <s v="4358"/>
    <x v="6"/>
    <x v="9"/>
    <x v="2"/>
    <x v="4"/>
    <n v="2"/>
    <x v="2"/>
    <x v="4"/>
  </r>
  <r>
    <d v="2023-03-09T00:00:00"/>
    <d v="2023-03-08T00:00:00"/>
    <x v="0"/>
    <x v="10"/>
    <d v="2023-03-05T00:00:00"/>
    <x v="2"/>
    <x v="1"/>
    <x v="1"/>
    <s v="62565603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1"/>
    <x v="0"/>
    <x v="3"/>
    <x v="1"/>
    <x v="2"/>
    <x v="1"/>
    <x v="1"/>
    <x v="0"/>
    <x v="0"/>
    <x v="0"/>
    <x v="0"/>
    <x v="0"/>
    <x v="1"/>
    <x v="5"/>
    <m/>
    <x v="0"/>
    <s v="HOSP. APOYO II SULLANA"/>
    <s v=""/>
    <x v="0"/>
    <s v="202310200601A307A97.012SINIJH1M"/>
    <s v="2023-03-09 00:00:00"/>
    <m/>
    <s v="5322"/>
    <x v="6"/>
    <x v="9"/>
    <x v="4"/>
    <x v="4"/>
    <n v="4"/>
    <x v="0"/>
    <x v="2"/>
  </r>
  <r>
    <d v="2023-03-28T00:00:00"/>
    <d v="2023-03-27T00:00:00"/>
    <x v="0"/>
    <x v="7"/>
    <d v="2023-03-23T00:00:00"/>
    <x v="2"/>
    <x v="1"/>
    <x v="1"/>
    <s v="75027310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2200601A302A97.112MEMONO1M"/>
    <s v="2023-03-28 00:00:00"/>
    <m/>
    <s v="7486"/>
    <x v="6"/>
    <x v="9"/>
    <x v="4"/>
    <x v="1"/>
    <n v="2"/>
    <x v="2"/>
    <x v="0"/>
  </r>
  <r>
    <d v="2023-04-03T00:00:00"/>
    <d v="2023-04-01T00:00:00"/>
    <x v="0"/>
    <x v="7"/>
    <d v="2023-03-29T00:00:00"/>
    <x v="2"/>
    <x v="1"/>
    <x v="1"/>
    <s v="93044736"/>
    <x v="1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3200601A201A97.06LONOAN1F"/>
    <s v="2023-04-03 00:00:00"/>
    <m/>
    <s v="8462"/>
    <x v="8"/>
    <x v="10"/>
    <x v="1"/>
    <x v="6"/>
    <n v="4"/>
    <x v="0"/>
    <x v="2"/>
  </r>
  <r>
    <d v="2023-04-03T00:00:00"/>
    <d v="2023-04-02T00:00:00"/>
    <x v="0"/>
    <x v="6"/>
    <d v="2023-03-26T00:00:00"/>
    <x v="2"/>
    <x v="1"/>
    <x v="1"/>
    <s v="77947864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3200601A307A97.010ZARAJO1M"/>
    <s v="2023-04-03 00:00:00"/>
    <m/>
    <s v="8506"/>
    <x v="6"/>
    <x v="9"/>
    <x v="1"/>
    <x v="2"/>
    <n v="2"/>
    <x v="2"/>
    <x v="3"/>
  </r>
  <r>
    <d v="2023-03-31T00:00:00"/>
    <d v="2023-03-31T00:00:00"/>
    <x v="0"/>
    <x v="7"/>
    <d v="2023-03-20T00:00:00"/>
    <x v="2"/>
    <x v="1"/>
    <x v="1"/>
    <s v="92097624"/>
    <x v="0"/>
    <n v="2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37"/>
    <x v="0"/>
    <x v="5"/>
    <x v="1"/>
    <x v="2"/>
    <x v="1"/>
    <x v="1"/>
    <x v="0"/>
    <x v="0"/>
    <x v="0"/>
    <x v="0"/>
    <x v="0"/>
    <x v="1"/>
    <x v="3"/>
    <m/>
    <x v="1"/>
    <s v="HOSPITAL SANTA ROSA DE PIURA"/>
    <s v="REFERIDO DE C.S. LA ARENA"/>
    <x v="0"/>
    <s v="202312200101A101A97.102CACHCAM"/>
    <s v="2023-03-31 00:00:00"/>
    <m/>
    <s v="8022"/>
    <x v="7"/>
    <x v="10"/>
    <x v="4"/>
    <x v="0"/>
    <n v="6"/>
    <x v="3"/>
    <x v="16"/>
  </r>
  <r>
    <d v="2023-04-06T00:00:00"/>
    <d v="2023-04-06T00:00:00"/>
    <x v="0"/>
    <x v="6"/>
    <d v="2023-03-04T00:00:00"/>
    <x v="2"/>
    <x v="1"/>
    <x v="1"/>
    <s v="77108213"/>
    <x v="0"/>
    <n v="1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"/>
    <x v="0"/>
    <x v="5"/>
    <x v="1"/>
    <x v="2"/>
    <x v="1"/>
    <x v="1"/>
    <x v="0"/>
    <x v="0"/>
    <x v="0"/>
    <x v="0"/>
    <x v="0"/>
    <x v="1"/>
    <x v="3"/>
    <m/>
    <x v="1"/>
    <s v="HOSPITAL SANTA ROSA DE PIURA"/>
    <s v="MUESTRA TOMADA EN CONSUELO DE VELASCO"/>
    <x v="0"/>
    <m/>
    <s v="2023-04-06 00:00:00"/>
    <m/>
    <s v="8994"/>
    <x v="6"/>
    <x v="9"/>
    <x v="1"/>
    <x v="5"/>
    <n v="2"/>
    <x v="2"/>
    <x v="17"/>
  </r>
  <r>
    <d v="2023-04-11T00:00:00"/>
    <d v="2023-04-11T00:00:00"/>
    <x v="0"/>
    <x v="2"/>
    <d v="2023-04-06T00:00:00"/>
    <x v="2"/>
    <x v="1"/>
    <x v="1"/>
    <s v="61776126"/>
    <x v="0"/>
    <n v="13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63"/>
    <x v="0"/>
    <x v="5"/>
    <x v="1"/>
    <x v="2"/>
    <x v="1"/>
    <x v="1"/>
    <x v="0"/>
    <x v="0"/>
    <x v="0"/>
    <x v="0"/>
    <x v="0"/>
    <x v="1"/>
    <x v="3"/>
    <m/>
    <x v="1"/>
    <s v="HOSPITAL SANTA ROSA DE PIURA"/>
    <s v="REFERIDO DE HOSPITAL CHULUCANAS"/>
    <x v="0"/>
    <m/>
    <s v="2023-04-11 00:00:00"/>
    <m/>
    <s v="9870"/>
    <x v="6"/>
    <x v="9"/>
    <x v="1"/>
    <x v="3"/>
    <n v="3"/>
    <x v="4"/>
    <x v="4"/>
  </r>
  <r>
    <d v="2023-04-12T00:00:00"/>
    <d v="2023-04-12T00:00:00"/>
    <x v="0"/>
    <x v="2"/>
    <d v="2023-04-08T00:00:00"/>
    <x v="2"/>
    <x v="1"/>
    <x v="1"/>
    <s v="78513704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2"/>
    <x v="0"/>
    <x v="5"/>
    <x v="1"/>
    <x v="2"/>
    <x v="1"/>
    <x v="1"/>
    <x v="0"/>
    <x v="0"/>
    <x v="0"/>
    <x v="0"/>
    <x v="0"/>
    <x v="1"/>
    <x v="3"/>
    <m/>
    <x v="1"/>
    <s v="HOSPITAL SANTA ROSA DE PIURA"/>
    <s v=""/>
    <x v="0"/>
    <s v="202314200101A101A97.109COREMAF"/>
    <s v="2023-04-12 00:00:00"/>
    <m/>
    <s v="9994"/>
    <x v="5"/>
    <x v="8"/>
    <x v="1"/>
    <x v="4"/>
    <n v="4"/>
    <x v="0"/>
    <x v="0"/>
  </r>
  <r>
    <d v="2023-06-27T00:00:00"/>
    <d v="2023-06-26T00:00:00"/>
    <x v="0"/>
    <x v="1"/>
    <d v="2023-06-21T00:00:00"/>
    <x v="0"/>
    <x v="1"/>
    <x v="0"/>
    <s v="42326754"/>
    <x v="0"/>
    <n v="3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5200701C101A97.139BOLIBR1F"/>
    <s v="2023-06-27 10:03:04"/>
    <s v="2023-07-11 09:22:37"/>
    <s v="2205"/>
    <x v="2"/>
    <x v="2"/>
    <x v="0"/>
    <x v="1"/>
    <n v="4"/>
    <x v="0"/>
    <x v="4"/>
  </r>
  <r>
    <d v="2023-04-04T00:00:00"/>
    <d v="2023-04-01T00:00:00"/>
    <x v="0"/>
    <x v="7"/>
    <d v="2023-03-27T00:00:00"/>
    <x v="2"/>
    <x v="1"/>
    <x v="1"/>
    <s v="03669941"/>
    <x v="0"/>
    <n v="6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4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3200601C101A97.161CHDELO1F"/>
    <s v="2023-04-04 00:00:00"/>
    <m/>
    <s v="8666"/>
    <x v="9"/>
    <x v="14"/>
    <x v="1"/>
    <x v="6"/>
    <n v="2"/>
    <x v="2"/>
    <x v="4"/>
  </r>
  <r>
    <d v="2023-04-10T00:00:00"/>
    <d v="2023-03-31T00:00:00"/>
    <x v="0"/>
    <x v="7"/>
    <d v="2023-03-29T00:00:00"/>
    <x v="2"/>
    <x v="1"/>
    <x v="1"/>
    <s v="T0001478"/>
    <x v="0"/>
    <n v="2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4-10 00:00:00"/>
    <m/>
    <s v="9430"/>
    <x v="1"/>
    <x v="6"/>
    <x v="4"/>
    <x v="0"/>
    <n v="4"/>
    <x v="0"/>
    <x v="1"/>
  </r>
  <r>
    <d v="2023-04-10T00:00:00"/>
    <d v="2023-04-05T00:00:00"/>
    <x v="0"/>
    <x v="6"/>
    <d v="2023-04-01T00:00:00"/>
    <x v="2"/>
    <x v="1"/>
    <x v="1"/>
    <s v="78799059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3200101C101A97.008ROOLDO1M"/>
    <s v="2023-04-10 00:00:00"/>
    <m/>
    <s v="9470"/>
    <x v="5"/>
    <x v="8"/>
    <x v="1"/>
    <x v="4"/>
    <n v="4"/>
    <x v="0"/>
    <x v="0"/>
  </r>
  <r>
    <d v="2023-04-10T00:00:00"/>
    <d v="2023-04-06T00:00:00"/>
    <x v="0"/>
    <x v="6"/>
    <d v="2023-04-04T00:00:00"/>
    <x v="2"/>
    <x v="1"/>
    <x v="1"/>
    <s v="T0001497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4-10 00:00:00"/>
    <m/>
    <s v="9506"/>
    <x v="5"/>
    <x v="8"/>
    <x v="1"/>
    <x v="5"/>
    <n v="3"/>
    <x v="4"/>
    <x v="1"/>
  </r>
  <r>
    <d v="2023-04-10T00:00:00"/>
    <d v="2023-04-08T00:00:00"/>
    <x v="0"/>
    <x v="6"/>
    <d v="2023-04-03T00:00:00"/>
    <x v="2"/>
    <x v="1"/>
    <x v="1"/>
    <s v="76223207"/>
    <x v="0"/>
    <n v="2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A202A97.023JUVADA1M"/>
    <s v="2023-04-10 00:00:00"/>
    <m/>
    <s v="9522"/>
    <x v="1"/>
    <x v="1"/>
    <x v="1"/>
    <x v="6"/>
    <n v="0"/>
    <x v="7"/>
    <x v="4"/>
  </r>
  <r>
    <d v="2023-04-10T00:00:00"/>
    <d v="2023-04-08T00:00:00"/>
    <x v="0"/>
    <x v="6"/>
    <d v="2023-04-04T00:00:00"/>
    <x v="2"/>
    <x v="1"/>
    <x v="1"/>
    <s v="80499374"/>
    <x v="0"/>
    <n v="43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505A201A97.043VAMUCH1F"/>
    <s v="2023-04-10 00:00:00"/>
    <m/>
    <s v="9526"/>
    <x v="0"/>
    <x v="0"/>
    <x v="1"/>
    <x v="6"/>
    <n v="3"/>
    <x v="4"/>
    <x v="0"/>
  </r>
  <r>
    <d v="2023-04-10T00:00:00"/>
    <d v="2023-04-09T00:00:00"/>
    <x v="0"/>
    <x v="2"/>
    <d v="2023-04-05T00:00:00"/>
    <x v="2"/>
    <x v="1"/>
    <x v="1"/>
    <s v="75506727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6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16SAMAFA1F"/>
    <s v="2023-04-10 00:00:00"/>
    <m/>
    <s v="9538"/>
    <x v="3"/>
    <x v="3"/>
    <x v="1"/>
    <x v="2"/>
    <n v="1"/>
    <x v="1"/>
    <x v="0"/>
  </r>
  <r>
    <d v="2023-04-11T00:00:00"/>
    <d v="2023-04-08T00:00:00"/>
    <x v="0"/>
    <x v="6"/>
    <d v="2023-04-06T00:00:00"/>
    <x v="2"/>
    <x v="1"/>
    <x v="1"/>
    <s v="02821455"/>
    <x v="0"/>
    <n v="5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4C101A97.051GACOCE1F"/>
    <s v="2023-04-11 00:00:00"/>
    <m/>
    <s v="9818"/>
    <x v="4"/>
    <x v="5"/>
    <x v="1"/>
    <x v="6"/>
    <n v="3"/>
    <x v="4"/>
    <x v="1"/>
  </r>
  <r>
    <d v="2023-04-11T00:00:00"/>
    <d v="2023-04-10T00:00:00"/>
    <x v="0"/>
    <x v="2"/>
    <d v="2023-04-06T00:00:00"/>
    <x v="2"/>
    <x v="1"/>
    <x v="1"/>
    <s v="70254308"/>
    <x v="0"/>
    <n v="3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1C101A97.031RORELU1M"/>
    <s v="2023-04-11 00:00:00"/>
    <m/>
    <s v="9854"/>
    <x v="2"/>
    <x v="4"/>
    <x v="1"/>
    <x v="1"/>
    <n v="1"/>
    <x v="1"/>
    <x v="0"/>
  </r>
  <r>
    <d v="2023-04-11T00:00:00"/>
    <d v="2023-04-10T00:00:00"/>
    <x v="0"/>
    <x v="2"/>
    <d v="2023-04-04T00:00:00"/>
    <x v="2"/>
    <x v="1"/>
    <x v="1"/>
    <s v="02664294"/>
    <x v="0"/>
    <n v="5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4200101C101A97.054VIVIVI1F"/>
    <s v="2023-04-11 00:00:00"/>
    <m/>
    <s v="9858"/>
    <x v="4"/>
    <x v="5"/>
    <x v="1"/>
    <x v="1"/>
    <n v="0"/>
    <x v="7"/>
    <x v="5"/>
  </r>
  <r>
    <d v="2023-04-12T00:00:00"/>
    <d v="2023-04-10T00:00:00"/>
    <x v="0"/>
    <x v="2"/>
    <d v="2023-04-10T00:00:00"/>
    <x v="2"/>
    <x v="1"/>
    <x v="1"/>
    <s v="03594957"/>
    <x v="0"/>
    <n v="82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82CASEOS1M"/>
    <s v="2023-04-12 00:00:00"/>
    <m/>
    <s v="9946"/>
    <x v="9"/>
    <x v="13"/>
    <x v="1"/>
    <x v="1"/>
    <n v="1"/>
    <x v="1"/>
    <x v="9"/>
  </r>
  <r>
    <d v="2023-04-12T00:00:00"/>
    <d v="2023-04-11T00:00:00"/>
    <x v="0"/>
    <x v="2"/>
    <d v="2023-04-05T00:00:00"/>
    <x v="2"/>
    <x v="1"/>
    <x v="1"/>
    <s v="42555993"/>
    <x v="0"/>
    <n v="3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038REREAU1F"/>
    <s v="2023-04-12 00:00:00"/>
    <m/>
    <s v="9982"/>
    <x v="2"/>
    <x v="2"/>
    <x v="1"/>
    <x v="3"/>
    <n v="3"/>
    <x v="4"/>
    <x v="5"/>
  </r>
  <r>
    <d v="2023-06-05T00:00:00"/>
    <d v="2023-06-05T00:00:00"/>
    <x v="0"/>
    <x v="15"/>
    <d v="2023-05-31T00:00:00"/>
    <x v="0"/>
    <x v="1"/>
    <x v="0"/>
    <s v="42237132"/>
    <x v="0"/>
    <n v="50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56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22200601A101A97.150COSOMA1F"/>
    <s v="2023-06-27 10:36:13"/>
    <m/>
    <s v="2297"/>
    <x v="4"/>
    <x v="5"/>
    <x v="0"/>
    <x v="1"/>
    <n v="5"/>
    <x v="3"/>
    <x v="4"/>
  </r>
  <r>
    <d v="2023-02-14T00:00:00"/>
    <d v="2023-02-13T00:00:00"/>
    <x v="0"/>
    <x v="9"/>
    <d v="2023-02-09T00:00:00"/>
    <x v="2"/>
    <x v="1"/>
    <x v="1"/>
    <s v="61354220"/>
    <x v="0"/>
    <n v="1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6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6200601A101A97.114SASAEL1F"/>
    <s v="2023-02-14 00:00:00"/>
    <m/>
    <s v="3754"/>
    <x v="6"/>
    <x v="9"/>
    <x v="2"/>
    <x v="1"/>
    <n v="0"/>
    <x v="7"/>
    <x v="0"/>
  </r>
  <r>
    <d v="2023-03-09T00:00:00"/>
    <d v="2023-03-08T00:00:00"/>
    <x v="0"/>
    <x v="10"/>
    <d v="2023-03-08T00:00:00"/>
    <x v="2"/>
    <x v="1"/>
    <x v="1"/>
    <s v="80518835"/>
    <x v="0"/>
    <n v="43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68"/>
    <x v="0"/>
    <x v="2"/>
    <x v="1"/>
    <x v="2"/>
    <x v="1"/>
    <x v="8"/>
    <x v="0"/>
    <x v="1"/>
    <x v="0"/>
    <x v="1"/>
    <x v="0"/>
    <x v="1"/>
    <x v="3"/>
    <m/>
    <x v="0"/>
    <s v="HOSP. APOYO II SULLANA"/>
    <s v="ESPERA DE RESULTADOS"/>
    <x v="0"/>
    <s v="202310200603A303A97.043SACAED1M"/>
    <s v="2023-03-09 00:00:00"/>
    <m/>
    <s v="5318"/>
    <x v="0"/>
    <x v="0"/>
    <x v="4"/>
    <x v="4"/>
    <n v="5"/>
    <x v="3"/>
    <x v="9"/>
  </r>
  <r>
    <d v="2023-03-15T00:00:00"/>
    <d v="2023-02-14T00:00:00"/>
    <x v="0"/>
    <x v="9"/>
    <d v="2023-03-10T00:00:00"/>
    <x v="2"/>
    <x v="1"/>
    <x v="1"/>
    <s v="79963596"/>
    <x v="0"/>
    <n v="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3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3-15 00:00:00"/>
    <m/>
    <s v="5762"/>
    <x v="5"/>
    <x v="8"/>
    <x v="2"/>
    <x v="3"/>
    <n v="29"/>
    <x v="6"/>
    <x v="6"/>
  </r>
  <r>
    <d v="2023-03-23T00:00:00"/>
    <d v="2023-03-21T00:00:00"/>
    <x v="0"/>
    <x v="5"/>
    <d v="2023-03-15T00:00:00"/>
    <x v="0"/>
    <x v="1"/>
    <x v="0"/>
    <s v="42087605"/>
    <x v="0"/>
    <n v="39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2"/>
    <x v="0"/>
    <x v="3"/>
    <x v="0"/>
    <x v="0"/>
    <x v="0"/>
    <x v="9"/>
    <x v="1"/>
    <x v="0"/>
    <x v="0"/>
    <x v="1"/>
    <x v="0"/>
    <x v="1"/>
    <x v="3"/>
    <s v=""/>
    <x v="0"/>
    <s v="HOSP. APOYO II SULLANA"/>
    <s v=""/>
    <x v="0"/>
    <s v="202311200601A101A97.139CHLITR1F"/>
    <s v="2023-03-23 00:00:00"/>
    <s v="2023-11-20 12:16:56"/>
    <s v="6846"/>
    <x v="2"/>
    <x v="2"/>
    <x v="4"/>
    <x v="3"/>
    <n v="3"/>
    <x v="4"/>
    <x v="5"/>
  </r>
  <r>
    <d v="2023-03-28T00:00:00"/>
    <d v="2023-03-27T00:00:00"/>
    <x v="0"/>
    <x v="7"/>
    <d v="2023-03-25T00:00:00"/>
    <x v="2"/>
    <x v="1"/>
    <x v="1"/>
    <s v="03622159"/>
    <x v="0"/>
    <n v="6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601A101A97.160AGREJU1M"/>
    <s v="2023-03-28 00:00:00"/>
    <m/>
    <s v="7466"/>
    <x v="9"/>
    <x v="14"/>
    <x v="4"/>
    <x v="1"/>
    <n v="15"/>
    <x v="6"/>
    <x v="1"/>
  </r>
  <r>
    <d v="2023-03-29T00:00:00"/>
    <d v="2023-03-27T00:00:00"/>
    <x v="0"/>
    <x v="7"/>
    <d v="2023-03-20T00:00:00"/>
    <x v="2"/>
    <x v="1"/>
    <x v="1"/>
    <s v="75369769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2200601A101A97.117SEZAAN1F"/>
    <s v="2023-03-29 00:00:00"/>
    <m/>
    <s v="7622"/>
    <x v="3"/>
    <x v="3"/>
    <x v="4"/>
    <x v="1"/>
    <n v="2"/>
    <x v="2"/>
    <x v="3"/>
  </r>
  <r>
    <d v="2023-04-03T00:00:00"/>
    <d v="2023-03-31T00:00:00"/>
    <x v="0"/>
    <x v="7"/>
    <d v="2023-03-26T00:00:00"/>
    <x v="2"/>
    <x v="1"/>
    <x v="1"/>
    <s v="61095628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115NUGUAL1F"/>
    <s v="2023-04-03 00:00:00"/>
    <m/>
    <s v="8450"/>
    <x v="3"/>
    <x v="3"/>
    <x v="4"/>
    <x v="0"/>
    <n v="2"/>
    <x v="2"/>
    <x v="4"/>
  </r>
  <r>
    <d v="2023-04-05T00:00:00"/>
    <d v="2023-04-04T00:00:00"/>
    <x v="0"/>
    <x v="6"/>
    <d v="2023-03-30T00:00:00"/>
    <x v="2"/>
    <x v="1"/>
    <x v="1"/>
    <s v="48567733"/>
    <x v="0"/>
    <n v="91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191DUIMJE1F"/>
    <s v="2023-04-05 00:00:00"/>
    <m/>
    <s v="8898"/>
    <x v="9"/>
    <x v="13"/>
    <x v="1"/>
    <x v="3"/>
    <n v="7"/>
    <x v="3"/>
    <x v="4"/>
  </r>
  <r>
    <d v="2023-04-05T00:00:00"/>
    <d v="2023-04-04T00:00:00"/>
    <x v="0"/>
    <x v="6"/>
    <d v="2023-04-03T00:00:00"/>
    <x v="2"/>
    <x v="1"/>
    <x v="1"/>
    <s v="72127435"/>
    <x v="0"/>
    <n v="2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6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22JISIAN1M"/>
    <s v="2023-04-05 00:00:00"/>
    <m/>
    <s v="8902"/>
    <x v="1"/>
    <x v="1"/>
    <x v="1"/>
    <x v="3"/>
    <n v="0"/>
    <x v="7"/>
    <x v="7"/>
  </r>
  <r>
    <d v="2023-04-10T00:00:00"/>
    <d v="2023-04-05T00:00:00"/>
    <x v="0"/>
    <x v="6"/>
    <d v="2023-04-02T00:00:00"/>
    <x v="2"/>
    <x v="1"/>
    <x v="1"/>
    <s v="03602230"/>
    <x v="0"/>
    <n v="8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2A201A97.189SIGUMA1M"/>
    <s v="2023-04-10 00:00:00"/>
    <m/>
    <s v="9482"/>
    <x v="9"/>
    <x v="13"/>
    <x v="1"/>
    <x v="4"/>
    <n v="3"/>
    <x v="4"/>
    <x v="2"/>
  </r>
  <r>
    <d v="2023-04-10T00:00:00"/>
    <d v="2023-04-08T00:00:00"/>
    <x v="0"/>
    <x v="6"/>
    <d v="2023-04-03T00:00:00"/>
    <x v="2"/>
    <x v="1"/>
    <x v="1"/>
    <s v="03616553"/>
    <x v="0"/>
    <n v="65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4"/>
    <x v="0"/>
    <x v="2"/>
    <x v="1"/>
    <x v="2"/>
    <x v="1"/>
    <x v="5"/>
    <x v="1"/>
    <x v="0"/>
    <x v="0"/>
    <x v="0"/>
    <x v="0"/>
    <x v="1"/>
    <x v="3"/>
    <m/>
    <x v="0"/>
    <s v="HOSP. APOYO II SULLANA"/>
    <s v=""/>
    <x v="0"/>
    <s v="202314200601A101A97.165ARCHMA1F"/>
    <s v="2023-04-10 00:00:00"/>
    <m/>
    <s v="9514"/>
    <x v="9"/>
    <x v="11"/>
    <x v="1"/>
    <x v="6"/>
    <n v="0"/>
    <x v="7"/>
    <x v="4"/>
  </r>
  <r>
    <d v="2023-04-11T00:00:00"/>
    <d v="2023-04-09T00:00:00"/>
    <x v="0"/>
    <x v="2"/>
    <d v="2023-04-03T00:00:00"/>
    <x v="2"/>
    <x v="1"/>
    <x v="1"/>
    <s v="77055544"/>
    <x v="0"/>
    <n v="25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25HEFRPI1M"/>
    <s v="2023-04-11 00:00:00"/>
    <m/>
    <s v="9826"/>
    <x v="1"/>
    <x v="6"/>
    <x v="1"/>
    <x v="2"/>
    <n v="2"/>
    <x v="2"/>
    <x v="5"/>
  </r>
  <r>
    <d v="2023-04-11T00:00:00"/>
    <d v="2023-04-10T00:00:00"/>
    <x v="0"/>
    <x v="2"/>
    <d v="2023-04-07T00:00:00"/>
    <x v="2"/>
    <x v="1"/>
    <x v="1"/>
    <s v="91098803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201A97.107NUTITHM"/>
    <s v="2023-04-11 00:00:00"/>
    <m/>
    <s v="9846"/>
    <x v="5"/>
    <x v="8"/>
    <x v="1"/>
    <x v="1"/>
    <n v="1"/>
    <x v="1"/>
    <x v="2"/>
  </r>
  <r>
    <d v="2023-04-12T00:00:00"/>
    <d v="2023-04-11T00:00:00"/>
    <x v="0"/>
    <x v="2"/>
    <d v="2023-04-05T00:00:00"/>
    <x v="2"/>
    <x v="1"/>
    <x v="1"/>
    <s v="47884528"/>
    <x v="0"/>
    <n v="31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6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31PRMOCA1M"/>
    <s v="2023-04-12 00:00:00"/>
    <m/>
    <s v="9978"/>
    <x v="2"/>
    <x v="4"/>
    <x v="1"/>
    <x v="3"/>
    <n v="9"/>
    <x v="3"/>
    <x v="5"/>
  </r>
  <r>
    <d v="2023-04-08T00:00:00"/>
    <d v="2023-04-08T00:00:00"/>
    <x v="0"/>
    <x v="6"/>
    <d v="2023-04-02T00:00:00"/>
    <x v="2"/>
    <x v="1"/>
    <x v="1"/>
    <s v="70583278"/>
    <x v="0"/>
    <n v="27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17"/>
    <x v="0"/>
    <x v="3"/>
    <x v="1"/>
    <x v="2"/>
    <x v="1"/>
    <x v="1"/>
    <x v="0"/>
    <x v="0"/>
    <x v="0"/>
    <x v="0"/>
    <x v="0"/>
    <x v="1"/>
    <x v="6"/>
    <m/>
    <x v="1"/>
    <s v="HOSPITAL SANTA ROSA DE PIURA"/>
    <s v="REFERIDO DE HOSPITAL CHULUCANAS"/>
    <x v="0"/>
    <s v="202314200401A101A97.027PAVIAU1F"/>
    <s v="2023-04-08 00:00:00"/>
    <m/>
    <s v="9082"/>
    <x v="1"/>
    <x v="6"/>
    <x v="1"/>
    <x v="6"/>
    <n v="4"/>
    <x v="0"/>
    <x v="5"/>
  </r>
  <r>
    <d v="2023-04-11T00:00:00"/>
    <d v="2023-04-11T00:00:00"/>
    <x v="0"/>
    <x v="2"/>
    <d v="2023-04-08T00:00:00"/>
    <x v="2"/>
    <x v="1"/>
    <x v="1"/>
    <s v="43056291"/>
    <x v="0"/>
    <n v="37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70"/>
    <x v="0"/>
    <x v="5"/>
    <x v="1"/>
    <x v="2"/>
    <x v="1"/>
    <x v="1"/>
    <x v="0"/>
    <x v="0"/>
    <x v="0"/>
    <x v="0"/>
    <x v="0"/>
    <x v="1"/>
    <x v="6"/>
    <m/>
    <x v="1"/>
    <s v="HOSPITAL SANTA ROSA DE PIURA"/>
    <s v=""/>
    <x v="0"/>
    <s v="202314200101A101A97.137LACHCLF"/>
    <s v="2023-04-11 00:00:00"/>
    <m/>
    <s v="9866"/>
    <x v="2"/>
    <x v="2"/>
    <x v="1"/>
    <x v="3"/>
    <n v="7"/>
    <x v="3"/>
    <x v="2"/>
  </r>
  <r>
    <d v="2023-03-30T00:00:00"/>
    <d v="2023-03-29T00:00:00"/>
    <x v="0"/>
    <x v="7"/>
    <d v="2023-03-20T00:00:00"/>
    <x v="2"/>
    <x v="1"/>
    <x v="1"/>
    <s v="46067691"/>
    <x v="0"/>
    <n v="33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43"/>
    <x v="0"/>
    <x v="2"/>
    <x v="1"/>
    <x v="2"/>
    <x v="1"/>
    <x v="1"/>
    <x v="0"/>
    <x v="0"/>
    <x v="0"/>
    <x v="0"/>
    <x v="0"/>
    <x v="1"/>
    <x v="6"/>
    <m/>
    <x v="0"/>
    <s v="HOSP. APOYO II SULLANA"/>
    <s v=""/>
    <x v="0"/>
    <s v="202312200505A201A97.033JACAWI1M"/>
    <s v="2023-03-30 00:00:00"/>
    <m/>
    <s v="7882"/>
    <x v="2"/>
    <x v="4"/>
    <x v="4"/>
    <x v="4"/>
    <n v="17"/>
    <x v="6"/>
    <x v="12"/>
  </r>
  <r>
    <d v="2023-06-23T00:00:00"/>
    <d v="2023-06-22T00:00:00"/>
    <x v="0"/>
    <x v="0"/>
    <d v="2023-06-19T00:00:00"/>
    <x v="0"/>
    <x v="1"/>
    <x v="0"/>
    <s v="60950628"/>
    <x v="0"/>
    <n v="16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"/>
    <x v="0"/>
    <x v="0"/>
    <x v="2"/>
    <x v="0"/>
    <x v="0"/>
    <x v="0"/>
    <x v="0"/>
    <x v="0"/>
    <x v="0"/>
    <x v="0"/>
    <x v="0"/>
    <x v="0"/>
    <x v="7"/>
    <s v=""/>
    <x v="0"/>
    <s v="HOSP. APOYO II SULLANA"/>
    <s v=""/>
    <x v="0"/>
    <s v="202325200601A101A97.116HUNAAS1F"/>
    <s v="2023-06-23 13:36:32"/>
    <s v="2023-07-11 15:12:48"/>
    <s v="664"/>
    <x v="3"/>
    <x v="3"/>
    <x v="0"/>
    <x v="5"/>
    <n v="8"/>
    <x v="3"/>
    <x v="2"/>
  </r>
  <r>
    <d v="2023-02-20T00:00:00"/>
    <d v="2023-02-18T00:00:00"/>
    <x v="0"/>
    <x v="9"/>
    <d v="2023-02-10T00:00:00"/>
    <x v="2"/>
    <x v="1"/>
    <x v="1"/>
    <s v="62466132"/>
    <x v="0"/>
    <n v="1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"/>
    <x v="0"/>
    <x v="2"/>
    <x v="1"/>
    <x v="2"/>
    <x v="1"/>
    <x v="1"/>
    <x v="0"/>
    <x v="0"/>
    <x v="0"/>
    <x v="0"/>
    <x v="0"/>
    <x v="1"/>
    <x v="7"/>
    <m/>
    <x v="0"/>
    <s v="HOSP. APOYO II SULLANA"/>
    <s v="IGM (-) C.S STA TERESITA PROGRAMAR II MUESTRA 24/02/2023 (Ingreso UCIN para monitoreo estricto por DENGUE CON SIGNOS DE ALARMA del 18 al 20),Paciente nunca estuvo en UCI ni con el diagnostico de Dengue grave. El 20/02 se le da de alta de UCIN y pasa "/>
    <x v="0"/>
    <s v="20236200601A201A97.112ALAGLI1F"/>
    <s v="2023-02-20 00:00:00"/>
    <m/>
    <s v="4070"/>
    <x v="6"/>
    <x v="9"/>
    <x v="2"/>
    <x v="6"/>
    <n v="5"/>
    <x v="3"/>
    <x v="8"/>
  </r>
  <r>
    <d v="2023-04-02T00:00:00"/>
    <d v="2023-04-02T00:00:00"/>
    <x v="0"/>
    <x v="6"/>
    <d v="2023-03-27T00:00:00"/>
    <x v="2"/>
    <x v="1"/>
    <x v="1"/>
    <s v="75705719"/>
    <x v="0"/>
    <n v="22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37"/>
    <x v="0"/>
    <x v="3"/>
    <x v="1"/>
    <x v="2"/>
    <x v="1"/>
    <x v="1"/>
    <x v="0"/>
    <x v="0"/>
    <x v="0"/>
    <x v="0"/>
    <x v="0"/>
    <x v="1"/>
    <x v="4"/>
    <m/>
    <x v="1"/>
    <s v="HOSPITAL SANTA ROSA DE PIURA"/>
    <s v="REFERIDO DE HOSPITAL CHULUCANAS . MUESTRA TOMADA EN HOSPITAL DE REFERENCIA."/>
    <x v="0"/>
    <s v="202313200101A210A97.022ANBALI1F"/>
    <s v="2023-04-02 00:00:00"/>
    <m/>
    <s v="8086"/>
    <x v="1"/>
    <x v="1"/>
    <x v="1"/>
    <x v="2"/>
    <n v="4"/>
    <x v="0"/>
    <x v="5"/>
  </r>
  <r>
    <d v="2023-04-04T00:00:00"/>
    <d v="2023-04-04T00:00:00"/>
    <x v="0"/>
    <x v="6"/>
    <d v="2023-04-02T00:00:00"/>
    <x v="2"/>
    <x v="1"/>
    <x v="1"/>
    <s v="71952016"/>
    <x v="0"/>
    <n v="28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2"/>
    <x v="0"/>
    <x v="3"/>
    <x v="1"/>
    <x v="2"/>
    <x v="1"/>
    <x v="1"/>
    <x v="0"/>
    <x v="0"/>
    <x v="0"/>
    <x v="0"/>
    <x v="0"/>
    <x v="1"/>
    <x v="4"/>
    <m/>
    <x v="1"/>
    <s v="HOSPITAL SANTA ROSA DE PIURA"/>
    <s v="REFERIDO CENTRO DE SALUD LCURA MORI"/>
    <x v="0"/>
    <s v="202314200107A201A97.028CAYOOF1F"/>
    <s v="2023-04-04 00:00:00"/>
    <m/>
    <s v="8694"/>
    <x v="1"/>
    <x v="6"/>
    <x v="1"/>
    <x v="3"/>
    <n v="7"/>
    <x v="3"/>
    <x v="1"/>
  </r>
  <r>
    <d v="2023-04-11T00:00:00"/>
    <d v="2023-04-11T00:00:00"/>
    <x v="0"/>
    <x v="2"/>
    <d v="2023-04-10T00:00:00"/>
    <x v="2"/>
    <x v="1"/>
    <x v="1"/>
    <s v="47698666"/>
    <x v="0"/>
    <n v="33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71"/>
    <x v="0"/>
    <x v="3"/>
    <x v="1"/>
    <x v="2"/>
    <x v="1"/>
    <x v="1"/>
    <x v="0"/>
    <x v="0"/>
    <x v="0"/>
    <x v="0"/>
    <x v="0"/>
    <x v="1"/>
    <x v="4"/>
    <m/>
    <x v="1"/>
    <s v="HOSPITAL SANTA ROSA DE PIURA"/>
    <s v="ALTA EPIDEMIOLOGICA"/>
    <x v="0"/>
    <m/>
    <s v="2023-04-11 00:00:00"/>
    <m/>
    <s v="9862"/>
    <x v="2"/>
    <x v="4"/>
    <x v="1"/>
    <x v="3"/>
    <n v="33"/>
    <x v="6"/>
    <x v="7"/>
  </r>
  <r>
    <d v="2023-04-06T00:00:00"/>
    <d v="2023-04-05T00:00:00"/>
    <x v="0"/>
    <x v="6"/>
    <d v="2023-04-05T00:00:00"/>
    <x v="0"/>
    <x v="1"/>
    <x v="1"/>
    <s v="76808945"/>
    <x v="0"/>
    <n v="21"/>
    <x v="0"/>
    <x v="3"/>
    <s v="32"/>
    <x v="2"/>
    <x v="4"/>
    <x v="1"/>
    <x v="0"/>
    <x v="2"/>
    <x v="2"/>
    <x v="0"/>
    <x v="0"/>
    <x v="2"/>
    <x v="0"/>
    <x v="2"/>
    <x v="15"/>
    <m/>
    <m/>
    <x v="0"/>
    <x v="0"/>
    <m/>
    <x v="33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4-06 00:00:00"/>
    <m/>
    <s v="8986"/>
    <x v="1"/>
    <x v="1"/>
    <x v="1"/>
    <x v="4"/>
    <n v="2"/>
    <x v="2"/>
    <x v="9"/>
  </r>
  <r>
    <d v="2023-06-22T00:00:00"/>
    <d v="2023-06-21T00:00:00"/>
    <x v="0"/>
    <x v="0"/>
    <d v="2023-06-12T00:00:00"/>
    <x v="1"/>
    <x v="1"/>
    <x v="0"/>
    <s v="73067416"/>
    <x v="0"/>
    <n v="2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HOSPITALIZACION"/>
    <x v="0"/>
    <s v="HOSP. APOYO II SULLANA"/>
    <s v=""/>
    <x v="0"/>
    <s v="202324200601A101A97.026GULAMA1F"/>
    <s v="2023-06-22 18:28:50"/>
    <s v="2023-06-23 11:41:42"/>
    <s v="265"/>
    <x v="1"/>
    <x v="6"/>
    <x v="0"/>
    <x v="4"/>
    <n v="2"/>
    <x v="2"/>
    <x v="12"/>
  </r>
  <r>
    <d v="2023-06-22T00:00:00"/>
    <d v="2023-06-21T00:00:00"/>
    <x v="0"/>
    <x v="0"/>
    <d v="2023-06-17T00:00:00"/>
    <x v="0"/>
    <x v="1"/>
    <x v="0"/>
    <s v="45860887"/>
    <x v="0"/>
    <n v="34"/>
    <x v="0"/>
    <x v="0"/>
    <s v="0"/>
    <x v="0"/>
    <x v="3"/>
    <x v="0"/>
    <x v="0"/>
    <x v="2"/>
    <x v="2"/>
    <x v="0"/>
    <x v="0"/>
    <x v="2"/>
    <x v="0"/>
    <x v="2"/>
    <x v="23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34VIESKA1F"/>
    <s v="2023-06-22 18:39:19"/>
    <s v="2023-06-26 09:14:14"/>
    <s v="276"/>
    <x v="2"/>
    <x v="4"/>
    <x v="0"/>
    <x v="4"/>
    <n v="4"/>
    <x v="0"/>
    <x v="0"/>
  </r>
  <r>
    <d v="2023-06-22T00:00:00"/>
    <d v="2023-06-21T00:00:00"/>
    <x v="0"/>
    <x v="0"/>
    <d v="2023-06-18T00:00:00"/>
    <x v="0"/>
    <x v="1"/>
    <x v="0"/>
    <s v="62846552"/>
    <x v="0"/>
    <n v="1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1"/>
    <x v="2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5200601C101A97.111GRGOGO1M"/>
    <s v="2023-06-22 18:40:40"/>
    <s v="2023-06-26 09:13:00"/>
    <s v="277"/>
    <x v="6"/>
    <x v="9"/>
    <x v="0"/>
    <x v="4"/>
    <n v="4"/>
    <x v="0"/>
    <x v="2"/>
  </r>
  <r>
    <d v="2023-06-19T00:00:00"/>
    <d v="2023-06-17T00:00:00"/>
    <x v="0"/>
    <x v="8"/>
    <d v="2023-06-15T00:00:00"/>
    <x v="1"/>
    <x v="1"/>
    <x v="0"/>
    <s v="47808331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18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RETIRO VOLUNTARIO"/>
    <x v="0"/>
    <s v="202324200601C101A97.029GAFLMA1F"/>
    <s v="2023-06-23 12:03:06"/>
    <m/>
    <s v="497"/>
    <x v="1"/>
    <x v="6"/>
    <x v="0"/>
    <x v="6"/>
    <n v="5"/>
    <x v="3"/>
    <x v="1"/>
  </r>
  <r>
    <d v="2023-06-22T00:00:00"/>
    <d v="2023-06-21T00:00:00"/>
    <x v="0"/>
    <x v="0"/>
    <d v="2023-06-18T00:00:00"/>
    <x v="0"/>
    <x v="1"/>
    <x v="0"/>
    <s v="93298904"/>
    <x v="1"/>
    <n v="3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2"/>
    <x v="0"/>
    <m/>
    <x v="9"/>
    <x v="0"/>
    <x v="0"/>
    <x v="3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13ESCOAN1M"/>
    <s v="2023-06-23 12:11:16"/>
    <m/>
    <s v="508"/>
    <x v="8"/>
    <x v="10"/>
    <x v="0"/>
    <x v="4"/>
    <m/>
    <x v="5"/>
    <x v="2"/>
  </r>
  <r>
    <d v="2023-06-16T00:00:00"/>
    <d v="2023-06-15T00:00:00"/>
    <x v="0"/>
    <x v="8"/>
    <d v="2023-06-12T00:00:00"/>
    <x v="6"/>
    <x v="1"/>
    <x v="0"/>
    <s v="03609667"/>
    <x v="0"/>
    <n v="64"/>
    <x v="0"/>
    <x v="0"/>
    <s v="0"/>
    <x v="0"/>
    <x v="3"/>
    <x v="0"/>
    <x v="0"/>
    <x v="2"/>
    <x v="2"/>
    <x v="0"/>
    <x v="0"/>
    <x v="2"/>
    <x v="0"/>
    <x v="2"/>
    <x v="7"/>
    <s v="200101C101"/>
    <s v="HOSPITAL II JORGE REATEGUI DELGADO"/>
    <x v="3"/>
    <x v="0"/>
    <m/>
    <x v="9"/>
    <x v="0"/>
    <x v="1"/>
    <x v="0"/>
    <x v="0"/>
    <x v="0"/>
    <x v="2"/>
    <x v="0"/>
    <x v="0"/>
    <x v="0"/>
    <x v="0"/>
    <x v="1"/>
    <x v="1"/>
    <x v="2"/>
    <s v="HOSPITALIZACION DENGUE"/>
    <x v="1"/>
    <s v="HOSPITAL II JORGE REATEGUI DELGADO"/>
    <s v=""/>
    <x v="0"/>
    <s v="202324200101C101A97.164HUVAFL1F"/>
    <s v="2023-06-23 12:51:06"/>
    <m/>
    <s v="589"/>
    <x v="9"/>
    <x v="14"/>
    <x v="0"/>
    <x v="5"/>
    <m/>
    <x v="5"/>
    <x v="2"/>
  </r>
  <r>
    <d v="2023-06-20T00:00:00"/>
    <d v="2023-06-20T00:00:00"/>
    <x v="0"/>
    <x v="0"/>
    <d v="2023-06-14T00:00:00"/>
    <x v="0"/>
    <x v="1"/>
    <x v="0"/>
    <s v="03619202"/>
    <x v="0"/>
    <n v="58"/>
    <x v="1"/>
    <x v="1"/>
    <s v="0"/>
    <x v="1"/>
    <x v="3"/>
    <x v="0"/>
    <x v="0"/>
    <x v="2"/>
    <x v="2"/>
    <x v="0"/>
    <x v="0"/>
    <x v="2"/>
    <x v="0"/>
    <x v="2"/>
    <x v="18"/>
    <s v=""/>
    <m/>
    <x v="0"/>
    <x v="0"/>
    <m/>
    <x v="3"/>
    <x v="0"/>
    <x v="0"/>
    <x v="0"/>
    <x v="0"/>
    <x v="0"/>
    <x v="2"/>
    <x v="0"/>
    <x v="0"/>
    <x v="0"/>
    <x v="0"/>
    <x v="1"/>
    <x v="1"/>
    <x v="2"/>
    <s v="HOSPITALIZACION DENGUE"/>
    <x v="0"/>
    <s v="HOSPITAL ESSALUD SULLANA"/>
    <s v="PACIENTE SOLICITO RETIRO VOLUNTARIO"/>
    <x v="0"/>
    <s v="202324200601C101A97.158TONAJU1M"/>
    <s v="2023-06-24 09:46:05"/>
    <m/>
    <s v="884"/>
    <x v="4"/>
    <x v="12"/>
    <x v="0"/>
    <x v="3"/>
    <n v="3"/>
    <x v="4"/>
    <x v="5"/>
  </r>
  <r>
    <d v="2023-06-23T00:00:00"/>
    <d v="2023-06-23T00:00:00"/>
    <x v="0"/>
    <x v="0"/>
    <d v="2023-06-15T00:00:00"/>
    <x v="0"/>
    <x v="1"/>
    <x v="0"/>
    <s v="61766152"/>
    <x v="0"/>
    <n v="13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13ALZAOL1F"/>
    <s v="2023-06-24 09:52:25"/>
    <s v="2023-06-26 09:13:50"/>
    <s v="888"/>
    <x v="6"/>
    <x v="9"/>
    <x v="0"/>
    <x v="0"/>
    <n v="2"/>
    <x v="2"/>
    <x v="8"/>
  </r>
  <r>
    <d v="2023-06-22T00:00:00"/>
    <d v="2023-06-22T00:00:00"/>
    <x v="0"/>
    <x v="0"/>
    <d v="2023-06-20T00:00:00"/>
    <x v="0"/>
    <x v="1"/>
    <x v="0"/>
    <s v="48111237"/>
    <x v="0"/>
    <n v="3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4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130GIMOGI1F"/>
    <s v="2023-06-24 09:55:32"/>
    <s v="2023-06-26 09:13:27"/>
    <s v="889"/>
    <x v="2"/>
    <x v="4"/>
    <x v="0"/>
    <x v="5"/>
    <n v="2"/>
    <x v="2"/>
    <x v="1"/>
  </r>
  <r>
    <d v="2023-06-22T00:00:00"/>
    <d v="2023-06-22T00:00:00"/>
    <x v="0"/>
    <x v="0"/>
    <d v="2023-06-19T00:00:00"/>
    <x v="0"/>
    <x v="1"/>
    <x v="0"/>
    <s v="42230054"/>
    <x v="0"/>
    <n v="43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7"/>
    <x v="0"/>
    <x v="0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143BUQUJU0M"/>
    <s v="2023-06-24 09:56:59"/>
    <s v="2023-06-26 09:19:49"/>
    <s v="896"/>
    <x v="0"/>
    <x v="0"/>
    <x v="0"/>
    <x v="5"/>
    <n v="3"/>
    <x v="4"/>
    <x v="2"/>
  </r>
  <r>
    <d v="2023-06-22T00:00:00"/>
    <d v="2023-06-22T00:00:00"/>
    <x v="0"/>
    <x v="0"/>
    <d v="2023-06-16T00:00:00"/>
    <x v="7"/>
    <x v="1"/>
    <x v="0"/>
    <s v="48313720"/>
    <x v="0"/>
    <n v="3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4"/>
    <x v="0"/>
    <x v="1"/>
    <x v="0"/>
    <x v="0"/>
    <x v="0"/>
    <x v="0"/>
    <x v="0"/>
    <x v="0"/>
    <x v="0"/>
    <x v="0"/>
    <x v="0"/>
    <x v="0"/>
    <x v="2"/>
    <s v="HOSPITALIZACIÓN DENGUE"/>
    <x v="0"/>
    <s v="P.S. JIBITO"/>
    <s v=""/>
    <x v="0"/>
    <s v="202324200606A301A97.033CAGUGL1F"/>
    <s v="2023-06-24 09:57:59"/>
    <s v="2023-07-12 08:09:57"/>
    <s v="897"/>
    <x v="2"/>
    <x v="4"/>
    <x v="0"/>
    <x v="5"/>
    <n v="2"/>
    <x v="2"/>
    <x v="5"/>
  </r>
  <r>
    <d v="2023-06-22T00:00:00"/>
    <d v="2023-06-22T00:00:00"/>
    <x v="0"/>
    <x v="0"/>
    <d v="2023-06-19T00:00:00"/>
    <x v="0"/>
    <x v="1"/>
    <x v="0"/>
    <s v="03677058"/>
    <x v="0"/>
    <n v="5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0"/>
    <x v="0"/>
    <x v="0"/>
    <x v="9"/>
    <x v="1"/>
    <x v="0"/>
    <x v="0"/>
    <x v="1"/>
    <x v="0"/>
    <x v="1"/>
    <x v="2"/>
    <s v="HOSPITALIZACIÓN DENGUE"/>
    <x v="0"/>
    <s v="HOSPITAL ESSALUD SULLANA"/>
    <s v=""/>
    <x v="0"/>
    <s v="202325200601C101A97.157ALGUFE1M"/>
    <s v="2023-06-24 09:59:32"/>
    <s v="2023-06-26 09:14:31"/>
    <s v="905"/>
    <x v="4"/>
    <x v="12"/>
    <x v="0"/>
    <x v="5"/>
    <n v="3"/>
    <x v="4"/>
    <x v="2"/>
  </r>
  <r>
    <d v="2023-06-23T00:00:00"/>
    <d v="2023-06-23T00:00:00"/>
    <x v="0"/>
    <x v="0"/>
    <d v="2023-06-16T00:00:00"/>
    <x v="0"/>
    <x v="1"/>
    <x v="0"/>
    <s v="02899072"/>
    <x v="0"/>
    <n v="62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62NADECL0F"/>
    <s v="2023-06-24 10:49:22"/>
    <s v="2023-06-26 12:57:18"/>
    <s v="948"/>
    <x v="9"/>
    <x v="14"/>
    <x v="0"/>
    <x v="0"/>
    <n v="3"/>
    <x v="4"/>
    <x v="3"/>
  </r>
  <r>
    <d v="2023-06-19T00:00:00"/>
    <d v="2023-06-19T00:00:00"/>
    <x v="0"/>
    <x v="0"/>
    <d v="2023-06-17T00:00:00"/>
    <x v="0"/>
    <x v="1"/>
    <x v="0"/>
    <s v="46189236"/>
    <x v="0"/>
    <n v="3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0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33GAVAES1F"/>
    <s v="2023-06-26 09:18:59"/>
    <m/>
    <s v="1281"/>
    <x v="2"/>
    <x v="4"/>
    <x v="0"/>
    <x v="1"/>
    <n v="6"/>
    <x v="3"/>
    <x v="1"/>
  </r>
  <r>
    <d v="2023-06-24T00:00:00"/>
    <d v="2023-06-24T00:00:00"/>
    <x v="0"/>
    <x v="0"/>
    <d v="2023-06-20T00:00:00"/>
    <x v="0"/>
    <x v="1"/>
    <x v="0"/>
    <s v="03595120"/>
    <x v="0"/>
    <n v="5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"/>
    <x v="0"/>
    <x v="0"/>
    <x v="0"/>
    <x v="0"/>
    <x v="0"/>
    <x v="3"/>
    <x v="0"/>
    <x v="0"/>
    <x v="0"/>
    <x v="1"/>
    <x v="0"/>
    <x v="1"/>
    <x v="2"/>
    <s v="HOSPITALIZACION DENGUE"/>
    <x v="0"/>
    <s v="HOSPITAL ESSALUD SULLANA"/>
    <s v=""/>
    <x v="0"/>
    <s v="202325200601C101A97.157SOGAYO0F"/>
    <s v="2023-06-26 12:59:30"/>
    <m/>
    <s v="1644"/>
    <x v="4"/>
    <x v="12"/>
    <x v="0"/>
    <x v="6"/>
    <n v="2"/>
    <x v="2"/>
    <x v="0"/>
  </r>
  <r>
    <d v="2023-06-20T00:00:00"/>
    <d v="2023-06-20T00:00:00"/>
    <x v="0"/>
    <x v="0"/>
    <d v="2023-06-17T00:00:00"/>
    <x v="0"/>
    <x v="1"/>
    <x v="0"/>
    <s v="03600748"/>
    <x v="0"/>
    <n v="8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4200601C101A97.181JUPAOS1M"/>
    <s v="2023-06-26 13:01:25"/>
    <m/>
    <s v="1648"/>
    <x v="9"/>
    <x v="13"/>
    <x v="0"/>
    <x v="3"/>
    <n v="6"/>
    <x v="3"/>
    <x v="2"/>
  </r>
  <r>
    <d v="2023-06-27T00:00:00"/>
    <d v="2023-06-24T00:00:00"/>
    <x v="0"/>
    <x v="0"/>
    <d v="2023-06-18T00:00:00"/>
    <x v="0"/>
    <x v="1"/>
    <x v="0"/>
    <s v="47364268"/>
    <x v="0"/>
    <n v="3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2"/>
    <s v="UVICLIN"/>
    <x v="1"/>
    <s v="HOSPITAL III JOSE CAYETANO HEREDIA"/>
    <s v="PRUEBA RAPIDA +"/>
    <x v="0"/>
    <s v="202325200104C101A97.131AGCRMA1F"/>
    <s v="2023-06-27 13:15:21"/>
    <s v="2023-08-23 11:39:25"/>
    <s v="2740"/>
    <x v="2"/>
    <x v="4"/>
    <x v="0"/>
    <x v="6"/>
    <n v="3"/>
    <x v="4"/>
    <x v="5"/>
  </r>
  <r>
    <d v="2023-02-24T00:00:00"/>
    <d v="2023-03-23T00:00:00"/>
    <x v="0"/>
    <x v="5"/>
    <d v="2023-02-20T00:00:00"/>
    <x v="2"/>
    <x v="1"/>
    <x v="1"/>
    <s v="03614952"/>
    <x v="0"/>
    <n v="67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72"/>
    <x v="0"/>
    <x v="3"/>
    <x v="1"/>
    <x v="2"/>
    <x v="1"/>
    <x v="1"/>
    <x v="0"/>
    <x v="0"/>
    <x v="0"/>
    <x v="0"/>
    <x v="0"/>
    <x v="1"/>
    <x v="2"/>
    <s v="REFERIDO HJCH"/>
    <x v="0"/>
    <s v="HOSPITAL ESSALUD SULLANA"/>
    <s v=""/>
    <x v="0"/>
    <s v="20238200601C101A97.167CHCHFE1M"/>
    <s v="2023-02-24 00:00:00"/>
    <m/>
    <s v="4426"/>
    <x v="9"/>
    <x v="11"/>
    <x v="4"/>
    <x v="5"/>
    <n v="3"/>
    <x v="4"/>
    <x v="18"/>
  </r>
  <r>
    <d v="2023-04-10T00:00:00"/>
    <d v="2023-04-06T00:00:00"/>
    <x v="0"/>
    <x v="6"/>
    <d v="2023-04-03T00:00:00"/>
    <x v="2"/>
    <x v="1"/>
    <x v="1"/>
    <s v="81548639"/>
    <x v="0"/>
    <n v="9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37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4200601C101A97.109MOGIBR1F"/>
    <s v="2023-04-10 00:00:00"/>
    <m/>
    <s v="9498"/>
    <x v="5"/>
    <x v="8"/>
    <x v="1"/>
    <x v="5"/>
    <n v="0"/>
    <x v="7"/>
    <x v="2"/>
  </r>
  <r>
    <d v="2023-04-10T00:00:00"/>
    <d v="2023-04-08T00:00:00"/>
    <x v="0"/>
    <x v="6"/>
    <d v="2023-04-02T00:00:00"/>
    <x v="2"/>
    <x v="1"/>
    <x v="1"/>
    <s v="41943774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7"/>
    <x v="0"/>
    <x v="2"/>
    <x v="1"/>
    <x v="2"/>
    <x v="1"/>
    <x v="1"/>
    <x v="0"/>
    <x v="0"/>
    <x v="0"/>
    <x v="0"/>
    <x v="0"/>
    <x v="1"/>
    <x v="2"/>
    <s v="OBSE4R"/>
    <x v="0"/>
    <s v="HOSPITAL ESSALUD SULLANA"/>
    <s v=""/>
    <x v="0"/>
    <s v="202314200601C101A97.140FLTALE1F"/>
    <s v="2023-04-10 00:00:00"/>
    <m/>
    <s v="9518"/>
    <x v="0"/>
    <x v="0"/>
    <x v="1"/>
    <x v="6"/>
    <n v="4"/>
    <x v="0"/>
    <x v="5"/>
  </r>
  <r>
    <d v="2023-06-23T00:00:00"/>
    <d v="2023-06-22T00:00:00"/>
    <x v="0"/>
    <x v="0"/>
    <d v="2023-06-21T00:00:00"/>
    <x v="0"/>
    <x v="1"/>
    <x v="0"/>
    <s v="6280374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0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25200501A101A97.112FASOAD1M"/>
    <s v="2023-06-23 14:14:49"/>
    <s v="2023-07-07 16:51:34"/>
    <s v="720"/>
    <x v="6"/>
    <x v="9"/>
    <x v="0"/>
    <x v="5"/>
    <n v="1"/>
    <x v="1"/>
    <x v="7"/>
  </r>
  <r>
    <d v="2023-06-25T00:00:00"/>
    <d v="2023-06-25T00:00:00"/>
    <x v="0"/>
    <x v="1"/>
    <d v="2023-06-23T00:00:00"/>
    <x v="0"/>
    <x v="1"/>
    <x v="0"/>
    <s v="02737249"/>
    <x v="0"/>
    <n v="58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0"/>
    <x v="2"/>
    <x v="1"/>
    <x v="0"/>
    <x v="0"/>
    <x v="0"/>
    <x v="10"/>
    <x v="1"/>
    <x v="1"/>
    <x v="0"/>
    <x v="1"/>
    <x v="0"/>
    <x v="1"/>
    <x v="2"/>
    <s v="HOSPITALIZACION"/>
    <x v="1"/>
    <s v="E.S I-3 BERNAL"/>
    <s v="RETIRO VOLUNTARIO"/>
    <x v="0"/>
    <s v="202325200803A201A97.158VIQUJU1F"/>
    <s v="2023-06-25 15:22:36"/>
    <s v="2023-06-27 19:15:10"/>
    <s v="1220"/>
    <x v="4"/>
    <x v="12"/>
    <x v="0"/>
    <x v="2"/>
    <n v="2"/>
    <x v="2"/>
    <x v="1"/>
  </r>
  <r>
    <d v="2023-06-25T00:00:00"/>
    <d v="2023-06-25T00:00:00"/>
    <x v="0"/>
    <x v="1"/>
    <d v="2023-06-19T00:00:00"/>
    <x v="0"/>
    <x v="1"/>
    <x v="0"/>
    <s v="90042318"/>
    <x v="0"/>
    <n v="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59"/>
    <x v="2"/>
    <x v="1"/>
    <x v="0"/>
    <x v="0"/>
    <x v="0"/>
    <x v="2"/>
    <x v="0"/>
    <x v="0"/>
    <x v="0"/>
    <x v="0"/>
    <x v="1"/>
    <x v="1"/>
    <x v="2"/>
    <s v="HOSPITALIZACION"/>
    <x v="1"/>
    <s v="E.S I-3 BERNAL"/>
    <s v="EVOLUCION FAVORABLE - ALTA"/>
    <x v="0"/>
    <s v="202325200803A201A97.106PAALLU1F"/>
    <s v="2023-06-25 15:38:26"/>
    <s v="2023-06-28 19:15:41"/>
    <s v="1224"/>
    <x v="5"/>
    <x v="8"/>
    <x v="0"/>
    <x v="2"/>
    <n v="3"/>
    <x v="4"/>
    <x v="5"/>
  </r>
  <r>
    <d v="2023-06-23T00:00:00"/>
    <d v="2023-06-23T00:00:00"/>
    <x v="0"/>
    <x v="0"/>
    <d v="2023-06-20T00:00:00"/>
    <x v="0"/>
    <x v="1"/>
    <x v="0"/>
    <s v="42623902"/>
    <x v="0"/>
    <n v="4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7"/>
    <x v="2"/>
    <x v="1"/>
    <x v="0"/>
    <x v="0"/>
    <x v="0"/>
    <x v="7"/>
    <x v="0"/>
    <x v="1"/>
    <x v="0"/>
    <x v="0"/>
    <x v="0"/>
    <x v="1"/>
    <x v="2"/>
    <s v="HOSPITALIZACION"/>
    <x v="1"/>
    <s v="E.S I-3 BERNAL"/>
    <s v="PACIENTE DE ALTA CON INDICACION  MEDICA"/>
    <x v="0"/>
    <s v="202325200803A201A97.141LOCHRO1F"/>
    <s v="2023-06-25 15:44:13"/>
    <m/>
    <s v="1225"/>
    <x v="0"/>
    <x v="0"/>
    <x v="0"/>
    <x v="0"/>
    <n v="2"/>
    <x v="2"/>
    <x v="2"/>
  </r>
  <r>
    <d v="2023-06-22T00:00:00"/>
    <d v="2023-06-22T00:00:00"/>
    <x v="0"/>
    <x v="0"/>
    <d v="2023-06-19T00:00:00"/>
    <x v="0"/>
    <x v="1"/>
    <x v="0"/>
    <s v="79695785"/>
    <x v="0"/>
    <n v="7"/>
    <x v="1"/>
    <x v="1"/>
    <s v="0"/>
    <x v="1"/>
    <x v="7"/>
    <x v="1"/>
    <x v="0"/>
    <x v="4"/>
    <x v="5"/>
    <x v="1"/>
    <x v="1"/>
    <x v="4"/>
    <x v="0"/>
    <x v="5"/>
    <x v="26"/>
    <s v="200101A101"/>
    <s v="HOSPITAL SANTA ROSA DE PIURA"/>
    <x v="4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202325200803A201A97.107BARUIK1M"/>
    <s v="2023-06-25 15:55:46"/>
    <s v="2023-06-26 20:44:20"/>
    <s v="1232"/>
    <x v="5"/>
    <x v="8"/>
    <x v="0"/>
    <x v="5"/>
    <m/>
    <x v="5"/>
    <x v="2"/>
  </r>
  <r>
    <d v="2023-06-23T00:00:00"/>
    <d v="2023-06-23T00:00:00"/>
    <x v="0"/>
    <x v="0"/>
    <d v="2023-06-20T00:00:00"/>
    <x v="0"/>
    <x v="1"/>
    <x v="0"/>
    <s v="90591628"/>
    <x v="0"/>
    <n v="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59"/>
    <x v="2"/>
    <x v="1"/>
    <x v="0"/>
    <x v="0"/>
    <x v="0"/>
    <x v="0"/>
    <x v="0"/>
    <x v="0"/>
    <x v="0"/>
    <x v="0"/>
    <x v="0"/>
    <x v="0"/>
    <x v="2"/>
    <s v="HOSPITALIZACION"/>
    <x v="1"/>
    <s v="E.S I-3 BERNAL"/>
    <s v="EVOLUCION FAVORABLE - ALTA CON INDICACIONES MEDICAS"/>
    <x v="0"/>
    <s v="202325200803A201A97.105NISANA1F"/>
    <s v="2023-06-25 15:59:40"/>
    <s v="2023-06-28 19:14:26"/>
    <s v="1233"/>
    <x v="5"/>
    <x v="8"/>
    <x v="0"/>
    <x v="0"/>
    <n v="5"/>
    <x v="3"/>
    <x v="2"/>
  </r>
  <r>
    <d v="2023-06-25T00:00:00"/>
    <d v="2023-06-25T00:00:00"/>
    <x v="0"/>
    <x v="1"/>
    <d v="2023-06-24T00:00:00"/>
    <x v="0"/>
    <x v="1"/>
    <x v="0"/>
    <s v="48855895"/>
    <x v="0"/>
    <n v="27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0"/>
    <x v="2"/>
    <x v="1"/>
    <x v="0"/>
    <x v="0"/>
    <x v="0"/>
    <x v="4"/>
    <x v="0"/>
    <x v="0"/>
    <x v="1"/>
    <x v="0"/>
    <x v="0"/>
    <x v="1"/>
    <x v="2"/>
    <s v="HOSPITALIZACIÓN"/>
    <x v="1"/>
    <s v="E.S I-3 BERNAL"/>
    <s v=""/>
    <x v="0"/>
    <s v="202325200803A201A97.127PALAYO1F"/>
    <s v="2023-06-25 23:07:10"/>
    <s v="2023-06-27 14:38:16"/>
    <s v="1240"/>
    <x v="1"/>
    <x v="6"/>
    <x v="0"/>
    <x v="2"/>
    <n v="2"/>
    <x v="2"/>
    <x v="7"/>
  </r>
  <r>
    <d v="2023-06-26T00:00:00"/>
    <d v="2023-06-25T00:00:00"/>
    <x v="0"/>
    <x v="1"/>
    <d v="2023-06-22T00:00:00"/>
    <x v="0"/>
    <x v="1"/>
    <x v="0"/>
    <s v="62421241"/>
    <x v="0"/>
    <n v="1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0"/>
    <x v="0"/>
    <x v="0"/>
    <x v="2"/>
    <x v="0"/>
    <x v="0"/>
    <x v="0"/>
    <x v="0"/>
    <x v="0"/>
    <x v="0"/>
    <x v="0"/>
    <x v="0"/>
    <x v="0"/>
    <x v="2"/>
    <s v="OBSERVACION PED. AISLADOS"/>
    <x v="0"/>
    <s v="HOSP. APOYO II SULLANA"/>
    <s v=""/>
    <x v="0"/>
    <s v="202325200601A101A97.113BOPAJO1M"/>
    <s v="2023-06-26 11:59:54"/>
    <s v="2023-07-11 14:59:15"/>
    <s v="1553"/>
    <x v="6"/>
    <x v="9"/>
    <x v="0"/>
    <x v="2"/>
    <n v="2"/>
    <x v="2"/>
    <x v="2"/>
  </r>
  <r>
    <d v="2023-06-26T00:00:00"/>
    <d v="2023-06-26T00:00:00"/>
    <x v="0"/>
    <x v="1"/>
    <d v="2023-06-25T00:00:00"/>
    <x v="0"/>
    <x v="1"/>
    <x v="0"/>
    <s v="80274093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2"/>
    <x v="1"/>
    <x v="0"/>
    <x v="0"/>
    <x v="0"/>
    <x v="3"/>
    <x v="0"/>
    <x v="0"/>
    <x v="0"/>
    <x v="1"/>
    <x v="0"/>
    <x v="1"/>
    <x v="2"/>
    <s v="HOSPITALIZACIÓN"/>
    <x v="1"/>
    <s v="E.S I-3 BERNAL"/>
    <s v=""/>
    <x v="0"/>
    <s v="202326200803A201A97.144PAPIAN1F"/>
    <s v="2023-06-26 20:50:18"/>
    <m/>
    <s v="1988"/>
    <x v="0"/>
    <x v="0"/>
    <x v="0"/>
    <x v="1"/>
    <m/>
    <x v="5"/>
    <x v="7"/>
  </r>
  <r>
    <d v="2023-02-13T00:00:00"/>
    <d v="2023-02-09T00:00:00"/>
    <x v="0"/>
    <x v="16"/>
    <d v="2023-02-07T00:00:00"/>
    <x v="2"/>
    <x v="1"/>
    <x v="1"/>
    <s v="79397868"/>
    <x v="0"/>
    <n v="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HOSPITALIZACION"/>
    <x v="0"/>
    <s v="HOSPITAL LAS MERCEDES-PAITA"/>
    <s v="NS1 NEGATIVO"/>
    <x v="0"/>
    <s v="20236200501A101A97.107IPAGMA1M"/>
    <s v="2023-02-13 00:00:00"/>
    <m/>
    <s v="3682"/>
    <x v="5"/>
    <x v="8"/>
    <x v="2"/>
    <x v="5"/>
    <n v="10"/>
    <x v="3"/>
    <x v="1"/>
  </r>
  <r>
    <d v="2023-02-14T00:00:00"/>
    <d v="2023-02-13T00:00:00"/>
    <x v="0"/>
    <x v="9"/>
    <d v="2023-02-10T00:00:00"/>
    <x v="2"/>
    <x v="1"/>
    <x v="1"/>
    <s v="75160660"/>
    <x v="0"/>
    <n v="19"/>
    <x v="0"/>
    <x v="3"/>
    <s v="31"/>
    <x v="2"/>
    <x v="1"/>
    <x v="1"/>
    <x v="0"/>
    <x v="0"/>
    <x v="0"/>
    <x v="0"/>
    <x v="0"/>
    <x v="0"/>
    <x v="0"/>
    <x v="0"/>
    <x v="0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HOSPITALIZACION"/>
    <x v="0"/>
    <s v="HOSPITAL LAS MERCEDES-PAITA"/>
    <s v="NS1 NEGATIVO"/>
    <x v="0"/>
    <s v="20236200501A101A97.119RUMOYO1F"/>
    <s v="2023-02-14 00:00:00"/>
    <m/>
    <s v="3750"/>
    <x v="3"/>
    <x v="3"/>
    <x v="2"/>
    <x v="1"/>
    <n v="6"/>
    <x v="3"/>
    <x v="2"/>
  </r>
  <r>
    <d v="2023-02-17T00:00:00"/>
    <d v="2023-02-16T00:00:00"/>
    <x v="0"/>
    <x v="9"/>
    <d v="2023-02-12T00:00:00"/>
    <x v="2"/>
    <x v="1"/>
    <x v="1"/>
    <s v="76512360"/>
    <x v="0"/>
    <n v="2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21"/>
    <x v="0"/>
    <x v="2"/>
    <x v="4"/>
    <x v="2"/>
    <x v="1"/>
    <x v="1"/>
    <x v="0"/>
    <x v="0"/>
    <x v="0"/>
    <x v="0"/>
    <x v="0"/>
    <x v="1"/>
    <x v="2"/>
    <s v="OBSERVACION TRIAJE"/>
    <x v="0"/>
    <s v="HOSP. APOYO II SULLANA"/>
    <s v=""/>
    <x v="0"/>
    <s v="20237200601A101A97.127INROER1F"/>
    <s v="2023-02-17 00:00:00"/>
    <m/>
    <s v="3918"/>
    <x v="1"/>
    <x v="6"/>
    <x v="2"/>
    <x v="5"/>
    <n v="11"/>
    <x v="6"/>
    <x v="0"/>
  </r>
  <r>
    <d v="2023-02-20T00:00:00"/>
    <d v="2023-02-18T00:00:00"/>
    <x v="0"/>
    <x v="9"/>
    <d v="2023-02-15T00:00:00"/>
    <x v="2"/>
    <x v="1"/>
    <x v="1"/>
    <s v="92219814"/>
    <x v="0"/>
    <n v="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3"/>
    <x v="0"/>
    <x v="2"/>
    <x v="4"/>
    <x v="2"/>
    <x v="1"/>
    <x v="1"/>
    <x v="0"/>
    <x v="0"/>
    <x v="0"/>
    <x v="0"/>
    <x v="0"/>
    <x v="1"/>
    <x v="2"/>
    <s v="OBSERVACION"/>
    <x v="0"/>
    <s v="C.S. BELLAVISTA"/>
    <s v=""/>
    <x v="0"/>
    <m/>
    <s v="2023-02-20 00:00:00"/>
    <m/>
    <s v="4074"/>
    <x v="7"/>
    <x v="10"/>
    <x v="2"/>
    <x v="6"/>
    <n v="1"/>
    <x v="1"/>
    <x v="2"/>
  </r>
  <r>
    <d v="2023-02-20T00:00:00"/>
    <d v="2023-02-18T00:00:00"/>
    <x v="0"/>
    <x v="9"/>
    <d v="2023-02-11T00:00:00"/>
    <x v="2"/>
    <x v="1"/>
    <x v="1"/>
    <s v="92669259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4"/>
    <x v="0"/>
    <x v="2"/>
    <x v="1"/>
    <x v="2"/>
    <x v="1"/>
    <x v="1"/>
    <x v="0"/>
    <x v="0"/>
    <x v="0"/>
    <x v="0"/>
    <x v="0"/>
    <x v="1"/>
    <x v="2"/>
    <s v="OBSERVACION NIÑOS"/>
    <x v="0"/>
    <s v="HOSP. APOYO II SULLANA"/>
    <s v="NS1 C.S SANTA TERESITA"/>
    <x v="0"/>
    <s v="20236200601A201A97.001VISEAY1F"/>
    <s v="2023-02-20 00:00:00"/>
    <m/>
    <s v="4078"/>
    <x v="7"/>
    <x v="10"/>
    <x v="2"/>
    <x v="6"/>
    <n v="0"/>
    <x v="7"/>
    <x v="3"/>
  </r>
  <r>
    <d v="2023-02-24T00:00:00"/>
    <d v="2023-02-23T00:00:00"/>
    <x v="0"/>
    <x v="3"/>
    <d v="2023-02-20T00:00:00"/>
    <x v="2"/>
    <x v="1"/>
    <x v="1"/>
    <s v="61512733"/>
    <x v="0"/>
    <n v="14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0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8200501A101A97.114AMGANI1F"/>
    <s v="2023-02-24 00:00:00"/>
    <m/>
    <s v="4422"/>
    <x v="6"/>
    <x v="9"/>
    <x v="2"/>
    <x v="5"/>
    <n v="6"/>
    <x v="3"/>
    <x v="2"/>
  </r>
  <r>
    <d v="2023-02-25T00:00:00"/>
    <d v="2023-02-25T00:00:00"/>
    <x v="0"/>
    <x v="3"/>
    <d v="2023-05-22T00:00:00"/>
    <x v="2"/>
    <x v="1"/>
    <x v="1"/>
    <s v="40640444"/>
    <x v="0"/>
    <n v="4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2-25 00:00:00"/>
    <m/>
    <s v="4478"/>
    <x v="0"/>
    <x v="0"/>
    <x v="2"/>
    <x v="6"/>
    <n v="89"/>
    <x v="6"/>
    <x v="19"/>
  </r>
  <r>
    <d v="2023-02-25T00:00:00"/>
    <d v="2023-02-25T00:00:00"/>
    <x v="0"/>
    <x v="3"/>
    <d v="2023-05-22T00:00:00"/>
    <x v="2"/>
    <x v="1"/>
    <x v="1"/>
    <s v="47243393"/>
    <x v="0"/>
    <n v="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2-25 00:00:00"/>
    <m/>
    <s v="4482"/>
    <x v="7"/>
    <x v="10"/>
    <x v="2"/>
    <x v="6"/>
    <n v="89"/>
    <x v="6"/>
    <x v="19"/>
  </r>
  <r>
    <d v="2023-03-07T00:00:00"/>
    <d v="2023-03-06T00:00:00"/>
    <x v="0"/>
    <x v="10"/>
    <d v="2023-03-04T00:00:00"/>
    <x v="2"/>
    <x v="1"/>
    <x v="1"/>
    <s v="90714262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NEGATIVO NS1"/>
    <x v="0"/>
    <s v="20239200602A201A97.104CANOMA1M"/>
    <s v="2023-03-07 00:00:00"/>
    <m/>
    <s v="5186"/>
    <x v="7"/>
    <x v="10"/>
    <x v="4"/>
    <x v="1"/>
    <n v="1"/>
    <x v="1"/>
    <x v="1"/>
  </r>
  <r>
    <d v="2023-03-14T00:00:00"/>
    <d v="2023-03-13T00:00:00"/>
    <x v="0"/>
    <x v="11"/>
    <d v="2023-03-06T00:00:00"/>
    <x v="2"/>
    <x v="1"/>
    <x v="1"/>
    <s v="43693536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25"/>
    <x v="0"/>
    <x v="2"/>
    <x v="1"/>
    <x v="2"/>
    <x v="1"/>
    <x v="1"/>
    <x v="0"/>
    <x v="0"/>
    <x v="0"/>
    <x v="0"/>
    <x v="0"/>
    <x v="1"/>
    <x v="2"/>
    <s v="OBSERVACION C-05"/>
    <x v="0"/>
    <s v="HOSP. APOYO II SULLANA"/>
    <s v=""/>
    <x v="0"/>
    <s v="202310200605A303A97.036MORAJE1F"/>
    <s v="2023-03-14 00:00:00"/>
    <m/>
    <s v="5646"/>
    <x v="2"/>
    <x v="2"/>
    <x v="4"/>
    <x v="1"/>
    <n v="3"/>
    <x v="4"/>
    <x v="3"/>
  </r>
  <r>
    <d v="2023-03-17T00:00:00"/>
    <d v="2023-03-15T00:00:00"/>
    <x v="0"/>
    <x v="11"/>
    <d v="2023-03-11T00:00:00"/>
    <x v="2"/>
    <x v="1"/>
    <x v="1"/>
    <s v="75469027"/>
    <x v="0"/>
    <n v="17"/>
    <x v="1"/>
    <x v="2"/>
    <m/>
    <x v="2"/>
    <x v="4"/>
    <x v="1"/>
    <x v="0"/>
    <x v="2"/>
    <x v="2"/>
    <x v="0"/>
    <x v="0"/>
    <x v="2"/>
    <x v="0"/>
    <x v="2"/>
    <x v="15"/>
    <m/>
    <m/>
    <x v="0"/>
    <x v="0"/>
    <m/>
    <x v="34"/>
    <x v="0"/>
    <x v="2"/>
    <x v="1"/>
    <x v="2"/>
    <x v="1"/>
    <x v="1"/>
    <x v="0"/>
    <x v="0"/>
    <x v="0"/>
    <x v="0"/>
    <x v="0"/>
    <x v="1"/>
    <x v="2"/>
    <s v="OBSERVACION C- 21"/>
    <x v="0"/>
    <s v="HOSP. APOYO II SULLANA"/>
    <s v="NS1"/>
    <x v="0"/>
    <s v="202310200603A303A97.017FLESDO1M"/>
    <s v="2023-03-17 00:00:00"/>
    <m/>
    <s v="6050"/>
    <x v="3"/>
    <x v="3"/>
    <x v="4"/>
    <x v="4"/>
    <n v="5"/>
    <x v="3"/>
    <x v="0"/>
  </r>
  <r>
    <d v="2023-03-17T00:00:00"/>
    <d v="2023-03-15T00:00:00"/>
    <x v="0"/>
    <x v="11"/>
    <d v="2023-03-08T00:00:00"/>
    <x v="2"/>
    <x v="1"/>
    <x v="1"/>
    <s v="74757544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5"/>
    <x v="0"/>
    <x v="3"/>
    <x v="1"/>
    <x v="2"/>
    <x v="1"/>
    <x v="1"/>
    <x v="0"/>
    <x v="0"/>
    <x v="0"/>
    <x v="0"/>
    <x v="0"/>
    <x v="1"/>
    <x v="2"/>
    <s v="OBSERVACION C- 23"/>
    <x v="0"/>
    <s v="HOSP. APOYO II SULLANA"/>
    <s v="NS1"/>
    <x v="0"/>
    <s v="202310200601A307A97.017MOCHPI1M"/>
    <s v="2023-03-17 00:00:00"/>
    <m/>
    <s v="6058"/>
    <x v="3"/>
    <x v="3"/>
    <x v="4"/>
    <x v="4"/>
    <n v="2"/>
    <x v="2"/>
    <x v="3"/>
  </r>
  <r>
    <d v="2023-03-17T00:00:00"/>
    <d v="2023-03-17T00:00:00"/>
    <x v="0"/>
    <x v="11"/>
    <d v="2023-03-15T00:00:00"/>
    <x v="2"/>
    <x v="1"/>
    <x v="1"/>
    <s v="75117423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1200602A201A97.023RUATYO1F"/>
    <s v="2023-03-17 00:00:00"/>
    <m/>
    <s v="6070"/>
    <x v="1"/>
    <x v="1"/>
    <x v="4"/>
    <x v="0"/>
    <n v="1"/>
    <x v="1"/>
    <x v="1"/>
  </r>
  <r>
    <d v="2023-03-20T00:00:00"/>
    <d v="2023-02-19T00:00:00"/>
    <x v="0"/>
    <x v="3"/>
    <d v="2023-02-14T00:00:00"/>
    <x v="2"/>
    <x v="1"/>
    <x v="1"/>
    <s v="74774927"/>
    <x v="0"/>
    <n v="2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77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7200505A201A97.021CRGUVI1F"/>
    <s v="2023-03-20 00:00:00"/>
    <m/>
    <s v="6266"/>
    <x v="1"/>
    <x v="1"/>
    <x v="2"/>
    <x v="2"/>
    <n v="3"/>
    <x v="4"/>
    <x v="4"/>
  </r>
  <r>
    <d v="2023-03-20T00:00:00"/>
    <d v="2023-03-17T00:00:00"/>
    <x v="0"/>
    <x v="11"/>
    <d v="2023-03-13T00:00:00"/>
    <x v="2"/>
    <x v="1"/>
    <x v="1"/>
    <s v="00372002"/>
    <x v="0"/>
    <n v="5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34"/>
    <x v="0"/>
    <x v="2"/>
    <x v="1"/>
    <x v="2"/>
    <x v="1"/>
    <x v="3"/>
    <x v="0"/>
    <x v="0"/>
    <x v="0"/>
    <x v="1"/>
    <x v="0"/>
    <x v="1"/>
    <x v="2"/>
    <s v="HOSPITALIZACION"/>
    <x v="0"/>
    <s v="C.S. TAMBOGRANDE"/>
    <s v="ESPERA DE RESULTADOS"/>
    <x v="0"/>
    <s v="202311200114A201A97.155MAJUJO1M"/>
    <s v="2023-03-20 00:00:00"/>
    <m/>
    <s v="6290"/>
    <x v="4"/>
    <x v="12"/>
    <x v="4"/>
    <x v="0"/>
    <n v="3"/>
    <x v="4"/>
    <x v="0"/>
  </r>
  <r>
    <d v="2023-03-20T00:00:00"/>
    <d v="2023-03-17T00:00:00"/>
    <x v="0"/>
    <x v="11"/>
    <d v="2023-03-16T00:00:00"/>
    <x v="2"/>
    <x v="1"/>
    <x v="1"/>
    <s v="75558964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ESPERA DE RESULTADOS"/>
    <x v="0"/>
    <m/>
    <s v="2023-03-20 00:00:00"/>
    <m/>
    <s v="6294"/>
    <x v="1"/>
    <x v="6"/>
    <x v="4"/>
    <x v="0"/>
    <n v="2"/>
    <x v="2"/>
    <x v="7"/>
  </r>
  <r>
    <d v="2023-03-21T00:00:00"/>
    <d v="2023-03-20T00:00:00"/>
    <x v="0"/>
    <x v="5"/>
    <d v="2023-03-17T00:00:00"/>
    <x v="2"/>
    <x v="1"/>
    <x v="1"/>
    <s v="79908751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NS1 POSITIVO"/>
    <x v="0"/>
    <m/>
    <s v="2023-03-21 00:00:00"/>
    <m/>
    <s v="6514"/>
    <x v="5"/>
    <x v="8"/>
    <x v="4"/>
    <x v="1"/>
    <n v="1"/>
    <x v="1"/>
    <x v="2"/>
  </r>
  <r>
    <d v="2023-03-21T00:00:00"/>
    <d v="2023-03-20T00:00:00"/>
    <x v="0"/>
    <x v="5"/>
    <d v="2023-03-14T00:00:00"/>
    <x v="2"/>
    <x v="1"/>
    <x v="1"/>
    <s v="63475601"/>
    <x v="0"/>
    <n v="1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24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ESPERA DE RESULTADOS"/>
    <x v="0"/>
    <m/>
    <s v="2023-03-21 00:00:00"/>
    <m/>
    <s v="6530"/>
    <x v="6"/>
    <x v="9"/>
    <x v="4"/>
    <x v="1"/>
    <n v="2"/>
    <x v="2"/>
    <x v="5"/>
  </r>
  <r>
    <d v="2023-03-23T00:00:00"/>
    <d v="2023-03-22T00:00:00"/>
    <x v="0"/>
    <x v="5"/>
    <d v="2023-03-14T00:00:00"/>
    <x v="2"/>
    <x v="1"/>
    <x v="1"/>
    <s v="75575280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2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1200602A201A97.118ATNISA1F"/>
    <s v="2023-03-23 00:00:00"/>
    <m/>
    <s v="6850"/>
    <x v="3"/>
    <x v="3"/>
    <x v="4"/>
    <x v="4"/>
    <n v="2"/>
    <x v="2"/>
    <x v="8"/>
  </r>
  <r>
    <d v="2023-03-27T00:00:00"/>
    <d v="2023-03-26T00:00:00"/>
    <x v="0"/>
    <x v="7"/>
    <d v="2023-03-23T00:00:00"/>
    <x v="2"/>
    <x v="1"/>
    <x v="1"/>
    <s v="75455599"/>
    <x v="0"/>
    <n v="1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2"/>
    <x v="0"/>
    <x v="2"/>
    <x v="1"/>
    <x v="2"/>
    <x v="1"/>
    <x v="1"/>
    <x v="0"/>
    <x v="0"/>
    <x v="0"/>
    <x v="0"/>
    <x v="0"/>
    <x v="1"/>
    <x v="2"/>
    <s v="HOSPITALIZACIÓN"/>
    <x v="0"/>
    <s v="C.S. BELLAVISTA"/>
    <s v=""/>
    <x v="0"/>
    <s v="202312200602A201A97.117ATANWI1M"/>
    <s v="2023-03-27 00:00:00"/>
    <m/>
    <s v="7230"/>
    <x v="3"/>
    <x v="3"/>
    <x v="4"/>
    <x v="2"/>
    <n v="0"/>
    <x v="7"/>
    <x v="2"/>
  </r>
  <r>
    <d v="2023-03-27T00:00:00"/>
    <d v="2023-03-26T00:00:00"/>
    <x v="0"/>
    <x v="7"/>
    <d v="2023-03-21T00:00:00"/>
    <x v="2"/>
    <x v="1"/>
    <x v="1"/>
    <s v="02867286"/>
    <x v="0"/>
    <n v="4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2200114A201A97.047BEHECA1M"/>
    <s v="2023-03-27 00:00:00"/>
    <m/>
    <s v="7234"/>
    <x v="0"/>
    <x v="7"/>
    <x v="4"/>
    <x v="2"/>
    <n v="1"/>
    <x v="1"/>
    <x v="4"/>
  </r>
  <r>
    <d v="2023-03-27T00:00:00"/>
    <d v="2023-03-26T00:00:00"/>
    <x v="0"/>
    <x v="7"/>
    <d v="2023-03-24T00:00:00"/>
    <x v="2"/>
    <x v="1"/>
    <x v="1"/>
    <s v="75760194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3-27 00:00:00"/>
    <m/>
    <s v="7238"/>
    <x v="3"/>
    <x v="3"/>
    <x v="4"/>
    <x v="2"/>
    <n v="3"/>
    <x v="4"/>
    <x v="1"/>
  </r>
  <r>
    <d v="2023-03-27T00:00:00"/>
    <d v="2023-03-26T00:00:00"/>
    <x v="0"/>
    <x v="7"/>
    <d v="2023-03-20T00:00:00"/>
    <x v="2"/>
    <x v="1"/>
    <x v="1"/>
    <s v="78798921"/>
    <x v="0"/>
    <n v="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2200602A201A97.008SAROMI1M"/>
    <s v="2023-03-27 00:00:00"/>
    <m/>
    <s v="7242"/>
    <x v="5"/>
    <x v="8"/>
    <x v="4"/>
    <x v="2"/>
    <n v="0"/>
    <x v="7"/>
    <x v="5"/>
  </r>
  <r>
    <d v="2023-03-28T00:00:00"/>
    <d v="2023-03-27T00:00:00"/>
    <x v="0"/>
    <x v="7"/>
    <d v="2023-03-24T00:00:00"/>
    <x v="2"/>
    <x v="1"/>
    <x v="1"/>
    <s v="75913624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REINGRESO 30/03"/>
    <x v="0"/>
    <s v="202312200602A201A97.021ATNULU1F"/>
    <s v="2023-03-28 00:00:00"/>
    <m/>
    <s v="7470"/>
    <x v="1"/>
    <x v="1"/>
    <x v="4"/>
    <x v="1"/>
    <n v="4"/>
    <x v="0"/>
    <x v="2"/>
  </r>
  <r>
    <d v="2023-03-29T00:00:00"/>
    <d v="2023-03-28T00:00:00"/>
    <x v="0"/>
    <x v="7"/>
    <d v="2023-03-27T00:00:00"/>
    <x v="2"/>
    <x v="1"/>
    <x v="1"/>
    <s v="78390901"/>
    <x v="0"/>
    <n v="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3200602A201A97.009IMPURO1F"/>
    <s v="2023-03-29 00:00:00"/>
    <m/>
    <s v="7630"/>
    <x v="5"/>
    <x v="8"/>
    <x v="4"/>
    <x v="3"/>
    <n v="1"/>
    <x v="1"/>
    <x v="7"/>
  </r>
  <r>
    <d v="2023-03-29T00:00:00"/>
    <d v="2023-03-28T00:00:00"/>
    <x v="0"/>
    <x v="7"/>
    <d v="2023-03-26T00:00:00"/>
    <x v="2"/>
    <x v="1"/>
    <x v="1"/>
    <s v="02750575"/>
    <x v="0"/>
    <n v="6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9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3200114A201A97.069PAGOIT1M"/>
    <s v="2023-03-29 00:00:00"/>
    <m/>
    <s v="7638"/>
    <x v="9"/>
    <x v="11"/>
    <x v="4"/>
    <x v="3"/>
    <n v="4"/>
    <x v="0"/>
    <x v="1"/>
  </r>
  <r>
    <d v="2023-03-31T00:00:00"/>
    <d v="2023-03-30T00:00:00"/>
    <x v="0"/>
    <x v="7"/>
    <d v="2023-03-27T00:00:00"/>
    <x v="2"/>
    <x v="1"/>
    <x v="1"/>
    <s v="79469833"/>
    <x v="0"/>
    <n v="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observación"/>
    <x v="0"/>
    <s v="C.S. BELLAVISTA"/>
    <s v=""/>
    <x v="0"/>
    <m/>
    <s v="2023-03-31 00:00:00"/>
    <m/>
    <s v="8018"/>
    <x v="5"/>
    <x v="8"/>
    <x v="4"/>
    <x v="5"/>
    <n v="1"/>
    <x v="1"/>
    <x v="2"/>
  </r>
  <r>
    <d v="2023-04-01T00:00:00"/>
    <d v="2023-03-31T00:00:00"/>
    <x v="0"/>
    <x v="7"/>
    <d v="2023-03-27T00:00:00"/>
    <x v="2"/>
    <x v="1"/>
    <x v="1"/>
    <s v="73861304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m/>
    <s v="2023-04-01 00:00:00"/>
    <m/>
    <s v="8074"/>
    <x v="3"/>
    <x v="3"/>
    <x v="4"/>
    <x v="0"/>
    <n v="4"/>
    <x v="0"/>
    <x v="0"/>
  </r>
  <r>
    <d v="2023-04-03T00:00:00"/>
    <d v="2023-04-03T00:00:00"/>
    <x v="0"/>
    <x v="6"/>
    <d v="2023-04-01T00:00:00"/>
    <x v="2"/>
    <x v="1"/>
    <x v="1"/>
    <s v="81039751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3200602A201A97.009FLAYAN1M"/>
    <s v="2023-04-03 00:00:00"/>
    <m/>
    <s v="8514"/>
    <x v="5"/>
    <x v="8"/>
    <x v="1"/>
    <x v="1"/>
    <n v="1"/>
    <x v="1"/>
    <x v="1"/>
  </r>
  <r>
    <d v="2023-04-04T00:00:00"/>
    <d v="2023-03-03T00:00:00"/>
    <x v="0"/>
    <x v="12"/>
    <d v="2023-04-01T00:00:00"/>
    <x v="2"/>
    <x v="1"/>
    <x v="1"/>
    <s v="92215644"/>
    <x v="0"/>
    <n v="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04 00:00:00"/>
    <m/>
    <s v="8642"/>
    <x v="7"/>
    <x v="10"/>
    <x v="4"/>
    <x v="0"/>
    <n v="33"/>
    <x v="6"/>
    <x v="20"/>
  </r>
  <r>
    <d v="2023-04-04T00:00:00"/>
    <d v="2023-03-03T00:00:00"/>
    <x v="0"/>
    <x v="12"/>
    <d v="2023-04-03T00:00:00"/>
    <x v="2"/>
    <x v="1"/>
    <x v="1"/>
    <s v="90197700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04 00:00:00"/>
    <m/>
    <s v="8646"/>
    <x v="5"/>
    <x v="8"/>
    <x v="4"/>
    <x v="0"/>
    <n v="33"/>
    <x v="6"/>
    <x v="21"/>
  </r>
  <r>
    <d v="2023-04-04T00:00:00"/>
    <d v="2023-04-01T00:00:00"/>
    <x v="0"/>
    <x v="7"/>
    <d v="2023-03-29T00:00:00"/>
    <x v="2"/>
    <x v="1"/>
    <x v="1"/>
    <s v="T0001288"/>
    <x v="0"/>
    <n v="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3200101A207A97.104DOCEMA1M"/>
    <s v="2023-04-04 00:00:00"/>
    <m/>
    <s v="8670"/>
    <x v="7"/>
    <x v="10"/>
    <x v="1"/>
    <x v="6"/>
    <m/>
    <x v="5"/>
    <x v="2"/>
  </r>
  <r>
    <d v="2023-04-04T00:00:00"/>
    <d v="2023-04-02T00:00:00"/>
    <x v="0"/>
    <x v="6"/>
    <d v="2023-03-31T00:00:00"/>
    <x v="2"/>
    <x v="1"/>
    <x v="1"/>
    <s v="T0001289"/>
    <x v="0"/>
    <n v="13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3200101A207A97.113QUCIAN1M"/>
    <s v="2023-04-04 00:00:00"/>
    <m/>
    <s v="8674"/>
    <x v="6"/>
    <x v="9"/>
    <x v="1"/>
    <x v="2"/>
    <m/>
    <x v="5"/>
    <x v="1"/>
  </r>
  <r>
    <d v="2023-04-04T00:00:00"/>
    <d v="2023-04-03T00:00:00"/>
    <x v="0"/>
    <x v="6"/>
    <d v="2023-03-31T00:00:00"/>
    <x v="2"/>
    <x v="1"/>
    <x v="1"/>
    <s v="80092238"/>
    <x v="0"/>
    <n v="56"/>
    <x v="0"/>
    <x v="2"/>
    <m/>
    <x v="2"/>
    <x v="1"/>
    <x v="1"/>
    <x v="0"/>
    <x v="0"/>
    <x v="0"/>
    <x v="0"/>
    <x v="0"/>
    <x v="0"/>
    <x v="1"/>
    <x v="6"/>
    <x v="27"/>
    <m/>
    <m/>
    <x v="0"/>
    <x v="0"/>
    <m/>
    <x v="65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13200501A101A97.156MOGAEU1F"/>
    <s v="2023-04-04 00:00:00"/>
    <m/>
    <s v="8686"/>
    <x v="4"/>
    <x v="12"/>
    <x v="1"/>
    <x v="1"/>
    <n v="6"/>
    <x v="3"/>
    <x v="2"/>
  </r>
  <r>
    <d v="2023-04-04T00:00:00"/>
    <d v="2023-04-03T00:00:00"/>
    <x v="0"/>
    <x v="6"/>
    <d v="2023-03-30T00:00:00"/>
    <x v="3"/>
    <x v="1"/>
    <x v="0"/>
    <s v="T0001293"/>
    <x v="0"/>
    <n v="18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54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"/>
    <s v="2023-04-04 00:00:00"/>
    <s v="2023-11-19 12:39:04"/>
    <s v="8690"/>
    <x v="3"/>
    <x v="3"/>
    <x v="1"/>
    <x v="1"/>
    <n v="64"/>
    <x v="6"/>
    <x v="0"/>
  </r>
  <r>
    <d v="2023-04-05T00:00:00"/>
    <d v="2023-04-04T00:00:00"/>
    <x v="0"/>
    <x v="6"/>
    <d v="2023-04-02T00:00:00"/>
    <x v="2"/>
    <x v="1"/>
    <x v="1"/>
    <s v="48477515"/>
    <x v="0"/>
    <n v="8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4200602A201A97.182PASIAN1F"/>
    <s v="2023-04-05 00:00:00"/>
    <m/>
    <s v="8906"/>
    <x v="9"/>
    <x v="13"/>
    <x v="1"/>
    <x v="3"/>
    <n v="1"/>
    <x v="1"/>
    <x v="1"/>
  </r>
  <r>
    <d v="2023-04-10T00:00:00"/>
    <d v="2023-03-02T00:00:00"/>
    <x v="0"/>
    <x v="12"/>
    <d v="2023-03-01T00:00:00"/>
    <x v="2"/>
    <x v="1"/>
    <x v="1"/>
    <s v="78870506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10 00:00:00"/>
    <m/>
    <s v="9422"/>
    <x v="5"/>
    <x v="8"/>
    <x v="4"/>
    <x v="5"/>
    <n v="33"/>
    <x v="6"/>
    <x v="7"/>
  </r>
  <r>
    <d v="2023-04-10T00:00:00"/>
    <d v="2023-03-05T00:00:00"/>
    <x v="0"/>
    <x v="10"/>
    <d v="2023-04-02T00:00:00"/>
    <x v="2"/>
    <x v="1"/>
    <x v="1"/>
    <s v="02809972"/>
    <x v="0"/>
    <n v="6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1"/>
    <x v="2"/>
    <x v="1"/>
    <x v="5"/>
    <x v="1"/>
    <x v="0"/>
    <x v="0"/>
    <x v="0"/>
    <x v="0"/>
    <x v="1"/>
    <x v="2"/>
    <s v="HOSPITALIZACION"/>
    <x v="0"/>
    <s v="C.S. TAMBOGRANDE"/>
    <s v=""/>
    <x v="0"/>
    <m/>
    <s v="2023-04-10 00:00:00"/>
    <m/>
    <s v="9426"/>
    <x v="9"/>
    <x v="11"/>
    <x v="4"/>
    <x v="2"/>
    <n v="34"/>
    <x v="6"/>
    <x v="22"/>
  </r>
  <r>
    <d v="2023-04-10T00:00:00"/>
    <d v="2023-04-04T00:00:00"/>
    <x v="0"/>
    <x v="6"/>
    <d v="2023-04-03T00:00:00"/>
    <x v="2"/>
    <x v="1"/>
    <x v="1"/>
    <s v="T0001482"/>
    <x v="0"/>
    <n v="1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m/>
    <s v="2023-04-10 00:00:00"/>
    <m/>
    <s v="9446"/>
    <x v="3"/>
    <x v="3"/>
    <x v="1"/>
    <x v="3"/>
    <n v="3"/>
    <x v="4"/>
    <x v="7"/>
  </r>
  <r>
    <d v="2023-04-10T00:00:00"/>
    <d v="2023-04-05T00:00:00"/>
    <x v="0"/>
    <x v="6"/>
    <d v="2023-04-05T00:00:00"/>
    <x v="2"/>
    <x v="1"/>
    <x v="1"/>
    <s v="81030929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9PAQUCEM"/>
    <s v="2023-04-10 00:00:00"/>
    <m/>
    <s v="9462"/>
    <x v="5"/>
    <x v="8"/>
    <x v="1"/>
    <x v="4"/>
    <n v="3"/>
    <x v="4"/>
    <x v="9"/>
  </r>
  <r>
    <d v="2023-04-10T00:00:00"/>
    <d v="2023-04-05T00:00:00"/>
    <x v="0"/>
    <x v="6"/>
    <d v="2023-04-03T00:00:00"/>
    <x v="2"/>
    <x v="1"/>
    <x v="1"/>
    <s v="60763509"/>
    <x v="0"/>
    <n v="15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m/>
    <s v="2023-04-10 00:00:00"/>
    <m/>
    <s v="9466"/>
    <x v="3"/>
    <x v="3"/>
    <x v="1"/>
    <x v="4"/>
    <n v="2"/>
    <x v="2"/>
    <x v="1"/>
  </r>
  <r>
    <d v="2023-04-10T00:00:00"/>
    <d v="2023-04-05T00:00:00"/>
    <x v="0"/>
    <x v="6"/>
    <d v="2023-04-04T00:00:00"/>
    <x v="2"/>
    <x v="1"/>
    <x v="1"/>
    <s v="92560796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1SIALNOM"/>
    <s v="2023-04-10 00:00:00"/>
    <m/>
    <s v="9478"/>
    <x v="7"/>
    <x v="10"/>
    <x v="1"/>
    <x v="4"/>
    <n v="3"/>
    <x v="4"/>
    <x v="7"/>
  </r>
  <r>
    <d v="2023-04-10T00:00:00"/>
    <d v="2023-04-06T00:00:00"/>
    <x v="0"/>
    <x v="6"/>
    <d v="2023-04-06T00:00:00"/>
    <x v="2"/>
    <x v="1"/>
    <x v="1"/>
    <s v="75760198"/>
    <x v="0"/>
    <n v="18"/>
    <x v="0"/>
    <x v="3"/>
    <s v="22"/>
    <x v="2"/>
    <x v="2"/>
    <x v="1"/>
    <x v="0"/>
    <x v="1"/>
    <x v="1"/>
    <x v="0"/>
    <x v="1"/>
    <x v="1"/>
    <x v="0"/>
    <x v="1"/>
    <x v="1"/>
    <m/>
    <m/>
    <x v="0"/>
    <x v="0"/>
    <m/>
    <x v="65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18CHCOMIF"/>
    <s v="2023-04-10 00:00:00"/>
    <m/>
    <s v="9490"/>
    <x v="3"/>
    <x v="3"/>
    <x v="1"/>
    <x v="5"/>
    <n v="3"/>
    <x v="4"/>
    <x v="9"/>
  </r>
  <r>
    <d v="2023-04-11T00:00:00"/>
    <d v="2023-04-08T00:00:00"/>
    <x v="0"/>
    <x v="6"/>
    <d v="2023-04-04T00:00:00"/>
    <x v="2"/>
    <x v="1"/>
    <x v="1"/>
    <s v="47094429"/>
    <x v="0"/>
    <n v="74"/>
    <x v="1"/>
    <x v="2"/>
    <m/>
    <x v="2"/>
    <x v="13"/>
    <x v="1"/>
    <x v="0"/>
    <x v="1"/>
    <x v="8"/>
    <x v="1"/>
    <x v="0"/>
    <x v="2"/>
    <x v="0"/>
    <x v="1"/>
    <x v="6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s v="202314200101A207A97.074CUMELU1M"/>
    <s v="2023-04-11 00:00:00"/>
    <m/>
    <s v="9814"/>
    <x v="9"/>
    <x v="15"/>
    <x v="1"/>
    <x v="6"/>
    <n v="5"/>
    <x v="3"/>
    <x v="0"/>
  </r>
  <r>
    <d v="2023-04-11T00:00:00"/>
    <d v="2023-04-08T00:00:00"/>
    <x v="0"/>
    <x v="6"/>
    <d v="2023-04-07T00:00:00"/>
    <x v="2"/>
    <x v="1"/>
    <x v="1"/>
    <s v="T0001576"/>
    <x v="0"/>
    <n v="34"/>
    <x v="0"/>
    <x v="2"/>
    <m/>
    <x v="2"/>
    <x v="13"/>
    <x v="1"/>
    <x v="0"/>
    <x v="1"/>
    <x v="8"/>
    <x v="1"/>
    <x v="0"/>
    <x v="2"/>
    <x v="0"/>
    <x v="1"/>
    <x v="28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m/>
    <s v="2023-04-11 00:00:00"/>
    <m/>
    <s v="9822"/>
    <x v="2"/>
    <x v="4"/>
    <x v="1"/>
    <x v="6"/>
    <n v="5"/>
    <x v="3"/>
    <x v="7"/>
  </r>
  <r>
    <d v="2023-04-03T00:00:00"/>
    <d v="2023-03-24T00:00:00"/>
    <x v="0"/>
    <x v="5"/>
    <d v="2023-03-20T00:00:00"/>
    <x v="2"/>
    <x v="1"/>
    <x v="1"/>
    <s v="T0001222"/>
    <x v="0"/>
    <n v="66"/>
    <x v="1"/>
    <x v="2"/>
    <m/>
    <x v="2"/>
    <x v="18"/>
    <x v="3"/>
    <x v="0"/>
    <x v="1"/>
    <x v="9"/>
    <x v="1"/>
    <x v="4"/>
    <x v="1"/>
    <x v="1"/>
    <x v="7"/>
    <x v="29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m/>
    <s v="2023-04-03 00:00:00"/>
    <m/>
    <s v="8406"/>
    <x v="9"/>
    <x v="11"/>
    <x v="4"/>
    <x v="0"/>
    <n v="7"/>
    <x v="3"/>
    <x v="0"/>
  </r>
  <r>
    <d v="2023-04-03T00:00:00"/>
    <d v="2023-03-25T00:00:00"/>
    <x v="0"/>
    <x v="5"/>
    <d v="2023-03-24T00:00:00"/>
    <x v="2"/>
    <x v="1"/>
    <x v="1"/>
    <s v="T0001223"/>
    <x v="0"/>
    <n v="76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1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03 00:00:00"/>
    <m/>
    <s v="8410"/>
    <x v="9"/>
    <x v="13"/>
    <x v="4"/>
    <x v="6"/>
    <n v="2"/>
    <x v="2"/>
    <x v="7"/>
  </r>
  <r>
    <d v="2023-04-03T00:00:00"/>
    <d v="2023-03-28T00:00:00"/>
    <x v="0"/>
    <x v="7"/>
    <d v="2023-03-28T00:00:00"/>
    <x v="2"/>
    <x v="1"/>
    <x v="1"/>
    <s v="47232725"/>
    <x v="0"/>
    <n v="30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1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30MORETAF"/>
    <s v="2023-04-03 00:00:00"/>
    <m/>
    <s v="8414"/>
    <x v="2"/>
    <x v="4"/>
    <x v="4"/>
    <x v="3"/>
    <n v="1"/>
    <x v="1"/>
    <x v="9"/>
  </r>
  <r>
    <d v="2023-04-03T00:00:00"/>
    <d v="2023-03-28T00:00:00"/>
    <x v="0"/>
    <x v="7"/>
    <d v="2023-03-27T00:00:00"/>
    <x v="2"/>
    <x v="1"/>
    <x v="1"/>
    <s v="72126074"/>
    <x v="0"/>
    <n v="21"/>
    <x v="0"/>
    <x v="2"/>
    <m/>
    <x v="2"/>
    <x v="18"/>
    <x v="3"/>
    <x v="0"/>
    <x v="1"/>
    <x v="9"/>
    <x v="1"/>
    <x v="4"/>
    <x v="1"/>
    <x v="0"/>
    <x v="1"/>
    <x v="2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021ROCOMO1F"/>
    <s v="2023-04-03 00:00:00"/>
    <m/>
    <s v="8418"/>
    <x v="1"/>
    <x v="1"/>
    <x v="4"/>
    <x v="3"/>
    <m/>
    <x v="5"/>
    <x v="7"/>
  </r>
  <r>
    <d v="2023-04-03T00:00:00"/>
    <d v="2023-03-28T00:00:00"/>
    <x v="0"/>
    <x v="7"/>
    <d v="2023-03-26T00:00:00"/>
    <x v="2"/>
    <x v="1"/>
    <x v="1"/>
    <s v="79990198"/>
    <x v="0"/>
    <n v="6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41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06VAAVJA1M"/>
    <s v="2023-04-03 00:00:00"/>
    <m/>
    <s v="8422"/>
    <x v="5"/>
    <x v="8"/>
    <x v="4"/>
    <x v="3"/>
    <n v="2"/>
    <x v="2"/>
    <x v="1"/>
  </r>
  <r>
    <d v="2023-04-03T00:00:00"/>
    <d v="2023-03-29T00:00:00"/>
    <x v="0"/>
    <x v="7"/>
    <d v="2023-03-29T00:00:00"/>
    <x v="2"/>
    <x v="1"/>
    <x v="1"/>
    <s v="74261457"/>
    <x v="0"/>
    <n v="1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7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112COMACA1F"/>
    <s v="2023-04-03 00:00:00"/>
    <m/>
    <s v="8426"/>
    <x v="6"/>
    <x v="9"/>
    <x v="4"/>
    <x v="4"/>
    <n v="3"/>
    <x v="4"/>
    <x v="9"/>
  </r>
  <r>
    <d v="2023-04-03T00:00:00"/>
    <d v="2023-03-29T00:00:00"/>
    <x v="0"/>
    <x v="7"/>
    <d v="2023-03-27T00:00:00"/>
    <x v="2"/>
    <x v="1"/>
    <x v="1"/>
    <s v="40312468"/>
    <x v="0"/>
    <n v="43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35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FUE DADO DE ALTA"/>
    <x v="0"/>
    <s v="202313200104X201A97.143MOLLRO1F"/>
    <s v="2023-04-03 00:00:00"/>
    <m/>
    <s v="8434"/>
    <x v="0"/>
    <x v="0"/>
    <x v="4"/>
    <x v="4"/>
    <n v="2"/>
    <x v="2"/>
    <x v="1"/>
  </r>
  <r>
    <d v="2023-04-03T00:00:00"/>
    <d v="2023-03-30T00:00:00"/>
    <x v="0"/>
    <x v="7"/>
    <d v="2023-03-28T00:00:00"/>
    <x v="2"/>
    <x v="1"/>
    <x v="1"/>
    <s v="T0001230"/>
    <x v="0"/>
    <n v="26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03 00:00:00"/>
    <m/>
    <s v="8438"/>
    <x v="1"/>
    <x v="6"/>
    <x v="4"/>
    <x v="5"/>
    <n v="4"/>
    <x v="0"/>
    <x v="1"/>
  </r>
  <r>
    <d v="2023-04-03T00:00:00"/>
    <d v="2023-03-30T00:00:00"/>
    <x v="0"/>
    <x v="7"/>
    <d v="2023-03-30T00:00:00"/>
    <x v="2"/>
    <x v="1"/>
    <x v="1"/>
    <s v="02837972"/>
    <x v="0"/>
    <n v="4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3200104X201A97.149GUCREV1F"/>
    <s v="2023-04-03 00:00:00"/>
    <m/>
    <s v="8442"/>
    <x v="0"/>
    <x v="7"/>
    <x v="4"/>
    <x v="5"/>
    <n v="4"/>
    <x v="0"/>
    <x v="9"/>
  </r>
  <r>
    <d v="2023-04-11T00:00:00"/>
    <d v="2023-04-05T00:00:00"/>
    <x v="0"/>
    <x v="6"/>
    <d v="2023-04-05T00:00:00"/>
    <x v="2"/>
    <x v="1"/>
    <x v="1"/>
    <s v="T0001568"/>
    <x v="0"/>
    <n v="5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3"/>
    <x v="0"/>
    <x v="0"/>
    <x v="0"/>
    <x v="1"/>
    <x v="0"/>
    <x v="1"/>
    <x v="2"/>
    <s v="HOSPITALIZACION"/>
    <x v="1"/>
    <s v="AUNA CLINICA MIRAFLORES"/>
    <s v="FUE DADO DE ALTA"/>
    <x v="0"/>
    <m/>
    <s v="2023-04-11 00:00:00"/>
    <m/>
    <s v="9790"/>
    <x v="5"/>
    <x v="8"/>
    <x v="1"/>
    <x v="4"/>
    <n v="5"/>
    <x v="3"/>
    <x v="9"/>
  </r>
  <r>
    <d v="2023-04-11T00:00:00"/>
    <d v="2023-04-05T00:00:00"/>
    <x v="0"/>
    <x v="6"/>
    <d v="2023-04-05T00:00:00"/>
    <x v="2"/>
    <x v="1"/>
    <x v="1"/>
    <s v="T0001569"/>
    <x v="0"/>
    <n v="12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FUE DADO DE ALTA"/>
    <x v="0"/>
    <m/>
    <s v="2023-04-11 00:00:00"/>
    <m/>
    <s v="9794"/>
    <x v="6"/>
    <x v="9"/>
    <x v="1"/>
    <x v="4"/>
    <n v="5"/>
    <x v="3"/>
    <x v="9"/>
  </r>
  <r>
    <d v="2023-04-11T00:00:00"/>
    <d v="2023-04-07T00:00:00"/>
    <x v="0"/>
    <x v="6"/>
    <d v="2023-04-06T00:00:00"/>
    <x v="2"/>
    <x v="1"/>
    <x v="1"/>
    <s v="T0001571"/>
    <x v="0"/>
    <n v="1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65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"/>
    <x v="0"/>
    <m/>
    <s v="2023-04-11 00:00:00"/>
    <m/>
    <s v="9802"/>
    <x v="6"/>
    <x v="9"/>
    <x v="1"/>
    <x v="0"/>
    <n v="2"/>
    <x v="2"/>
    <x v="7"/>
  </r>
  <r>
    <d v="2023-04-11T00:00:00"/>
    <d v="2023-04-08T00:00:00"/>
    <x v="0"/>
    <x v="6"/>
    <d v="2023-04-05T00:00:00"/>
    <x v="2"/>
    <x v="1"/>
    <x v="1"/>
    <s v="71331051"/>
    <x v="0"/>
    <n v="23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66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4200104X201A97.023AGMOOS1M"/>
    <s v="2023-04-11 00:00:00"/>
    <m/>
    <s v="9806"/>
    <x v="1"/>
    <x v="1"/>
    <x v="1"/>
    <x v="6"/>
    <n v="2"/>
    <x v="2"/>
    <x v="2"/>
  </r>
  <r>
    <d v="2023-06-27T00:00:00"/>
    <d v="2023-06-26T00:00:00"/>
    <x v="0"/>
    <x v="1"/>
    <d v="2023-06-23T00:00:00"/>
    <x v="0"/>
    <x v="1"/>
    <x v="0"/>
    <s v="47451558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33ZEVIAN1F"/>
    <s v="2023-06-27 13:20:08"/>
    <s v="2023-08-22 13:01:04"/>
    <s v="2753"/>
    <x v="2"/>
    <x v="4"/>
    <x v="0"/>
    <x v="1"/>
    <n v="5"/>
    <x v="3"/>
    <x v="2"/>
  </r>
  <r>
    <d v="2023-06-27T00:00:00"/>
    <d v="2023-06-26T00:00:00"/>
    <x v="0"/>
    <x v="1"/>
    <d v="2023-06-22T00:00:00"/>
    <x v="0"/>
    <x v="1"/>
    <x v="0"/>
    <s v="02821189"/>
    <x v="0"/>
    <n v="51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51SAANFL1F"/>
    <s v="2023-06-27 13:23:49"/>
    <s v="2023-08-22 13:37:36"/>
    <s v="2769"/>
    <x v="4"/>
    <x v="5"/>
    <x v="0"/>
    <x v="1"/>
    <n v="5"/>
    <x v="3"/>
    <x v="0"/>
  </r>
  <r>
    <d v="2023-06-27T00:00:00"/>
    <d v="2023-06-26T00:00:00"/>
    <x v="0"/>
    <x v="1"/>
    <d v="2023-06-22T00:00:00"/>
    <x v="7"/>
    <x v="1"/>
    <x v="0"/>
    <s v="02761311"/>
    <x v="0"/>
    <n v="7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44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5200104C101A97.178PADESE10F"/>
    <s v="2023-06-27 13:34:10"/>
    <s v="2023-08-22 13:42:40"/>
    <s v="2788"/>
    <x v="9"/>
    <x v="13"/>
    <x v="0"/>
    <x v="1"/>
    <n v="3"/>
    <x v="4"/>
    <x v="0"/>
  </r>
  <r>
    <d v="2023-06-27T00:00:00"/>
    <d v="2023-06-26T00:00:00"/>
    <x v="0"/>
    <x v="1"/>
    <d v="2023-06-23T00:00:00"/>
    <x v="0"/>
    <x v="1"/>
    <x v="0"/>
    <s v="61763695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4PACOKI1F"/>
    <s v="2023-06-27 13:34:49"/>
    <s v="2023-08-22 13:45:23"/>
    <s v="2789"/>
    <x v="6"/>
    <x v="9"/>
    <x v="0"/>
    <x v="1"/>
    <n v="2"/>
    <x v="2"/>
    <x v="2"/>
  </r>
  <r>
    <d v="2023-06-27T00:00:00"/>
    <d v="2023-06-26T00:00:00"/>
    <x v="0"/>
    <x v="1"/>
    <d v="2023-06-20T00:00:00"/>
    <x v="0"/>
    <x v="1"/>
    <x v="0"/>
    <s v="81387145"/>
    <x v="0"/>
    <n v="6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5200101C101A97.106FACAFL1F"/>
    <s v="2023-06-27 13:37:51"/>
    <s v="2023-08-22 13:53:28"/>
    <s v="2796"/>
    <x v="5"/>
    <x v="8"/>
    <x v="0"/>
    <x v="1"/>
    <n v="5"/>
    <x v="3"/>
    <x v="5"/>
  </r>
  <r>
    <d v="2023-06-27T00:00:00"/>
    <d v="2023-06-26T00:00:00"/>
    <x v="0"/>
    <x v="1"/>
    <d v="2023-06-22T00:00:00"/>
    <x v="0"/>
    <x v="1"/>
    <x v="0"/>
    <s v="61542538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4OLMILU10F"/>
    <s v="2023-06-27 14:05:14"/>
    <s v="2023-08-22 13:49:00"/>
    <s v="2900"/>
    <x v="6"/>
    <x v="9"/>
    <x v="0"/>
    <x v="1"/>
    <n v="2"/>
    <x v="2"/>
    <x v="0"/>
  </r>
  <r>
    <d v="2023-06-26T00:00:00"/>
    <d v="2023-06-26T00:00:00"/>
    <x v="0"/>
    <x v="1"/>
    <d v="2023-06-22T00:00:00"/>
    <x v="0"/>
    <x v="1"/>
    <x v="0"/>
    <s v="02626461"/>
    <x v="0"/>
    <n v="7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11"/>
    <x v="0"/>
    <x v="0"/>
    <x v="0"/>
    <x v="1"/>
    <x v="1"/>
    <x v="1"/>
    <x v="1"/>
    <s v=""/>
    <x v="1"/>
    <s v="HOSPITAL III JOSE CAYETANO HEREDIA"/>
    <s v="PRUEBA RAPIDA +"/>
    <x v="0"/>
    <s v="202325200104C101A97.173LOCALU1F"/>
    <s v="2023-06-27 14:05:53"/>
    <s v="2023-08-22 13:51:35"/>
    <s v="2901"/>
    <x v="9"/>
    <x v="15"/>
    <x v="0"/>
    <x v="1"/>
    <n v="4"/>
    <x v="0"/>
    <x v="0"/>
  </r>
  <r>
    <d v="2023-06-26T00:00:00"/>
    <d v="2023-06-26T00:00:00"/>
    <x v="0"/>
    <x v="1"/>
    <d v="2023-06-22T00:00:00"/>
    <x v="0"/>
    <x v="1"/>
    <x v="0"/>
    <s v="78330673"/>
    <x v="0"/>
    <n v="9"/>
    <x v="0"/>
    <x v="0"/>
    <s v="0"/>
    <x v="0"/>
    <x v="12"/>
    <x v="0"/>
    <x v="0"/>
    <x v="1"/>
    <x v="9"/>
    <x v="1"/>
    <x v="3"/>
    <x v="0"/>
    <x v="0"/>
    <x v="2"/>
    <x v="2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09HEVIAS1F"/>
    <s v="2023-06-27 14:06:46"/>
    <s v="2023-09-12 13:14:52"/>
    <s v="2905"/>
    <x v="5"/>
    <x v="8"/>
    <x v="0"/>
    <x v="1"/>
    <n v="4"/>
    <x v="0"/>
    <x v="0"/>
  </r>
  <r>
    <d v="2023-06-26T00:00:00"/>
    <d v="2023-06-26T00:00:00"/>
    <x v="0"/>
    <x v="1"/>
    <d v="2023-06-19T00:00:00"/>
    <x v="0"/>
    <x v="1"/>
    <x v="0"/>
    <s v="92425616"/>
    <x v="0"/>
    <n v="1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01LICUJA1F"/>
    <s v="2023-06-27 14:07:23"/>
    <s v="2023-09-12 13:21:17"/>
    <s v="2909"/>
    <x v="7"/>
    <x v="10"/>
    <x v="0"/>
    <x v="1"/>
    <n v="5"/>
    <x v="3"/>
    <x v="3"/>
  </r>
  <r>
    <d v="2023-06-27T00:00:00"/>
    <d v="2023-06-26T00:00:00"/>
    <x v="0"/>
    <x v="1"/>
    <d v="2023-06-22T00:00:00"/>
    <x v="0"/>
    <x v="1"/>
    <x v="0"/>
    <s v="02658565"/>
    <x v="0"/>
    <n v="5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6YASEFE10F"/>
    <s v="2023-06-27 14:08:02"/>
    <s v="2023-08-22 13:03:46"/>
    <s v="2912"/>
    <x v="4"/>
    <x v="12"/>
    <x v="0"/>
    <x v="1"/>
    <n v="4"/>
    <x v="0"/>
    <x v="0"/>
  </r>
  <r>
    <d v="2023-06-27T00:00:00"/>
    <d v="2023-06-26T00:00:00"/>
    <x v="0"/>
    <x v="1"/>
    <d v="2023-06-22T00:00:00"/>
    <x v="0"/>
    <x v="1"/>
    <x v="0"/>
    <s v="47797610"/>
    <x v="0"/>
    <n v="2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29TATOJO1M"/>
    <s v="2023-06-27 14:08:40"/>
    <s v="2023-08-22 13:06:16"/>
    <s v="2916"/>
    <x v="1"/>
    <x v="6"/>
    <x v="0"/>
    <x v="1"/>
    <n v="2"/>
    <x v="2"/>
    <x v="0"/>
  </r>
  <r>
    <d v="2023-06-27T00:00:00"/>
    <d v="2023-06-26T00:00:00"/>
    <x v="0"/>
    <x v="1"/>
    <d v="2023-06-21T00:00:00"/>
    <x v="0"/>
    <x v="1"/>
    <x v="0"/>
    <s v="74725849"/>
    <x v="0"/>
    <n v="24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PRUEBA RAPIDA +"/>
    <x v="0"/>
    <s v="202325200501C101A97.124PUPAJU10F"/>
    <s v="2023-06-27 14:09:14"/>
    <s v="2023-08-22 13:38:57"/>
    <s v="2917"/>
    <x v="1"/>
    <x v="1"/>
    <x v="0"/>
    <x v="1"/>
    <n v="1"/>
    <x v="1"/>
    <x v="4"/>
  </r>
  <r>
    <d v="2023-06-27T00:00:00"/>
    <d v="2023-06-26T00:00:00"/>
    <x v="0"/>
    <x v="1"/>
    <d v="2023-06-22T00:00:00"/>
    <x v="0"/>
    <x v="1"/>
    <x v="0"/>
    <s v="02809142"/>
    <x v="0"/>
    <n v="5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54CABEMA1F"/>
    <s v="2023-06-27 14:09:55"/>
    <s v="2023-08-23 10:52:13"/>
    <s v="2928"/>
    <x v="4"/>
    <x v="5"/>
    <x v="0"/>
    <x v="1"/>
    <n v="4"/>
    <x v="0"/>
    <x v="0"/>
  </r>
  <r>
    <d v="2023-06-27T00:00:00"/>
    <d v="2023-06-25T00:00:00"/>
    <x v="0"/>
    <x v="1"/>
    <d v="2023-06-22T00:00:00"/>
    <x v="0"/>
    <x v="1"/>
    <x v="0"/>
    <s v="02653863"/>
    <x v="0"/>
    <n v="6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1"/>
    <d v="2023-07-05T00:00:00"/>
    <x v="9"/>
    <x v="0"/>
    <x v="3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25200104C101A97.168SIMOLU1F"/>
    <s v="2023-06-27 14:11:07"/>
    <s v="2023-09-12 13:24:03"/>
    <s v="2932"/>
    <x v="9"/>
    <x v="11"/>
    <x v="0"/>
    <x v="2"/>
    <m/>
    <x v="5"/>
    <x v="2"/>
  </r>
  <r>
    <d v="2023-06-27T00:00:00"/>
    <d v="2023-06-25T00:00:00"/>
    <x v="0"/>
    <x v="1"/>
    <d v="2023-06-21T00:00:00"/>
    <x v="0"/>
    <x v="1"/>
    <x v="0"/>
    <s v="45651364"/>
    <x v="0"/>
    <n v="34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4ALSIFL1F"/>
    <s v="2023-06-27 14:11:54"/>
    <s v="2023-08-23 10:59:12"/>
    <s v="2937"/>
    <x v="2"/>
    <x v="4"/>
    <x v="0"/>
    <x v="2"/>
    <n v="2"/>
    <x v="2"/>
    <x v="0"/>
  </r>
  <r>
    <d v="2023-06-27T00:00:00"/>
    <d v="2023-06-25T00:00:00"/>
    <x v="0"/>
    <x v="1"/>
    <d v="2023-06-22T00:00:00"/>
    <x v="0"/>
    <x v="1"/>
    <x v="0"/>
    <s v="16570420"/>
    <x v="0"/>
    <n v="58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8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8HUBAOS1M"/>
    <s v="2023-06-27 14:12:36"/>
    <s v="2023-08-23 10:56:52"/>
    <s v="2941"/>
    <x v="4"/>
    <x v="12"/>
    <x v="0"/>
    <x v="2"/>
    <n v="8"/>
    <x v="3"/>
    <x v="2"/>
  </r>
  <r>
    <d v="2023-06-27T00:00:00"/>
    <d v="2023-06-24T00:00:00"/>
    <x v="0"/>
    <x v="0"/>
    <d v="2023-06-19T00:00:00"/>
    <x v="0"/>
    <x v="1"/>
    <x v="0"/>
    <s v="02831359"/>
    <x v="0"/>
    <n v="50"/>
    <x v="0"/>
    <x v="0"/>
    <s v="0"/>
    <x v="0"/>
    <x v="12"/>
    <x v="0"/>
    <x v="0"/>
    <x v="1"/>
    <x v="9"/>
    <x v="1"/>
    <x v="3"/>
    <x v="0"/>
    <x v="0"/>
    <x v="5"/>
    <x v="26"/>
    <s v=""/>
    <m/>
    <x v="0"/>
    <x v="0"/>
    <m/>
    <x v="59"/>
    <x v="2"/>
    <x v="1"/>
    <x v="0"/>
    <x v="0"/>
    <x v="0"/>
    <x v="2"/>
    <x v="0"/>
    <x v="0"/>
    <x v="0"/>
    <x v="0"/>
    <x v="1"/>
    <x v="1"/>
    <x v="1"/>
    <s v=""/>
    <x v="1"/>
    <s v="CENTRO MEDICO-LA UNION"/>
    <s v="PRUEBA RAPIDA +"/>
    <x v="0"/>
    <s v="202325200110C201A97.150MEVICE10F"/>
    <s v="2023-06-27 14:16:35"/>
    <s v="2023-08-23 11:29:15"/>
    <s v="2958"/>
    <x v="4"/>
    <x v="5"/>
    <x v="0"/>
    <x v="6"/>
    <n v="4"/>
    <x v="0"/>
    <x v="4"/>
  </r>
  <r>
    <d v="2023-06-27T00:00:00"/>
    <d v="2023-06-24T00:00:00"/>
    <x v="0"/>
    <x v="0"/>
    <d v="2023-06-21T00:00:00"/>
    <x v="0"/>
    <x v="1"/>
    <x v="0"/>
    <s v="02806881"/>
    <x v="0"/>
    <n v="5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53PAGUMA1F"/>
    <s v="2023-06-27 14:17:14"/>
    <s v="2023-08-23 11:14:36"/>
    <s v="2969"/>
    <x v="4"/>
    <x v="5"/>
    <x v="0"/>
    <x v="6"/>
    <n v="6"/>
    <x v="3"/>
    <x v="2"/>
  </r>
  <r>
    <d v="2023-06-27T00:00:00"/>
    <d v="2023-06-24T00:00:00"/>
    <x v="0"/>
    <x v="0"/>
    <d v="2023-06-21T00:00:00"/>
    <x v="0"/>
    <x v="1"/>
    <x v="0"/>
    <s v="71138233"/>
    <x v="0"/>
    <n v="29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29ANJUOR1M"/>
    <s v="2023-06-27 14:20:35"/>
    <s v="2023-08-23 11:37:36"/>
    <s v="2977"/>
    <x v="1"/>
    <x v="6"/>
    <x v="0"/>
    <x v="6"/>
    <n v="2"/>
    <x v="2"/>
    <x v="2"/>
  </r>
  <r>
    <d v="2023-06-27T00:00:00"/>
    <d v="2023-06-24T00:00:00"/>
    <x v="0"/>
    <x v="0"/>
    <d v="2023-06-22T00:00:00"/>
    <x v="0"/>
    <x v="1"/>
    <x v="0"/>
    <s v="02707554"/>
    <x v="0"/>
    <n v="56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8200104C101A97.056MODUJO1M"/>
    <s v="2023-06-27 14:22:06"/>
    <s v="2023-08-23 11:25:22"/>
    <s v="2986"/>
    <x v="4"/>
    <x v="12"/>
    <x v="0"/>
    <x v="6"/>
    <n v="6"/>
    <x v="3"/>
    <x v="1"/>
  </r>
  <r>
    <d v="2023-06-27T00:00:00"/>
    <d v="2023-06-24T00:00:00"/>
    <x v="0"/>
    <x v="0"/>
    <d v="2023-06-21T00:00:00"/>
    <x v="0"/>
    <x v="1"/>
    <x v="0"/>
    <s v="02666276"/>
    <x v="0"/>
    <n v="6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69RAIPAL1M"/>
    <s v="2023-06-27 14:22:51"/>
    <s v="2023-08-23 11:08:20"/>
    <s v="2994"/>
    <x v="9"/>
    <x v="11"/>
    <x v="0"/>
    <x v="6"/>
    <n v="3"/>
    <x v="4"/>
    <x v="2"/>
  </r>
  <r>
    <d v="2023-06-27T00:00:00"/>
    <d v="2023-06-24T00:00:00"/>
    <x v="0"/>
    <x v="0"/>
    <d v="2023-06-12T00:00:00"/>
    <x v="0"/>
    <x v="1"/>
    <x v="0"/>
    <s v="93158873"/>
    <x v="1"/>
    <n v="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4200101C101A97.16ESMALI1M"/>
    <s v="2023-06-27 14:24:01"/>
    <s v="2023-08-23 11:33:33"/>
    <s v="2998"/>
    <x v="8"/>
    <x v="10"/>
    <x v="0"/>
    <x v="6"/>
    <n v="6"/>
    <x v="3"/>
    <x v="23"/>
  </r>
  <r>
    <d v="2023-06-27T00:00:00"/>
    <d v="2023-06-24T00:00:00"/>
    <x v="0"/>
    <x v="0"/>
    <d v="2023-06-22T00:00:00"/>
    <x v="0"/>
    <x v="1"/>
    <x v="0"/>
    <s v="42006579"/>
    <x v="0"/>
    <n v="41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41ESMARO1M"/>
    <s v="2023-06-27 14:28:44"/>
    <s v="2023-08-23 11:35:47"/>
    <s v="3014"/>
    <x v="0"/>
    <x v="0"/>
    <x v="0"/>
    <x v="6"/>
    <n v="2"/>
    <x v="2"/>
    <x v="1"/>
  </r>
  <r>
    <d v="2023-06-27T00:00:00"/>
    <d v="2023-06-24T00:00:00"/>
    <x v="0"/>
    <x v="0"/>
    <d v="2023-06-21T00:00:00"/>
    <x v="1"/>
    <x v="1"/>
    <x v="0"/>
    <s v="47700024"/>
    <x v="0"/>
    <n v="32"/>
    <x v="0"/>
    <x v="3"/>
    <s v="16"/>
    <x v="0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032SALOPA1F"/>
    <s v="2023-06-27 14:29:54"/>
    <s v="2023-08-23 11:06:46"/>
    <s v="3018"/>
    <x v="2"/>
    <x v="4"/>
    <x v="0"/>
    <x v="6"/>
    <n v="4"/>
    <x v="0"/>
    <x v="2"/>
  </r>
  <r>
    <d v="2023-06-27T00:00:00"/>
    <d v="2023-06-24T00:00:00"/>
    <x v="0"/>
    <x v="0"/>
    <d v="2023-06-20T00:00:00"/>
    <x v="0"/>
    <x v="1"/>
    <x v="0"/>
    <s v="71818228"/>
    <x v="0"/>
    <n v="2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23ALGAVI1F"/>
    <s v="2023-06-27 14:31:01"/>
    <s v="2023-08-23 11:38:43"/>
    <s v="3026"/>
    <x v="1"/>
    <x v="1"/>
    <x v="0"/>
    <x v="6"/>
    <n v="6"/>
    <x v="3"/>
    <x v="0"/>
  </r>
  <r>
    <d v="2023-06-27T00:00:00"/>
    <d v="2023-06-23T00:00:00"/>
    <x v="0"/>
    <x v="0"/>
    <d v="2023-06-19T00:00:00"/>
    <x v="0"/>
    <x v="1"/>
    <x v="0"/>
    <s v="42526191"/>
    <x v="0"/>
    <n v="38"/>
    <x v="0"/>
    <x v="3"/>
    <s v="9"/>
    <x v="0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8SAHUTA10F"/>
    <s v="2023-06-27 14:32:08"/>
    <s v="2023-08-23 11:55:09"/>
    <s v="3037"/>
    <x v="2"/>
    <x v="2"/>
    <x v="0"/>
    <x v="0"/>
    <n v="5"/>
    <x v="3"/>
    <x v="0"/>
  </r>
  <r>
    <d v="2023-06-27T00:00:00"/>
    <d v="2023-06-23T00:00:00"/>
    <x v="0"/>
    <x v="0"/>
    <d v="2023-06-18T00:00:00"/>
    <x v="1"/>
    <x v="1"/>
    <x v="0"/>
    <s v="77746896"/>
    <x v="0"/>
    <n v="1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011LLMELU1F"/>
    <s v="2023-06-27 14:32:55"/>
    <s v="2023-08-23 12:15:27"/>
    <s v="3038"/>
    <x v="6"/>
    <x v="9"/>
    <x v="0"/>
    <x v="0"/>
    <n v="2"/>
    <x v="2"/>
    <x v="4"/>
  </r>
  <r>
    <d v="2023-04-04T00:00:00"/>
    <d v="2023-03-30T00:00:00"/>
    <x v="0"/>
    <x v="7"/>
    <d v="2023-03-28T00:00:00"/>
    <x v="2"/>
    <x v="1"/>
    <x v="1"/>
    <s v="16462564"/>
    <x v="0"/>
    <n v="5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259GADAAM1F"/>
    <s v="2023-04-04 00:00:00"/>
    <m/>
    <s v="8650"/>
    <x v="4"/>
    <x v="12"/>
    <x v="4"/>
    <x v="5"/>
    <n v="6"/>
    <x v="3"/>
    <x v="1"/>
  </r>
  <r>
    <d v="2023-04-04T00:00:00"/>
    <d v="2023-03-31T00:00:00"/>
    <x v="0"/>
    <x v="7"/>
    <d v="2023-03-30T00:00:00"/>
    <x v="2"/>
    <x v="1"/>
    <x v="1"/>
    <s v="45752968"/>
    <x v="0"/>
    <n v="3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034CAJICI1F"/>
    <s v="2023-04-04 00:00:00"/>
    <m/>
    <s v="8654"/>
    <x v="2"/>
    <x v="4"/>
    <x v="4"/>
    <x v="0"/>
    <n v="5"/>
    <x v="3"/>
    <x v="7"/>
  </r>
  <r>
    <d v="2023-04-04T00:00:00"/>
    <d v="2023-03-31T00:00:00"/>
    <x v="0"/>
    <x v="7"/>
    <d v="2023-03-28T00:00:00"/>
    <x v="2"/>
    <x v="1"/>
    <x v="1"/>
    <s v="80418918"/>
    <x v="0"/>
    <n v="6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64LAGUPA1F"/>
    <s v="2023-04-04 00:00:00"/>
    <m/>
    <s v="8658"/>
    <x v="9"/>
    <x v="14"/>
    <x v="4"/>
    <x v="0"/>
    <n v="5"/>
    <x v="3"/>
    <x v="2"/>
  </r>
  <r>
    <d v="2023-04-04T00:00:00"/>
    <d v="2023-03-31T00:00:00"/>
    <x v="0"/>
    <x v="7"/>
    <d v="2023-03-29T00:00:00"/>
    <x v="2"/>
    <x v="1"/>
    <x v="1"/>
    <s v="78574037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08LAARDI1M"/>
    <s v="2023-04-04 00:00:00"/>
    <m/>
    <s v="8662"/>
    <x v="5"/>
    <x v="8"/>
    <x v="4"/>
    <x v="0"/>
    <n v="5"/>
    <x v="3"/>
    <x v="1"/>
  </r>
  <r>
    <d v="2023-04-04T00:00:00"/>
    <d v="2023-04-02T00:00:00"/>
    <x v="0"/>
    <x v="6"/>
    <d v="2023-03-26T00:00:00"/>
    <x v="2"/>
    <x v="1"/>
    <x v="1"/>
    <s v="02666515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061SAZARO1F"/>
    <s v="2023-04-04 00:00:00"/>
    <m/>
    <s v="8678"/>
    <x v="9"/>
    <x v="14"/>
    <x v="1"/>
    <x v="2"/>
    <n v="3"/>
    <x v="4"/>
    <x v="3"/>
  </r>
  <r>
    <d v="2023-04-04T00:00:00"/>
    <d v="2023-04-03T00:00:00"/>
    <x v="0"/>
    <x v="6"/>
    <d v="2023-04-02T00:00:00"/>
    <x v="2"/>
    <x v="1"/>
    <x v="1"/>
    <s v="76812745"/>
    <x v="0"/>
    <n v="28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4200104C101A97.028MOMOKAF"/>
    <s v="2023-04-04 00:00:00"/>
    <m/>
    <s v="8682"/>
    <x v="1"/>
    <x v="6"/>
    <x v="1"/>
    <x v="1"/>
    <n v="5"/>
    <x v="3"/>
    <x v="7"/>
  </r>
  <r>
    <d v="2023-04-04T00:00:00"/>
    <d v="2023-04-04T00:00:00"/>
    <x v="0"/>
    <x v="6"/>
    <d v="2023-04-01T00:00:00"/>
    <x v="2"/>
    <x v="1"/>
    <x v="1"/>
    <s v="T0001295"/>
    <x v="0"/>
    <n v="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4-04 00:00:00"/>
    <m/>
    <s v="8698"/>
    <x v="7"/>
    <x v="10"/>
    <x v="1"/>
    <x v="3"/>
    <n v="4"/>
    <x v="0"/>
    <x v="2"/>
  </r>
  <r>
    <d v="2023-06-22T00:00:00"/>
    <d v="2023-06-20T00:00:00"/>
    <x v="0"/>
    <x v="0"/>
    <d v="2023-06-15T00:00:00"/>
    <x v="0"/>
    <x v="1"/>
    <x v="0"/>
    <s v="77833691"/>
    <x v="0"/>
    <n v="10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10SAVAAL1F"/>
    <s v="2023-06-22 13:13:48"/>
    <s v="2023-07-07 09:47:51"/>
    <s v="192"/>
    <x v="6"/>
    <x v="9"/>
    <x v="0"/>
    <x v="3"/>
    <n v="3"/>
    <x v="4"/>
    <x v="4"/>
  </r>
  <r>
    <d v="2023-06-22T00:00:00"/>
    <d v="2023-06-21T00:00:00"/>
    <x v="0"/>
    <x v="0"/>
    <d v="2023-06-19T00:00:00"/>
    <x v="0"/>
    <x v="1"/>
    <x v="0"/>
    <s v="40242284"/>
    <x v="0"/>
    <n v="43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 DX: IRAS"/>
    <x v="0"/>
    <s v="202325200501A101A97.143MECORO1F"/>
    <s v="2023-06-22 15:04:27"/>
    <s v="2023-07-07 16:28:14"/>
    <s v="208"/>
    <x v="0"/>
    <x v="0"/>
    <x v="0"/>
    <x v="4"/>
    <n v="3"/>
    <x v="4"/>
    <x v="1"/>
  </r>
  <r>
    <d v="2023-06-23T00:00:00"/>
    <d v="2023-06-21T00:00:00"/>
    <x v="0"/>
    <x v="0"/>
    <d v="2023-06-15T00:00:00"/>
    <x v="0"/>
    <x v="1"/>
    <x v="0"/>
    <s v="03594830"/>
    <x v="0"/>
    <n v="7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70DINUHE1M"/>
    <s v="2023-06-23 07:52:37"/>
    <s v="2023-07-11 15:02:35"/>
    <s v="288"/>
    <x v="9"/>
    <x v="15"/>
    <x v="0"/>
    <x v="4"/>
    <n v="2"/>
    <x v="2"/>
    <x v="5"/>
  </r>
  <r>
    <d v="2023-06-23T00:00:00"/>
    <d v="2023-06-21T00:00:00"/>
    <x v="0"/>
    <x v="0"/>
    <d v="2023-06-16T00:00:00"/>
    <x v="0"/>
    <x v="1"/>
    <x v="0"/>
    <s v="03861501"/>
    <x v="0"/>
    <n v="77"/>
    <x v="1"/>
    <x v="1"/>
    <s v="0"/>
    <x v="1"/>
    <x v="4"/>
    <x v="1"/>
    <x v="0"/>
    <x v="2"/>
    <x v="2"/>
    <x v="0"/>
    <x v="0"/>
    <x v="2"/>
    <x v="0"/>
    <x v="3"/>
    <x v="30"/>
    <s v=""/>
    <m/>
    <x v="0"/>
    <x v="0"/>
    <m/>
    <x v="7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77RIROMA1M"/>
    <s v="2023-06-23 08:09:52"/>
    <s v="2023-06-26 09:39:01"/>
    <s v="292"/>
    <x v="9"/>
    <x v="13"/>
    <x v="0"/>
    <x v="4"/>
    <n v="4"/>
    <x v="0"/>
    <x v="4"/>
  </r>
  <r>
    <d v="2023-06-23T00:00:00"/>
    <d v="2023-06-21T00:00:00"/>
    <x v="0"/>
    <x v="0"/>
    <d v="2023-06-18T00:00:00"/>
    <x v="0"/>
    <x v="1"/>
    <x v="0"/>
    <s v="62694937"/>
    <x v="0"/>
    <n v="12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2CHIMYU1M"/>
    <s v="2023-06-23 08:24:43"/>
    <s v="2023-07-12 17:03:58"/>
    <s v="297"/>
    <x v="6"/>
    <x v="9"/>
    <x v="0"/>
    <x v="4"/>
    <n v="5"/>
    <x v="3"/>
    <x v="2"/>
  </r>
  <r>
    <d v="2023-06-23T00:00:00"/>
    <d v="2023-06-21T00:00:00"/>
    <x v="0"/>
    <x v="0"/>
    <d v="2023-06-17T00:00:00"/>
    <x v="0"/>
    <x v="1"/>
    <x v="0"/>
    <s v="44794091"/>
    <x v="0"/>
    <n v="53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53CRCHDO1M"/>
    <s v="2023-06-23 08:45:05"/>
    <s v="2023-06-26 09:41:47"/>
    <s v="316"/>
    <x v="4"/>
    <x v="5"/>
    <x v="0"/>
    <x v="4"/>
    <n v="3"/>
    <x v="4"/>
    <x v="0"/>
  </r>
  <r>
    <d v="2023-06-21T00:00:00"/>
    <d v="2023-06-21T00:00:00"/>
    <x v="0"/>
    <x v="0"/>
    <d v="2023-06-14T00:00:00"/>
    <x v="0"/>
    <x v="1"/>
    <x v="0"/>
    <s v="74963586"/>
    <x v="0"/>
    <n v="29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5"/>
    <x v="0"/>
    <m/>
    <x v="9"/>
    <x v="0"/>
    <x v="1"/>
    <x v="4"/>
    <x v="0"/>
    <x v="0"/>
    <x v="2"/>
    <x v="0"/>
    <x v="0"/>
    <x v="0"/>
    <x v="0"/>
    <x v="1"/>
    <x v="1"/>
    <x v="1"/>
    <s v=""/>
    <x v="0"/>
    <s v="P.S. COMUNIDAD SALUDABLE"/>
    <s v=""/>
    <x v="0"/>
    <s v="202324200601A307A97.129UBMORO1F"/>
    <s v="2023-06-23 08:50:55"/>
    <s v="2023-06-27 13:26:35"/>
    <s v="320"/>
    <x v="1"/>
    <x v="6"/>
    <x v="0"/>
    <x v="4"/>
    <m/>
    <x v="5"/>
    <x v="3"/>
  </r>
  <r>
    <d v="2023-06-21T00:00:00"/>
    <d v="2023-06-21T00:00:00"/>
    <x v="0"/>
    <x v="0"/>
    <d v="2023-06-16T00:00:00"/>
    <x v="1"/>
    <x v="1"/>
    <x v="0"/>
    <s v="45600232"/>
    <x v="0"/>
    <n v="3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034MODOLU10M"/>
    <s v="2023-06-23 08:52:48"/>
    <s v="2023-06-27 13:27:05"/>
    <s v="324"/>
    <x v="2"/>
    <x v="4"/>
    <x v="0"/>
    <x v="4"/>
    <n v="2"/>
    <x v="2"/>
    <x v="4"/>
  </r>
  <r>
    <d v="2023-06-23T00:00:00"/>
    <d v="2023-06-21T00:00:00"/>
    <x v="0"/>
    <x v="0"/>
    <d v="2023-06-20T00:00:00"/>
    <x v="0"/>
    <x v="1"/>
    <x v="0"/>
    <s v="03667934"/>
    <x v="0"/>
    <n v="48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8ARSIES1M"/>
    <s v="2023-06-23 09:10:21"/>
    <s v="2023-07-11 15:04:10"/>
    <s v="337"/>
    <x v="0"/>
    <x v="7"/>
    <x v="0"/>
    <x v="4"/>
    <n v="4"/>
    <x v="0"/>
    <x v="7"/>
  </r>
  <r>
    <d v="2023-06-22T00:00:00"/>
    <d v="2023-06-17T00:00:00"/>
    <x v="0"/>
    <x v="8"/>
    <d v="2023-06-16T00:00:00"/>
    <x v="0"/>
    <x v="1"/>
    <x v="0"/>
    <s v="77216116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8FEPETA1F"/>
    <s v="2023-06-23 09:25:00"/>
    <s v="2023-07-07 08:49:45"/>
    <s v="340"/>
    <x v="1"/>
    <x v="6"/>
    <x v="0"/>
    <x v="6"/>
    <n v="8"/>
    <x v="3"/>
    <x v="7"/>
  </r>
  <r>
    <d v="2023-06-22T00:00:00"/>
    <d v="2023-06-19T00:00:00"/>
    <x v="0"/>
    <x v="0"/>
    <d v="2023-06-17T00:00:00"/>
    <x v="0"/>
    <x v="1"/>
    <x v="0"/>
    <s v="79235692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07PAPUJU1F"/>
    <s v="2023-06-23 09:26:44"/>
    <s v="2023-07-12 09:32:23"/>
    <s v="344"/>
    <x v="5"/>
    <x v="8"/>
    <x v="0"/>
    <x v="1"/>
    <n v="4"/>
    <x v="0"/>
    <x v="1"/>
  </r>
  <r>
    <d v="2023-06-22T00:00:00"/>
    <d v="2023-06-19T00:00:00"/>
    <x v="0"/>
    <x v="0"/>
    <d v="2023-06-15T00:00:00"/>
    <x v="0"/>
    <x v="1"/>
    <x v="0"/>
    <s v="73121283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4RECHCA1F"/>
    <s v="2023-06-23 09:30:14"/>
    <m/>
    <s v="345"/>
    <x v="1"/>
    <x v="1"/>
    <x v="0"/>
    <x v="1"/>
    <n v="3"/>
    <x v="4"/>
    <x v="0"/>
  </r>
  <r>
    <d v="2023-06-22T00:00:00"/>
    <d v="2023-06-20T00:00:00"/>
    <x v="0"/>
    <x v="0"/>
    <d v="2023-06-17T00:00:00"/>
    <x v="0"/>
    <x v="1"/>
    <x v="0"/>
    <s v="77986993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10GOSAJE1M"/>
    <s v="2023-06-23 09:33:07"/>
    <m/>
    <s v="348"/>
    <x v="6"/>
    <x v="9"/>
    <x v="0"/>
    <x v="3"/>
    <n v="2"/>
    <x v="2"/>
    <x v="2"/>
  </r>
  <r>
    <d v="2023-06-22T00:00:00"/>
    <d v="2023-06-22T00:00:00"/>
    <x v="0"/>
    <x v="0"/>
    <d v="2023-06-16T00:00:00"/>
    <x v="1"/>
    <x v="1"/>
    <x v="0"/>
    <s v="61074361"/>
    <x v="0"/>
    <n v="16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4200603A201A97.016ROGAHA1F"/>
    <s v="2023-06-23 09:34:33"/>
    <s v="2023-06-27 13:28:36"/>
    <s v="352"/>
    <x v="3"/>
    <x v="3"/>
    <x v="0"/>
    <x v="5"/>
    <n v="2"/>
    <x v="2"/>
    <x v="5"/>
  </r>
  <r>
    <d v="2023-06-22T00:00:00"/>
    <d v="2023-06-20T00:00:00"/>
    <x v="0"/>
    <x v="0"/>
    <d v="2023-06-15T00:00:00"/>
    <x v="0"/>
    <x v="1"/>
    <x v="0"/>
    <s v="46041100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36LESIAL1F"/>
    <s v="2023-06-23 09:35:00"/>
    <s v="2023-07-07 09:06:36"/>
    <s v="353"/>
    <x v="2"/>
    <x v="2"/>
    <x v="0"/>
    <x v="3"/>
    <n v="3"/>
    <x v="4"/>
    <x v="4"/>
  </r>
  <r>
    <d v="2023-06-22T00:00:00"/>
    <d v="2023-06-21T00:00:00"/>
    <x v="0"/>
    <x v="0"/>
    <d v="2023-06-17T00:00:00"/>
    <x v="0"/>
    <x v="1"/>
    <x v="0"/>
    <s v="47961148"/>
    <x v="0"/>
    <n v="29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4200701A202A97.129MARALU1M"/>
    <s v="2023-06-23 09:37:15"/>
    <m/>
    <s v="356"/>
    <x v="1"/>
    <x v="6"/>
    <x v="0"/>
    <x v="4"/>
    <n v="1"/>
    <x v="1"/>
    <x v="0"/>
  </r>
  <r>
    <d v="2023-06-22T00:00:00"/>
    <d v="2023-06-21T00:00:00"/>
    <x v="0"/>
    <x v="0"/>
    <d v="2023-06-20T00:00:00"/>
    <x v="1"/>
    <x v="1"/>
    <x v="0"/>
    <s v="61341597"/>
    <x v="0"/>
    <n v="1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5APGUAL1F"/>
    <s v="2023-06-23 09:41:52"/>
    <m/>
    <s v="357"/>
    <x v="3"/>
    <x v="3"/>
    <x v="0"/>
    <x v="4"/>
    <n v="1"/>
    <x v="1"/>
    <x v="7"/>
  </r>
  <r>
    <d v="2023-06-21T00:00:00"/>
    <d v="2023-06-21T00:00:00"/>
    <x v="0"/>
    <x v="0"/>
    <d v="2023-06-19T00:00:00"/>
    <x v="0"/>
    <x v="1"/>
    <x v="0"/>
    <s v="62674966"/>
    <x v="0"/>
    <n v="1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3CHJAYA1F"/>
    <s v="2023-06-23 10:09:15"/>
    <s v="2023-06-27 13:27:45"/>
    <s v="397"/>
    <x v="6"/>
    <x v="9"/>
    <x v="0"/>
    <x v="4"/>
    <n v="5"/>
    <x v="3"/>
    <x v="1"/>
  </r>
  <r>
    <d v="2023-06-20T00:00:00"/>
    <d v="2023-06-20T00:00:00"/>
    <x v="0"/>
    <x v="0"/>
    <d v="2023-06-18T00:00:00"/>
    <x v="0"/>
    <x v="1"/>
    <x v="0"/>
    <s v="03499058"/>
    <x v="0"/>
    <n v="4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9ARCAMO1F"/>
    <s v="2023-06-23 10:14:05"/>
    <s v="2023-07-08 09:02:45"/>
    <s v="400"/>
    <x v="0"/>
    <x v="7"/>
    <x v="0"/>
    <x v="3"/>
    <n v="4"/>
    <x v="0"/>
    <x v="1"/>
  </r>
  <r>
    <d v="2023-06-23T00:00:00"/>
    <d v="2023-06-22T00:00:00"/>
    <x v="0"/>
    <x v="0"/>
    <d v="2023-06-16T00:00:00"/>
    <x v="0"/>
    <x v="1"/>
    <x v="0"/>
    <s v="47936849"/>
    <x v="0"/>
    <n v="2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9YALIJO1M"/>
    <s v="2023-06-23 10:16:22"/>
    <s v="2023-09-26 13:43:11"/>
    <s v="409"/>
    <x v="1"/>
    <x v="6"/>
    <x v="0"/>
    <x v="5"/>
    <n v="5"/>
    <x v="3"/>
    <x v="5"/>
  </r>
  <r>
    <d v="2023-06-20T00:00:00"/>
    <d v="2023-06-20T00:00:00"/>
    <x v="0"/>
    <x v="0"/>
    <d v="2023-06-19T00:00:00"/>
    <x v="0"/>
    <x v="1"/>
    <x v="0"/>
    <s v="74419757"/>
    <x v="0"/>
    <n v="19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9SAVIAN1F"/>
    <s v="2023-06-23 10:18:59"/>
    <s v="2023-07-08 09:03:26"/>
    <s v="413"/>
    <x v="3"/>
    <x v="3"/>
    <x v="0"/>
    <x v="3"/>
    <n v="4"/>
    <x v="0"/>
    <x v="7"/>
  </r>
  <r>
    <d v="2023-06-22T00:00:00"/>
    <d v="2023-06-22T00:00:00"/>
    <x v="0"/>
    <x v="0"/>
    <d v="2023-06-15T00:00:00"/>
    <x v="0"/>
    <x v="1"/>
    <x v="0"/>
    <s v="91289522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7"/>
    <x v="0"/>
    <x v="1"/>
    <x v="4"/>
    <x v="0"/>
    <x v="0"/>
    <x v="0"/>
    <x v="0"/>
    <x v="0"/>
    <x v="0"/>
    <x v="0"/>
    <x v="0"/>
    <x v="0"/>
    <x v="1"/>
    <s v=""/>
    <x v="0"/>
    <s v="P.S. COMUNIDAD SALUDABLE"/>
    <s v="REACTICO A CHIKUNGUNYA 26/06/2023"/>
    <x v="0"/>
    <s v="202324200601A307A97.119SACOOM1M"/>
    <s v="2023-06-23 10:26:17"/>
    <s v="2023-06-27 13:30:42"/>
    <s v="417"/>
    <x v="3"/>
    <x v="3"/>
    <x v="0"/>
    <x v="5"/>
    <n v="3"/>
    <x v="4"/>
    <x v="3"/>
  </r>
  <r>
    <d v="2023-06-23T00:00:00"/>
    <d v="2023-06-22T00:00:00"/>
    <x v="0"/>
    <x v="0"/>
    <d v="2023-06-18T00:00:00"/>
    <x v="0"/>
    <x v="1"/>
    <x v="0"/>
    <s v="61182928"/>
    <x v="0"/>
    <n v="15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5CISASA1F"/>
    <s v="2023-06-23 10:31:17"/>
    <s v="2023-07-11 15:06:21"/>
    <s v="425"/>
    <x v="3"/>
    <x v="3"/>
    <x v="0"/>
    <x v="5"/>
    <n v="5"/>
    <x v="3"/>
    <x v="0"/>
  </r>
  <r>
    <d v="2023-06-23T00:00:00"/>
    <d v="2023-06-22T00:00:00"/>
    <x v="0"/>
    <x v="0"/>
    <d v="2023-06-19T00:00:00"/>
    <x v="0"/>
    <x v="1"/>
    <x v="0"/>
    <s v="80665530"/>
    <x v="0"/>
    <n v="51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5"/>
    <x v="0"/>
    <x v="0"/>
    <x v="0"/>
    <x v="0"/>
    <x v="0"/>
    <x v="3"/>
    <x v="0"/>
    <x v="0"/>
    <x v="0"/>
    <x v="1"/>
    <x v="0"/>
    <x v="1"/>
    <x v="1"/>
    <s v=""/>
    <x v="0"/>
    <s v="HOSP. APOYO II SULLANA"/>
    <s v=""/>
    <x v="0"/>
    <s v="202325200601A101A97.151PARUMA1F"/>
    <s v="2023-06-23 10:37:08"/>
    <s v="2023-07-11 15:07:14"/>
    <s v="428"/>
    <x v="4"/>
    <x v="5"/>
    <x v="0"/>
    <x v="5"/>
    <n v="4"/>
    <x v="0"/>
    <x v="2"/>
  </r>
  <r>
    <d v="2023-06-23T00:00:00"/>
    <d v="2023-06-22T00:00:00"/>
    <x v="0"/>
    <x v="0"/>
    <d v="2023-06-21T00:00:00"/>
    <x v="0"/>
    <x v="1"/>
    <x v="0"/>
    <s v="03637019"/>
    <x v="0"/>
    <n v="73"/>
    <x v="0"/>
    <x v="0"/>
    <s v="0"/>
    <x v="0"/>
    <x v="4"/>
    <x v="1"/>
    <x v="0"/>
    <x v="2"/>
    <x v="2"/>
    <x v="0"/>
    <x v="0"/>
    <x v="2"/>
    <x v="0"/>
    <x v="2"/>
    <x v="23"/>
    <s v=""/>
    <m/>
    <x v="0"/>
    <x v="1"/>
    <d v="2023-06-23T00:00:00"/>
    <x v="9"/>
    <x v="0"/>
    <x v="0"/>
    <x v="0"/>
    <x v="4"/>
    <x v="0"/>
    <x v="11"/>
    <x v="0"/>
    <x v="0"/>
    <x v="0"/>
    <x v="1"/>
    <x v="1"/>
    <x v="1"/>
    <x v="1"/>
    <s v=""/>
    <x v="0"/>
    <s v="HOSP. APOYO II SULLANA"/>
    <s v=""/>
    <x v="0"/>
    <s v="202325200601A101A97.173CEGUTE1F"/>
    <s v="2023-06-23 11:37:04"/>
    <s v="2023-07-13 18:26:20"/>
    <s v="456"/>
    <x v="9"/>
    <x v="15"/>
    <x v="0"/>
    <x v="5"/>
    <m/>
    <x v="5"/>
    <x v="7"/>
  </r>
  <r>
    <d v="2023-06-21T00:00:00"/>
    <d v="2023-06-21T00:00:00"/>
    <x v="0"/>
    <x v="0"/>
    <d v="2023-06-17T00:00:00"/>
    <x v="0"/>
    <x v="1"/>
    <x v="0"/>
    <s v="78154887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2"/>
    <x v="0"/>
    <x v="0"/>
    <x v="0"/>
    <x v="0"/>
    <x v="0"/>
    <x v="0"/>
    <x v="0"/>
    <x v="0"/>
    <x v="0"/>
    <x v="1"/>
    <s v=""/>
    <x v="0"/>
    <s v="C.S. TAMBOGRANDE"/>
    <s v=""/>
    <x v="0"/>
    <s v="202324200114A201A97.110BAHEAR0M"/>
    <s v="2023-06-23 11:48:37"/>
    <s v="2023-06-23 11:49:18"/>
    <s v="477"/>
    <x v="6"/>
    <x v="9"/>
    <x v="0"/>
    <x v="4"/>
    <n v="1"/>
    <x v="1"/>
    <x v="0"/>
  </r>
  <r>
    <d v="2023-06-21T00:00:00"/>
    <d v="2023-06-21T00:00:00"/>
    <x v="0"/>
    <x v="0"/>
    <d v="2023-06-19T00:00:00"/>
    <x v="0"/>
    <x v="1"/>
    <x v="0"/>
    <s v="27381252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3VIMAAR0F"/>
    <s v="2023-06-23 11:57:04"/>
    <s v="2023-06-23 12:01:06"/>
    <s v="488"/>
    <x v="1"/>
    <x v="1"/>
    <x v="0"/>
    <x v="4"/>
    <n v="1"/>
    <x v="1"/>
    <x v="1"/>
  </r>
  <r>
    <d v="2023-06-20T00:00:00"/>
    <d v="2023-06-20T00:00:00"/>
    <x v="0"/>
    <x v="0"/>
    <d v="2023-06-15T00:00:00"/>
    <x v="0"/>
    <x v="1"/>
    <x v="0"/>
    <s v="92152914"/>
    <x v="0"/>
    <n v="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2/06/2023"/>
    <x v="0"/>
    <s v="202324200114A201A97.102FEHUAN0M"/>
    <s v="2023-06-23 12:05:52"/>
    <s v="2023-06-23 12:08:56"/>
    <s v="504"/>
    <x v="7"/>
    <x v="10"/>
    <x v="0"/>
    <x v="3"/>
    <n v="2"/>
    <x v="2"/>
    <x v="4"/>
  </r>
  <r>
    <d v="2023-06-20T00:00:00"/>
    <d v="2023-06-20T00:00:00"/>
    <x v="0"/>
    <x v="0"/>
    <d v="2023-06-16T00:00:00"/>
    <x v="0"/>
    <x v="1"/>
    <x v="0"/>
    <s v="75153067"/>
    <x v="0"/>
    <n v="19"/>
    <x v="0"/>
    <x v="3"/>
    <s v="26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4200114A201A97.119PUQURO0F"/>
    <s v="2023-06-23 12:12:16"/>
    <s v="2023-06-23 12:13:01"/>
    <s v="509"/>
    <x v="3"/>
    <x v="3"/>
    <x v="0"/>
    <x v="3"/>
    <n v="2"/>
    <x v="2"/>
    <x v="0"/>
  </r>
  <r>
    <d v="2023-06-22T00:00:00"/>
    <d v="2023-06-22T00:00:00"/>
    <x v="0"/>
    <x v="0"/>
    <d v="2023-06-18T00:00:00"/>
    <x v="1"/>
    <x v="1"/>
    <x v="0"/>
    <s v="03316701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60FLESLU1F"/>
    <s v="2023-06-23 12:25:17"/>
    <s v="2023-06-26 11:35:11"/>
    <s v="525"/>
    <x v="9"/>
    <x v="14"/>
    <x v="0"/>
    <x v="5"/>
    <n v="3"/>
    <x v="4"/>
    <x v="0"/>
  </r>
  <r>
    <d v="2023-06-21T00:00:00"/>
    <d v="2023-06-21T00:00:00"/>
    <x v="0"/>
    <x v="0"/>
    <d v="2023-06-18T00:00:00"/>
    <x v="0"/>
    <x v="1"/>
    <x v="0"/>
    <s v="45693117"/>
    <x v="0"/>
    <n v="3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4SURIJE0F"/>
    <s v="2023-06-23 12:27:55"/>
    <s v="2023-07-11 15:34:41"/>
    <s v="528"/>
    <x v="2"/>
    <x v="4"/>
    <x v="0"/>
    <x v="4"/>
    <n v="3"/>
    <x v="4"/>
    <x v="2"/>
  </r>
  <r>
    <d v="2023-06-22T00:00:00"/>
    <d v="2023-06-22T00:00:00"/>
    <x v="0"/>
    <x v="0"/>
    <d v="2023-06-21T00:00:00"/>
    <x v="0"/>
    <x v="1"/>
    <x v="0"/>
    <s v="02648215"/>
    <x v="0"/>
    <n v="70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70RUNOCA1F"/>
    <s v="2023-06-23 12:38:21"/>
    <m/>
    <s v="544"/>
    <x v="9"/>
    <x v="15"/>
    <x v="0"/>
    <x v="5"/>
    <m/>
    <x v="5"/>
    <x v="7"/>
  </r>
  <r>
    <d v="2023-06-22T00:00:00"/>
    <d v="2023-06-22T00:00:00"/>
    <x v="0"/>
    <x v="0"/>
    <d v="2023-06-20T00:00:00"/>
    <x v="0"/>
    <x v="1"/>
    <x v="0"/>
    <s v="03308010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5200401A101A97.162RUNIMA1F"/>
    <s v="2023-06-23 12:39:05"/>
    <s v="2023-07-13 14:30:35"/>
    <s v="552"/>
    <x v="9"/>
    <x v="14"/>
    <x v="0"/>
    <x v="5"/>
    <n v="8"/>
    <x v="3"/>
    <x v="1"/>
  </r>
  <r>
    <d v="2023-06-22T00:00:00"/>
    <d v="2023-06-22T00:00:00"/>
    <x v="0"/>
    <x v="0"/>
    <d v="2023-06-19T00:00:00"/>
    <x v="7"/>
    <x v="1"/>
    <x v="0"/>
    <s v="42461505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9VIRIMA1F"/>
    <s v="2023-06-23 12:40:50"/>
    <s v="2023-07-03 12:45:25"/>
    <s v="556"/>
    <x v="2"/>
    <x v="2"/>
    <x v="0"/>
    <x v="5"/>
    <n v="3"/>
    <x v="4"/>
    <x v="2"/>
  </r>
  <r>
    <d v="2023-06-18T00:00:00"/>
    <d v="2023-06-18T00:00:00"/>
    <x v="0"/>
    <x v="0"/>
    <d v="2023-06-08T00:00:00"/>
    <x v="0"/>
    <x v="1"/>
    <x v="0"/>
    <s v="03319348"/>
    <x v="0"/>
    <n v="6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3200401A101A97.069VACAMA1F"/>
    <s v="2023-06-23 12:45:37"/>
    <m/>
    <s v="565"/>
    <x v="9"/>
    <x v="11"/>
    <x v="0"/>
    <x v="2"/>
    <n v="4"/>
    <x v="0"/>
    <x v="11"/>
  </r>
  <r>
    <d v="2023-06-18T00:00:00"/>
    <d v="2023-06-18T00:00:00"/>
    <x v="0"/>
    <x v="0"/>
    <d v="2023-06-16T00:00:00"/>
    <x v="0"/>
    <x v="1"/>
    <x v="0"/>
    <s v="47412528"/>
    <x v="0"/>
    <n v="3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32ORODWI1M"/>
    <s v="2023-06-23 12:49:21"/>
    <s v="2023-07-11 15:21:31"/>
    <s v="577"/>
    <x v="2"/>
    <x v="4"/>
    <x v="0"/>
    <x v="2"/>
    <n v="4"/>
    <x v="0"/>
    <x v="1"/>
  </r>
  <r>
    <d v="2023-06-21T00:00:00"/>
    <d v="2023-06-21T00:00:00"/>
    <x v="0"/>
    <x v="0"/>
    <d v="2023-06-18T00:00:00"/>
    <x v="0"/>
    <x v="1"/>
    <x v="0"/>
    <s v="61468556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PACIENTE PIDIO RETIRO VOLUNTARIO"/>
    <x v="0"/>
    <s v="202325200114A201A97.114ALPITA0F"/>
    <s v="2023-06-23 12:56:04"/>
    <s v="2023-06-23 12:56:49"/>
    <s v="608"/>
    <x v="6"/>
    <x v="9"/>
    <x v="0"/>
    <x v="4"/>
    <n v="1"/>
    <x v="1"/>
    <x v="2"/>
  </r>
  <r>
    <d v="2023-06-21T00:00:00"/>
    <d v="2023-06-21T00:00:00"/>
    <x v="0"/>
    <x v="0"/>
    <d v="2023-06-17T00:00:00"/>
    <x v="0"/>
    <x v="1"/>
    <x v="0"/>
    <s v="62365354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3ACCHES0F"/>
    <s v="2023-06-23 12:58:36"/>
    <s v="2023-07-11 15:35:17"/>
    <s v="612"/>
    <x v="6"/>
    <x v="9"/>
    <x v="0"/>
    <x v="4"/>
    <n v="2"/>
    <x v="2"/>
    <x v="0"/>
  </r>
  <r>
    <d v="2023-06-21T00:00:00"/>
    <d v="2023-06-21T00:00:00"/>
    <x v="0"/>
    <x v="0"/>
    <d v="2023-06-16T00:00:00"/>
    <x v="0"/>
    <x v="1"/>
    <x v="0"/>
    <s v="02840749"/>
    <x v="0"/>
    <n v="4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49RIRODO0F"/>
    <s v="2023-06-23 12:59:54"/>
    <s v="2023-07-11 15:35:51"/>
    <s v="621"/>
    <x v="0"/>
    <x v="7"/>
    <x v="0"/>
    <x v="4"/>
    <n v="2"/>
    <x v="2"/>
    <x v="4"/>
  </r>
  <r>
    <d v="2023-06-23T00:00:00"/>
    <d v="2023-06-23T00:00:00"/>
    <x v="0"/>
    <x v="0"/>
    <d v="2023-06-20T00:00:00"/>
    <x v="0"/>
    <x v="1"/>
    <x v="0"/>
    <s v="75159108"/>
    <x v="0"/>
    <n v="18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5200114A201A97.118SARUNI0F"/>
    <s v="2023-06-23 13:37:05"/>
    <s v="2023-07-11 15:36:34"/>
    <s v="668"/>
    <x v="3"/>
    <x v="3"/>
    <x v="0"/>
    <x v="0"/>
    <n v="2"/>
    <x v="2"/>
    <x v="2"/>
  </r>
  <r>
    <d v="2023-06-21T00:00:00"/>
    <d v="2023-06-21T00:00:00"/>
    <x v="0"/>
    <x v="0"/>
    <d v="2023-06-18T00:00:00"/>
    <x v="0"/>
    <x v="1"/>
    <x v="0"/>
    <s v="81102948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0GIGIKA0F"/>
    <s v="2023-06-23 13:38:08"/>
    <s v="2023-07-11 15:37:06"/>
    <s v="669"/>
    <x v="6"/>
    <x v="9"/>
    <x v="0"/>
    <x v="4"/>
    <n v="2"/>
    <x v="2"/>
    <x v="2"/>
  </r>
  <r>
    <d v="2023-06-23T00:00:00"/>
    <d v="2023-06-22T00:00:00"/>
    <x v="0"/>
    <x v="0"/>
    <d v="2023-06-16T00:00:00"/>
    <x v="0"/>
    <x v="1"/>
    <x v="0"/>
    <s v="42139895"/>
    <x v="0"/>
    <n v="39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3"/>
    <x v="0"/>
    <x v="1"/>
    <x v="4"/>
    <x v="0"/>
    <x v="0"/>
    <x v="7"/>
    <x v="0"/>
    <x v="1"/>
    <x v="0"/>
    <x v="0"/>
    <x v="0"/>
    <x v="1"/>
    <x v="1"/>
    <s v=""/>
    <x v="0"/>
    <s v="HOSPITAL LAS MERCEDES-PAITA"/>
    <s v="OTRO DX: ITU"/>
    <x v="0"/>
    <s v="202324200501A101A97.039GOCHSO1F"/>
    <s v="2023-06-23 14:16:52"/>
    <s v="2023-07-12 12:07:22"/>
    <s v="724"/>
    <x v="2"/>
    <x v="2"/>
    <x v="0"/>
    <x v="5"/>
    <n v="1"/>
    <x v="1"/>
    <x v="5"/>
  </r>
  <r>
    <d v="2023-06-23T00:00:00"/>
    <d v="2023-06-22T00:00:00"/>
    <x v="0"/>
    <x v="0"/>
    <d v="2023-06-18T00:00:00"/>
    <x v="0"/>
    <x v="1"/>
    <x v="0"/>
    <s v="80336638"/>
    <x v="0"/>
    <n v="45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5VIALME1F"/>
    <s v="2023-06-23 14:28:29"/>
    <s v="2023-07-11 10:56:53"/>
    <s v="741"/>
    <x v="0"/>
    <x v="7"/>
    <x v="0"/>
    <x v="5"/>
    <n v="2"/>
    <x v="2"/>
    <x v="0"/>
  </r>
  <r>
    <d v="2023-06-23T00:00:00"/>
    <d v="2023-06-22T00:00:00"/>
    <x v="0"/>
    <x v="0"/>
    <d v="2023-06-18T00:00:00"/>
    <x v="0"/>
    <x v="1"/>
    <x v="0"/>
    <s v="75017449"/>
    <x v="0"/>
    <n v="19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1"/>
    <x v="3"/>
    <x v="0"/>
    <x v="0"/>
    <x v="5"/>
    <x v="1"/>
    <x v="0"/>
    <x v="0"/>
    <x v="0"/>
    <x v="0"/>
    <x v="1"/>
    <x v="1"/>
    <s v=""/>
    <x v="0"/>
    <s v="HOSPITAL LAS MERCEDES-PAITA"/>
    <s v=""/>
    <x v="0"/>
    <s v="202325200501A101A97.119HURILE1F"/>
    <s v="2023-06-23 14:29:44"/>
    <s v="2023-07-11 11:02:09"/>
    <s v="748"/>
    <x v="3"/>
    <x v="3"/>
    <x v="0"/>
    <x v="5"/>
    <n v="8"/>
    <x v="3"/>
    <x v="0"/>
  </r>
  <r>
    <d v="2023-06-23T00:00:00"/>
    <d v="2023-06-22T00:00:00"/>
    <x v="0"/>
    <x v="0"/>
    <d v="2023-06-19T00:00:00"/>
    <x v="0"/>
    <x v="1"/>
    <x v="0"/>
    <s v="71689585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OTROS DX: HEPATITIS"/>
    <x v="0"/>
    <s v="202325200501A101A97.121GALAAN1F"/>
    <s v="2023-06-23 14:32:37"/>
    <s v="2023-07-11 11:08:02"/>
    <s v="756"/>
    <x v="1"/>
    <x v="1"/>
    <x v="0"/>
    <x v="5"/>
    <n v="7"/>
    <x v="3"/>
    <x v="2"/>
  </r>
  <r>
    <d v="2023-06-23T00:00:00"/>
    <d v="2023-06-22T00:00:00"/>
    <x v="0"/>
    <x v="0"/>
    <d v="2023-06-16T00:00:00"/>
    <x v="0"/>
    <x v="1"/>
    <x v="0"/>
    <s v="74776487"/>
    <x v="0"/>
    <n v="21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7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21COFRSI1F"/>
    <s v="2023-06-24 12:34:20"/>
    <s v="2023-07-11 11:18:20"/>
    <s v="1041"/>
    <x v="1"/>
    <x v="1"/>
    <x v="0"/>
    <x v="5"/>
    <n v="3"/>
    <x v="4"/>
    <x v="5"/>
  </r>
  <r>
    <d v="2023-06-24T00:00:00"/>
    <d v="2023-06-23T00:00:00"/>
    <x v="0"/>
    <x v="0"/>
    <d v="2023-06-19T00:00:00"/>
    <x v="0"/>
    <x v="1"/>
    <x v="0"/>
    <s v="40049316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4ARHUCA1F"/>
    <s v="2023-06-24 12:39:08"/>
    <s v="2023-07-11 11:20:16"/>
    <s v="1045"/>
    <x v="0"/>
    <x v="0"/>
    <x v="0"/>
    <x v="0"/>
    <n v="3"/>
    <x v="4"/>
    <x v="0"/>
  </r>
  <r>
    <d v="2023-06-24T00:00:00"/>
    <d v="2023-06-23T00:00:00"/>
    <x v="0"/>
    <x v="0"/>
    <d v="2023-06-20T00:00:00"/>
    <x v="0"/>
    <x v="1"/>
    <x v="0"/>
    <s v="42642754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8CACAJA1F"/>
    <s v="2023-06-24 12:40:34"/>
    <s v="2023-07-11 11:21:57"/>
    <s v="1049"/>
    <x v="2"/>
    <x v="2"/>
    <x v="0"/>
    <x v="0"/>
    <n v="3"/>
    <x v="4"/>
    <x v="2"/>
  </r>
  <r>
    <d v="2023-06-24T00:00:00"/>
    <d v="2023-06-23T00:00:00"/>
    <x v="0"/>
    <x v="0"/>
    <d v="2023-06-16T00:00:00"/>
    <x v="0"/>
    <x v="1"/>
    <x v="0"/>
    <s v="73423791"/>
    <x v="0"/>
    <n v="19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19ABMOMA1F"/>
    <s v="2023-06-24 12:41:34"/>
    <s v="2023-07-11 11:23:41"/>
    <s v="1052"/>
    <x v="3"/>
    <x v="3"/>
    <x v="0"/>
    <x v="0"/>
    <n v="3"/>
    <x v="4"/>
    <x v="3"/>
  </r>
  <r>
    <d v="2023-06-24T00:00:00"/>
    <d v="2023-06-23T00:00:00"/>
    <x v="0"/>
    <x v="0"/>
    <d v="2023-06-20T00:00:00"/>
    <x v="0"/>
    <x v="1"/>
    <x v="0"/>
    <s v="76128176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1BEPLAN1F"/>
    <s v="2023-06-24 12:42:35"/>
    <s v="2023-07-11 11:24:56"/>
    <s v="1056"/>
    <x v="1"/>
    <x v="1"/>
    <x v="0"/>
    <x v="0"/>
    <n v="1"/>
    <x v="1"/>
    <x v="2"/>
  </r>
  <r>
    <d v="2023-06-24T00:00:00"/>
    <d v="2023-06-23T00:00:00"/>
    <x v="0"/>
    <x v="0"/>
    <d v="2023-06-21T00:00:00"/>
    <x v="0"/>
    <x v="1"/>
    <x v="0"/>
    <s v="62634008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5LOVEAZ1F"/>
    <s v="2023-06-24 12:43:34"/>
    <s v="2023-07-11 11:26:16"/>
    <s v="1060"/>
    <x v="3"/>
    <x v="3"/>
    <x v="0"/>
    <x v="0"/>
    <n v="1"/>
    <x v="1"/>
    <x v="1"/>
  </r>
  <r>
    <d v="2023-06-24T00:00:00"/>
    <d v="2023-06-23T00:00:00"/>
    <x v="0"/>
    <x v="0"/>
    <d v="2023-06-20T00:00:00"/>
    <x v="0"/>
    <x v="1"/>
    <x v="0"/>
    <s v="76142006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9SIROCR1F"/>
    <s v="2023-06-24 12:44:43"/>
    <s v="2023-07-11 11:27:16"/>
    <s v="1061"/>
    <x v="3"/>
    <x v="3"/>
    <x v="0"/>
    <x v="0"/>
    <n v="4"/>
    <x v="0"/>
    <x v="2"/>
  </r>
  <r>
    <d v="2023-06-24T00:00:00"/>
    <d v="2023-06-23T00:00:00"/>
    <x v="0"/>
    <x v="0"/>
    <d v="2023-06-20T00:00:00"/>
    <x v="0"/>
    <x v="1"/>
    <x v="0"/>
    <s v="75912778"/>
    <x v="0"/>
    <n v="25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5AYAYDA1F"/>
    <s v="2023-06-24 12:46:40"/>
    <s v="2023-07-11 11:30:07"/>
    <s v="1065"/>
    <x v="1"/>
    <x v="6"/>
    <x v="0"/>
    <x v="0"/>
    <n v="4"/>
    <x v="0"/>
    <x v="2"/>
  </r>
  <r>
    <d v="2023-06-24T00:00:00"/>
    <d v="2023-06-23T00:00:00"/>
    <x v="0"/>
    <x v="0"/>
    <d v="2023-06-20T00:00:00"/>
    <x v="0"/>
    <x v="1"/>
    <x v="0"/>
    <s v="80180711"/>
    <x v="0"/>
    <n v="47"/>
    <x v="1"/>
    <x v="1"/>
    <s v="0"/>
    <x v="1"/>
    <x v="5"/>
    <x v="1"/>
    <x v="0"/>
    <x v="3"/>
    <x v="3"/>
    <x v="0"/>
    <x v="0"/>
    <x v="3"/>
    <x v="1"/>
    <x v="7"/>
    <x v="29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7ORGOWI1M"/>
    <s v="2023-06-24 14:23:44"/>
    <s v="2023-06-28 23:35:39"/>
    <s v="1125"/>
    <x v="0"/>
    <x v="7"/>
    <x v="0"/>
    <x v="0"/>
    <n v="3"/>
    <x v="4"/>
    <x v="2"/>
  </r>
  <r>
    <d v="2023-06-24T00:00:00"/>
    <d v="2023-06-23T00:00:00"/>
    <x v="0"/>
    <x v="0"/>
    <d v="2023-06-20T00:00:00"/>
    <x v="0"/>
    <x v="1"/>
    <x v="0"/>
    <s v="80420732"/>
    <x v="0"/>
    <n v="5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3URBEYR1F"/>
    <s v="2023-06-24 14:26:33"/>
    <s v="2023-06-28 22:01:41"/>
    <s v="1137"/>
    <x v="4"/>
    <x v="5"/>
    <x v="0"/>
    <x v="0"/>
    <n v="2"/>
    <x v="2"/>
    <x v="2"/>
  </r>
  <r>
    <d v="2023-06-24T00:00:00"/>
    <d v="2023-06-23T00:00:00"/>
    <x v="0"/>
    <x v="0"/>
    <d v="2023-06-20T00:00:00"/>
    <x v="0"/>
    <x v="1"/>
    <x v="0"/>
    <s v="40728783"/>
    <x v="0"/>
    <n v="4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2HOLOSU1F"/>
    <s v="2023-06-24 14:27:21"/>
    <s v="2023-06-28 21:57:15"/>
    <s v="1140"/>
    <x v="0"/>
    <x v="0"/>
    <x v="0"/>
    <x v="0"/>
    <n v="2"/>
    <x v="2"/>
    <x v="2"/>
  </r>
  <r>
    <d v="2023-06-24T00:00:00"/>
    <d v="2023-06-23T00:00:00"/>
    <x v="0"/>
    <x v="0"/>
    <d v="2023-06-21T00:00:00"/>
    <x v="0"/>
    <x v="1"/>
    <x v="0"/>
    <s v="74233305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28GAPAZO1F"/>
    <s v="2023-06-24 15:40:07"/>
    <s v="2023-06-28 23:31:14"/>
    <s v="1149"/>
    <x v="1"/>
    <x v="6"/>
    <x v="0"/>
    <x v="0"/>
    <n v="3"/>
    <x v="4"/>
    <x v="1"/>
  </r>
  <r>
    <d v="2023-06-26T00:00:00"/>
    <d v="2023-06-25T00:00:00"/>
    <x v="0"/>
    <x v="1"/>
    <d v="2023-06-22T00:00:00"/>
    <x v="0"/>
    <x v="1"/>
    <x v="0"/>
    <s v="44398944"/>
    <x v="0"/>
    <n v="36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36AGPEMA1F"/>
    <s v="2023-06-26 08:23:41"/>
    <s v="2023-07-11 15:11:40"/>
    <s v="1248"/>
    <x v="2"/>
    <x v="2"/>
    <x v="0"/>
    <x v="2"/>
    <n v="1"/>
    <x v="1"/>
    <x v="2"/>
  </r>
  <r>
    <d v="2023-06-26T00:00:00"/>
    <d v="2023-06-24T00:00:00"/>
    <x v="0"/>
    <x v="0"/>
    <d v="2023-06-23T00:00:00"/>
    <x v="0"/>
    <x v="1"/>
    <x v="0"/>
    <s v="71022914"/>
    <x v="0"/>
    <n v="25"/>
    <x v="0"/>
    <x v="0"/>
    <s v="0"/>
    <x v="0"/>
    <x v="4"/>
    <x v="1"/>
    <x v="0"/>
    <x v="2"/>
    <x v="2"/>
    <x v="0"/>
    <x v="0"/>
    <x v="2"/>
    <x v="0"/>
    <x v="2"/>
    <x v="23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5CORAYA1F"/>
    <s v="2023-06-26 08:28:14"/>
    <s v="2023-07-11 15:09:58"/>
    <s v="1253"/>
    <x v="1"/>
    <x v="6"/>
    <x v="0"/>
    <x v="6"/>
    <n v="2"/>
    <x v="2"/>
    <x v="7"/>
  </r>
  <r>
    <d v="2023-06-26T00:00:00"/>
    <d v="2023-06-23T00:00:00"/>
    <x v="0"/>
    <x v="0"/>
    <d v="2023-06-23T00:00:00"/>
    <x v="0"/>
    <x v="1"/>
    <x v="0"/>
    <s v="40427056"/>
    <x v="0"/>
    <n v="4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3MEVINO10F"/>
    <s v="2023-06-26 08:52:30"/>
    <s v="2023-07-11 15:08:53"/>
    <s v="1257"/>
    <x v="0"/>
    <x v="0"/>
    <x v="0"/>
    <x v="0"/>
    <n v="9"/>
    <x v="3"/>
    <x v="9"/>
  </r>
  <r>
    <d v="2023-06-24T00:00:00"/>
    <d v="2023-06-24T00:00:00"/>
    <x v="0"/>
    <x v="0"/>
    <d v="2023-06-16T00:00:00"/>
    <x v="0"/>
    <x v="1"/>
    <x v="0"/>
    <s v="61935255"/>
    <x v="0"/>
    <n v="1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P.S. CIENEGUILLO CENTRO"/>
    <s v=""/>
    <x v="0"/>
    <s v="202324200601A303A97.013VEORAR1F"/>
    <s v="2023-06-26 09:10:35"/>
    <s v="2023-06-30 09:32:26"/>
    <s v="1265"/>
    <x v="6"/>
    <x v="9"/>
    <x v="0"/>
    <x v="6"/>
    <n v="0"/>
    <x v="7"/>
    <x v="8"/>
  </r>
  <r>
    <d v="2023-06-26T00:00:00"/>
    <d v="2023-06-24T00:00:00"/>
    <x v="0"/>
    <x v="0"/>
    <d v="2023-06-20T00:00:00"/>
    <x v="0"/>
    <x v="1"/>
    <x v="0"/>
    <s v="76147189"/>
    <x v="0"/>
    <n v="26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6DELOCA1F"/>
    <s v="2023-06-26 09:11:39"/>
    <s v="2023-07-11 15:01:47"/>
    <s v="1268"/>
    <x v="1"/>
    <x v="6"/>
    <x v="0"/>
    <x v="6"/>
    <n v="6"/>
    <x v="3"/>
    <x v="0"/>
  </r>
  <r>
    <d v="2023-06-24T00:00:00"/>
    <d v="2023-06-24T00:00:00"/>
    <x v="0"/>
    <x v="0"/>
    <d v="2023-06-19T00:00:00"/>
    <x v="1"/>
    <x v="1"/>
    <x v="0"/>
    <s v="61371890"/>
    <x v="0"/>
    <n v="15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P.S. JIBITO"/>
    <s v=""/>
    <x v="0"/>
    <s v="202325200606A301A97.015MOCUMA1M"/>
    <s v="2023-06-26 09:18:19"/>
    <s v="2023-06-30 09:31:54"/>
    <s v="1273"/>
    <x v="3"/>
    <x v="3"/>
    <x v="0"/>
    <x v="6"/>
    <n v="2"/>
    <x v="2"/>
    <x v="4"/>
  </r>
  <r>
    <d v="2023-06-23T00:00:00"/>
    <d v="2023-06-23T00:00:00"/>
    <x v="0"/>
    <x v="0"/>
    <d v="2023-06-22T00:00:00"/>
    <x v="0"/>
    <x v="1"/>
    <x v="0"/>
    <s v="92140243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2FLCOAY0F"/>
    <s v="2023-06-26 09:20:06"/>
    <s v="2023-07-11 15:37:36"/>
    <s v="1284"/>
    <x v="7"/>
    <x v="10"/>
    <x v="0"/>
    <x v="0"/>
    <n v="1"/>
    <x v="1"/>
    <x v="7"/>
  </r>
  <r>
    <d v="2023-06-24T00:00:00"/>
    <d v="2023-06-24T00:00:00"/>
    <x v="0"/>
    <x v="0"/>
    <d v="2023-06-22T00:00:00"/>
    <x v="1"/>
    <x v="1"/>
    <x v="0"/>
    <s v="42998781"/>
    <x v="0"/>
    <n v="38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0"/>
    <s v="P.S. JIBITO"/>
    <s v=""/>
    <x v="0"/>
    <s v="202325200606A301A97.038RACRMA10F"/>
    <s v="2023-06-26 09:21:27"/>
    <s v="2023-06-30 09:31:28"/>
    <s v="1288"/>
    <x v="2"/>
    <x v="2"/>
    <x v="0"/>
    <x v="6"/>
    <n v="3"/>
    <x v="4"/>
    <x v="1"/>
  </r>
  <r>
    <d v="2023-06-23T00:00:00"/>
    <d v="2023-06-23T00:00:00"/>
    <x v="0"/>
    <x v="0"/>
    <d v="2023-06-19T00:00:00"/>
    <x v="0"/>
    <x v="1"/>
    <x v="0"/>
    <s v="45098742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5ROPUJU0M"/>
    <s v="2023-06-26 09:25:01"/>
    <s v="2023-07-11 15:38:17"/>
    <s v="1293"/>
    <x v="2"/>
    <x v="2"/>
    <x v="0"/>
    <x v="0"/>
    <n v="2"/>
    <x v="2"/>
    <x v="0"/>
  </r>
  <r>
    <d v="2023-06-24T00:00:00"/>
    <d v="2023-06-24T00:00:00"/>
    <x v="0"/>
    <x v="0"/>
    <d v="2023-06-20T00:00:00"/>
    <x v="0"/>
    <x v="1"/>
    <x v="2"/>
    <s v="03878017"/>
    <x v="0"/>
    <n v="52"/>
    <x v="1"/>
    <x v="1"/>
    <s v="0"/>
    <x v="1"/>
    <x v="19"/>
    <x v="1"/>
    <x v="0"/>
    <x v="2"/>
    <x v="2"/>
    <x v="0"/>
    <x v="0"/>
    <x v="2"/>
    <x v="0"/>
    <x v="2"/>
    <x v="15"/>
    <s v="200601A101"/>
    <s v="HOSP. APOYO II SULLANA"/>
    <x v="6"/>
    <x v="0"/>
    <m/>
    <x v="9"/>
    <x v="0"/>
    <x v="5"/>
    <x v="4"/>
    <x v="0"/>
    <x v="0"/>
    <x v="2"/>
    <x v="0"/>
    <x v="0"/>
    <x v="0"/>
    <x v="0"/>
    <x v="1"/>
    <x v="1"/>
    <x v="1"/>
    <s v=""/>
    <x v="0"/>
    <s v="P.S. SAN JUAN DE LA VIRGEN"/>
    <s v=""/>
    <x v="0"/>
    <s v="202325200603A301A97.052SISAPA1M"/>
    <s v="2023-06-26 09:25:44"/>
    <s v="2023-06-30 09:31:02"/>
    <s v="1296"/>
    <x v="4"/>
    <x v="5"/>
    <x v="0"/>
    <x v="6"/>
    <m/>
    <x v="5"/>
    <x v="0"/>
  </r>
  <r>
    <d v="2023-06-24T00:00:00"/>
    <d v="2023-06-24T00:00:00"/>
    <x v="0"/>
    <x v="0"/>
    <d v="2023-06-17T00:00:00"/>
    <x v="0"/>
    <x v="1"/>
    <x v="0"/>
    <s v="47288058"/>
    <x v="0"/>
    <n v="4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8BAFLMI1F"/>
    <s v="2023-06-26 09:28:11"/>
    <s v="2023-06-30 09:29:02"/>
    <s v="1297"/>
    <x v="0"/>
    <x v="7"/>
    <x v="0"/>
    <x v="6"/>
    <n v="2"/>
    <x v="2"/>
    <x v="3"/>
  </r>
  <r>
    <d v="2023-06-23T00:00:00"/>
    <d v="2023-06-23T00:00:00"/>
    <x v="0"/>
    <x v="0"/>
    <d v="2023-06-20T00:00:00"/>
    <x v="0"/>
    <x v="1"/>
    <x v="0"/>
    <s v="91447012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3ENPAZO0F"/>
    <s v="2023-06-26 09:28:32"/>
    <s v="2023-07-11 15:38:46"/>
    <s v="1300"/>
    <x v="7"/>
    <x v="10"/>
    <x v="0"/>
    <x v="0"/>
    <n v="1"/>
    <x v="1"/>
    <x v="2"/>
  </r>
  <r>
    <d v="2023-06-23T00:00:00"/>
    <d v="2023-06-23T00:00:00"/>
    <x v="0"/>
    <x v="0"/>
    <d v="2023-06-20T00:00:00"/>
    <x v="1"/>
    <x v="1"/>
    <x v="0"/>
    <s v="72227952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"/>
    <x v="2"/>
    <x v="1"/>
    <x v="0"/>
    <x v="0"/>
    <x v="0"/>
    <x v="0"/>
    <x v="0"/>
    <x v="0"/>
    <x v="0"/>
    <x v="0"/>
    <x v="0"/>
    <x v="0"/>
    <x v="1"/>
    <s v=""/>
    <x v="0"/>
    <s v="P.S. COMUNIDAD SALUDABLE"/>
    <s v="ALTA VOLUNTARIA A LAS 18 HORAS"/>
    <x v="0"/>
    <s v="202325200601A307A97.018VEMOAN1M"/>
    <s v="2023-06-26 09:31:54"/>
    <m/>
    <s v="1304"/>
    <x v="3"/>
    <x v="3"/>
    <x v="0"/>
    <x v="0"/>
    <n v="0"/>
    <x v="7"/>
    <x v="2"/>
  </r>
  <r>
    <d v="2023-06-23T00:00:00"/>
    <d v="2023-06-23T00:00:00"/>
    <x v="0"/>
    <x v="0"/>
    <d v="2023-06-19T00:00:00"/>
    <x v="0"/>
    <x v="1"/>
    <x v="0"/>
    <s v="92323881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HEJUMA0M"/>
    <s v="2023-06-26 09:33:16"/>
    <m/>
    <s v="1305"/>
    <x v="0"/>
    <x v="0"/>
    <x v="0"/>
    <x v="0"/>
    <n v="6"/>
    <x v="3"/>
    <x v="0"/>
  </r>
  <r>
    <d v="2023-06-23T00:00:00"/>
    <d v="2023-06-23T00:00:00"/>
    <x v="0"/>
    <x v="0"/>
    <d v="2023-06-19T00:00:00"/>
    <x v="0"/>
    <x v="1"/>
    <x v="0"/>
    <s v="75763334"/>
    <x v="0"/>
    <n v="19"/>
    <x v="0"/>
    <x v="3"/>
    <s v="29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MBOGRANDE"/>
    <s v="PIDIO ALTA VOLUNTARIA EL 25/07/2023"/>
    <x v="0"/>
    <s v="202325200114A201A97.119SEGATA0F"/>
    <s v="2023-06-26 09:38:23"/>
    <s v="2023-07-11 15:40:28"/>
    <s v="1312"/>
    <x v="3"/>
    <x v="3"/>
    <x v="0"/>
    <x v="0"/>
    <n v="2"/>
    <x v="2"/>
    <x v="0"/>
  </r>
  <r>
    <d v="2023-06-21T00:00:00"/>
    <d v="2023-06-19T00:00:00"/>
    <x v="0"/>
    <x v="0"/>
    <d v="2023-06-15T00:00:00"/>
    <x v="0"/>
    <x v="1"/>
    <x v="0"/>
    <s v="75557516"/>
    <x v="0"/>
    <n v="2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4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5GUGUBR1F"/>
    <s v="2023-06-26 09:51:18"/>
    <s v="2023-07-12 13:46:45"/>
    <s v="1324"/>
    <x v="1"/>
    <x v="6"/>
    <x v="0"/>
    <x v="1"/>
    <n v="4"/>
    <x v="0"/>
    <x v="0"/>
  </r>
  <r>
    <d v="2023-06-21T00:00:00"/>
    <d v="2023-06-20T00:00:00"/>
    <x v="0"/>
    <x v="0"/>
    <d v="2023-06-14T00:00:00"/>
    <x v="0"/>
    <x v="1"/>
    <x v="0"/>
    <s v="78550623"/>
    <x v="0"/>
    <n v="19"/>
    <x v="0"/>
    <x v="0"/>
    <s v="0"/>
    <x v="1"/>
    <x v="15"/>
    <x v="1"/>
    <x v="0"/>
    <x v="2"/>
    <x v="10"/>
    <x v="0"/>
    <x v="0"/>
    <x v="2"/>
    <x v="0"/>
    <x v="2"/>
    <x v="2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9DIESER1F"/>
    <s v="2023-06-26 09:59:16"/>
    <m/>
    <s v="1332"/>
    <x v="3"/>
    <x v="3"/>
    <x v="0"/>
    <x v="3"/>
    <n v="2"/>
    <x v="2"/>
    <x v="5"/>
  </r>
  <r>
    <d v="2023-06-21T00:00:00"/>
    <d v="2023-06-20T00:00:00"/>
    <x v="0"/>
    <x v="0"/>
    <d v="2023-06-17T00:00:00"/>
    <x v="0"/>
    <x v="1"/>
    <x v="0"/>
    <s v="6176639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213RIDOMA1F"/>
    <s v="2023-06-26 10:02:33"/>
    <m/>
    <s v="1336"/>
    <x v="6"/>
    <x v="9"/>
    <x v="0"/>
    <x v="3"/>
    <n v="3"/>
    <x v="4"/>
    <x v="2"/>
  </r>
  <r>
    <d v="2023-06-21T00:00:00"/>
    <d v="2023-06-20T00:00:00"/>
    <x v="0"/>
    <x v="0"/>
    <d v="2023-06-16T00:00:00"/>
    <x v="0"/>
    <x v="1"/>
    <x v="0"/>
    <s v="81545302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09ORTODI1M"/>
    <s v="2023-06-26 10:06:09"/>
    <m/>
    <s v="1341"/>
    <x v="5"/>
    <x v="8"/>
    <x v="0"/>
    <x v="3"/>
    <n v="2"/>
    <x v="2"/>
    <x v="0"/>
  </r>
  <r>
    <d v="2023-06-21T00:00:00"/>
    <d v="2023-06-20T00:00:00"/>
    <x v="0"/>
    <x v="0"/>
    <d v="2023-06-14T00:00:00"/>
    <x v="0"/>
    <x v="1"/>
    <x v="0"/>
    <s v="75810077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4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0VICALE1F"/>
    <s v="2023-06-26 10:08:34"/>
    <m/>
    <s v="1345"/>
    <x v="1"/>
    <x v="1"/>
    <x v="0"/>
    <x v="3"/>
    <n v="2"/>
    <x v="2"/>
    <x v="5"/>
  </r>
  <r>
    <d v="2023-06-21T00:00:00"/>
    <d v="2023-06-20T00:00:00"/>
    <x v="0"/>
    <x v="0"/>
    <d v="2023-06-15T00:00:00"/>
    <x v="0"/>
    <x v="1"/>
    <x v="0"/>
    <s v="75021081"/>
    <x v="0"/>
    <n v="22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2CRGOHE1F"/>
    <s v="2023-06-26 10:13:52"/>
    <m/>
    <s v="1348"/>
    <x v="1"/>
    <x v="1"/>
    <x v="0"/>
    <x v="3"/>
    <n v="2"/>
    <x v="2"/>
    <x v="4"/>
  </r>
  <r>
    <d v="2023-06-21T00:00:00"/>
    <d v="2023-06-21T00:00:00"/>
    <x v="0"/>
    <x v="0"/>
    <d v="2023-06-19T00:00:00"/>
    <x v="0"/>
    <x v="1"/>
    <x v="0"/>
    <s v="76828128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28PUFLCA1F"/>
    <s v="2023-06-26 10:18:15"/>
    <m/>
    <s v="1349"/>
    <x v="1"/>
    <x v="6"/>
    <x v="0"/>
    <x v="4"/>
    <n v="3"/>
    <x v="4"/>
    <x v="1"/>
  </r>
  <r>
    <d v="2023-06-23T00:00:00"/>
    <d v="2023-06-23T00:00:00"/>
    <x v="0"/>
    <x v="0"/>
    <d v="2023-06-20T00:00:00"/>
    <x v="0"/>
    <x v="1"/>
    <x v="0"/>
    <s v="46228569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3NURUKA1F"/>
    <s v="2023-06-26 10:18:44"/>
    <s v="2023-07-03 12:46:04"/>
    <s v="1353"/>
    <x v="2"/>
    <x v="4"/>
    <x v="0"/>
    <x v="0"/>
    <n v="3"/>
    <x v="4"/>
    <x v="2"/>
  </r>
  <r>
    <d v="2023-06-23T00:00:00"/>
    <d v="2023-06-23T00:00:00"/>
    <x v="0"/>
    <x v="0"/>
    <d v="2023-06-20T00:00:00"/>
    <x v="0"/>
    <x v="1"/>
    <x v="0"/>
    <s v="03356221"/>
    <x v="0"/>
    <n v="59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5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59MOCHFE1M"/>
    <s v="2023-06-26 10:19:59"/>
    <s v="2023-07-03 12:48:30"/>
    <s v="1356"/>
    <x v="4"/>
    <x v="12"/>
    <x v="0"/>
    <x v="0"/>
    <n v="5"/>
    <x v="3"/>
    <x v="2"/>
  </r>
  <r>
    <d v="2023-06-21T00:00:00"/>
    <d v="2023-06-21T00:00:00"/>
    <x v="0"/>
    <x v="0"/>
    <d v="2023-06-19T00:00:00"/>
    <x v="0"/>
    <x v="1"/>
    <x v="0"/>
    <s v="63257472"/>
    <x v="0"/>
    <n v="12"/>
    <x v="1"/>
    <x v="1"/>
    <s v="0"/>
    <x v="1"/>
    <x v="15"/>
    <x v="1"/>
    <x v="0"/>
    <x v="2"/>
    <x v="10"/>
    <x v="0"/>
    <x v="0"/>
    <x v="2"/>
    <x v="0"/>
    <x v="1"/>
    <x v="33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012QUCAST1M"/>
    <s v="2023-06-26 10:20:24"/>
    <m/>
    <s v="1360"/>
    <x v="6"/>
    <x v="9"/>
    <x v="0"/>
    <x v="4"/>
    <n v="2"/>
    <x v="2"/>
    <x v="1"/>
  </r>
  <r>
    <d v="2023-06-21T00:00:00"/>
    <d v="2023-06-21T00:00:00"/>
    <x v="0"/>
    <x v="0"/>
    <d v="2023-06-18T00:00:00"/>
    <x v="0"/>
    <x v="1"/>
    <x v="0"/>
    <s v="90680477"/>
    <x v="0"/>
    <n v="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5GUGOAR1M"/>
    <s v="2023-06-26 10:22:00"/>
    <s v="2023-06-26 10:26:59"/>
    <s v="1369"/>
    <x v="5"/>
    <x v="8"/>
    <x v="0"/>
    <x v="4"/>
    <n v="3"/>
    <x v="4"/>
    <x v="2"/>
  </r>
  <r>
    <d v="2023-06-24T00:00:00"/>
    <d v="2023-06-24T00:00:00"/>
    <x v="0"/>
    <x v="0"/>
    <d v="2023-06-21T00:00:00"/>
    <x v="7"/>
    <x v="1"/>
    <x v="0"/>
    <s v="45384232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2"/>
    <x v="0"/>
    <x v="0"/>
    <x v="0"/>
    <x v="0"/>
    <x v="1"/>
    <x v="1"/>
    <x v="1"/>
    <s v=""/>
    <x v="2"/>
    <s v="KM 50"/>
    <s v=""/>
    <x v="0"/>
    <s v="202325200401A303A97.060CRESFE1F"/>
    <s v="2023-06-26 10:22:58"/>
    <s v="2023-07-03 12:52:02"/>
    <s v="1372"/>
    <x v="9"/>
    <x v="14"/>
    <x v="0"/>
    <x v="6"/>
    <n v="5"/>
    <x v="3"/>
    <x v="2"/>
  </r>
  <r>
    <d v="2023-06-24T00:00:00"/>
    <d v="2023-06-24T00:00:00"/>
    <x v="0"/>
    <x v="0"/>
    <d v="2023-06-20T00:00:00"/>
    <x v="0"/>
    <x v="1"/>
    <x v="0"/>
    <s v="40923357"/>
    <x v="0"/>
    <n v="4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41PACOCL1F"/>
    <s v="2023-06-26 10:24:22"/>
    <s v="2023-07-03 12:59:47"/>
    <s v="1376"/>
    <x v="0"/>
    <x v="0"/>
    <x v="0"/>
    <x v="6"/>
    <n v="5"/>
    <x v="3"/>
    <x v="0"/>
  </r>
  <r>
    <d v="2023-06-24T00:00:00"/>
    <d v="2023-06-24T00:00:00"/>
    <x v="0"/>
    <x v="0"/>
    <d v="2023-06-22T00:00:00"/>
    <x v="0"/>
    <x v="1"/>
    <x v="0"/>
    <s v="73042709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24BAOLAN1F"/>
    <s v="2023-06-26 10:25:29"/>
    <s v="2023-07-03 13:00:41"/>
    <s v="1377"/>
    <x v="1"/>
    <x v="1"/>
    <x v="0"/>
    <x v="6"/>
    <n v="3"/>
    <x v="4"/>
    <x v="1"/>
  </r>
  <r>
    <d v="2023-06-24T00:00:00"/>
    <d v="2023-06-24T00:00:00"/>
    <x v="0"/>
    <x v="0"/>
    <d v="2023-06-20T00:00:00"/>
    <x v="7"/>
    <x v="1"/>
    <x v="0"/>
    <s v="74560671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19VEMOLU1M"/>
    <s v="2023-06-26 10:26:54"/>
    <s v="2023-07-03 13:02:14"/>
    <s v="1380"/>
    <x v="3"/>
    <x v="3"/>
    <x v="0"/>
    <x v="6"/>
    <n v="3"/>
    <x v="4"/>
    <x v="0"/>
  </r>
  <r>
    <d v="2023-06-25T00:00:00"/>
    <d v="2023-06-25T00:00:00"/>
    <x v="0"/>
    <x v="1"/>
    <d v="2023-06-22T00:00:00"/>
    <x v="0"/>
    <x v="1"/>
    <x v="0"/>
    <s v="43961276"/>
    <x v="0"/>
    <n v="7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0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5200401A101A97.170SAMOJU1F"/>
    <s v="2023-06-26 10:28:03"/>
    <s v="2023-07-03 13:03:00"/>
    <s v="1381"/>
    <x v="9"/>
    <x v="15"/>
    <x v="0"/>
    <x v="2"/>
    <n v="2"/>
    <x v="2"/>
    <x v="2"/>
  </r>
  <r>
    <d v="2023-06-21T00:00:00"/>
    <d v="2023-06-21T00:00:00"/>
    <x v="0"/>
    <x v="0"/>
    <d v="2023-06-18T00:00:00"/>
    <x v="0"/>
    <x v="1"/>
    <x v="0"/>
    <s v="77264886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1VADEMA1F"/>
    <s v="2023-06-26 10:29:17"/>
    <m/>
    <s v="1388"/>
    <x v="6"/>
    <x v="9"/>
    <x v="0"/>
    <x v="4"/>
    <n v="2"/>
    <x v="2"/>
    <x v="2"/>
  </r>
  <r>
    <d v="2023-06-21T00:00:00"/>
    <d v="2023-06-21T00:00:00"/>
    <x v="0"/>
    <x v="0"/>
    <d v="2023-06-17T00:00:00"/>
    <x v="0"/>
    <x v="1"/>
    <x v="0"/>
    <s v="6298392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3MUCAER10F"/>
    <s v="2023-06-26 10:30:59"/>
    <m/>
    <s v="1392"/>
    <x v="6"/>
    <x v="9"/>
    <x v="0"/>
    <x v="4"/>
    <n v="2"/>
    <x v="2"/>
    <x v="0"/>
  </r>
  <r>
    <d v="2023-06-17T00:00:00"/>
    <d v="2023-06-17T00:00:00"/>
    <x v="0"/>
    <x v="8"/>
    <d v="2023-06-11T00:00:00"/>
    <x v="1"/>
    <x v="1"/>
    <x v="0"/>
    <s v="03308662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LA ENCANTADA"/>
    <s v=""/>
    <x v="0"/>
    <s v="202324200401A309A97.062SURAPE1F"/>
    <s v="2023-06-26 10:32:54"/>
    <s v="2023-07-13 16:23:59"/>
    <s v="1393"/>
    <x v="9"/>
    <x v="14"/>
    <x v="0"/>
    <x v="6"/>
    <n v="8"/>
    <x v="3"/>
    <x v="5"/>
  </r>
  <r>
    <d v="2023-06-16T00:00:00"/>
    <d v="2023-06-16T00:00:00"/>
    <x v="0"/>
    <x v="8"/>
    <d v="2023-06-13T00:00:00"/>
    <x v="1"/>
    <x v="1"/>
    <x v="0"/>
    <s v="03312223"/>
    <x v="0"/>
    <n v="8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82VASASA1F"/>
    <s v="2023-06-26 10:34:40"/>
    <m/>
    <s v="1397"/>
    <x v="9"/>
    <x v="13"/>
    <x v="0"/>
    <x v="0"/>
    <n v="8"/>
    <x v="3"/>
    <x v="2"/>
  </r>
  <r>
    <d v="2023-06-18T00:00:00"/>
    <d v="2023-06-18T00:00:00"/>
    <x v="0"/>
    <x v="0"/>
    <d v="2023-06-14T00:00:00"/>
    <x v="1"/>
    <x v="1"/>
    <x v="0"/>
    <s v="60249481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5NAANNA1F"/>
    <s v="2023-06-26 10:36:29"/>
    <s v="2023-07-11 15:24:27"/>
    <s v="1401"/>
    <x v="3"/>
    <x v="3"/>
    <x v="0"/>
    <x v="2"/>
    <n v="5"/>
    <x v="3"/>
    <x v="0"/>
  </r>
  <r>
    <d v="2023-06-18T00:00:00"/>
    <d v="2023-06-18T00:00:00"/>
    <x v="0"/>
    <x v="0"/>
    <d v="2023-06-14T00:00:00"/>
    <x v="1"/>
    <x v="1"/>
    <x v="0"/>
    <s v="75178617"/>
    <x v="0"/>
    <n v="2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22LITOMA1F"/>
    <s v="2023-06-26 10:37:52"/>
    <s v="2023-07-11 15:38:04"/>
    <s v="1404"/>
    <x v="1"/>
    <x v="1"/>
    <x v="0"/>
    <x v="2"/>
    <n v="6"/>
    <x v="3"/>
    <x v="0"/>
  </r>
  <r>
    <d v="2023-06-22T00:00:00"/>
    <d v="2023-06-22T00:00:00"/>
    <x v="0"/>
    <x v="0"/>
    <d v="2023-06-19T00:00:00"/>
    <x v="0"/>
    <x v="1"/>
    <x v="0"/>
    <s v="61041840"/>
    <x v="0"/>
    <n v="1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5ARSABR1F"/>
    <s v="2023-06-26 10:40:55"/>
    <m/>
    <s v="1412"/>
    <x v="3"/>
    <x v="3"/>
    <x v="0"/>
    <x v="5"/>
    <n v="2"/>
    <x v="2"/>
    <x v="2"/>
  </r>
  <r>
    <d v="2023-06-22T00:00:00"/>
    <d v="2023-06-22T00:00:00"/>
    <x v="0"/>
    <x v="0"/>
    <d v="2023-06-19T00:00:00"/>
    <x v="0"/>
    <x v="1"/>
    <x v="0"/>
    <s v="78455450"/>
    <x v="0"/>
    <n v="10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0ARARAI1M"/>
    <s v="2023-06-26 10:43:54"/>
    <m/>
    <s v="1417"/>
    <x v="6"/>
    <x v="9"/>
    <x v="0"/>
    <x v="5"/>
    <n v="3"/>
    <x v="4"/>
    <x v="2"/>
  </r>
  <r>
    <d v="2023-06-18T00:00:00"/>
    <d v="2023-06-18T00:00:00"/>
    <x v="0"/>
    <x v="0"/>
    <d v="2023-06-15T00:00:00"/>
    <x v="1"/>
    <x v="1"/>
    <x v="0"/>
    <s v="80667630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43TOTAEL1F"/>
    <s v="2023-06-26 10:43:58"/>
    <s v="2023-07-11 15:15:45"/>
    <s v="1421"/>
    <x v="0"/>
    <x v="0"/>
    <x v="0"/>
    <x v="2"/>
    <n v="5"/>
    <x v="3"/>
    <x v="2"/>
  </r>
  <r>
    <d v="2023-06-19T00:00:00"/>
    <d v="2023-06-19T00:00:00"/>
    <x v="0"/>
    <x v="0"/>
    <d v="2023-06-15T00:00:00"/>
    <x v="1"/>
    <x v="1"/>
    <x v="0"/>
    <s v="03319201"/>
    <x v="0"/>
    <n v="7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77FLCAHI1M"/>
    <s v="2023-06-26 10:45:30"/>
    <m/>
    <s v="1428"/>
    <x v="9"/>
    <x v="13"/>
    <x v="0"/>
    <x v="1"/>
    <n v="5"/>
    <x v="3"/>
    <x v="0"/>
  </r>
  <r>
    <d v="2023-06-20T00:00:00"/>
    <d v="2023-06-20T00:00:00"/>
    <x v="0"/>
    <x v="0"/>
    <d v="2023-06-15T00:00:00"/>
    <x v="0"/>
    <x v="1"/>
    <x v="0"/>
    <s v="80331279"/>
    <x v="0"/>
    <n v="45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4200401A101A97.045ZAROYA1F"/>
    <s v="2023-06-26 10:51:28"/>
    <m/>
    <s v="1432"/>
    <x v="0"/>
    <x v="7"/>
    <x v="0"/>
    <x v="3"/>
    <n v="4"/>
    <x v="0"/>
    <x v="4"/>
  </r>
  <r>
    <d v="2023-06-23T00:00:00"/>
    <d v="2023-06-23T00:00:00"/>
    <x v="0"/>
    <x v="0"/>
    <d v="2023-06-20T00:00:00"/>
    <x v="0"/>
    <x v="1"/>
    <x v="0"/>
    <s v="61021463"/>
    <x v="0"/>
    <n v="16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6FLPUED1M"/>
    <s v="2023-06-26 11:01:34"/>
    <m/>
    <s v="1436"/>
    <x v="3"/>
    <x v="3"/>
    <x v="0"/>
    <x v="0"/>
    <n v="2"/>
    <x v="2"/>
    <x v="2"/>
  </r>
  <r>
    <d v="2023-06-20T00:00:00"/>
    <d v="2023-06-20T00:00:00"/>
    <x v="0"/>
    <x v="0"/>
    <d v="2023-06-18T00:00:00"/>
    <x v="0"/>
    <x v="1"/>
    <x v="0"/>
    <s v="46734275"/>
    <x v="0"/>
    <n v="3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35RIVIER1M"/>
    <s v="2023-06-26 11:01:39"/>
    <s v="2023-07-13 16:32:32"/>
    <s v="1437"/>
    <x v="2"/>
    <x v="2"/>
    <x v="0"/>
    <x v="3"/>
    <n v="4"/>
    <x v="0"/>
    <x v="1"/>
  </r>
  <r>
    <d v="2023-06-23T00:00:00"/>
    <d v="2023-06-23T00:00:00"/>
    <x v="0"/>
    <x v="0"/>
    <d v="2023-06-18T00:00:00"/>
    <x v="1"/>
    <x v="1"/>
    <x v="0"/>
    <s v="75913076"/>
    <x v="0"/>
    <n v="1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"/>
    <x v="0"/>
    <x v="1"/>
    <x v="0"/>
    <x v="0"/>
    <x v="0"/>
    <x v="7"/>
    <x v="0"/>
    <x v="1"/>
    <x v="0"/>
    <x v="0"/>
    <x v="0"/>
    <x v="1"/>
    <x v="1"/>
    <s v=""/>
    <x v="0"/>
    <s v="C.S. BELLAVISTA"/>
    <s v=""/>
    <x v="0"/>
    <s v="202320200602A201A97.018NAPAMA1F"/>
    <s v="2023-06-26 11:04:10"/>
    <m/>
    <s v="1448"/>
    <x v="3"/>
    <x v="3"/>
    <x v="0"/>
    <x v="0"/>
    <n v="1"/>
    <x v="1"/>
    <x v="4"/>
  </r>
  <r>
    <d v="2023-06-20T00:00:00"/>
    <d v="2023-06-20T00:00:00"/>
    <x v="0"/>
    <x v="0"/>
    <d v="2023-06-15T00:00:00"/>
    <x v="0"/>
    <x v="1"/>
    <x v="0"/>
    <s v="45364433"/>
    <x v="0"/>
    <n v="3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38BERACL1M"/>
    <s v="2023-06-26 11:04:37"/>
    <s v="2023-07-11 15:40:49"/>
    <s v="1452"/>
    <x v="2"/>
    <x v="2"/>
    <x v="0"/>
    <x v="3"/>
    <n v="5"/>
    <x v="3"/>
    <x v="4"/>
  </r>
  <r>
    <d v="2023-06-23T00:00:00"/>
    <d v="2023-06-23T00:00:00"/>
    <x v="0"/>
    <x v="0"/>
    <d v="2023-06-20T00:00:00"/>
    <x v="0"/>
    <x v="1"/>
    <x v="0"/>
    <s v="75020950"/>
    <x v="0"/>
    <n v="2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12"/>
    <x v="1"/>
    <x v="0"/>
    <x v="0"/>
    <x v="0"/>
    <x v="1"/>
    <x v="1"/>
    <x v="1"/>
    <s v=""/>
    <x v="0"/>
    <s v="C.S. BELLAVISTA"/>
    <s v=""/>
    <x v="0"/>
    <s v="202325200602A201A97.125NUVIYO1M"/>
    <s v="2023-06-26 11:07:11"/>
    <m/>
    <s v="1460"/>
    <x v="1"/>
    <x v="6"/>
    <x v="0"/>
    <x v="0"/>
    <n v="2"/>
    <x v="2"/>
    <x v="2"/>
  </r>
  <r>
    <d v="2023-06-23T00:00:00"/>
    <d v="2023-06-23T00:00:00"/>
    <x v="0"/>
    <x v="0"/>
    <d v="2023-06-20T00:00:00"/>
    <x v="0"/>
    <x v="1"/>
    <x v="0"/>
    <s v="44536421"/>
    <x v="0"/>
    <n v="3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36NASORO1F"/>
    <s v="2023-06-26 11:10:01"/>
    <m/>
    <s v="1468"/>
    <x v="2"/>
    <x v="2"/>
    <x v="0"/>
    <x v="0"/>
    <n v="2"/>
    <x v="2"/>
    <x v="2"/>
  </r>
  <r>
    <d v="2023-06-24T00:00:00"/>
    <d v="2023-06-21T00:00:00"/>
    <x v="0"/>
    <x v="0"/>
    <d v="2023-06-13T00:00:00"/>
    <x v="0"/>
    <x v="1"/>
    <x v="0"/>
    <s v="03220580"/>
    <x v="0"/>
    <n v="56"/>
    <x v="1"/>
    <x v="1"/>
    <s v="0"/>
    <x v="1"/>
    <x v="9"/>
    <x v="1"/>
    <x v="0"/>
    <x v="5"/>
    <x v="6"/>
    <x v="2"/>
    <x v="2"/>
    <x v="5"/>
    <x v="0"/>
    <x v="1"/>
    <x v="6"/>
    <s v=""/>
    <m/>
    <x v="0"/>
    <x v="0"/>
    <m/>
    <x v="4"/>
    <x v="2"/>
    <x v="0"/>
    <x v="2"/>
    <x v="0"/>
    <x v="0"/>
    <x v="0"/>
    <x v="0"/>
    <x v="0"/>
    <x v="0"/>
    <x v="0"/>
    <x v="0"/>
    <x v="0"/>
    <x v="1"/>
    <s v=""/>
    <x v="2"/>
    <s v="HUARMACA"/>
    <s v=""/>
    <x v="0"/>
    <s v="202324200304A201A97.156CHLIDO1M"/>
    <s v="2023-06-26 11:11:37"/>
    <s v="2024-01-12 12:49:40"/>
    <s v="1472"/>
    <x v="4"/>
    <x v="12"/>
    <x v="0"/>
    <x v="4"/>
    <n v="3"/>
    <x v="4"/>
    <x v="8"/>
  </r>
  <r>
    <d v="2023-06-25T00:00:00"/>
    <d v="2023-06-25T00:00:00"/>
    <x v="0"/>
    <x v="1"/>
    <d v="2023-06-22T00:00:00"/>
    <x v="1"/>
    <x v="1"/>
    <x v="0"/>
    <s v="61578576"/>
    <x v="0"/>
    <n v="1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P.S. JIBITO"/>
    <s v=""/>
    <x v="0"/>
    <s v="202325200606A301A97.014MEAMAN1F"/>
    <s v="2023-06-26 11:13:07"/>
    <s v="2023-07-10 09:39:37"/>
    <s v="1477"/>
    <x v="6"/>
    <x v="9"/>
    <x v="0"/>
    <x v="2"/>
    <n v="2"/>
    <x v="2"/>
    <x v="2"/>
  </r>
  <r>
    <d v="2023-06-21T00:00:00"/>
    <d v="2023-06-21T00:00:00"/>
    <x v="0"/>
    <x v="0"/>
    <d v="2023-06-16T00:00:00"/>
    <x v="0"/>
    <x v="1"/>
    <x v="0"/>
    <s v="47306407"/>
    <x v="0"/>
    <n v="39"/>
    <x v="1"/>
    <x v="1"/>
    <s v="0"/>
    <x v="1"/>
    <x v="9"/>
    <x v="1"/>
    <x v="0"/>
    <x v="5"/>
    <x v="6"/>
    <x v="2"/>
    <x v="2"/>
    <x v="5"/>
    <x v="1"/>
    <x v="6"/>
    <x v="27"/>
    <s v=""/>
    <m/>
    <x v="0"/>
    <x v="0"/>
    <m/>
    <x v="7"/>
    <x v="0"/>
    <x v="0"/>
    <x v="2"/>
    <x v="0"/>
    <x v="0"/>
    <x v="0"/>
    <x v="0"/>
    <x v="0"/>
    <x v="0"/>
    <x v="0"/>
    <x v="0"/>
    <x v="0"/>
    <x v="1"/>
    <s v=""/>
    <x v="2"/>
    <s v="HUARMACA"/>
    <s v=""/>
    <x v="0"/>
    <s v="202324200304A201A97.139VAINRI1M"/>
    <s v="2023-06-26 11:13:30"/>
    <m/>
    <s v="1480"/>
    <x v="2"/>
    <x v="2"/>
    <x v="0"/>
    <x v="4"/>
    <n v="4"/>
    <x v="0"/>
    <x v="4"/>
  </r>
  <r>
    <d v="2023-06-24T00:00:00"/>
    <d v="2023-06-24T00:00:00"/>
    <x v="0"/>
    <x v="0"/>
    <d v="2023-06-21T00:00:00"/>
    <x v="0"/>
    <x v="1"/>
    <x v="0"/>
    <s v="90370999"/>
    <x v="0"/>
    <n v="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5SINABE1M"/>
    <s v="2023-06-26 11:13:40"/>
    <s v="2023-06-28 11:43:08"/>
    <s v="1481"/>
    <x v="5"/>
    <x v="8"/>
    <x v="0"/>
    <x v="6"/>
    <n v="2"/>
    <x v="2"/>
    <x v="2"/>
  </r>
  <r>
    <d v="2023-06-24T00:00:00"/>
    <d v="2023-06-24T00:00:00"/>
    <x v="0"/>
    <x v="0"/>
    <d v="2023-06-22T00:00:00"/>
    <x v="0"/>
    <x v="1"/>
    <x v="0"/>
    <s v="40454667"/>
    <x v="0"/>
    <n v="44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4RUPRMA1F"/>
    <s v="2023-06-26 11:17:59"/>
    <s v="2023-06-27 13:34:54"/>
    <s v="1488"/>
    <x v="0"/>
    <x v="0"/>
    <x v="0"/>
    <x v="6"/>
    <n v="3"/>
    <x v="4"/>
    <x v="1"/>
  </r>
  <r>
    <d v="2023-06-24T00:00:00"/>
    <d v="2023-06-24T00:00:00"/>
    <x v="0"/>
    <x v="0"/>
    <d v="2023-06-22T00:00:00"/>
    <x v="0"/>
    <x v="1"/>
    <x v="0"/>
    <s v="79995572"/>
    <x v="0"/>
    <n v="6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06MOYOAN1M"/>
    <s v="2023-06-26 11:19:00"/>
    <s v="2023-07-12 13:45:08"/>
    <s v="1493"/>
    <x v="5"/>
    <x v="8"/>
    <x v="0"/>
    <x v="6"/>
    <n v="2"/>
    <x v="2"/>
    <x v="1"/>
  </r>
  <r>
    <d v="2023-06-21T00:00:00"/>
    <d v="2023-06-21T00:00:00"/>
    <x v="0"/>
    <x v="0"/>
    <d v="2023-06-18T00:00:00"/>
    <x v="6"/>
    <x v="1"/>
    <x v="0"/>
    <s v="73335671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6CUCAYO1F"/>
    <s v="2023-06-26 11:21:57"/>
    <m/>
    <s v="1497"/>
    <x v="1"/>
    <x v="6"/>
    <x v="0"/>
    <x v="4"/>
    <n v="3"/>
    <x v="4"/>
    <x v="2"/>
  </r>
  <r>
    <d v="2023-06-24T00:00:00"/>
    <d v="2023-06-24T00:00:00"/>
    <x v="0"/>
    <x v="0"/>
    <d v="2023-06-20T00:00:00"/>
    <x v="0"/>
    <x v="1"/>
    <x v="0"/>
    <s v="61500978"/>
    <x v="0"/>
    <n v="14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5200602A201A97.114CULLMA1M"/>
    <s v="2023-06-26 11:26:39"/>
    <s v="2023-06-28 11:48:54"/>
    <s v="1501"/>
    <x v="6"/>
    <x v="9"/>
    <x v="0"/>
    <x v="6"/>
    <n v="2"/>
    <x v="2"/>
    <x v="0"/>
  </r>
  <r>
    <d v="2023-06-24T00:00:00"/>
    <d v="2023-06-24T00:00:00"/>
    <x v="0"/>
    <x v="0"/>
    <d v="2023-06-20T00:00:00"/>
    <x v="0"/>
    <x v="1"/>
    <x v="0"/>
    <s v="45790122"/>
    <x v="0"/>
    <n v="34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"/>
    <x v="0"/>
    <x v="1"/>
    <x v="3"/>
    <x v="0"/>
    <x v="0"/>
    <x v="5"/>
    <x v="1"/>
    <x v="0"/>
    <x v="0"/>
    <x v="0"/>
    <x v="0"/>
    <x v="1"/>
    <x v="1"/>
    <s v=""/>
    <x v="0"/>
    <s v="C.S. BELLAVISTA"/>
    <s v=""/>
    <x v="0"/>
    <s v="202325200602A201A97.134CEPERO1M"/>
    <s v="2023-06-26 11:32:45"/>
    <s v="2023-07-12 13:42:31"/>
    <s v="1508"/>
    <x v="2"/>
    <x v="4"/>
    <x v="0"/>
    <x v="6"/>
    <n v="2"/>
    <x v="2"/>
    <x v="0"/>
  </r>
  <r>
    <d v="2023-06-24T00:00:00"/>
    <d v="2023-06-24T00:00:00"/>
    <x v="0"/>
    <x v="0"/>
    <d v="2023-06-22T00:00:00"/>
    <x v="0"/>
    <x v="1"/>
    <x v="0"/>
    <s v="91242065"/>
    <x v="0"/>
    <n v="4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104VICOMI1F"/>
    <s v="2023-06-26 11:44:07"/>
    <m/>
    <s v="1525"/>
    <x v="7"/>
    <x v="10"/>
    <x v="0"/>
    <x v="6"/>
    <m/>
    <x v="5"/>
    <x v="1"/>
  </r>
  <r>
    <d v="2023-06-25T00:00:00"/>
    <d v="2023-06-25T00:00:00"/>
    <x v="0"/>
    <x v="1"/>
    <d v="2023-06-20T00:00:00"/>
    <x v="0"/>
    <x v="1"/>
    <x v="0"/>
    <s v="73100842"/>
    <x v="0"/>
    <n v="2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5-06-2023  - 21:00 PM"/>
    <x v="0"/>
    <s v="202325200114A201A97.126SAMEDI0F"/>
    <s v="2023-06-26 11:51:51"/>
    <s v="2023-06-26 12:00:29"/>
    <s v="1536"/>
    <x v="1"/>
    <x v="6"/>
    <x v="0"/>
    <x v="2"/>
    <n v="0"/>
    <x v="7"/>
    <x v="4"/>
  </r>
  <r>
    <d v="2023-06-25T00:00:00"/>
    <d v="2023-06-25T00:00:00"/>
    <x v="0"/>
    <x v="1"/>
    <d v="2023-06-22T00:00:00"/>
    <x v="0"/>
    <x v="1"/>
    <x v="0"/>
    <s v="46717574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7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RETIRO VOLUNTARIO 25/06/2023  -  20:00 PM"/>
    <x v="0"/>
    <s v="202325200114A201A97.132ALCHMA0F"/>
    <s v="2023-06-26 11:57:27"/>
    <s v="2023-06-26 11:58:19"/>
    <s v="1541"/>
    <x v="2"/>
    <x v="4"/>
    <x v="0"/>
    <x v="2"/>
    <n v="0"/>
    <x v="7"/>
    <x v="2"/>
  </r>
  <r>
    <d v="2023-06-26T00:00:00"/>
    <d v="2023-06-25T00:00:00"/>
    <x v="0"/>
    <x v="1"/>
    <d v="2023-06-21T00:00:00"/>
    <x v="0"/>
    <x v="1"/>
    <x v="0"/>
    <s v="80500824"/>
    <x v="0"/>
    <n v="49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9RAGAPE1M"/>
    <s v="2023-06-26 12:19:54"/>
    <s v="2023-07-11 14:51:46"/>
    <s v="1573"/>
    <x v="0"/>
    <x v="7"/>
    <x v="0"/>
    <x v="2"/>
    <n v="2"/>
    <x v="2"/>
    <x v="0"/>
  </r>
  <r>
    <d v="2023-06-26T00:00:00"/>
    <d v="2023-06-25T00:00:00"/>
    <x v="0"/>
    <x v="1"/>
    <d v="2023-06-20T00:00:00"/>
    <x v="0"/>
    <x v="1"/>
    <x v="0"/>
    <s v="63013461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1RAMAMA10F"/>
    <s v="2023-06-26 12:46:05"/>
    <s v="2023-07-11 17:12:01"/>
    <s v="1605"/>
    <x v="6"/>
    <x v="9"/>
    <x v="0"/>
    <x v="2"/>
    <n v="4"/>
    <x v="0"/>
    <x v="4"/>
  </r>
  <r>
    <d v="2023-06-26T00:00:00"/>
    <d v="2023-06-25T00:00:00"/>
    <x v="0"/>
    <x v="1"/>
    <d v="2023-06-24T00:00:00"/>
    <x v="0"/>
    <x v="1"/>
    <x v="0"/>
    <s v="03854785"/>
    <x v="0"/>
    <n v="4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0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47CABAMA1F"/>
    <s v="2023-06-26 12:48:47"/>
    <s v="2023-07-11 17:11:09"/>
    <s v="1620"/>
    <x v="0"/>
    <x v="7"/>
    <x v="0"/>
    <x v="2"/>
    <n v="6"/>
    <x v="3"/>
    <x v="7"/>
  </r>
  <r>
    <d v="2023-06-26T00:00:00"/>
    <d v="2023-06-26T00:00:00"/>
    <x v="0"/>
    <x v="1"/>
    <d v="2023-06-22T00:00:00"/>
    <x v="0"/>
    <x v="1"/>
    <x v="0"/>
    <s v="77809478"/>
    <x v="0"/>
    <n v="1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19RIMIAN1M"/>
    <s v="2023-06-26 13:28:08"/>
    <s v="2023-07-11 14:50:48"/>
    <s v="1684"/>
    <x v="3"/>
    <x v="3"/>
    <x v="0"/>
    <x v="1"/>
    <n v="3"/>
    <x v="4"/>
    <x v="0"/>
  </r>
  <r>
    <d v="2023-06-26T00:00:00"/>
    <d v="2023-06-26T00:00:00"/>
    <x v="0"/>
    <x v="1"/>
    <d v="2023-06-23T00:00:00"/>
    <x v="0"/>
    <x v="1"/>
    <x v="0"/>
    <s v="03627960"/>
    <x v="0"/>
    <n v="5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57ARDECL1F"/>
    <s v="2023-06-26 13:36:41"/>
    <s v="2023-07-12 14:54:51"/>
    <s v="1708"/>
    <x v="4"/>
    <x v="12"/>
    <x v="0"/>
    <x v="1"/>
    <n v="1"/>
    <x v="1"/>
    <x v="2"/>
  </r>
  <r>
    <d v="2023-06-24T00:00:00"/>
    <d v="2023-06-24T00:00:00"/>
    <x v="0"/>
    <x v="0"/>
    <d v="2023-06-20T00:00:00"/>
    <x v="1"/>
    <x v="1"/>
    <x v="0"/>
    <s v="78386488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009ZEJUID0F"/>
    <s v="2023-06-26 13:38:47"/>
    <s v="2023-07-12 14:59:04"/>
    <s v="1716"/>
    <x v="5"/>
    <x v="8"/>
    <x v="0"/>
    <x v="6"/>
    <n v="4"/>
    <x v="0"/>
    <x v="0"/>
  </r>
  <r>
    <d v="2023-06-24T00:00:00"/>
    <d v="2023-06-24T00:00:00"/>
    <x v="0"/>
    <x v="0"/>
    <d v="2023-06-21T00:00:00"/>
    <x v="0"/>
    <x v="1"/>
    <x v="0"/>
    <s v="42156948"/>
    <x v="0"/>
    <n v="4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41MOTOMA1F"/>
    <s v="2023-06-26 13:39:44"/>
    <s v="2023-07-12 15:00:38"/>
    <s v="1725"/>
    <x v="0"/>
    <x v="0"/>
    <x v="0"/>
    <x v="6"/>
    <n v="3"/>
    <x v="4"/>
    <x v="2"/>
  </r>
  <r>
    <d v="2023-06-24T00:00:00"/>
    <d v="2023-06-24T00:00:00"/>
    <x v="0"/>
    <x v="0"/>
    <d v="2023-06-20T00:00:00"/>
    <x v="0"/>
    <x v="1"/>
    <x v="0"/>
    <s v="62699457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2CAPALI1F"/>
    <s v="2023-06-26 13:43:28"/>
    <s v="2023-07-12 15:01:30"/>
    <s v="1737"/>
    <x v="6"/>
    <x v="9"/>
    <x v="0"/>
    <x v="6"/>
    <n v="3"/>
    <x v="4"/>
    <x v="0"/>
  </r>
  <r>
    <d v="2023-06-26T00:00:00"/>
    <d v="2023-06-26T00:00:00"/>
    <x v="0"/>
    <x v="1"/>
    <d v="2023-06-24T00:00:00"/>
    <x v="0"/>
    <x v="1"/>
    <x v="0"/>
    <s v="61339999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TICRNA1F"/>
    <s v="2023-06-26 13:44:43"/>
    <s v="2023-07-12 15:02:50"/>
    <s v="1744"/>
    <x v="3"/>
    <x v="3"/>
    <x v="0"/>
    <x v="1"/>
    <n v="3"/>
    <x v="4"/>
    <x v="1"/>
  </r>
  <r>
    <d v="2023-06-02T00:00:00"/>
    <d v="2023-06-02T00:00:00"/>
    <x v="0"/>
    <x v="14"/>
    <d v="2023-05-29T00:00:00"/>
    <x v="0"/>
    <x v="1"/>
    <x v="0"/>
    <s v="62542505"/>
    <x v="0"/>
    <n v="1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3TISIWI1M"/>
    <s v="2023-06-26 18:04:38"/>
    <m/>
    <s v="1848"/>
    <x v="6"/>
    <x v="9"/>
    <x v="0"/>
    <x v="0"/>
    <n v="2"/>
    <x v="2"/>
    <x v="0"/>
  </r>
  <r>
    <d v="2023-06-02T00:00:00"/>
    <d v="2023-06-02T00:00:00"/>
    <x v="0"/>
    <x v="14"/>
    <d v="2023-05-31T00:00:00"/>
    <x v="0"/>
    <x v="1"/>
    <x v="0"/>
    <s v="63475084"/>
    <x v="0"/>
    <n v="13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3VANUKA1F"/>
    <s v="2023-06-26 18:13:19"/>
    <m/>
    <s v="1857"/>
    <x v="6"/>
    <x v="9"/>
    <x v="0"/>
    <x v="0"/>
    <n v="1"/>
    <x v="1"/>
    <x v="1"/>
  </r>
  <r>
    <d v="2023-06-02T00:00:00"/>
    <d v="2023-06-02T00:00:00"/>
    <x v="0"/>
    <x v="14"/>
    <d v="2023-05-31T00:00:00"/>
    <x v="0"/>
    <x v="1"/>
    <x v="0"/>
    <s v="60758333"/>
    <x v="0"/>
    <n v="1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7GUORJI1F"/>
    <s v="2023-06-26 18:18:09"/>
    <m/>
    <s v="1861"/>
    <x v="3"/>
    <x v="3"/>
    <x v="0"/>
    <x v="0"/>
    <n v="2"/>
    <x v="2"/>
    <x v="1"/>
  </r>
  <r>
    <d v="2023-06-02T00:00:00"/>
    <d v="2023-06-02T00:00:00"/>
    <x v="0"/>
    <x v="14"/>
    <d v="2023-05-29T00:00:00"/>
    <x v="0"/>
    <x v="1"/>
    <x v="0"/>
    <s v="61768916"/>
    <x v="0"/>
    <n v="1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4APGUJU1F"/>
    <s v="2023-06-26 18:20:44"/>
    <m/>
    <s v="1869"/>
    <x v="6"/>
    <x v="9"/>
    <x v="0"/>
    <x v="0"/>
    <n v="2"/>
    <x v="2"/>
    <x v="0"/>
  </r>
  <r>
    <d v="2023-06-26T00:00:00"/>
    <d v="2023-06-01T00:00:00"/>
    <x v="0"/>
    <x v="14"/>
    <d v="2023-05-31T00:00:00"/>
    <x v="0"/>
    <x v="1"/>
    <x v="0"/>
    <s v="73706569"/>
    <x v="0"/>
    <n v="3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30PIATAD1F"/>
    <s v="2023-06-26 18:26:39"/>
    <m/>
    <s v="1881"/>
    <x v="2"/>
    <x v="4"/>
    <x v="0"/>
    <x v="5"/>
    <n v="3"/>
    <x v="4"/>
    <x v="7"/>
  </r>
  <r>
    <d v="2023-06-26T00:00:00"/>
    <d v="2023-06-01T00:00:00"/>
    <x v="0"/>
    <x v="14"/>
    <d v="2023-06-01T00:00:00"/>
    <x v="0"/>
    <x v="1"/>
    <x v="0"/>
    <s v="6284888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1FEARCE1M"/>
    <s v="2023-06-26 18:28:36"/>
    <m/>
    <s v="1885"/>
    <x v="6"/>
    <x v="9"/>
    <x v="0"/>
    <x v="5"/>
    <n v="2"/>
    <x v="2"/>
    <x v="9"/>
  </r>
  <r>
    <d v="2023-06-26T00:00:00"/>
    <d v="2023-06-01T00:00:00"/>
    <x v="0"/>
    <x v="14"/>
    <d v="2023-05-28T00:00:00"/>
    <x v="0"/>
    <x v="1"/>
    <x v="0"/>
    <s v="61509261"/>
    <x v="0"/>
    <n v="1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5ALBEAN1M"/>
    <s v="2023-06-26 18:29:52"/>
    <m/>
    <s v="1889"/>
    <x v="3"/>
    <x v="3"/>
    <x v="0"/>
    <x v="5"/>
    <n v="2"/>
    <x v="2"/>
    <x v="0"/>
  </r>
  <r>
    <d v="2023-06-26T00:00:00"/>
    <d v="2023-06-02T00:00:00"/>
    <x v="0"/>
    <x v="14"/>
    <d v="2023-05-29T00:00:00"/>
    <x v="0"/>
    <x v="1"/>
    <x v="0"/>
    <s v="03885487"/>
    <x v="0"/>
    <n v="5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50LAPAAM1F"/>
    <s v="2023-06-26 18:32:50"/>
    <m/>
    <s v="1900"/>
    <x v="4"/>
    <x v="5"/>
    <x v="0"/>
    <x v="0"/>
    <n v="3"/>
    <x v="4"/>
    <x v="0"/>
  </r>
  <r>
    <d v="2023-06-26T00:00:00"/>
    <d v="2023-06-02T00:00:00"/>
    <x v="0"/>
    <x v="14"/>
    <d v="2023-05-28T00:00:00"/>
    <x v="0"/>
    <x v="1"/>
    <x v="0"/>
    <s v="75745624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1ECSUCEM"/>
    <s v="2023-06-26 18:35:34"/>
    <m/>
    <s v="1904"/>
    <x v="1"/>
    <x v="1"/>
    <x v="0"/>
    <x v="0"/>
    <n v="1"/>
    <x v="1"/>
    <x v="4"/>
  </r>
  <r>
    <d v="2023-06-26T00:00:00"/>
    <d v="2023-06-03T00:00:00"/>
    <x v="0"/>
    <x v="14"/>
    <d v="2023-05-29T00:00:00"/>
    <x v="0"/>
    <x v="1"/>
    <x v="0"/>
    <s v="75699299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2200701A201A97.117OCMAAN1F"/>
    <s v="2023-06-26 18:37:18"/>
    <m/>
    <s v="1905"/>
    <x v="3"/>
    <x v="3"/>
    <x v="0"/>
    <x v="6"/>
    <n v="1"/>
    <x v="1"/>
    <x v="4"/>
  </r>
  <r>
    <d v="2023-06-26T00:00:00"/>
    <d v="2023-06-03T00:00:00"/>
    <x v="0"/>
    <x v="14"/>
    <d v="2023-05-30T00:00:00"/>
    <x v="0"/>
    <x v="1"/>
    <x v="0"/>
    <s v="62659560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13GACAGE1M"/>
    <s v="2023-06-26 18:39:16"/>
    <m/>
    <s v="1909"/>
    <x v="6"/>
    <x v="9"/>
    <x v="0"/>
    <x v="6"/>
    <n v="1"/>
    <x v="1"/>
    <x v="0"/>
  </r>
  <r>
    <d v="2023-06-26T00:00:00"/>
    <d v="2023-06-03T00:00:00"/>
    <x v="0"/>
    <x v="14"/>
    <d v="2023-06-01T00:00:00"/>
    <x v="0"/>
    <x v="1"/>
    <x v="0"/>
    <s v="72087027"/>
    <x v="0"/>
    <n v="2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0LOREKEM"/>
    <s v="2023-06-26 18:40:19"/>
    <m/>
    <s v="1913"/>
    <x v="1"/>
    <x v="1"/>
    <x v="0"/>
    <x v="6"/>
    <n v="1"/>
    <x v="1"/>
    <x v="1"/>
  </r>
  <r>
    <d v="2023-06-26T00:00:00"/>
    <d v="2023-06-03T00:00:00"/>
    <x v="0"/>
    <x v="14"/>
    <d v="2023-05-30T00:00:00"/>
    <x v="0"/>
    <x v="1"/>
    <x v="0"/>
    <s v="75005847"/>
    <x v="0"/>
    <n v="2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4ARLOFR1F"/>
    <s v="2023-06-26 18:41:18"/>
    <m/>
    <s v="1916"/>
    <x v="1"/>
    <x v="1"/>
    <x v="0"/>
    <x v="6"/>
    <n v="1"/>
    <x v="1"/>
    <x v="0"/>
  </r>
  <r>
    <d v="2023-06-26T00:00:00"/>
    <d v="2023-06-04T00:00:00"/>
    <x v="0"/>
    <x v="15"/>
    <d v="2023-06-01T00:00:00"/>
    <x v="0"/>
    <x v="1"/>
    <x v="0"/>
    <s v="72474469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25SAYOXI1F"/>
    <s v="2023-06-26 18:43:13"/>
    <m/>
    <s v="1917"/>
    <x v="1"/>
    <x v="6"/>
    <x v="0"/>
    <x v="2"/>
    <n v="1"/>
    <x v="1"/>
    <x v="2"/>
  </r>
  <r>
    <d v="2023-06-26T00:00:00"/>
    <d v="2023-06-04T00:00:00"/>
    <x v="0"/>
    <x v="15"/>
    <d v="2023-05-30T00:00:00"/>
    <x v="0"/>
    <x v="1"/>
    <x v="0"/>
    <s v="61088957"/>
    <x v="0"/>
    <n v="1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16OLCADA1M"/>
    <s v="2023-06-26 18:45:15"/>
    <m/>
    <s v="1925"/>
    <x v="3"/>
    <x v="3"/>
    <x v="0"/>
    <x v="2"/>
    <n v="1"/>
    <x v="1"/>
    <x v="4"/>
  </r>
  <r>
    <d v="2023-06-26T00:00:00"/>
    <d v="2023-06-04T00:00:00"/>
    <x v="0"/>
    <x v="15"/>
    <d v="2023-06-01T00:00:00"/>
    <x v="0"/>
    <x v="1"/>
    <x v="0"/>
    <s v="79560188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2200701A202A97.107QUCHVA1F"/>
    <s v="2023-06-26 18:46:07"/>
    <m/>
    <s v="1929"/>
    <x v="5"/>
    <x v="8"/>
    <x v="0"/>
    <x v="2"/>
    <n v="1"/>
    <x v="1"/>
    <x v="2"/>
  </r>
  <r>
    <d v="2023-06-26T00:00:00"/>
    <d v="2023-06-04T00:00:00"/>
    <x v="0"/>
    <x v="15"/>
    <d v="2023-06-02T00:00:00"/>
    <x v="0"/>
    <x v="1"/>
    <x v="0"/>
    <s v="71251321"/>
    <x v="0"/>
    <n v="27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2200701A202A97.127CHASGI1M"/>
    <s v="2023-06-26 18:47:32"/>
    <m/>
    <s v="1933"/>
    <x v="1"/>
    <x v="6"/>
    <x v="0"/>
    <x v="2"/>
    <n v="3"/>
    <x v="4"/>
    <x v="1"/>
  </r>
  <r>
    <d v="2023-06-02T00:00:00"/>
    <d v="2023-06-02T00:00:00"/>
    <x v="0"/>
    <x v="14"/>
    <d v="2023-05-30T00:00:00"/>
    <x v="0"/>
    <x v="1"/>
    <x v="0"/>
    <s v="47842956"/>
    <x v="0"/>
    <n v="3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1CEREES1F"/>
    <s v="2023-06-27 07:56:04"/>
    <m/>
    <s v="1996"/>
    <x v="2"/>
    <x v="4"/>
    <x v="0"/>
    <x v="0"/>
    <n v="7"/>
    <x v="3"/>
    <x v="2"/>
  </r>
  <r>
    <d v="2023-06-01T00:00:00"/>
    <d v="2023-06-01T00:00:00"/>
    <x v="0"/>
    <x v="14"/>
    <d v="2023-05-29T00:00:00"/>
    <x v="0"/>
    <x v="1"/>
    <x v="0"/>
    <s v="90680033"/>
    <x v="0"/>
    <n v="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5VEMALU1M"/>
    <s v="2023-06-27 07:57:24"/>
    <m/>
    <s v="2000"/>
    <x v="5"/>
    <x v="8"/>
    <x v="0"/>
    <x v="5"/>
    <n v="4"/>
    <x v="0"/>
    <x v="2"/>
  </r>
  <r>
    <d v="2023-06-02T00:00:00"/>
    <d v="2023-06-02T00:00:00"/>
    <x v="0"/>
    <x v="14"/>
    <d v="2023-05-30T00:00:00"/>
    <x v="0"/>
    <x v="1"/>
    <x v="0"/>
    <s v="76281511"/>
    <x v="0"/>
    <n v="2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51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1RICOME1F"/>
    <s v="2023-06-27 08:04:37"/>
    <m/>
    <s v="2013"/>
    <x v="1"/>
    <x v="1"/>
    <x v="0"/>
    <x v="0"/>
    <n v="1"/>
    <x v="1"/>
    <x v="2"/>
  </r>
  <r>
    <d v="2023-06-25T00:00:00"/>
    <d v="2023-06-25T00:00:00"/>
    <x v="0"/>
    <x v="1"/>
    <d v="2023-06-24T00:00:00"/>
    <x v="0"/>
    <x v="1"/>
    <x v="0"/>
    <s v="60743033"/>
    <x v="0"/>
    <n v="1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6PUALAN0M"/>
    <s v="2023-06-27 08:07:19"/>
    <s v="2023-07-12 15:04:08"/>
    <s v="2016"/>
    <x v="3"/>
    <x v="3"/>
    <x v="0"/>
    <x v="2"/>
    <n v="5"/>
    <x v="3"/>
    <x v="7"/>
  </r>
  <r>
    <d v="2023-06-25T00:00:00"/>
    <d v="2023-06-25T00:00:00"/>
    <x v="0"/>
    <x v="1"/>
    <d v="2023-06-21T00:00:00"/>
    <x v="0"/>
    <x v="1"/>
    <x v="0"/>
    <s v="62454115"/>
    <x v="0"/>
    <n v="12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25200114A201A97.115JUCRER0M"/>
    <s v="2023-06-27 08:10:44"/>
    <s v="2024-03-05 15:00:33"/>
    <s v="2020"/>
    <x v="6"/>
    <x v="9"/>
    <x v="0"/>
    <x v="2"/>
    <n v="3"/>
    <x v="4"/>
    <x v="0"/>
  </r>
  <r>
    <d v="2023-06-25T00:00:00"/>
    <d v="2023-06-25T00:00:00"/>
    <x v="0"/>
    <x v="1"/>
    <d v="2023-06-25T00:00:00"/>
    <x v="0"/>
    <x v="1"/>
    <x v="0"/>
    <s v="6119537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5SIPAGA0F"/>
    <s v="2023-06-27 08:13:00"/>
    <s v="2023-07-12 15:07:16"/>
    <s v="2025"/>
    <x v="3"/>
    <x v="3"/>
    <x v="0"/>
    <x v="2"/>
    <n v="3"/>
    <x v="4"/>
    <x v="9"/>
  </r>
  <r>
    <d v="2023-06-25T00:00:00"/>
    <d v="2023-06-25T00:00:00"/>
    <x v="0"/>
    <x v="1"/>
    <d v="2023-06-23T00:00:00"/>
    <x v="0"/>
    <x v="1"/>
    <x v="0"/>
    <s v="72968883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7PACOMA0F"/>
    <s v="2023-06-27 08:16:31"/>
    <s v="2023-07-12 15:08:04"/>
    <s v="2029"/>
    <x v="1"/>
    <x v="6"/>
    <x v="0"/>
    <x v="2"/>
    <n v="1"/>
    <x v="1"/>
    <x v="1"/>
  </r>
  <r>
    <d v="2023-06-01T00:00:00"/>
    <d v="2023-06-01T00:00:00"/>
    <x v="0"/>
    <x v="14"/>
    <d v="2023-06-01T00:00:00"/>
    <x v="0"/>
    <x v="1"/>
    <x v="0"/>
    <s v="70069322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8CUCHKA1F"/>
    <s v="2023-06-27 08:18:08"/>
    <m/>
    <s v="2033"/>
    <x v="1"/>
    <x v="6"/>
    <x v="0"/>
    <x v="5"/>
    <n v="5"/>
    <x v="3"/>
    <x v="9"/>
  </r>
  <r>
    <d v="2023-06-25T00:00:00"/>
    <d v="2023-06-25T00:00:00"/>
    <x v="0"/>
    <x v="1"/>
    <d v="2023-06-20T00:00:00"/>
    <x v="0"/>
    <x v="1"/>
    <x v="0"/>
    <s v="62454019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CHBELU0M"/>
    <s v="2023-06-27 08:19:20"/>
    <s v="2023-07-12 15:08:49"/>
    <s v="2036"/>
    <x v="3"/>
    <x v="3"/>
    <x v="0"/>
    <x v="2"/>
    <n v="3"/>
    <x v="4"/>
    <x v="4"/>
  </r>
  <r>
    <d v="2023-06-02T00:00:00"/>
    <d v="2023-06-02T00:00:00"/>
    <x v="0"/>
    <x v="14"/>
    <d v="2023-05-30T00:00:00"/>
    <x v="0"/>
    <x v="1"/>
    <x v="0"/>
    <s v="74990536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TALIGE1M"/>
    <s v="2023-06-27 08:19:31"/>
    <m/>
    <s v="2040"/>
    <x v="3"/>
    <x v="3"/>
    <x v="0"/>
    <x v="0"/>
    <n v="3"/>
    <x v="4"/>
    <x v="2"/>
  </r>
  <r>
    <d v="2023-06-02T00:00:00"/>
    <d v="2023-06-02T00:00:00"/>
    <x v="0"/>
    <x v="14"/>
    <d v="2023-05-31T00:00:00"/>
    <x v="0"/>
    <x v="1"/>
    <x v="0"/>
    <s v="78300735"/>
    <x v="0"/>
    <n v="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9AGSUMO1M"/>
    <s v="2023-06-27 08:21:09"/>
    <m/>
    <s v="2044"/>
    <x v="5"/>
    <x v="8"/>
    <x v="0"/>
    <x v="0"/>
    <n v="3"/>
    <x v="4"/>
    <x v="1"/>
  </r>
  <r>
    <d v="2023-06-04T00:00:00"/>
    <d v="2023-06-04T00:00:00"/>
    <x v="0"/>
    <x v="15"/>
    <d v="2023-05-31T00:00:00"/>
    <x v="0"/>
    <x v="1"/>
    <x v="0"/>
    <s v="91015752"/>
    <x v="0"/>
    <n v="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4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4GICEIT1F"/>
    <s v="2023-06-27 08:21:52"/>
    <m/>
    <s v="2045"/>
    <x v="7"/>
    <x v="10"/>
    <x v="0"/>
    <x v="2"/>
    <n v="2"/>
    <x v="2"/>
    <x v="0"/>
  </r>
  <r>
    <d v="2023-06-04T00:00:00"/>
    <d v="2023-06-04T00:00:00"/>
    <x v="0"/>
    <x v="15"/>
    <d v="2023-06-02T00:00:00"/>
    <x v="0"/>
    <x v="1"/>
    <x v="0"/>
    <s v="80258045"/>
    <x v="0"/>
    <n v="4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9ORORVI1F"/>
    <s v="2023-06-27 08:25:57"/>
    <m/>
    <s v="2049"/>
    <x v="0"/>
    <x v="7"/>
    <x v="0"/>
    <x v="2"/>
    <n v="5"/>
    <x v="3"/>
    <x v="1"/>
  </r>
  <r>
    <d v="2023-06-04T00:00:00"/>
    <d v="2023-06-04T00:00:00"/>
    <x v="0"/>
    <x v="15"/>
    <d v="2023-05-30T00:00:00"/>
    <x v="0"/>
    <x v="1"/>
    <x v="0"/>
    <s v="74758792"/>
    <x v="0"/>
    <n v="2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4SACELU1F"/>
    <s v="2023-06-27 08:29:50"/>
    <m/>
    <s v="2057"/>
    <x v="1"/>
    <x v="1"/>
    <x v="0"/>
    <x v="2"/>
    <n v="6"/>
    <x v="3"/>
    <x v="4"/>
  </r>
  <r>
    <d v="2023-06-05T00:00:00"/>
    <d v="2023-06-05T00:00:00"/>
    <x v="0"/>
    <x v="15"/>
    <d v="2023-05-30T00:00:00"/>
    <x v="0"/>
    <x v="1"/>
    <x v="0"/>
    <s v="03572795"/>
    <x v="0"/>
    <n v="71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54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22200601A101A97.171LOATEN1M"/>
    <s v="2023-06-27 08:34:04"/>
    <m/>
    <s v="2060"/>
    <x v="9"/>
    <x v="15"/>
    <x v="0"/>
    <x v="1"/>
    <n v="1"/>
    <x v="1"/>
    <x v="5"/>
  </r>
  <r>
    <d v="2023-06-02T00:00:00"/>
    <d v="2023-06-02T00:00:00"/>
    <x v="0"/>
    <x v="14"/>
    <d v="2023-05-29T00:00:00"/>
    <x v="0"/>
    <x v="1"/>
    <x v="0"/>
    <s v="40193253"/>
    <x v="0"/>
    <n v="4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4SICAFA10F"/>
    <s v="2023-06-27 08:36:07"/>
    <m/>
    <s v="2064"/>
    <x v="0"/>
    <x v="0"/>
    <x v="0"/>
    <x v="0"/>
    <n v="4"/>
    <x v="0"/>
    <x v="0"/>
  </r>
  <r>
    <d v="2023-06-03T00:00:00"/>
    <d v="2023-06-03T00:00:00"/>
    <x v="0"/>
    <x v="14"/>
    <d v="2023-05-29T00:00:00"/>
    <x v="1"/>
    <x v="1"/>
    <x v="0"/>
    <s v="46106829"/>
    <x v="0"/>
    <n v="3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322200601A202A97.033FLRUSA1F"/>
    <s v="2023-06-27 08:38:04"/>
    <m/>
    <s v="2065"/>
    <x v="2"/>
    <x v="4"/>
    <x v="0"/>
    <x v="6"/>
    <n v="4"/>
    <x v="0"/>
    <x v="4"/>
  </r>
  <r>
    <d v="2023-06-05T00:00:00"/>
    <d v="2023-06-05T00:00:00"/>
    <x v="0"/>
    <x v="15"/>
    <d v="2023-05-31T00:00:00"/>
    <x v="0"/>
    <x v="1"/>
    <x v="0"/>
    <s v="73118387"/>
    <x v="0"/>
    <n v="2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7ROCELE1F"/>
    <s v="2023-06-27 08:41:37"/>
    <m/>
    <s v="2072"/>
    <x v="1"/>
    <x v="6"/>
    <x v="0"/>
    <x v="1"/>
    <n v="4"/>
    <x v="0"/>
    <x v="4"/>
  </r>
  <r>
    <d v="2023-06-04T00:00:00"/>
    <d v="2023-06-04T00:00:00"/>
    <x v="0"/>
    <x v="15"/>
    <d v="2023-05-30T00:00:00"/>
    <x v="0"/>
    <x v="1"/>
    <x v="0"/>
    <s v="46581356"/>
    <x v="0"/>
    <n v="32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5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2FAHEFA1F"/>
    <s v="2023-06-27 08:50:21"/>
    <m/>
    <s v="2073"/>
    <x v="2"/>
    <x v="4"/>
    <x v="0"/>
    <x v="2"/>
    <n v="0"/>
    <x v="7"/>
    <x v="4"/>
  </r>
  <r>
    <d v="2023-06-05T00:00:00"/>
    <d v="2023-06-05T00:00:00"/>
    <x v="0"/>
    <x v="15"/>
    <d v="2023-05-31T00:00:00"/>
    <x v="0"/>
    <x v="1"/>
    <x v="0"/>
    <s v="41053826"/>
    <x v="0"/>
    <n v="4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1ALGUME1F"/>
    <s v="2023-06-27 08:53:28"/>
    <m/>
    <s v="2077"/>
    <x v="0"/>
    <x v="0"/>
    <x v="0"/>
    <x v="1"/>
    <n v="4"/>
    <x v="0"/>
    <x v="4"/>
  </r>
  <r>
    <d v="2023-06-03T00:00:00"/>
    <d v="2023-06-03T00:00:00"/>
    <x v="0"/>
    <x v="14"/>
    <d v="2023-05-29T00:00:00"/>
    <x v="0"/>
    <x v="1"/>
    <x v="0"/>
    <s v="72909461"/>
    <x v="0"/>
    <n v="28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8ZAINLI1F"/>
    <s v="2023-06-27 08:59:16"/>
    <m/>
    <s v="2084"/>
    <x v="1"/>
    <x v="6"/>
    <x v="0"/>
    <x v="6"/>
    <n v="2"/>
    <x v="2"/>
    <x v="4"/>
  </r>
  <r>
    <d v="2023-06-02T00:00:00"/>
    <d v="2023-06-02T00:00:00"/>
    <x v="0"/>
    <x v="14"/>
    <d v="2023-06-01T00:00:00"/>
    <x v="0"/>
    <x v="1"/>
    <x v="0"/>
    <s v="80471145"/>
    <x v="0"/>
    <n v="4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6ANCOLI1F"/>
    <s v="2023-06-27 09:07:51"/>
    <s v="2023-06-27 09:08:39"/>
    <s v="2085"/>
    <x v="0"/>
    <x v="7"/>
    <x v="0"/>
    <x v="0"/>
    <n v="5"/>
    <x v="3"/>
    <x v="7"/>
  </r>
  <r>
    <d v="2023-06-03T00:00:00"/>
    <d v="2023-06-03T00:00:00"/>
    <x v="0"/>
    <x v="14"/>
    <d v="2023-05-29T00:00:00"/>
    <x v="0"/>
    <x v="1"/>
    <x v="0"/>
    <s v="75168920"/>
    <x v="0"/>
    <n v="22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2VAJUAR1F"/>
    <s v="2023-06-27 09:09:30"/>
    <m/>
    <s v="2088"/>
    <x v="1"/>
    <x v="1"/>
    <x v="0"/>
    <x v="6"/>
    <n v="3"/>
    <x v="4"/>
    <x v="4"/>
  </r>
  <r>
    <d v="2023-06-03T00:00:00"/>
    <d v="2023-06-03T00:00:00"/>
    <x v="0"/>
    <x v="14"/>
    <d v="2023-05-31T00:00:00"/>
    <x v="0"/>
    <x v="1"/>
    <x v="0"/>
    <s v="7590737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TORUMA1F"/>
    <s v="2023-06-27 09:12:58"/>
    <m/>
    <s v="2096"/>
    <x v="3"/>
    <x v="3"/>
    <x v="0"/>
    <x v="6"/>
    <n v="3"/>
    <x v="4"/>
    <x v="2"/>
  </r>
  <r>
    <d v="2023-06-02T00:00:00"/>
    <d v="2023-06-02T00:00:00"/>
    <x v="0"/>
    <x v="14"/>
    <d v="2023-05-29T00:00:00"/>
    <x v="1"/>
    <x v="1"/>
    <x v="0"/>
    <s v="61462223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014OLESLU1F"/>
    <s v="2023-06-27 09:14:59"/>
    <m/>
    <s v="2104"/>
    <x v="6"/>
    <x v="9"/>
    <x v="0"/>
    <x v="0"/>
    <n v="3"/>
    <x v="4"/>
    <x v="0"/>
  </r>
  <r>
    <d v="2023-06-03T00:00:00"/>
    <d v="2023-06-03T00:00:00"/>
    <x v="0"/>
    <x v="14"/>
    <d v="2023-05-29T00:00:00"/>
    <x v="0"/>
    <x v="1"/>
    <x v="0"/>
    <s v="62493201"/>
    <x v="0"/>
    <n v="1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3ESNAYE1F"/>
    <s v="2023-06-27 09:17:54"/>
    <m/>
    <s v="2109"/>
    <x v="6"/>
    <x v="9"/>
    <x v="0"/>
    <x v="6"/>
    <n v="7"/>
    <x v="3"/>
    <x v="4"/>
  </r>
  <r>
    <d v="2023-06-03T00:00:00"/>
    <d v="2023-06-03T00:00:00"/>
    <x v="0"/>
    <x v="14"/>
    <d v="2023-05-30T00:00:00"/>
    <x v="0"/>
    <x v="1"/>
    <x v="0"/>
    <s v="03621083"/>
    <x v="0"/>
    <n v="7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73CAESSA1M"/>
    <s v="2023-06-27 09:22:40"/>
    <m/>
    <s v="2121"/>
    <x v="9"/>
    <x v="15"/>
    <x v="0"/>
    <x v="6"/>
    <n v="7"/>
    <x v="3"/>
    <x v="0"/>
  </r>
  <r>
    <d v="2023-06-03T00:00:00"/>
    <d v="2023-06-03T00:00:00"/>
    <x v="0"/>
    <x v="14"/>
    <d v="2023-05-30T00:00:00"/>
    <x v="0"/>
    <x v="1"/>
    <x v="0"/>
    <s v="78417343"/>
    <x v="0"/>
    <n v="11"/>
    <x v="0"/>
    <x v="0"/>
    <s v="0"/>
    <x v="0"/>
    <x v="19"/>
    <x v="1"/>
    <x v="0"/>
    <x v="2"/>
    <x v="2"/>
    <x v="0"/>
    <x v="0"/>
    <x v="2"/>
    <x v="0"/>
    <x v="2"/>
    <x v="12"/>
    <s v="200601A101"/>
    <s v="HOSP. APOYO II SULLANA"/>
    <x v="7"/>
    <x v="0"/>
    <m/>
    <x v="9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1JIRAMI1F"/>
    <s v="2023-06-27 09:24:35"/>
    <m/>
    <s v="2124"/>
    <x v="6"/>
    <x v="9"/>
    <x v="0"/>
    <x v="6"/>
    <m/>
    <x v="5"/>
    <x v="0"/>
  </r>
  <r>
    <d v="2023-06-03T00:00:00"/>
    <d v="2023-06-03T00:00:00"/>
    <x v="0"/>
    <x v="14"/>
    <d v="2023-06-03T00:00:00"/>
    <x v="0"/>
    <x v="1"/>
    <x v="0"/>
    <s v="47406370"/>
    <x v="0"/>
    <n v="34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4CHCARO1M"/>
    <s v="2023-06-27 09:25:43"/>
    <m/>
    <s v="2129"/>
    <x v="2"/>
    <x v="4"/>
    <x v="0"/>
    <x v="6"/>
    <n v="5"/>
    <x v="3"/>
    <x v="9"/>
  </r>
  <r>
    <d v="2023-06-04T00:00:00"/>
    <d v="2023-06-04T00:00:00"/>
    <x v="0"/>
    <x v="15"/>
    <d v="2023-06-02T00:00:00"/>
    <x v="0"/>
    <x v="1"/>
    <x v="0"/>
    <s v="47166868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0MACAMO1F"/>
    <s v="2023-06-27 09:26:47"/>
    <m/>
    <s v="2133"/>
    <x v="2"/>
    <x v="4"/>
    <x v="0"/>
    <x v="2"/>
    <n v="3"/>
    <x v="4"/>
    <x v="1"/>
  </r>
  <r>
    <d v="2023-06-04T00:00:00"/>
    <d v="2023-06-04T00:00:00"/>
    <x v="0"/>
    <x v="15"/>
    <d v="2023-06-04T00:00:00"/>
    <x v="0"/>
    <x v="1"/>
    <x v="0"/>
    <s v="78244081"/>
    <x v="0"/>
    <n v="9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ARORMI1F"/>
    <s v="2023-06-27 09:31:23"/>
    <m/>
    <s v="2144"/>
    <x v="5"/>
    <x v="8"/>
    <x v="0"/>
    <x v="2"/>
    <n v="4"/>
    <x v="0"/>
    <x v="9"/>
  </r>
  <r>
    <d v="2023-06-02T00:00:00"/>
    <d v="2023-06-02T00:00:00"/>
    <x v="0"/>
    <x v="14"/>
    <d v="2023-05-30T00:00:00"/>
    <x v="0"/>
    <x v="1"/>
    <x v="0"/>
    <s v="47420742"/>
    <x v="0"/>
    <n v="31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4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1BUSADE1F"/>
    <s v="2023-06-27 09:32:30"/>
    <m/>
    <s v="2148"/>
    <x v="2"/>
    <x v="4"/>
    <x v="0"/>
    <x v="0"/>
    <n v="0"/>
    <x v="7"/>
    <x v="2"/>
  </r>
  <r>
    <d v="2023-06-03T00:00:00"/>
    <d v="2023-06-03T00:00:00"/>
    <x v="0"/>
    <x v="14"/>
    <d v="2023-05-31T00:00:00"/>
    <x v="0"/>
    <x v="1"/>
    <x v="0"/>
    <s v="78578241"/>
    <x v="0"/>
    <n v="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9PASIDY1M"/>
    <s v="2023-06-27 09:44:52"/>
    <m/>
    <s v="2168"/>
    <x v="5"/>
    <x v="8"/>
    <x v="0"/>
    <x v="6"/>
    <n v="4"/>
    <x v="0"/>
    <x v="2"/>
  </r>
  <r>
    <d v="2023-06-05T00:00:00"/>
    <d v="2023-06-05T00:00:00"/>
    <x v="0"/>
    <x v="15"/>
    <d v="2023-06-02T00:00:00"/>
    <x v="4"/>
    <x v="1"/>
    <x v="0"/>
    <s v="62916931"/>
    <x v="0"/>
    <n v="11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2.011DEJILUM"/>
    <s v="2023-06-27 09:48:18"/>
    <m/>
    <s v="2173"/>
    <x v="6"/>
    <x v="9"/>
    <x v="0"/>
    <x v="1"/>
    <n v="2"/>
    <x v="2"/>
    <x v="2"/>
  </r>
  <r>
    <d v="2023-06-27T00:00:00"/>
    <d v="2023-06-27T00:00:00"/>
    <x v="0"/>
    <x v="1"/>
    <d v="2023-06-23T00:00:00"/>
    <x v="0"/>
    <x v="1"/>
    <x v="0"/>
    <s v="47363469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41PAMECR1F"/>
    <s v="2023-06-27 09:52:55"/>
    <s v="2023-07-10 09:40:11"/>
    <s v="2177"/>
    <x v="0"/>
    <x v="0"/>
    <x v="0"/>
    <x v="3"/>
    <n v="3"/>
    <x v="4"/>
    <x v="0"/>
  </r>
  <r>
    <d v="2023-06-26T00:00:00"/>
    <d v="2023-06-26T00:00:00"/>
    <x v="0"/>
    <x v="1"/>
    <d v="2023-06-18T00:00:00"/>
    <x v="0"/>
    <x v="1"/>
    <x v="0"/>
    <s v="76979403"/>
    <x v="0"/>
    <n v="2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0"/>
    <x v="0"/>
    <x v="1"/>
    <x v="2"/>
    <x v="0"/>
    <x v="0"/>
    <x v="2"/>
    <x v="0"/>
    <x v="0"/>
    <x v="0"/>
    <x v="0"/>
    <x v="1"/>
    <x v="1"/>
    <x v="1"/>
    <s v=""/>
    <x v="0"/>
    <s v="P.S. COMUNIDAD SALUDABLE"/>
    <s v=""/>
    <x v="0"/>
    <s v="202325200601A307A97.126RINOKE1M"/>
    <s v="2023-06-27 09:54:08"/>
    <s v="2023-07-10 09:40:32"/>
    <s v="2180"/>
    <x v="1"/>
    <x v="6"/>
    <x v="0"/>
    <x v="1"/>
    <n v="1"/>
    <x v="1"/>
    <x v="8"/>
  </r>
  <r>
    <d v="2023-03-06T00:00:00"/>
    <d v="2023-03-04T00:00:00"/>
    <x v="0"/>
    <x v="12"/>
    <d v="2023-02-01T00:00:00"/>
    <x v="2"/>
    <x v="2"/>
    <x v="1"/>
    <s v="60585068"/>
    <x v="0"/>
    <n v="15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81"/>
    <x v="0"/>
    <x v="3"/>
    <x v="1"/>
    <x v="2"/>
    <x v="1"/>
    <x v="1"/>
    <x v="0"/>
    <x v="0"/>
    <x v="0"/>
    <x v="0"/>
    <x v="0"/>
    <x v="1"/>
    <x v="3"/>
    <m/>
    <x v="0"/>
    <s v="HOSP. APOYO II SULLANA"/>
    <s v="PACIENTE RECUPERADA"/>
    <x v="0"/>
    <s v="20237200605A305A97.015NOLEMA1F"/>
    <s v="2023-03-06 00:00:00"/>
    <m/>
    <s v="5134"/>
    <x v="3"/>
    <x v="3"/>
    <x v="4"/>
    <x v="6"/>
    <n v="6"/>
    <x v="3"/>
    <x v="18"/>
  </r>
  <r>
    <d v="2023-03-28T00:00:00"/>
    <d v="2023-03-27T00:00:00"/>
    <x v="0"/>
    <x v="7"/>
    <d v="2023-03-24T00:00:00"/>
    <x v="2"/>
    <x v="2"/>
    <x v="1"/>
    <s v="02839628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3-28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CAUSA DE DEFUNCION: INS. RESPIRATORIA, CIRROSIS HEPATICA Y DENGUE PROBABLE"/>
    <x v="0"/>
    <s v="202312200601A302A97.149GURAFL1F"/>
    <s v="2023-03-28 00:00:00"/>
    <m/>
    <s v="7478"/>
    <x v="0"/>
    <x v="7"/>
    <x v="4"/>
    <x v="1"/>
    <m/>
    <x v="5"/>
    <x v="2"/>
  </r>
  <r>
    <d v="2023-03-29T00:00:00"/>
    <d v="2023-03-28T00:00:00"/>
    <x v="0"/>
    <x v="7"/>
    <d v="2023-03-26T00:00:00"/>
    <x v="2"/>
    <x v="2"/>
    <x v="1"/>
    <s v="81303304"/>
    <x v="0"/>
    <n v="4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3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3200601A101A97.204MEPUAR1F"/>
    <s v="2023-03-29 00:00:00"/>
    <m/>
    <s v="7634"/>
    <x v="7"/>
    <x v="10"/>
    <x v="4"/>
    <x v="3"/>
    <n v="8"/>
    <x v="3"/>
    <x v="1"/>
  </r>
  <r>
    <d v="2023-06-23T00:00:00"/>
    <d v="2023-06-23T00:00:00"/>
    <x v="0"/>
    <x v="0"/>
    <d v="2023-06-12T00:00:00"/>
    <x v="5"/>
    <x v="2"/>
    <x v="0"/>
    <s v="42911109"/>
    <x v="0"/>
    <n v="38"/>
    <x v="1"/>
    <x v="1"/>
    <s v="0"/>
    <x v="1"/>
    <x v="3"/>
    <x v="0"/>
    <x v="0"/>
    <x v="2"/>
    <x v="2"/>
    <x v="0"/>
    <x v="0"/>
    <x v="2"/>
    <x v="0"/>
    <x v="2"/>
    <x v="2"/>
    <s v="200104C101"/>
    <s v="HOSPITAL III JOSE CAYETANO HEREDIA"/>
    <x v="5"/>
    <x v="0"/>
    <m/>
    <x v="9"/>
    <x v="2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HACE 11 DIAS PRUBA DE DENGUE CONFIRMADO PARTICULARMENTE  EN CAYETANO A FIRMADO RETIRO VOLUNTARIO"/>
    <x v="0"/>
    <s v="202324200601C101A97.238CAHUFR0M"/>
    <s v="2023-06-24 11:13:02"/>
    <m/>
    <s v="960"/>
    <x v="2"/>
    <x v="2"/>
    <x v="0"/>
    <x v="0"/>
    <m/>
    <x v="5"/>
    <x v="16"/>
  </r>
  <r>
    <d v="2023-04-12T00:00:00"/>
    <d v="2023-04-10T00:00:00"/>
    <x v="0"/>
    <x v="2"/>
    <d v="2023-04-08T00:00:00"/>
    <x v="2"/>
    <x v="2"/>
    <x v="1"/>
    <s v="03612056"/>
    <x v="0"/>
    <n v="87"/>
    <x v="0"/>
    <x v="2"/>
    <m/>
    <x v="2"/>
    <x v="3"/>
    <x v="0"/>
    <x v="0"/>
    <x v="2"/>
    <x v="2"/>
    <x v="0"/>
    <x v="0"/>
    <x v="2"/>
    <x v="0"/>
    <x v="2"/>
    <x v="7"/>
    <m/>
    <m/>
    <x v="0"/>
    <x v="1"/>
    <d v="2023-04-12T00:00:00"/>
    <x v="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4200601C101A97.287JUDEET1F"/>
    <s v="2023-04-12 00:00:00"/>
    <m/>
    <s v="9954"/>
    <x v="9"/>
    <x v="13"/>
    <x v="1"/>
    <x v="1"/>
    <m/>
    <x v="5"/>
    <x v="1"/>
  </r>
  <r>
    <d v="2023-04-11T00:00:00"/>
    <d v="2023-04-06T00:00:00"/>
    <x v="0"/>
    <x v="6"/>
    <d v="2023-04-01T00:00:00"/>
    <x v="2"/>
    <x v="2"/>
    <x v="1"/>
    <s v="03852010"/>
    <x v="0"/>
    <n v="81"/>
    <x v="0"/>
    <x v="2"/>
    <m/>
    <x v="2"/>
    <x v="18"/>
    <x v="3"/>
    <x v="0"/>
    <x v="1"/>
    <x v="9"/>
    <x v="1"/>
    <x v="4"/>
    <x v="1"/>
    <x v="0"/>
    <x v="1"/>
    <x v="16"/>
    <m/>
    <m/>
    <x v="0"/>
    <x v="1"/>
    <d v="2023-04-10T00:00:00"/>
    <x v="9"/>
    <x v="0"/>
    <x v="2"/>
    <x v="1"/>
    <x v="2"/>
    <x v="1"/>
    <x v="5"/>
    <x v="1"/>
    <x v="0"/>
    <x v="0"/>
    <x v="0"/>
    <x v="0"/>
    <x v="1"/>
    <x v="2"/>
    <s v="HOSPITALIZACION"/>
    <x v="1"/>
    <s v="AUNA CLINICA MIRAFLORES"/>
    <s v="CONFIRMADO"/>
    <x v="0"/>
    <m/>
    <s v="2023-04-11 00:00:00"/>
    <m/>
    <s v="9798"/>
    <x v="9"/>
    <x v="13"/>
    <x v="1"/>
    <x v="5"/>
    <m/>
    <x v="5"/>
    <x v="4"/>
  </r>
  <r>
    <d v="2023-06-14T00:00:00"/>
    <d v="2023-06-14T00:00:00"/>
    <x v="0"/>
    <x v="8"/>
    <d v="2023-06-08T00:00:00"/>
    <x v="0"/>
    <x v="0"/>
    <x v="0"/>
    <s v="79750104"/>
    <x v="0"/>
    <n v="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6NIBEEH1M"/>
    <s v="2023-06-27 11:50:33"/>
    <m/>
    <s v="2556"/>
    <x v="5"/>
    <x v="8"/>
    <x v="0"/>
    <x v="4"/>
    <n v="2"/>
    <x v="2"/>
    <x v="5"/>
  </r>
  <r>
    <d v="2023-06-27T00:00:00"/>
    <d v="2023-06-27T00:00:00"/>
    <x v="0"/>
    <x v="1"/>
    <d v="2023-06-23T00:00:00"/>
    <x v="1"/>
    <x v="0"/>
    <x v="0"/>
    <s v="47228258"/>
    <x v="0"/>
    <n v="31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5200101A203A97.031APSOKA1F"/>
    <s v="2023-06-27 12:11:15"/>
    <m/>
    <s v="2600"/>
    <x v="2"/>
    <x v="4"/>
    <x v="0"/>
    <x v="3"/>
    <m/>
    <x v="5"/>
    <x v="0"/>
  </r>
  <r>
    <d v="2023-01-16T00:00:00"/>
    <d v="2023-01-14T00:00:00"/>
    <x v="0"/>
    <x v="13"/>
    <d v="2023-01-12T00:00:00"/>
    <x v="3"/>
    <x v="0"/>
    <x v="0"/>
    <s v="03362019"/>
    <x v="0"/>
    <n v="6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3"/>
    <x v="0"/>
    <x v="5"/>
    <x v="4"/>
    <x v="0"/>
    <x v="0"/>
    <x v="2"/>
    <x v="0"/>
    <x v="0"/>
    <x v="0"/>
    <x v="0"/>
    <x v="1"/>
    <x v="1"/>
    <x v="1"/>
    <s v=""/>
    <x v="2"/>
    <s v="HOSP. CHULUCANAS"/>
    <s v="NO TIENE RESULTADOS"/>
    <x v="0"/>
    <s v="20232200401A101A97.062HECHOR1M"/>
    <s v="2023-01-16 00:00:00"/>
    <s v="2023-12-21 13:07:15"/>
    <s v="3550"/>
    <x v="9"/>
    <x v="14"/>
    <x v="3"/>
    <x v="6"/>
    <n v="10"/>
    <x v="3"/>
    <x v="1"/>
  </r>
  <r>
    <d v="2023-01-16T00:00:00"/>
    <d v="2023-01-14T00:00:00"/>
    <x v="0"/>
    <x v="13"/>
    <d v="2023-01-08T00:00:00"/>
    <x v="3"/>
    <x v="0"/>
    <x v="0"/>
    <s v="03317800"/>
    <x v="0"/>
    <n v="7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3"/>
    <x v="0"/>
    <x v="5"/>
    <x v="0"/>
    <x v="0"/>
    <x v="0"/>
    <x v="2"/>
    <x v="0"/>
    <x v="0"/>
    <x v="0"/>
    <x v="0"/>
    <x v="1"/>
    <x v="1"/>
    <x v="1"/>
    <s v=""/>
    <x v="2"/>
    <s v="HOSP. CHULUCANAS"/>
    <s v="RESULTADO NETLAB"/>
    <x v="0"/>
    <s v=""/>
    <s v="2023-01-16 00:00:00"/>
    <s v="2023-12-21 13:09:08"/>
    <s v="3554"/>
    <x v="9"/>
    <x v="13"/>
    <x v="3"/>
    <x v="6"/>
    <n v="10"/>
    <x v="3"/>
    <x v="5"/>
  </r>
  <r>
    <d v="2023-02-04T00:00:00"/>
    <d v="2023-02-03T00:00:00"/>
    <x v="0"/>
    <x v="17"/>
    <d v="2023-01-30T00:00:00"/>
    <x v="3"/>
    <x v="0"/>
    <x v="0"/>
    <s v="77233618"/>
    <x v="0"/>
    <n v="2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4"/>
    <x v="0"/>
    <x v="3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"/>
    <s v="2023-02-04 00:00:00"/>
    <s v="2023-12-21 13:22:58"/>
    <s v="3614"/>
    <x v="1"/>
    <x v="6"/>
    <x v="2"/>
    <x v="0"/>
    <n v="3"/>
    <x v="4"/>
    <x v="0"/>
  </r>
  <r>
    <d v="2023-02-06T00:00:00"/>
    <d v="2023-02-05T00:00:00"/>
    <x v="0"/>
    <x v="16"/>
    <d v="2023-02-03T00:00:00"/>
    <x v="3"/>
    <x v="0"/>
    <x v="0"/>
    <s v="3002186300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5"/>
    <x v="0"/>
    <x v="5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"/>
    <s v="2023-02-06 00:00:00"/>
    <s v="2023-12-21 13:26:35"/>
    <s v="3630"/>
    <x v="2"/>
    <x v="2"/>
    <x v="2"/>
    <x v="2"/>
    <n v="3"/>
    <x v="4"/>
    <x v="1"/>
  </r>
  <r>
    <d v="2023-02-08T00:00:00"/>
    <d v="2023-02-07T00:00:00"/>
    <x v="0"/>
    <x v="16"/>
    <d v="2023-02-07T00:00:00"/>
    <x v="3"/>
    <x v="0"/>
    <x v="0"/>
    <s v="61047180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6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27MOMOJU1M"/>
    <s v="2023-02-08 00:00:00"/>
    <s v="2023-12-22 14:34:35"/>
    <s v="3654"/>
    <x v="1"/>
    <x v="6"/>
    <x v="2"/>
    <x v="3"/>
    <n v="3"/>
    <x v="4"/>
    <x v="9"/>
  </r>
  <r>
    <d v="2023-02-10T00:00:00"/>
    <d v="2023-02-10T00:00:00"/>
    <x v="0"/>
    <x v="16"/>
    <d v="2023-02-09T00:00:00"/>
    <x v="3"/>
    <x v="0"/>
    <x v="0"/>
    <s v="42721801"/>
    <x v="0"/>
    <n v="38"/>
    <x v="0"/>
    <x v="3"/>
    <s v="13"/>
    <x v="1"/>
    <x v="9"/>
    <x v="1"/>
    <x v="0"/>
    <x v="5"/>
    <x v="6"/>
    <x v="2"/>
    <x v="2"/>
    <x v="5"/>
    <x v="0"/>
    <x v="4"/>
    <x v="13"/>
    <s v=""/>
    <m/>
    <x v="0"/>
    <x v="0"/>
    <m/>
    <x v="67"/>
    <x v="0"/>
    <x v="5"/>
    <x v="3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38MEVAKA1F"/>
    <s v="2023-02-10 00:00:00"/>
    <s v="2023-12-22 14:35:57"/>
    <s v="3662"/>
    <x v="2"/>
    <x v="2"/>
    <x v="2"/>
    <x v="0"/>
    <n v="3"/>
    <x v="4"/>
    <x v="7"/>
  </r>
  <r>
    <d v="2023-02-14T00:00:00"/>
    <d v="2023-02-12T00:00:00"/>
    <x v="0"/>
    <x v="9"/>
    <d v="2023-02-08T00:00:00"/>
    <x v="3"/>
    <x v="0"/>
    <x v="0"/>
    <s v="10685723"/>
    <x v="0"/>
    <n v="4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9"/>
    <x v="0"/>
    <x v="5"/>
    <x v="4"/>
    <x v="0"/>
    <x v="0"/>
    <x v="8"/>
    <x v="0"/>
    <x v="1"/>
    <x v="0"/>
    <x v="1"/>
    <x v="0"/>
    <x v="1"/>
    <x v="1"/>
    <s v=""/>
    <x v="2"/>
    <s v="HOSP. CHULUCANAS"/>
    <s v=""/>
    <x v="0"/>
    <s v="20236200401A101A97.045COCALU1F"/>
    <s v="2023-02-14 00:00:00"/>
    <s v="2023-12-22 14:37:02"/>
    <s v="3730"/>
    <x v="0"/>
    <x v="7"/>
    <x v="2"/>
    <x v="2"/>
    <n v="8"/>
    <x v="3"/>
    <x v="0"/>
  </r>
  <r>
    <d v="2023-02-14T00:00:00"/>
    <d v="2023-02-13T00:00:00"/>
    <x v="0"/>
    <x v="9"/>
    <d v="2023-02-10T00:00:00"/>
    <x v="3"/>
    <x v="0"/>
    <x v="0"/>
    <s v="03305915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74"/>
    <x v="0"/>
    <x v="3"/>
    <x v="3"/>
    <x v="0"/>
    <x v="0"/>
    <x v="5"/>
    <x v="1"/>
    <x v="0"/>
    <x v="0"/>
    <x v="0"/>
    <x v="0"/>
    <x v="1"/>
    <x v="1"/>
    <s v=""/>
    <x v="2"/>
    <s v="HOSP. CHULUCANAS"/>
    <s v="RESULTADO NETLAB"/>
    <x v="0"/>
    <s v="20236200401A101A97.058HEVEHO1F"/>
    <s v="2023-02-14 00:00:00"/>
    <s v="2023-12-22 14:38:10"/>
    <s v="3746"/>
    <x v="4"/>
    <x v="12"/>
    <x v="2"/>
    <x v="1"/>
    <n v="5"/>
    <x v="3"/>
    <x v="2"/>
  </r>
  <r>
    <d v="2023-02-17T00:00:00"/>
    <d v="2023-02-15T00:00:00"/>
    <x v="0"/>
    <x v="9"/>
    <d v="2023-02-11T00:00:00"/>
    <x v="3"/>
    <x v="0"/>
    <x v="0"/>
    <s v="91168425"/>
    <x v="0"/>
    <n v="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"/>
    <x v="0"/>
    <x v="1"/>
    <x v="3"/>
    <x v="0"/>
    <x v="0"/>
    <x v="0"/>
    <x v="0"/>
    <x v="0"/>
    <x v="0"/>
    <x v="0"/>
    <x v="0"/>
    <x v="0"/>
    <x v="1"/>
    <s v=""/>
    <x v="2"/>
    <s v="HOSP. CHULUCANAS"/>
    <s v="RESULTADO NETLAB"/>
    <x v="0"/>
    <s v="20236200401A101A97.004ALSALI1M"/>
    <s v="2023-02-17 00:00:00"/>
    <s v="2023-07-13 14:25:45"/>
    <s v="3910"/>
    <x v="7"/>
    <x v="10"/>
    <x v="2"/>
    <x v="4"/>
    <n v="5"/>
    <x v="3"/>
    <x v="0"/>
  </r>
  <r>
    <d v="2023-02-19T00:00:00"/>
    <d v="2023-02-15T00:00:00"/>
    <x v="0"/>
    <x v="9"/>
    <d v="2023-02-15T00:00:00"/>
    <x v="3"/>
    <x v="0"/>
    <x v="0"/>
    <s v="03367064"/>
    <x v="0"/>
    <n v="5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"/>
    <x v="0"/>
    <x v="5"/>
    <x v="4"/>
    <x v="0"/>
    <x v="0"/>
    <x v="2"/>
    <x v="0"/>
    <x v="0"/>
    <x v="0"/>
    <x v="0"/>
    <x v="1"/>
    <x v="1"/>
    <x v="1"/>
    <s v=""/>
    <x v="2"/>
    <s v="HOSP. CHULUCANAS"/>
    <s v="RESULTADO NETLAB"/>
    <x v="0"/>
    <s v=""/>
    <s v="2023-02-19 00:00:00"/>
    <s v="2023-07-15 13:55:29"/>
    <s v="3982"/>
    <x v="4"/>
    <x v="5"/>
    <x v="2"/>
    <x v="4"/>
    <n v="5"/>
    <x v="3"/>
    <x v="9"/>
  </r>
  <r>
    <d v="2023-02-19T00:00:00"/>
    <d v="2023-02-16T00:00:00"/>
    <x v="0"/>
    <x v="9"/>
    <d v="2023-02-16T00:00:00"/>
    <x v="3"/>
    <x v="0"/>
    <x v="0"/>
    <s v="77708889"/>
    <x v="0"/>
    <n v="23"/>
    <x v="0"/>
    <x v="3"/>
    <s v="33"/>
    <x v="1"/>
    <x v="9"/>
    <x v="1"/>
    <x v="0"/>
    <x v="5"/>
    <x v="6"/>
    <x v="2"/>
    <x v="2"/>
    <x v="5"/>
    <x v="0"/>
    <x v="4"/>
    <x v="35"/>
    <s v=""/>
    <m/>
    <x v="0"/>
    <x v="0"/>
    <m/>
    <x v="8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23COVIGU1F"/>
    <s v="2023-02-19 00:00:00"/>
    <s v="2023-12-22 14:41:40"/>
    <s v="3986"/>
    <x v="1"/>
    <x v="1"/>
    <x v="2"/>
    <x v="5"/>
    <n v="7"/>
    <x v="3"/>
    <x v="9"/>
  </r>
  <r>
    <d v="2023-02-21T00:00:00"/>
    <d v="2023-02-19T00:00:00"/>
    <x v="0"/>
    <x v="3"/>
    <d v="2023-02-17T00:00:00"/>
    <x v="3"/>
    <x v="0"/>
    <x v="0"/>
    <s v="60727959"/>
    <x v="0"/>
    <n v="1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14LOBEEL1M"/>
    <s v="2023-02-21 00:00:00"/>
    <s v="2023-12-22 14:43:25"/>
    <s v="4178"/>
    <x v="6"/>
    <x v="9"/>
    <x v="2"/>
    <x v="2"/>
    <n v="5"/>
    <x v="3"/>
    <x v="1"/>
  </r>
  <r>
    <d v="2023-02-22T00:00:00"/>
    <d v="2023-02-21T00:00:00"/>
    <x v="0"/>
    <x v="3"/>
    <d v="2023-02-18T00:00:00"/>
    <x v="3"/>
    <x v="0"/>
    <x v="0"/>
    <s v="74247061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7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7200401A101A97.021BAESMA1M"/>
    <s v="2023-02-22 00:00:00"/>
    <s v="2023-12-22 14:45:03"/>
    <s v="4270"/>
    <x v="1"/>
    <x v="1"/>
    <x v="2"/>
    <x v="3"/>
    <n v="1"/>
    <x v="1"/>
    <x v="2"/>
  </r>
  <r>
    <d v="2023-01-14T00:00:00"/>
    <d v="2023-01-08T00:00:00"/>
    <x v="0"/>
    <x v="13"/>
    <d v="2023-01-06T00:00:00"/>
    <x v="2"/>
    <x v="0"/>
    <x v="1"/>
    <s v="91993454"/>
    <x v="0"/>
    <n v="7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87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m/>
    <s v="2023-01-14 00:00:00"/>
    <m/>
    <s v="3538"/>
    <x v="9"/>
    <x v="13"/>
    <x v="3"/>
    <x v="2"/>
    <n v="10"/>
    <x v="3"/>
    <x v="1"/>
  </r>
  <r>
    <d v="2023-02-07T00:00:00"/>
    <d v="2023-02-06T00:00:00"/>
    <x v="0"/>
    <x v="16"/>
    <d v="2023-02-02T00:00:00"/>
    <x v="2"/>
    <x v="0"/>
    <x v="1"/>
    <s v="03307347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8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2-07 00:00:00"/>
    <m/>
    <s v="3634"/>
    <x v="9"/>
    <x v="14"/>
    <x v="2"/>
    <x v="1"/>
    <n v="4"/>
    <x v="0"/>
    <x v="0"/>
  </r>
  <r>
    <d v="2023-02-08T00:00:00"/>
    <d v="2023-02-07T00:00:00"/>
    <x v="0"/>
    <x v="16"/>
    <d v="2023-02-05T00:00:00"/>
    <x v="2"/>
    <x v="0"/>
    <x v="1"/>
    <s v="03225766"/>
    <x v="0"/>
    <n v="62"/>
    <x v="1"/>
    <x v="2"/>
    <m/>
    <x v="2"/>
    <x v="9"/>
    <x v="1"/>
    <x v="0"/>
    <x v="5"/>
    <x v="6"/>
    <x v="2"/>
    <x v="2"/>
    <x v="5"/>
    <x v="0"/>
    <x v="4"/>
    <x v="8"/>
    <m/>
    <m/>
    <x v="0"/>
    <x v="0"/>
    <m/>
    <x v="88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s v="20236200401A101A97.062GEFASA1M"/>
    <s v="2023-02-08 00:00:00"/>
    <m/>
    <s v="3650"/>
    <x v="9"/>
    <x v="14"/>
    <x v="2"/>
    <x v="3"/>
    <n v="5"/>
    <x v="3"/>
    <x v="1"/>
  </r>
  <r>
    <d v="2023-02-14T00:00:00"/>
    <d v="2023-02-12T00:00:00"/>
    <x v="0"/>
    <x v="9"/>
    <d v="2023-02-06T00:00:00"/>
    <x v="2"/>
    <x v="0"/>
    <x v="1"/>
    <s v="45766774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9"/>
    <x v="0"/>
    <x v="2"/>
    <x v="3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34ERREET1F"/>
    <s v="2023-02-14 00:00:00"/>
    <m/>
    <s v="3734"/>
    <x v="2"/>
    <x v="4"/>
    <x v="2"/>
    <x v="2"/>
    <n v="8"/>
    <x v="3"/>
    <x v="5"/>
  </r>
  <r>
    <d v="2023-02-16T00:00:00"/>
    <d v="2023-02-15T00:00:00"/>
    <x v="0"/>
    <x v="9"/>
    <d v="2023-02-11T00:00:00"/>
    <x v="2"/>
    <x v="0"/>
    <x v="1"/>
    <s v="72184007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73"/>
    <x v="0"/>
    <x v="2"/>
    <x v="3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19RUJUFI1F"/>
    <s v="2023-02-16 00:00:00"/>
    <m/>
    <s v="3854"/>
    <x v="3"/>
    <x v="3"/>
    <x v="2"/>
    <x v="4"/>
    <n v="4"/>
    <x v="0"/>
    <x v="0"/>
  </r>
  <r>
    <d v="2023-02-19T00:00:00"/>
    <d v="2023-02-17T00:00:00"/>
    <x v="0"/>
    <x v="9"/>
    <d v="2023-02-10T00:00:00"/>
    <x v="2"/>
    <x v="0"/>
    <x v="1"/>
    <s v="02854196"/>
    <x v="0"/>
    <n v="48"/>
    <x v="0"/>
    <x v="2"/>
    <m/>
    <x v="2"/>
    <x v="9"/>
    <x v="1"/>
    <x v="0"/>
    <x v="5"/>
    <x v="6"/>
    <x v="2"/>
    <x v="2"/>
    <x v="5"/>
    <x v="0"/>
    <x v="4"/>
    <x v="8"/>
    <m/>
    <m/>
    <x v="0"/>
    <x v="0"/>
    <m/>
    <x v="89"/>
    <x v="0"/>
    <x v="2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6200401A101A97.048PAHUED1F"/>
    <s v="2023-02-19 00:00:00"/>
    <m/>
    <s v="3994"/>
    <x v="0"/>
    <x v="7"/>
    <x v="2"/>
    <x v="0"/>
    <n v="4"/>
    <x v="0"/>
    <x v="3"/>
  </r>
  <r>
    <d v="2023-02-23T00:00:00"/>
    <d v="2023-02-21T00:00:00"/>
    <x v="0"/>
    <x v="3"/>
    <d v="2023-02-19T00:00:00"/>
    <x v="2"/>
    <x v="0"/>
    <x v="1"/>
    <s v="73506799"/>
    <x v="0"/>
    <n v="2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9"/>
    <x v="0"/>
    <x v="2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8200401A101A97.023CANUME1M"/>
    <s v="2023-02-23 00:00:00"/>
    <m/>
    <s v="4350"/>
    <x v="1"/>
    <x v="1"/>
    <x v="2"/>
    <x v="3"/>
    <n v="5"/>
    <x v="3"/>
    <x v="1"/>
  </r>
  <r>
    <d v="2023-02-27T00:00:00"/>
    <d v="2023-02-24T00:00:00"/>
    <x v="0"/>
    <x v="3"/>
    <d v="2023-02-22T00:00:00"/>
    <x v="2"/>
    <x v="0"/>
    <x v="1"/>
    <s v="92388441"/>
    <x v="0"/>
    <n v="1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0"/>
    <x v="0"/>
    <x v="2"/>
    <x v="1"/>
    <x v="2"/>
    <x v="1"/>
    <x v="2"/>
    <x v="0"/>
    <x v="0"/>
    <x v="0"/>
    <x v="0"/>
    <x v="1"/>
    <x v="1"/>
    <x v="8"/>
    <m/>
    <x v="2"/>
    <s v="SALITRAL"/>
    <s v="NETLAB IGM(-) NS1(-)"/>
    <x v="0"/>
    <s v="20238200406A201A97.001MAPASO1F"/>
    <s v="2023-02-27 00:00:00"/>
    <m/>
    <s v="4582"/>
    <x v="7"/>
    <x v="10"/>
    <x v="2"/>
    <x v="0"/>
    <n v="1"/>
    <x v="1"/>
    <x v="1"/>
  </r>
  <r>
    <d v="2023-02-28T00:00:00"/>
    <d v="2023-02-27T00:00:00"/>
    <x v="0"/>
    <x v="12"/>
    <d v="2023-02-25T00:00:00"/>
    <x v="2"/>
    <x v="0"/>
    <x v="1"/>
    <s v="19330175"/>
    <x v="0"/>
    <n v="5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5"/>
    <x v="1"/>
    <x v="0"/>
    <x v="0"/>
    <x v="0"/>
    <x v="0"/>
    <x v="1"/>
    <x v="8"/>
    <m/>
    <x v="2"/>
    <s v="HOSP. CHULUCANAS"/>
    <s v="NETLAB NS1(+)"/>
    <x v="0"/>
    <s v="20238200401A101A97.058VAAYAN1M"/>
    <s v="2023-02-28 00:00:00"/>
    <m/>
    <s v="4706"/>
    <x v="4"/>
    <x v="12"/>
    <x v="2"/>
    <x v="1"/>
    <n v="6"/>
    <x v="3"/>
    <x v="1"/>
  </r>
  <r>
    <d v="2023-03-01T00:00:00"/>
    <d v="2023-02-28T00:00:00"/>
    <x v="0"/>
    <x v="12"/>
    <d v="2023-02-26T00:00:00"/>
    <x v="2"/>
    <x v="0"/>
    <x v="1"/>
    <s v="439509366"/>
    <x v="0"/>
    <n v="8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1"/>
    <x v="0"/>
    <x v="2"/>
    <x v="1"/>
    <x v="2"/>
    <x v="1"/>
    <x v="3"/>
    <x v="0"/>
    <x v="0"/>
    <x v="0"/>
    <x v="1"/>
    <x v="0"/>
    <x v="1"/>
    <x v="8"/>
    <m/>
    <x v="2"/>
    <s v="HOSP. CHULUCANAS"/>
    <s v="NO ESTA EN NETLAB"/>
    <x v="0"/>
    <m/>
    <s v="2023-03-01 00:00:00"/>
    <m/>
    <s v="4818"/>
    <x v="9"/>
    <x v="13"/>
    <x v="2"/>
    <x v="3"/>
    <n v="3"/>
    <x v="4"/>
    <x v="1"/>
  </r>
  <r>
    <d v="2023-03-02T00:00:00"/>
    <d v="2023-03-02T00:00:00"/>
    <x v="0"/>
    <x v="12"/>
    <d v="2023-03-01T00:00:00"/>
    <x v="2"/>
    <x v="0"/>
    <x v="1"/>
    <s v="62447125"/>
    <x v="0"/>
    <n v="1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2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9200401A101A97.012ROMOOR1F"/>
    <s v="2023-03-02 00:00:00"/>
    <m/>
    <s v="4886"/>
    <x v="6"/>
    <x v="9"/>
    <x v="4"/>
    <x v="5"/>
    <n v="2"/>
    <x v="2"/>
    <x v="7"/>
  </r>
  <r>
    <d v="2023-03-05T00:00:00"/>
    <d v="2023-03-03T00:00:00"/>
    <x v="0"/>
    <x v="12"/>
    <d v="2023-03-02T00:00:00"/>
    <x v="2"/>
    <x v="0"/>
    <x v="1"/>
    <s v="75363228"/>
    <x v="0"/>
    <n v="19"/>
    <x v="0"/>
    <x v="3"/>
    <s v="23"/>
    <x v="2"/>
    <x v="9"/>
    <x v="1"/>
    <x v="0"/>
    <x v="5"/>
    <x v="6"/>
    <x v="2"/>
    <x v="2"/>
    <x v="5"/>
    <x v="0"/>
    <x v="4"/>
    <x v="34"/>
    <m/>
    <m/>
    <x v="0"/>
    <x v="0"/>
    <m/>
    <x v="40"/>
    <x v="0"/>
    <x v="2"/>
    <x v="1"/>
    <x v="2"/>
    <x v="1"/>
    <x v="1"/>
    <x v="0"/>
    <x v="0"/>
    <x v="0"/>
    <x v="0"/>
    <x v="0"/>
    <x v="1"/>
    <x v="8"/>
    <m/>
    <x v="2"/>
    <s v="HOSP. CHULUCANAS"/>
    <s v="NETLAB IGM(-) NS1(-)"/>
    <x v="0"/>
    <s v="20239200401A101A97.019ROCOMA1F"/>
    <s v="2023-03-05 00:00:00"/>
    <m/>
    <s v="5066"/>
    <x v="3"/>
    <x v="3"/>
    <x v="4"/>
    <x v="0"/>
    <n v="3"/>
    <x v="4"/>
    <x v="7"/>
  </r>
  <r>
    <d v="2023-03-06T00:00:00"/>
    <d v="2023-03-04T00:00:00"/>
    <x v="0"/>
    <x v="12"/>
    <d v="2023-03-02T00:00:00"/>
    <x v="2"/>
    <x v="0"/>
    <x v="1"/>
    <s v="43250522"/>
    <x v="0"/>
    <n v="4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3"/>
    <x v="0"/>
    <x v="3"/>
    <x v="1"/>
    <x v="2"/>
    <x v="1"/>
    <x v="3"/>
    <x v="0"/>
    <x v="0"/>
    <x v="0"/>
    <x v="1"/>
    <x v="0"/>
    <x v="1"/>
    <x v="8"/>
    <m/>
    <x v="2"/>
    <s v="HOSP. CHULUCANAS"/>
    <s v="NETLAB NS1(+)"/>
    <x v="0"/>
    <s v="20239200401A101A97.041CAALHI1M"/>
    <s v="2023-03-06 00:00:00"/>
    <m/>
    <s v="5130"/>
    <x v="0"/>
    <x v="0"/>
    <x v="4"/>
    <x v="6"/>
    <n v="5"/>
    <x v="3"/>
    <x v="1"/>
  </r>
  <r>
    <d v="2023-03-10T00:00:00"/>
    <d v="2023-03-06T00:00:00"/>
    <x v="0"/>
    <x v="10"/>
    <d v="2023-03-04T00:00:00"/>
    <x v="2"/>
    <x v="0"/>
    <x v="1"/>
    <s v="72442303"/>
    <x v="0"/>
    <n v="17"/>
    <x v="0"/>
    <x v="3"/>
    <s v="17"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3"/>
    <x v="2"/>
    <x v="1"/>
    <x v="1"/>
    <x v="0"/>
    <x v="0"/>
    <x v="0"/>
    <x v="0"/>
    <x v="0"/>
    <x v="1"/>
    <x v="8"/>
    <m/>
    <x v="2"/>
    <s v="HOSP. CHULUCANAS"/>
    <s v="NETLAB IGM(+)"/>
    <x v="0"/>
    <s v="20239200401A101A97.017PECADA1F"/>
    <s v="2023-03-10 00:00:00"/>
    <m/>
    <s v="5378"/>
    <x v="3"/>
    <x v="3"/>
    <x v="4"/>
    <x v="1"/>
    <n v="7"/>
    <x v="3"/>
    <x v="1"/>
  </r>
  <r>
    <d v="2023-03-10T00:00:00"/>
    <d v="2023-03-07T00:00:00"/>
    <x v="0"/>
    <x v="10"/>
    <d v="2023-03-05T00:00:00"/>
    <x v="2"/>
    <x v="0"/>
    <x v="1"/>
    <s v="72707339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)"/>
    <x v="0"/>
    <s v="202310200401A101A97.019MEFLST1F"/>
    <s v="2023-03-10 00:00:00"/>
    <m/>
    <s v="5382"/>
    <x v="3"/>
    <x v="3"/>
    <x v="4"/>
    <x v="3"/>
    <n v="6"/>
    <x v="3"/>
    <x v="1"/>
  </r>
  <r>
    <d v="2023-03-10T00:00:00"/>
    <d v="2023-03-08T00:00:00"/>
    <x v="0"/>
    <x v="10"/>
    <d v="2023-03-08T00:00:00"/>
    <x v="2"/>
    <x v="0"/>
    <x v="1"/>
    <s v="43940570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0200401A101A97.048JUQUYO1F"/>
    <s v="2023-03-10 00:00:00"/>
    <m/>
    <s v="5386"/>
    <x v="0"/>
    <x v="7"/>
    <x v="4"/>
    <x v="4"/>
    <n v="5"/>
    <x v="3"/>
    <x v="9"/>
  </r>
  <r>
    <d v="2023-03-14T00:00:00"/>
    <d v="2023-03-13T00:00:00"/>
    <x v="0"/>
    <x v="11"/>
    <d v="2023-02-16T00:00:00"/>
    <x v="2"/>
    <x v="0"/>
    <x v="1"/>
    <s v="03367064"/>
    <x v="0"/>
    <n v="5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5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)"/>
    <x v="0"/>
    <s v="20237200401A101A97.050TOGRAU1F"/>
    <s v="2023-03-14 00:00:00"/>
    <m/>
    <s v="5650"/>
    <x v="4"/>
    <x v="5"/>
    <x v="4"/>
    <x v="1"/>
    <n v="3"/>
    <x v="4"/>
    <x v="24"/>
  </r>
  <r>
    <d v="2023-03-16T00:00:00"/>
    <d v="2023-03-14T00:00:00"/>
    <x v="0"/>
    <x v="11"/>
    <d v="2023-03-10T00:00:00"/>
    <x v="2"/>
    <x v="0"/>
    <x v="1"/>
    <s v="73437064"/>
    <x v="0"/>
    <n v="27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0200405A201A97.027MOCODE1F"/>
    <s v="2023-03-16 00:00:00"/>
    <m/>
    <s v="5890"/>
    <x v="1"/>
    <x v="6"/>
    <x v="4"/>
    <x v="3"/>
    <n v="3"/>
    <x v="4"/>
    <x v="0"/>
  </r>
  <r>
    <d v="2023-03-16T00:00:00"/>
    <d v="2023-03-15T00:00:00"/>
    <x v="0"/>
    <x v="11"/>
    <d v="2023-03-12T00:00:00"/>
    <x v="2"/>
    <x v="0"/>
    <x v="1"/>
    <s v="92532229"/>
    <x v="0"/>
    <n v="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1200405A201A97.001ROPEDA1F"/>
    <s v="2023-03-16 00:00:00"/>
    <m/>
    <s v="5894"/>
    <x v="7"/>
    <x v="10"/>
    <x v="4"/>
    <x v="4"/>
    <n v="2"/>
    <x v="2"/>
    <x v="2"/>
  </r>
  <r>
    <d v="2023-03-18T00:00:00"/>
    <d v="2023-03-16T00:00:00"/>
    <x v="0"/>
    <x v="11"/>
    <d v="2023-02-13T00:00:00"/>
    <x v="2"/>
    <x v="0"/>
    <x v="1"/>
    <s v="44529292"/>
    <x v="0"/>
    <n v="3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2"/>
    <x v="0"/>
    <x v="2"/>
    <x v="1"/>
    <x v="2"/>
    <x v="1"/>
    <x v="2"/>
    <x v="0"/>
    <x v="0"/>
    <x v="0"/>
    <x v="0"/>
    <x v="1"/>
    <x v="1"/>
    <x v="8"/>
    <m/>
    <x v="2"/>
    <s v="HOSP. CHULUCANAS"/>
    <s v="NETLAB IGM(-) NS1(- )/ IgM Leptospirosis Reactivo"/>
    <x v="0"/>
    <s v="20237200401A101A97.036ALMAYA1F"/>
    <s v="2023-03-18 00:00:00"/>
    <m/>
    <s v="6158"/>
    <x v="2"/>
    <x v="2"/>
    <x v="4"/>
    <x v="5"/>
    <n v="2"/>
    <x v="2"/>
    <x v="18"/>
  </r>
  <r>
    <d v="2023-03-18T00:00:00"/>
    <d v="2023-03-17T00:00:00"/>
    <x v="0"/>
    <x v="11"/>
    <d v="2023-03-15T00:00:00"/>
    <x v="2"/>
    <x v="0"/>
    <x v="1"/>
    <s v="41892062"/>
    <x v="0"/>
    <n v="4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s v="202311200401A101A97.041ADBECA1M"/>
    <s v="2023-03-18 00:00:00"/>
    <m/>
    <s v="6162"/>
    <x v="0"/>
    <x v="0"/>
    <x v="4"/>
    <x v="0"/>
    <n v="7"/>
    <x v="3"/>
    <x v="1"/>
  </r>
  <r>
    <d v="2023-03-18T00:00:00"/>
    <d v="2023-03-17T00:00:00"/>
    <x v="0"/>
    <x v="11"/>
    <d v="2023-03-15T00:00:00"/>
    <x v="2"/>
    <x v="0"/>
    <x v="1"/>
    <s v="75591526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1200401A101A97.025LIPACA1M"/>
    <s v="2023-03-18 00:00:00"/>
    <m/>
    <s v="6166"/>
    <x v="1"/>
    <x v="6"/>
    <x v="4"/>
    <x v="0"/>
    <n v="3"/>
    <x v="4"/>
    <x v="1"/>
  </r>
  <r>
    <d v="2023-03-20T00:00:00"/>
    <d v="2023-03-16T00:00:00"/>
    <x v="0"/>
    <x v="11"/>
    <d v="2023-03-14T00:00:00"/>
    <x v="2"/>
    <x v="0"/>
    <x v="1"/>
    <s v="79626897"/>
    <x v="0"/>
    <n v="6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5"/>
    <x v="1"/>
    <x v="2"/>
    <x v="1"/>
    <x v="0"/>
    <x v="0"/>
    <x v="0"/>
    <x v="0"/>
    <x v="0"/>
    <x v="0"/>
    <x v="0"/>
    <x v="8"/>
    <m/>
    <x v="2"/>
    <s v="MORROPON"/>
    <s v="NETLAB NS1(-)"/>
    <x v="0"/>
    <s v="202311200405A201A97.006ALLOAN1F"/>
    <s v="2023-03-20 00:00:00"/>
    <m/>
    <s v="6274"/>
    <x v="5"/>
    <x v="8"/>
    <x v="4"/>
    <x v="5"/>
    <n v="1"/>
    <x v="1"/>
    <x v="1"/>
  </r>
  <r>
    <d v="2023-03-20T00:00:00"/>
    <d v="2023-03-16T00:00:00"/>
    <x v="0"/>
    <x v="11"/>
    <d v="2023-03-15T00:00:00"/>
    <x v="2"/>
    <x v="0"/>
    <x v="1"/>
    <s v="73018235"/>
    <x v="0"/>
    <n v="2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5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m/>
    <s v="2023-03-20 00:00:00"/>
    <m/>
    <s v="6278"/>
    <x v="1"/>
    <x v="6"/>
    <x v="4"/>
    <x v="5"/>
    <n v="1"/>
    <x v="1"/>
    <x v="7"/>
  </r>
  <r>
    <d v="2023-03-20T00:00:00"/>
    <d v="2023-03-16T00:00:00"/>
    <x v="0"/>
    <x v="11"/>
    <d v="2023-03-15T00:00:00"/>
    <x v="2"/>
    <x v="0"/>
    <x v="1"/>
    <s v="42596734"/>
    <x v="0"/>
    <n v="3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4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1200405A201A97.038GAESFL1F"/>
    <s v="2023-03-20 00:00:00"/>
    <m/>
    <s v="6282"/>
    <x v="2"/>
    <x v="2"/>
    <x v="4"/>
    <x v="5"/>
    <n v="2"/>
    <x v="2"/>
    <x v="7"/>
  </r>
  <r>
    <d v="2023-03-20T00:00:00"/>
    <d v="2023-03-19T00:00:00"/>
    <x v="0"/>
    <x v="5"/>
    <d v="2023-03-18T00:00:00"/>
    <x v="2"/>
    <x v="0"/>
    <x v="1"/>
    <s v="48238654"/>
    <x v="0"/>
    <n v="2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3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1200405A201A97.029MEHUDE1F"/>
    <s v="2023-03-20 00:00:00"/>
    <m/>
    <s v="6302"/>
    <x v="1"/>
    <x v="6"/>
    <x v="4"/>
    <x v="2"/>
    <n v="2"/>
    <x v="2"/>
    <x v="7"/>
  </r>
  <r>
    <d v="2023-03-20T00:00:00"/>
    <d v="2023-03-20T00:00:00"/>
    <x v="0"/>
    <x v="5"/>
    <d v="2023-03-18T00:00:00"/>
    <x v="2"/>
    <x v="0"/>
    <x v="1"/>
    <s v="44832837"/>
    <x v="0"/>
    <n v="3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1200401A101A97.035JUMODA1M"/>
    <s v="2023-03-20 00:00:00"/>
    <m/>
    <s v="6306"/>
    <x v="2"/>
    <x v="2"/>
    <x v="4"/>
    <x v="1"/>
    <n v="4"/>
    <x v="0"/>
    <x v="1"/>
  </r>
  <r>
    <d v="2023-03-20T00:00:00"/>
    <d v="2023-03-20T00:00:00"/>
    <x v="0"/>
    <x v="5"/>
    <d v="2023-03-18T00:00:00"/>
    <x v="2"/>
    <x v="0"/>
    <x v="1"/>
    <s v="48294095"/>
    <x v="0"/>
    <n v="3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2"/>
    <x v="0"/>
    <x v="3"/>
    <x v="1"/>
    <x v="2"/>
    <x v="1"/>
    <x v="2"/>
    <x v="0"/>
    <x v="0"/>
    <x v="0"/>
    <x v="0"/>
    <x v="1"/>
    <x v="1"/>
    <x v="8"/>
    <m/>
    <x v="2"/>
    <s v="HOSP. CHULUCANAS"/>
    <s v="NETLAB IGM(-) NS1(+)"/>
    <x v="0"/>
    <s v="202311200401A101A97.030ROMASU1F"/>
    <s v="2023-03-20 00:00:00"/>
    <m/>
    <s v="6310"/>
    <x v="2"/>
    <x v="4"/>
    <x v="4"/>
    <x v="1"/>
    <n v="4"/>
    <x v="0"/>
    <x v="1"/>
  </r>
  <r>
    <d v="2023-03-21T00:00:00"/>
    <d v="2023-03-18T00:00:00"/>
    <x v="0"/>
    <x v="11"/>
    <d v="2023-03-14T00:00:00"/>
    <x v="2"/>
    <x v="0"/>
    <x v="1"/>
    <s v="76097537"/>
    <x v="0"/>
    <n v="17"/>
    <x v="0"/>
    <x v="3"/>
    <s v="27"/>
    <x v="2"/>
    <x v="9"/>
    <x v="1"/>
    <x v="0"/>
    <x v="5"/>
    <x v="6"/>
    <x v="2"/>
    <x v="2"/>
    <x v="5"/>
    <x v="0"/>
    <x v="4"/>
    <x v="13"/>
    <m/>
    <m/>
    <x v="0"/>
    <x v="0"/>
    <m/>
    <x v="47"/>
    <x v="0"/>
    <x v="2"/>
    <x v="3"/>
    <x v="2"/>
    <x v="1"/>
    <x v="1"/>
    <x v="0"/>
    <x v="0"/>
    <x v="0"/>
    <x v="0"/>
    <x v="0"/>
    <x v="1"/>
    <x v="8"/>
    <m/>
    <x v="2"/>
    <s v="HOSP. CHULUCANAS"/>
    <s v="NETLAB IGM(+) NS1(-)"/>
    <x v="0"/>
    <s v="202311200401A101A97.017SOVENA1F"/>
    <s v="2023-03-21 00:00:00"/>
    <m/>
    <s v="6510"/>
    <x v="3"/>
    <x v="3"/>
    <x v="4"/>
    <x v="6"/>
    <n v="7"/>
    <x v="3"/>
    <x v="0"/>
  </r>
  <r>
    <d v="2023-03-21T00:00:00"/>
    <d v="2023-03-20T00:00:00"/>
    <x v="0"/>
    <x v="5"/>
    <d v="2023-03-19T00:00:00"/>
    <x v="2"/>
    <x v="0"/>
    <x v="1"/>
    <s v="72725329"/>
    <x v="0"/>
    <n v="23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20"/>
    <x v="0"/>
    <x v="3"/>
    <x v="1"/>
    <x v="2"/>
    <x v="1"/>
    <x v="2"/>
    <x v="0"/>
    <x v="0"/>
    <x v="0"/>
    <x v="0"/>
    <x v="1"/>
    <x v="1"/>
    <x v="8"/>
    <m/>
    <x v="2"/>
    <s v="HOSP. CHULUCANAS"/>
    <s v="NETLAB IGM(-) NS1(+)"/>
    <x v="0"/>
    <s v="202312200401A101A97.023NOESAN1F"/>
    <s v="2023-03-21 00:00:00"/>
    <m/>
    <s v="6518"/>
    <x v="1"/>
    <x v="1"/>
    <x v="4"/>
    <x v="1"/>
    <n v="3"/>
    <x v="4"/>
    <x v="7"/>
  </r>
  <r>
    <d v="2023-03-22T00:00:00"/>
    <d v="2023-03-21T00:00:00"/>
    <x v="0"/>
    <x v="5"/>
    <d v="2023-03-19T00:00:00"/>
    <x v="2"/>
    <x v="0"/>
    <x v="1"/>
    <s v="75771175"/>
    <x v="0"/>
    <n v="24"/>
    <x v="0"/>
    <x v="3"/>
    <s v="13"/>
    <x v="2"/>
    <x v="9"/>
    <x v="1"/>
    <x v="0"/>
    <x v="5"/>
    <x v="6"/>
    <x v="2"/>
    <x v="2"/>
    <x v="5"/>
    <x v="0"/>
    <x v="4"/>
    <x v="34"/>
    <m/>
    <m/>
    <x v="0"/>
    <x v="0"/>
    <m/>
    <x v="11"/>
    <x v="0"/>
    <x v="2"/>
    <x v="1"/>
    <x v="2"/>
    <x v="1"/>
    <x v="1"/>
    <x v="0"/>
    <x v="0"/>
    <x v="0"/>
    <x v="0"/>
    <x v="0"/>
    <x v="1"/>
    <x v="8"/>
    <m/>
    <x v="2"/>
    <s v="HOSP. CHULUCANAS"/>
    <s v="NETLAB IGM(-) NS1(-)"/>
    <x v="0"/>
    <s v="202312200401A101A97.024SAPEDE1F"/>
    <s v="2023-03-22 00:00:00"/>
    <m/>
    <s v="6682"/>
    <x v="1"/>
    <x v="1"/>
    <x v="4"/>
    <x v="3"/>
    <n v="6"/>
    <x v="3"/>
    <x v="1"/>
  </r>
  <r>
    <d v="2023-03-24T00:00:00"/>
    <d v="2023-03-24T00:00:00"/>
    <x v="0"/>
    <x v="5"/>
    <d v="2023-03-19T00:00:00"/>
    <x v="2"/>
    <x v="0"/>
    <x v="1"/>
    <s v="74289197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2200401A101A97.021APVAIL1F"/>
    <s v="2023-03-24 00:00:00"/>
    <m/>
    <s v="6978"/>
    <x v="1"/>
    <x v="1"/>
    <x v="4"/>
    <x v="0"/>
    <n v="3"/>
    <x v="4"/>
    <x v="4"/>
  </r>
  <r>
    <d v="2023-03-24T00:00:00"/>
    <d v="2023-03-24T00:00:00"/>
    <x v="0"/>
    <x v="5"/>
    <d v="2023-03-20T00:00:00"/>
    <x v="2"/>
    <x v="0"/>
    <x v="1"/>
    <s v="03307152"/>
    <x v="0"/>
    <n v="8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6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2200401A101A97.081CHCOAGM"/>
    <s v="2023-03-24 00:00:00"/>
    <m/>
    <s v="6982"/>
    <x v="9"/>
    <x v="13"/>
    <x v="4"/>
    <x v="0"/>
    <n v="4"/>
    <x v="0"/>
    <x v="0"/>
  </r>
  <r>
    <d v="2023-03-24T00:00:00"/>
    <d v="2023-03-24T00:00:00"/>
    <x v="0"/>
    <x v="5"/>
    <d v="2023-03-20T00:00:00"/>
    <x v="2"/>
    <x v="0"/>
    <x v="1"/>
    <s v="74901971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2200401A101A97.017SAMAFR1F"/>
    <s v="2023-03-24 00:00:00"/>
    <m/>
    <s v="6990"/>
    <x v="3"/>
    <x v="3"/>
    <x v="4"/>
    <x v="0"/>
    <n v="3"/>
    <x v="4"/>
    <x v="0"/>
  </r>
  <r>
    <d v="2023-03-25T00:00:00"/>
    <d v="2023-03-24T00:00:00"/>
    <x v="0"/>
    <x v="5"/>
    <d v="2023-03-19T00:00:00"/>
    <x v="2"/>
    <x v="0"/>
    <x v="1"/>
    <s v="76000524"/>
    <x v="0"/>
    <n v="18"/>
    <x v="0"/>
    <x v="3"/>
    <s v="37"/>
    <x v="2"/>
    <x v="4"/>
    <x v="1"/>
    <x v="0"/>
    <x v="2"/>
    <x v="2"/>
    <x v="0"/>
    <x v="0"/>
    <x v="2"/>
    <x v="0"/>
    <x v="2"/>
    <x v="2"/>
    <m/>
    <m/>
    <x v="0"/>
    <x v="0"/>
    <m/>
    <x v="26"/>
    <x v="0"/>
    <x v="3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018CHMOHI1F"/>
    <s v="2023-03-25 00:00:00"/>
    <m/>
    <s v="7078"/>
    <x v="3"/>
    <x v="3"/>
    <x v="4"/>
    <x v="0"/>
    <n v="4"/>
    <x v="0"/>
    <x v="4"/>
  </r>
  <r>
    <d v="2023-03-25T00:00:00"/>
    <d v="2023-03-25T00:00:00"/>
    <x v="0"/>
    <x v="5"/>
    <d v="2023-03-23T00:00:00"/>
    <x v="2"/>
    <x v="0"/>
    <x v="1"/>
    <s v="46473770"/>
    <x v="0"/>
    <n v="32"/>
    <x v="0"/>
    <x v="3"/>
    <s v="14"/>
    <x v="2"/>
    <x v="9"/>
    <x v="1"/>
    <x v="0"/>
    <x v="5"/>
    <x v="6"/>
    <x v="2"/>
    <x v="2"/>
    <x v="5"/>
    <x v="0"/>
    <x v="4"/>
    <x v="13"/>
    <m/>
    <m/>
    <x v="0"/>
    <x v="0"/>
    <m/>
    <x v="1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1A101A97.032VICHLE1F"/>
    <s v="2023-03-25 00:00:00"/>
    <m/>
    <s v="7094"/>
    <x v="2"/>
    <x v="4"/>
    <x v="4"/>
    <x v="6"/>
    <n v="4"/>
    <x v="0"/>
    <x v="1"/>
  </r>
  <r>
    <d v="2023-03-27T00:00:00"/>
    <d v="2023-03-26T00:00:00"/>
    <x v="0"/>
    <x v="7"/>
    <d v="2023-03-26T00:00:00"/>
    <x v="2"/>
    <x v="0"/>
    <x v="1"/>
    <s v="76736883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27ALCADI1F"/>
    <s v="2023-03-27 00:00:00"/>
    <m/>
    <s v="7226"/>
    <x v="1"/>
    <x v="6"/>
    <x v="4"/>
    <x v="2"/>
    <n v="4"/>
    <x v="0"/>
    <x v="9"/>
  </r>
  <r>
    <d v="2023-03-29T00:00:00"/>
    <d v="2023-03-27T00:00:00"/>
    <x v="0"/>
    <x v="7"/>
    <d v="2023-03-26T00:00:00"/>
    <x v="2"/>
    <x v="0"/>
    <x v="1"/>
    <s v="90877203"/>
    <x v="0"/>
    <n v="4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3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04CAPAST1M"/>
    <s v="2023-03-29 00:00:00"/>
    <m/>
    <s v="7614"/>
    <x v="7"/>
    <x v="10"/>
    <x v="4"/>
    <x v="1"/>
    <n v="4"/>
    <x v="0"/>
    <x v="7"/>
  </r>
  <r>
    <d v="2023-03-30T00:00:00"/>
    <d v="2023-03-27T00:00:00"/>
    <x v="0"/>
    <x v="7"/>
    <d v="2023-03-25T00:00:00"/>
    <x v="2"/>
    <x v="0"/>
    <x v="1"/>
    <s v="70850703"/>
    <x v="0"/>
    <n v="24"/>
    <x v="0"/>
    <x v="3"/>
    <s v="22"/>
    <x v="2"/>
    <x v="9"/>
    <x v="1"/>
    <x v="0"/>
    <x v="5"/>
    <x v="6"/>
    <x v="2"/>
    <x v="2"/>
    <x v="5"/>
    <x v="0"/>
    <x v="4"/>
    <x v="13"/>
    <m/>
    <m/>
    <x v="0"/>
    <x v="0"/>
    <m/>
    <x v="7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1A101A97.024HUCASA1F"/>
    <s v="2023-03-30 00:00:00"/>
    <m/>
    <s v="7862"/>
    <x v="1"/>
    <x v="1"/>
    <x v="4"/>
    <x v="1"/>
    <n v="5"/>
    <x v="3"/>
    <x v="1"/>
  </r>
  <r>
    <d v="2023-03-30T00:00:00"/>
    <d v="2023-03-28T00:00:00"/>
    <x v="0"/>
    <x v="7"/>
    <d v="2023-03-26T00:00:00"/>
    <x v="2"/>
    <x v="0"/>
    <x v="1"/>
    <s v="45584136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34METUSA1F"/>
    <s v="2023-03-30 00:00:00"/>
    <m/>
    <s v="7870"/>
    <x v="2"/>
    <x v="4"/>
    <x v="4"/>
    <x v="3"/>
    <n v="6"/>
    <x v="3"/>
    <x v="1"/>
  </r>
  <r>
    <d v="2023-03-30T00:00:00"/>
    <d v="2023-03-29T00:00:00"/>
    <x v="0"/>
    <x v="7"/>
    <d v="2023-03-28T00:00:00"/>
    <x v="2"/>
    <x v="0"/>
    <x v="1"/>
    <s v="75705713"/>
    <x v="0"/>
    <n v="22"/>
    <x v="0"/>
    <x v="3"/>
    <s v="12"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3-30 00:00:00"/>
    <m/>
    <s v="7886"/>
    <x v="1"/>
    <x v="1"/>
    <x v="4"/>
    <x v="4"/>
    <n v="6"/>
    <x v="3"/>
    <x v="7"/>
  </r>
  <r>
    <d v="2023-04-03T00:00:00"/>
    <d v="2023-03-29T00:00:00"/>
    <x v="0"/>
    <x v="7"/>
    <d v="2023-03-25T00:00:00"/>
    <x v="2"/>
    <x v="0"/>
    <x v="1"/>
    <s v="60687284"/>
    <x v="0"/>
    <n v="1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35"/>
    <x v="0"/>
    <x v="2"/>
    <x v="4"/>
    <x v="2"/>
    <x v="1"/>
    <x v="0"/>
    <x v="0"/>
    <x v="0"/>
    <x v="0"/>
    <x v="0"/>
    <x v="0"/>
    <x v="0"/>
    <x v="8"/>
    <m/>
    <x v="2"/>
    <s v="MORROPON"/>
    <s v="NETLAB IGM(-)"/>
    <x v="0"/>
    <m/>
    <s v="2023-04-03 00:00:00"/>
    <m/>
    <s v="8430"/>
    <x v="6"/>
    <x v="9"/>
    <x v="4"/>
    <x v="4"/>
    <n v="2"/>
    <x v="2"/>
    <x v="0"/>
  </r>
  <r>
    <d v="2023-04-03T00:00:00"/>
    <d v="2023-04-01T00:00:00"/>
    <x v="0"/>
    <x v="7"/>
    <d v="2023-03-31T00:00:00"/>
    <x v="2"/>
    <x v="0"/>
    <x v="1"/>
    <s v="61036452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4-03 00:00:00"/>
    <m/>
    <s v="8474"/>
    <x v="3"/>
    <x v="3"/>
    <x v="1"/>
    <x v="6"/>
    <n v="6"/>
    <x v="3"/>
    <x v="7"/>
  </r>
  <r>
    <d v="2023-04-03T00:00:00"/>
    <d v="2023-04-01T00:00:00"/>
    <x v="0"/>
    <x v="7"/>
    <d v="2023-04-01T00:00:00"/>
    <x v="2"/>
    <x v="0"/>
    <x v="1"/>
    <s v="44253494"/>
    <x v="0"/>
    <n v="37"/>
    <x v="0"/>
    <x v="3"/>
    <s v="17"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03 00:00:00"/>
    <m/>
    <s v="8482"/>
    <x v="2"/>
    <x v="2"/>
    <x v="1"/>
    <x v="6"/>
    <n v="4"/>
    <x v="0"/>
    <x v="9"/>
  </r>
  <r>
    <d v="2023-04-03T00:00:00"/>
    <d v="2023-04-02T00:00:00"/>
    <x v="0"/>
    <x v="6"/>
    <d v="2023-04-01T00:00:00"/>
    <x v="2"/>
    <x v="0"/>
    <x v="1"/>
    <s v="46538977"/>
    <x v="0"/>
    <n v="3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34MORISA1F"/>
    <s v="2023-04-03 00:00:00"/>
    <m/>
    <s v="8494"/>
    <x v="2"/>
    <x v="4"/>
    <x v="1"/>
    <x v="2"/>
    <n v="0"/>
    <x v="7"/>
    <x v="7"/>
  </r>
  <r>
    <d v="2023-04-03T00:00:00"/>
    <d v="2023-04-02T00:00:00"/>
    <x v="0"/>
    <x v="6"/>
    <d v="2023-03-25T00:00:00"/>
    <x v="2"/>
    <x v="0"/>
    <x v="1"/>
    <s v="74304165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2200401A101A97.017OLGAVA1F"/>
    <s v="2023-04-03 00:00:00"/>
    <m/>
    <s v="8498"/>
    <x v="3"/>
    <x v="3"/>
    <x v="1"/>
    <x v="2"/>
    <n v="3"/>
    <x v="4"/>
    <x v="8"/>
  </r>
  <r>
    <d v="2023-04-03T00:00:00"/>
    <d v="2023-04-03T00:00:00"/>
    <x v="0"/>
    <x v="6"/>
    <d v="2023-04-01T00:00:00"/>
    <x v="2"/>
    <x v="0"/>
    <x v="1"/>
    <s v="62297141"/>
    <x v="0"/>
    <n v="12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6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3200405A201A97.012COCONE1M"/>
    <s v="2023-04-03 00:00:00"/>
    <m/>
    <s v="8510"/>
    <x v="6"/>
    <x v="9"/>
    <x v="1"/>
    <x v="1"/>
    <n v="1"/>
    <x v="1"/>
    <x v="1"/>
  </r>
  <r>
    <d v="2023-04-03T00:00:00"/>
    <d v="2023-04-30T00:00:00"/>
    <x v="0"/>
    <x v="18"/>
    <d v="2023-03-25T00:00:00"/>
    <x v="2"/>
    <x v="0"/>
    <x v="1"/>
    <s v="47197887"/>
    <x v="0"/>
    <n v="3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2200405A201A97.031BEPEDO1F"/>
    <s v="2023-04-03 00:00:00"/>
    <m/>
    <s v="8522"/>
    <x v="2"/>
    <x v="4"/>
    <x v="1"/>
    <x v="2"/>
    <n v="-27"/>
    <x v="7"/>
    <x v="25"/>
  </r>
  <r>
    <d v="2023-04-10T00:00:00"/>
    <d v="2023-04-06T00:00:00"/>
    <x v="0"/>
    <x v="6"/>
    <d v="2023-04-02T00:00:00"/>
    <x v="2"/>
    <x v="0"/>
    <x v="1"/>
    <s v="78156026"/>
    <x v="0"/>
    <n v="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09CACOER1F"/>
    <s v="2023-04-10 00:00:00"/>
    <m/>
    <s v="9494"/>
    <x v="5"/>
    <x v="8"/>
    <x v="1"/>
    <x v="5"/>
    <n v="3"/>
    <x v="4"/>
    <x v="0"/>
  </r>
  <r>
    <d v="2023-04-10T00:00:00"/>
    <d v="2023-04-09T00:00:00"/>
    <x v="0"/>
    <x v="2"/>
    <d v="2023-04-05T00:00:00"/>
    <x v="2"/>
    <x v="0"/>
    <x v="1"/>
    <s v="47746325"/>
    <x v="0"/>
    <n v="30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30CACAKA1F"/>
    <s v="2023-04-10 00:00:00"/>
    <m/>
    <s v="9530"/>
    <x v="2"/>
    <x v="4"/>
    <x v="1"/>
    <x v="2"/>
    <n v="2"/>
    <x v="2"/>
    <x v="0"/>
  </r>
  <r>
    <d v="2023-04-10T00:00:00"/>
    <d v="2023-04-09T00:00:00"/>
    <x v="0"/>
    <x v="2"/>
    <d v="2023-04-05T00:00:00"/>
    <x v="2"/>
    <x v="0"/>
    <x v="1"/>
    <s v="73377405"/>
    <x v="0"/>
    <n v="20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4200405A201A97.020SIHOKE1F"/>
    <s v="2023-04-10 00:00:00"/>
    <m/>
    <s v="9534"/>
    <x v="1"/>
    <x v="1"/>
    <x v="1"/>
    <x v="2"/>
    <n v="2"/>
    <x v="2"/>
    <x v="0"/>
  </r>
  <r>
    <d v="2023-04-12T00:00:00"/>
    <d v="2023-04-09T00:00:00"/>
    <x v="0"/>
    <x v="2"/>
    <d v="2023-04-07T00:00:00"/>
    <x v="2"/>
    <x v="0"/>
    <x v="1"/>
    <s v="71994967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4200603A303A97.020VARAAS1F"/>
    <s v="2023-04-12 00:00:00"/>
    <m/>
    <s v="9942"/>
    <x v="1"/>
    <x v="1"/>
    <x v="1"/>
    <x v="2"/>
    <n v="1"/>
    <x v="1"/>
    <x v="1"/>
  </r>
  <r>
    <d v="2023-04-12T00:00:00"/>
    <d v="2023-04-10T00:00:00"/>
    <x v="0"/>
    <x v="2"/>
    <d v="2023-04-08T00:00:00"/>
    <x v="2"/>
    <x v="0"/>
    <x v="1"/>
    <s v="03617469"/>
    <x v="0"/>
    <n v="7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2 00:00:00"/>
    <m/>
    <s v="9950"/>
    <x v="9"/>
    <x v="15"/>
    <x v="1"/>
    <x v="1"/>
    <n v="2"/>
    <x v="2"/>
    <x v="1"/>
  </r>
  <r>
    <d v="2023-04-12T00:00:00"/>
    <d v="2023-04-10T00:00:00"/>
    <x v="0"/>
    <x v="2"/>
    <d v="2023-04-08T00:00:00"/>
    <x v="2"/>
    <x v="0"/>
    <x v="1"/>
    <s v="75627957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28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2 00:00:00"/>
    <m/>
    <s v="9958"/>
    <x v="1"/>
    <x v="1"/>
    <x v="1"/>
    <x v="1"/>
    <n v="3"/>
    <x v="4"/>
    <x v="1"/>
  </r>
  <r>
    <d v="2023-04-12T00:00:00"/>
    <d v="2023-04-10T00:00:00"/>
    <x v="0"/>
    <x v="2"/>
    <d v="2023-04-10T00:00:00"/>
    <x v="2"/>
    <x v="0"/>
    <x v="1"/>
    <s v="03649993"/>
    <x v="0"/>
    <n v="5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201A97.156MEBUEF1M"/>
    <s v="2023-04-12 00:00:00"/>
    <m/>
    <s v="9962"/>
    <x v="4"/>
    <x v="12"/>
    <x v="1"/>
    <x v="1"/>
    <n v="0"/>
    <x v="7"/>
    <x v="9"/>
  </r>
  <r>
    <d v="2023-04-12T00:00:00"/>
    <d v="2023-04-10T00:00:00"/>
    <x v="0"/>
    <x v="2"/>
    <d v="2023-04-09T00:00:00"/>
    <x v="2"/>
    <x v="0"/>
    <x v="1"/>
    <s v="03679521"/>
    <x v="0"/>
    <n v="4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49NAFERO1F"/>
    <s v="2023-04-12 00:00:00"/>
    <m/>
    <s v="9970"/>
    <x v="0"/>
    <x v="7"/>
    <x v="1"/>
    <x v="1"/>
    <n v="0"/>
    <x v="7"/>
    <x v="7"/>
  </r>
  <r>
    <d v="2023-04-13T00:00:00"/>
    <d v="2023-04-05T00:00:00"/>
    <x v="0"/>
    <x v="6"/>
    <d v="2023-04-03T00:00:00"/>
    <x v="2"/>
    <x v="0"/>
    <x v="1"/>
    <s v="73871959"/>
    <x v="0"/>
    <n v="1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13 00:00:00"/>
    <m/>
    <s v="10238"/>
    <x v="3"/>
    <x v="3"/>
    <x v="1"/>
    <x v="4"/>
    <n v="2"/>
    <x v="2"/>
    <x v="1"/>
  </r>
  <r>
    <d v="2023-04-13T00:00:00"/>
    <d v="2023-04-06T00:00:00"/>
    <x v="0"/>
    <x v="6"/>
    <d v="2023-04-05T00:00:00"/>
    <x v="2"/>
    <x v="0"/>
    <x v="1"/>
    <s v="03359013"/>
    <x v="0"/>
    <n v="5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13 00:00:00"/>
    <m/>
    <s v="10242"/>
    <x v="4"/>
    <x v="5"/>
    <x v="1"/>
    <x v="5"/>
    <n v="3"/>
    <x v="4"/>
    <x v="7"/>
  </r>
  <r>
    <d v="2023-04-18T00:00:00"/>
    <d v="2023-04-08T00:00:00"/>
    <x v="0"/>
    <x v="6"/>
    <m/>
    <x v="2"/>
    <x v="0"/>
    <x v="1"/>
    <s v="03823960"/>
    <x v="0"/>
    <n v="69"/>
    <x v="1"/>
    <x v="2"/>
    <m/>
    <x v="2"/>
    <x v="8"/>
    <x v="0"/>
    <x v="0"/>
    <x v="3"/>
    <x v="3"/>
    <x v="0"/>
    <x v="0"/>
    <x v="3"/>
    <x v="0"/>
    <x v="3"/>
    <x v="4"/>
    <m/>
    <m/>
    <x v="8"/>
    <x v="0"/>
    <m/>
    <x v="63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m/>
    <s v="2023-04-18 00:00:00"/>
    <m/>
    <s v="11102"/>
    <x v="9"/>
    <x v="11"/>
    <x v="1"/>
    <x v="6"/>
    <n v="6"/>
    <x v="3"/>
    <x v="15"/>
  </r>
  <r>
    <d v="2023-04-18T00:00:00"/>
    <d v="2023-04-14T00:00:00"/>
    <x v="0"/>
    <x v="2"/>
    <m/>
    <x v="2"/>
    <x v="0"/>
    <x v="1"/>
    <s v="48028159"/>
    <x v="0"/>
    <n v="2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4-18 00:00:00"/>
    <m/>
    <s v="11154"/>
    <x v="1"/>
    <x v="6"/>
    <x v="1"/>
    <x v="0"/>
    <n v="4"/>
    <x v="0"/>
    <x v="15"/>
  </r>
  <r>
    <d v="2023-04-18T00:00:00"/>
    <d v="2023-04-14T00:00:00"/>
    <x v="0"/>
    <x v="2"/>
    <m/>
    <x v="2"/>
    <x v="0"/>
    <x v="1"/>
    <s v="80315454"/>
    <x v="0"/>
    <n v="5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4-18 00:00:00"/>
    <m/>
    <s v="11162"/>
    <x v="4"/>
    <x v="12"/>
    <x v="1"/>
    <x v="0"/>
    <n v="4"/>
    <x v="0"/>
    <x v="15"/>
  </r>
  <r>
    <d v="2023-04-18T00:00:00"/>
    <d v="2023-04-14T00:00:00"/>
    <x v="0"/>
    <x v="2"/>
    <d v="2023-04-10T00:00:00"/>
    <x v="2"/>
    <x v="0"/>
    <x v="1"/>
    <s v="45884284"/>
    <x v="0"/>
    <n v="3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33REHEEL1F"/>
    <s v="2023-04-18 00:00:00"/>
    <m/>
    <s v="11166"/>
    <x v="2"/>
    <x v="4"/>
    <x v="1"/>
    <x v="0"/>
    <n v="4"/>
    <x v="0"/>
    <x v="0"/>
  </r>
  <r>
    <d v="2023-04-18T00:00:00"/>
    <d v="2023-04-14T00:00:00"/>
    <x v="0"/>
    <x v="2"/>
    <d v="2023-04-10T00:00:00"/>
    <x v="2"/>
    <x v="0"/>
    <x v="1"/>
    <s v="43098490"/>
    <x v="0"/>
    <n v="4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70"/>
    <x v="3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43RUFRRO1M"/>
    <s v="2023-04-18 00:00:00"/>
    <m/>
    <s v="11170"/>
    <x v="0"/>
    <x v="0"/>
    <x v="1"/>
    <x v="0"/>
    <n v="4"/>
    <x v="0"/>
    <x v="0"/>
  </r>
  <r>
    <d v="2023-04-24T00:00:00"/>
    <d v="2023-04-21T00:00:00"/>
    <x v="0"/>
    <x v="19"/>
    <d v="2023-04-13T00:00:00"/>
    <x v="2"/>
    <x v="0"/>
    <x v="1"/>
    <s v="40789825"/>
    <x v="0"/>
    <n v="4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94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5200501C101A97.044SICAJO1M"/>
    <s v="2023-04-24 00:00:00"/>
    <m/>
    <s v="12382"/>
    <x v="0"/>
    <x v="0"/>
    <x v="1"/>
    <x v="0"/>
    <n v="4"/>
    <x v="0"/>
    <x v="8"/>
  </r>
  <r>
    <d v="2023-04-26T00:00:00"/>
    <d v="2023-04-25T00:00:00"/>
    <x v="0"/>
    <x v="20"/>
    <d v="2023-04-21T00:00:00"/>
    <x v="2"/>
    <x v="0"/>
    <x v="1"/>
    <s v="44309265"/>
    <x v="0"/>
    <n v="4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95"/>
    <x v="0"/>
    <x v="2"/>
    <x v="1"/>
    <x v="2"/>
    <x v="1"/>
    <x v="0"/>
    <x v="0"/>
    <x v="0"/>
    <x v="0"/>
    <x v="0"/>
    <x v="0"/>
    <x v="0"/>
    <x v="0"/>
    <m/>
    <x v="0"/>
    <s v="HOSPITAL I MIGUEL CRUZADO VERA - ESSALUD PAITA"/>
    <s v=""/>
    <x v="0"/>
    <s v="202316200501C101A97.041CHCHAN1M"/>
    <s v="2023-04-26 00:00:00"/>
    <m/>
    <s v="13066"/>
    <x v="0"/>
    <x v="0"/>
    <x v="1"/>
    <x v="3"/>
    <n v="7"/>
    <x v="3"/>
    <x v="0"/>
  </r>
  <r>
    <d v="2023-05-05T00:00:00"/>
    <d v="2023-05-04T00:00:00"/>
    <x v="0"/>
    <x v="18"/>
    <d v="2023-05-01T00:00:00"/>
    <x v="2"/>
    <x v="0"/>
    <x v="1"/>
    <s v="03463433"/>
    <x v="0"/>
    <n v="6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96"/>
    <x v="0"/>
    <x v="2"/>
    <x v="1"/>
    <x v="2"/>
    <x v="1"/>
    <x v="9"/>
    <x v="1"/>
    <x v="0"/>
    <x v="0"/>
    <x v="1"/>
    <x v="0"/>
    <x v="1"/>
    <x v="0"/>
    <m/>
    <x v="0"/>
    <s v="HOSPITAL I MIGUEL CRUZADO VERA - ESSALUD PAITA"/>
    <s v=""/>
    <x v="0"/>
    <s v="202318200501C101A97.066DITAHE1M"/>
    <s v="2023-05-05 00:00:00"/>
    <m/>
    <s v="14998"/>
    <x v="9"/>
    <x v="11"/>
    <x v="5"/>
    <x v="5"/>
    <n v="4"/>
    <x v="0"/>
    <x v="2"/>
  </r>
  <r>
    <d v="2023-05-11T00:00:00"/>
    <d v="2023-05-09T00:00:00"/>
    <x v="0"/>
    <x v="21"/>
    <d v="2023-05-05T00:00:00"/>
    <x v="2"/>
    <x v="0"/>
    <x v="1"/>
    <s v="41651492"/>
    <x v="0"/>
    <n v="4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043FRALEL1F"/>
    <s v="2023-05-11 00:00:00"/>
    <m/>
    <s v="17146"/>
    <x v="0"/>
    <x v="0"/>
    <x v="5"/>
    <x v="3"/>
    <n v="4"/>
    <x v="0"/>
    <x v="0"/>
  </r>
  <r>
    <d v="2023-05-11T00:00:00"/>
    <d v="2023-05-10T00:00:00"/>
    <x v="0"/>
    <x v="21"/>
    <d v="2023-05-07T00:00:00"/>
    <x v="2"/>
    <x v="0"/>
    <x v="1"/>
    <s v="03627527"/>
    <x v="0"/>
    <n v="8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9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m/>
    <s v="2023-05-11 00:00:00"/>
    <m/>
    <s v="17218"/>
    <x v="9"/>
    <x v="13"/>
    <x v="5"/>
    <x v="4"/>
    <n v="3"/>
    <x v="4"/>
    <x v="2"/>
  </r>
  <r>
    <d v="2023-04-28T00:00:00"/>
    <d v="2023-04-26T00:00:00"/>
    <x v="0"/>
    <x v="20"/>
    <d v="2023-04-21T00:00:00"/>
    <x v="2"/>
    <x v="0"/>
    <x v="1"/>
    <s v="03866873"/>
    <x v="0"/>
    <n v="72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66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6200601A101A97.072LAFLSE1M"/>
    <s v="2023-04-28 00:00:00"/>
    <m/>
    <s v="13426"/>
    <x v="9"/>
    <x v="15"/>
    <x v="1"/>
    <x v="4"/>
    <n v="-16"/>
    <x v="7"/>
    <x v="4"/>
  </r>
  <r>
    <d v="2023-05-05T00:00:00"/>
    <d v="2023-04-04T00:00:00"/>
    <x v="0"/>
    <x v="6"/>
    <d v="2023-04-20T00:00:00"/>
    <x v="2"/>
    <x v="0"/>
    <x v="1"/>
    <s v="80296661"/>
    <x v="0"/>
    <n v="6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m/>
    <s v="2023-05-05 00:00:00"/>
    <m/>
    <s v="14858"/>
    <x v="9"/>
    <x v="14"/>
    <x v="1"/>
    <x v="3"/>
    <n v="31"/>
    <x v="6"/>
    <x v="26"/>
  </r>
  <r>
    <d v="2023-04-18T00:00:00"/>
    <d v="2023-04-07T00:00:00"/>
    <x v="0"/>
    <x v="6"/>
    <d v="2023-04-07T00:00:00"/>
    <x v="2"/>
    <x v="0"/>
    <x v="1"/>
    <s v="93073313"/>
    <x v="1"/>
    <n v="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4200701C101A97.06LODUAX1M"/>
    <s v="2023-04-18 00:00:00"/>
    <m/>
    <s v="11098"/>
    <x v="8"/>
    <x v="10"/>
    <x v="1"/>
    <x v="0"/>
    <n v="5"/>
    <x v="3"/>
    <x v="9"/>
  </r>
  <r>
    <d v="2023-04-24T00:00:00"/>
    <d v="2023-04-20T00:00:00"/>
    <x v="0"/>
    <x v="19"/>
    <d v="2023-04-15T00:00:00"/>
    <x v="2"/>
    <x v="0"/>
    <x v="1"/>
    <s v="81746866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9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5200501C101A97.006CAGUCA1F"/>
    <s v="2023-04-24 00:00:00"/>
    <m/>
    <s v="12362"/>
    <x v="5"/>
    <x v="8"/>
    <x v="1"/>
    <x v="5"/>
    <n v="2"/>
    <x v="2"/>
    <x v="4"/>
  </r>
  <r>
    <d v="2023-04-24T00:00:00"/>
    <d v="2023-04-22T00:00:00"/>
    <x v="0"/>
    <x v="19"/>
    <d v="2023-04-10T00:00:00"/>
    <x v="2"/>
    <x v="0"/>
    <x v="1"/>
    <s v="79929929"/>
    <x v="0"/>
    <n v="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00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15200701C101A97.006ZESOKA1F"/>
    <s v="2023-04-24 00:00:00"/>
    <m/>
    <s v="12394"/>
    <x v="5"/>
    <x v="8"/>
    <x v="1"/>
    <x v="6"/>
    <n v="4"/>
    <x v="0"/>
    <x v="23"/>
  </r>
  <r>
    <d v="2023-05-05T00:00:00"/>
    <d v="2023-05-03T00:00:00"/>
    <x v="0"/>
    <x v="18"/>
    <d v="2023-04-27T00:00:00"/>
    <x v="2"/>
    <x v="0"/>
    <x v="1"/>
    <s v="79964260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7200501C101A97.006COCRDA1F"/>
    <s v="2023-05-05 00:00:00"/>
    <m/>
    <s v="14934"/>
    <x v="5"/>
    <x v="8"/>
    <x v="5"/>
    <x v="4"/>
    <n v="1"/>
    <x v="1"/>
    <x v="5"/>
  </r>
  <r>
    <d v="2023-04-18T00:00:00"/>
    <d v="2023-04-10T00:00:00"/>
    <x v="0"/>
    <x v="2"/>
    <d v="2023-04-08T00:00:00"/>
    <x v="2"/>
    <x v="0"/>
    <x v="1"/>
    <s v="92521371"/>
    <x v="0"/>
    <n v="1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7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4200601A101A97.001FANALU1F"/>
    <s v="2023-04-18 00:00:00"/>
    <m/>
    <s v="11106"/>
    <x v="7"/>
    <x v="10"/>
    <x v="1"/>
    <x v="1"/>
    <n v="8"/>
    <x v="3"/>
    <x v="1"/>
  </r>
  <r>
    <d v="2023-04-18T00:00:00"/>
    <d v="2023-04-13T00:00:00"/>
    <x v="0"/>
    <x v="2"/>
    <d v="2023-04-09T00:00:00"/>
    <x v="2"/>
    <x v="0"/>
    <x v="1"/>
    <s v="92680076"/>
    <x v="0"/>
    <n v="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5"/>
    <m/>
    <x v="0"/>
    <s v="HOSP. APOYO II SULLANA"/>
    <s v="CERTIFICADO DE DEFUNCION: IRA"/>
    <x v="0"/>
    <s v="202315200601A101A97.001COCOMIF"/>
    <s v="2023-04-18 00:00:00"/>
    <m/>
    <s v="11126"/>
    <x v="7"/>
    <x v="10"/>
    <x v="1"/>
    <x v="5"/>
    <n v="7"/>
    <x v="3"/>
    <x v="0"/>
  </r>
  <r>
    <d v="2023-05-09T00:00:00"/>
    <d v="2023-05-08T00:00:00"/>
    <x v="0"/>
    <x v="21"/>
    <d v="2023-04-27T00:00:00"/>
    <x v="2"/>
    <x v="0"/>
    <x v="1"/>
    <s v="92828325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2"/>
    <x v="0"/>
    <x v="2"/>
    <x v="4"/>
    <x v="2"/>
    <x v="1"/>
    <x v="1"/>
    <x v="0"/>
    <x v="0"/>
    <x v="0"/>
    <x v="0"/>
    <x v="0"/>
    <x v="1"/>
    <x v="5"/>
    <m/>
    <x v="0"/>
    <s v="HOSP. APOYO II SULLANA"/>
    <s v=""/>
    <x v="0"/>
    <s v="202317200601A101A97.001CRCAAD1F"/>
    <s v="2023-05-09 00:00:00"/>
    <m/>
    <s v="16210"/>
    <x v="7"/>
    <x v="10"/>
    <x v="5"/>
    <x v="1"/>
    <n v="1"/>
    <x v="1"/>
    <x v="16"/>
  </r>
  <r>
    <d v="2023-05-05T00:00:00"/>
    <d v="2023-05-01T00:00:00"/>
    <x v="0"/>
    <x v="18"/>
    <d v="2023-04-26T00:00:00"/>
    <x v="2"/>
    <x v="0"/>
    <x v="1"/>
    <s v="03625686"/>
    <x v="0"/>
    <n v="7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95"/>
    <x v="0"/>
    <x v="2"/>
    <x v="1"/>
    <x v="2"/>
    <x v="1"/>
    <x v="2"/>
    <x v="0"/>
    <x v="0"/>
    <x v="0"/>
    <x v="0"/>
    <x v="1"/>
    <x v="1"/>
    <x v="3"/>
    <m/>
    <x v="0"/>
    <s v="HOSPITAL ESSALUD SULLANA"/>
    <s v=""/>
    <x v="0"/>
    <m/>
    <s v="2023-05-05 00:00:00"/>
    <m/>
    <s v="14866"/>
    <x v="9"/>
    <x v="13"/>
    <x v="5"/>
    <x v="1"/>
    <n v="1"/>
    <x v="1"/>
    <x v="4"/>
  </r>
  <r>
    <d v="2023-04-13T00:00:00"/>
    <d v="2023-04-10T00:00:00"/>
    <x v="0"/>
    <x v="2"/>
    <d v="2023-04-08T00:00:00"/>
    <x v="2"/>
    <x v="0"/>
    <x v="1"/>
    <s v="03499438"/>
    <x v="0"/>
    <n v="48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6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048VIALLO1F"/>
    <s v="2023-04-13 00:00:00"/>
    <m/>
    <s v="10258"/>
    <x v="0"/>
    <x v="7"/>
    <x v="1"/>
    <x v="1"/>
    <n v="4"/>
    <x v="0"/>
    <x v="1"/>
  </r>
  <r>
    <d v="2023-04-13T00:00:00"/>
    <d v="2023-04-12T00:00:00"/>
    <x v="0"/>
    <x v="2"/>
    <d v="2023-04-09T00:00:00"/>
    <x v="2"/>
    <x v="0"/>
    <x v="1"/>
    <s v="61509697"/>
    <x v="0"/>
    <n v="1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16CAGUDI1F"/>
    <s v="2023-04-13 00:00:00"/>
    <m/>
    <s v="10282"/>
    <x v="3"/>
    <x v="3"/>
    <x v="1"/>
    <x v="4"/>
    <n v="0"/>
    <x v="7"/>
    <x v="2"/>
  </r>
  <r>
    <d v="2023-04-14T00:00:00"/>
    <d v="2023-04-12T00:00:00"/>
    <x v="0"/>
    <x v="2"/>
    <d v="2023-04-08T00:00:00"/>
    <x v="2"/>
    <x v="0"/>
    <x v="1"/>
    <s v="40542228"/>
    <x v="0"/>
    <n v="61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6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7A201A97.061VEJILU1M"/>
    <s v="2023-04-14 00:00:00"/>
    <m/>
    <s v="10394"/>
    <x v="9"/>
    <x v="14"/>
    <x v="1"/>
    <x v="4"/>
    <n v="8"/>
    <x v="3"/>
    <x v="0"/>
  </r>
  <r>
    <d v="2023-04-20T00:00:00"/>
    <d v="2023-04-18T00:00:00"/>
    <x v="0"/>
    <x v="19"/>
    <d v="2023-04-14T00:00:00"/>
    <x v="2"/>
    <x v="0"/>
    <x v="1"/>
    <s v="03597503"/>
    <x v="0"/>
    <n v="64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064CHDEFR1F"/>
    <s v="2023-04-20 00:00:00"/>
    <m/>
    <s v="11718"/>
    <x v="9"/>
    <x v="14"/>
    <x v="1"/>
    <x v="3"/>
    <n v="1"/>
    <x v="1"/>
    <x v="0"/>
  </r>
  <r>
    <d v="2023-04-22T00:00:00"/>
    <d v="2023-04-21T00:00:00"/>
    <x v="0"/>
    <x v="19"/>
    <d v="2023-04-13T00:00:00"/>
    <x v="2"/>
    <x v="0"/>
    <x v="1"/>
    <s v="91480890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99"/>
    <x v="0"/>
    <x v="2"/>
    <x v="1"/>
    <x v="2"/>
    <x v="1"/>
    <x v="2"/>
    <x v="0"/>
    <x v="0"/>
    <x v="0"/>
    <x v="0"/>
    <x v="1"/>
    <x v="1"/>
    <x v="3"/>
    <m/>
    <x v="0"/>
    <s v="HOSP. APOYO II SULLANA"/>
    <s v=""/>
    <x v="0"/>
    <s v="202315200601A101A97.003INFLIR1F"/>
    <s v="2023-04-22 00:00:00"/>
    <m/>
    <s v="12058"/>
    <x v="7"/>
    <x v="10"/>
    <x v="1"/>
    <x v="0"/>
    <n v="1"/>
    <x v="1"/>
    <x v="8"/>
  </r>
  <r>
    <d v="2023-05-05T00:00:00"/>
    <d v="2023-05-03T00:00:00"/>
    <x v="0"/>
    <x v="18"/>
    <d v="2023-04-29T00:00:00"/>
    <x v="2"/>
    <x v="0"/>
    <x v="1"/>
    <s v="79645707"/>
    <x v="0"/>
    <n v="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07NACHKA1F"/>
    <s v="2023-05-05 00:00:00"/>
    <m/>
    <s v="14942"/>
    <x v="5"/>
    <x v="8"/>
    <x v="5"/>
    <x v="4"/>
    <n v="2"/>
    <x v="2"/>
    <x v="0"/>
  </r>
  <r>
    <d v="2023-05-05T00:00:00"/>
    <d v="2023-05-03T00:00:00"/>
    <x v="0"/>
    <x v="18"/>
    <d v="2023-04-29T00:00:00"/>
    <x v="2"/>
    <x v="0"/>
    <x v="1"/>
    <s v="46228880"/>
    <x v="0"/>
    <n v="34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34PIMOED1M"/>
    <s v="2023-05-05 00:00:00"/>
    <m/>
    <s v="14954"/>
    <x v="2"/>
    <x v="4"/>
    <x v="5"/>
    <x v="4"/>
    <n v="3"/>
    <x v="4"/>
    <x v="0"/>
  </r>
  <r>
    <d v="2023-05-05T00:00:00"/>
    <d v="2023-05-03T00:00:00"/>
    <x v="0"/>
    <x v="18"/>
    <d v="2023-04-28T00:00:00"/>
    <x v="2"/>
    <x v="0"/>
    <x v="1"/>
    <s v="76963031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2A201A97.022PUBEAN1F"/>
    <s v="2023-05-05 00:00:00"/>
    <m/>
    <s v="14958"/>
    <x v="1"/>
    <x v="1"/>
    <x v="5"/>
    <x v="4"/>
    <n v="2"/>
    <x v="2"/>
    <x v="4"/>
  </r>
  <r>
    <d v="2023-05-05T00:00:00"/>
    <d v="2023-05-03T00:00:00"/>
    <x v="0"/>
    <x v="18"/>
    <d v="2023-04-29T00:00:00"/>
    <x v="2"/>
    <x v="0"/>
    <x v="1"/>
    <s v="03568351"/>
    <x v="0"/>
    <n v="6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065RACHJO1M"/>
    <s v="2023-05-05 00:00:00"/>
    <m/>
    <s v="14962"/>
    <x v="9"/>
    <x v="11"/>
    <x v="5"/>
    <x v="4"/>
    <n v="4"/>
    <x v="0"/>
    <x v="0"/>
  </r>
  <r>
    <d v="2023-05-05T00:00:00"/>
    <d v="2023-05-03T00:00:00"/>
    <x v="0"/>
    <x v="18"/>
    <d v="2023-04-24T00:00:00"/>
    <x v="2"/>
    <x v="0"/>
    <x v="1"/>
    <s v="74376680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D201A97.017TAARKAF"/>
    <s v="2023-05-05 00:00:00"/>
    <m/>
    <s v="14970"/>
    <x v="3"/>
    <x v="3"/>
    <x v="5"/>
    <x v="4"/>
    <n v="0"/>
    <x v="7"/>
    <x v="12"/>
  </r>
  <r>
    <d v="2023-05-10T00:00:00"/>
    <d v="2023-05-09T00:00:00"/>
    <x v="0"/>
    <x v="21"/>
    <d v="2023-05-08T00:00:00"/>
    <x v="2"/>
    <x v="0"/>
    <x v="1"/>
    <s v="25742868"/>
    <x v="0"/>
    <n v="5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0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055PAPAGR1F"/>
    <s v="2023-05-10 00:00:00"/>
    <m/>
    <s v="16782"/>
    <x v="4"/>
    <x v="12"/>
    <x v="5"/>
    <x v="3"/>
    <n v="6"/>
    <x v="3"/>
    <x v="7"/>
  </r>
  <r>
    <d v="2023-05-13T00:00:00"/>
    <d v="2023-05-12T00:00:00"/>
    <x v="0"/>
    <x v="21"/>
    <d v="2023-05-12T00:00:00"/>
    <x v="2"/>
    <x v="0"/>
    <x v="1"/>
    <s v="62846401"/>
    <x v="0"/>
    <n v="15"/>
    <x v="0"/>
    <x v="3"/>
    <s v="12"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3"/>
    <m/>
    <x v="0"/>
    <s v="HOSP. APOYO II SULLANA"/>
    <s v="NS1 HAS"/>
    <x v="0"/>
    <s v="202319200601A101A97.015GALIES1F"/>
    <s v="2023-05-13 00:00:00"/>
    <m/>
    <s v="18278"/>
    <x v="3"/>
    <x v="3"/>
    <x v="5"/>
    <x v="0"/>
    <n v="1"/>
    <x v="1"/>
    <x v="9"/>
  </r>
  <r>
    <d v="2023-05-10T00:00:00"/>
    <d v="2023-05-09T00:00:00"/>
    <x v="0"/>
    <x v="21"/>
    <d v="2023-05-07T00:00:00"/>
    <x v="2"/>
    <x v="0"/>
    <x v="1"/>
    <s v="72580451"/>
    <x v="0"/>
    <n v="2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19200601A101A97.021PAPEBR1M"/>
    <s v="2023-05-10 00:00:00"/>
    <m/>
    <s v="16774"/>
    <x v="1"/>
    <x v="1"/>
    <x v="5"/>
    <x v="3"/>
    <n v="13"/>
    <x v="6"/>
    <x v="1"/>
  </r>
  <r>
    <d v="2023-05-10T00:00:00"/>
    <d v="2023-05-09T00:00:00"/>
    <x v="0"/>
    <x v="21"/>
    <d v="2023-05-07T00:00:00"/>
    <x v="2"/>
    <x v="0"/>
    <x v="1"/>
    <s v="03635494"/>
    <x v="0"/>
    <n v="95"/>
    <x v="1"/>
    <x v="2"/>
    <m/>
    <x v="2"/>
    <x v="4"/>
    <x v="1"/>
    <x v="0"/>
    <x v="2"/>
    <x v="2"/>
    <x v="0"/>
    <x v="0"/>
    <x v="2"/>
    <x v="0"/>
    <x v="2"/>
    <x v="23"/>
    <m/>
    <m/>
    <x v="0"/>
    <x v="1"/>
    <d v="2023-05-11T00:00:00"/>
    <x v="9"/>
    <x v="0"/>
    <x v="2"/>
    <x v="4"/>
    <x v="2"/>
    <x v="1"/>
    <x v="1"/>
    <x v="0"/>
    <x v="0"/>
    <x v="0"/>
    <x v="0"/>
    <x v="0"/>
    <x v="1"/>
    <x v="7"/>
    <m/>
    <x v="0"/>
    <s v="HOSP. APOYO II SULLANA"/>
    <s v=""/>
    <x v="0"/>
    <s v="202319200601A101A97.095SUHEMA1M"/>
    <s v="2023-05-10 00:00:00"/>
    <m/>
    <s v="16834"/>
    <x v="9"/>
    <x v="13"/>
    <x v="5"/>
    <x v="3"/>
    <m/>
    <x v="5"/>
    <x v="1"/>
  </r>
  <r>
    <d v="2023-04-13T00:00:00"/>
    <d v="2023-04-11T00:00:00"/>
    <x v="0"/>
    <x v="2"/>
    <d v="2023-04-08T00:00:00"/>
    <x v="2"/>
    <x v="0"/>
    <x v="1"/>
    <s v="72361977"/>
    <x v="0"/>
    <n v="25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7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4200601A101A97.025AGYAYA1F"/>
    <s v="2023-04-13 00:00:00"/>
    <m/>
    <s v="10262"/>
    <x v="1"/>
    <x v="6"/>
    <x v="1"/>
    <x v="3"/>
    <n v="1"/>
    <x v="1"/>
    <x v="2"/>
  </r>
  <r>
    <d v="2023-04-13T00:00:00"/>
    <d v="2023-04-12T00:00:00"/>
    <x v="0"/>
    <x v="2"/>
    <d v="2023-04-09T00:00:00"/>
    <x v="2"/>
    <x v="0"/>
    <x v="1"/>
    <s v="75473079"/>
    <x v="0"/>
    <n v="19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5200603A301A97.019ZAZACL1F"/>
    <s v="2023-04-13 00:00:00"/>
    <m/>
    <s v="10298"/>
    <x v="3"/>
    <x v="3"/>
    <x v="1"/>
    <x v="4"/>
    <n v="5"/>
    <x v="3"/>
    <x v="2"/>
  </r>
  <r>
    <d v="2023-04-28T00:00:00"/>
    <d v="2023-04-26T00:00:00"/>
    <x v="0"/>
    <x v="20"/>
    <d v="2023-04-23T00:00:00"/>
    <x v="2"/>
    <x v="0"/>
    <x v="1"/>
    <s v="77474540"/>
    <x v="0"/>
    <n v="22"/>
    <x v="0"/>
    <x v="3"/>
    <s v="6"/>
    <x v="2"/>
    <x v="4"/>
    <x v="1"/>
    <x v="0"/>
    <x v="2"/>
    <x v="2"/>
    <x v="0"/>
    <x v="0"/>
    <x v="2"/>
    <x v="0"/>
    <x v="2"/>
    <x v="2"/>
    <m/>
    <m/>
    <x v="0"/>
    <x v="0"/>
    <m/>
    <x v="110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7200602A201A97.022CACAAN1F"/>
    <s v="2023-04-28 00:00:00"/>
    <m/>
    <s v="13422"/>
    <x v="1"/>
    <x v="1"/>
    <x v="1"/>
    <x v="4"/>
    <n v="2"/>
    <x v="2"/>
    <x v="2"/>
  </r>
  <r>
    <d v="2023-05-05T00:00:00"/>
    <d v="2023-05-01T00:00:00"/>
    <x v="0"/>
    <x v="18"/>
    <d v="2023-04-30T00:00:00"/>
    <x v="2"/>
    <x v="0"/>
    <x v="1"/>
    <s v="46307278"/>
    <x v="0"/>
    <n v="3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98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8200601A101A97.033MOCOTA1F"/>
    <s v="2023-05-05 00:00:00"/>
    <m/>
    <s v="14878"/>
    <x v="2"/>
    <x v="4"/>
    <x v="5"/>
    <x v="1"/>
    <n v="4"/>
    <x v="0"/>
    <x v="7"/>
  </r>
  <r>
    <d v="2023-05-09T00:00:00"/>
    <d v="2023-05-04T00:00:00"/>
    <x v="0"/>
    <x v="18"/>
    <d v="2023-05-02T00:00:00"/>
    <x v="2"/>
    <x v="0"/>
    <x v="1"/>
    <s v="74776501"/>
    <x v="0"/>
    <n v="20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96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8200601A101A97.020ZAGANA1F"/>
    <s v="2023-05-09 00:00:00"/>
    <m/>
    <s v="16018"/>
    <x v="1"/>
    <x v="1"/>
    <x v="5"/>
    <x v="5"/>
    <n v="4"/>
    <x v="0"/>
    <x v="1"/>
  </r>
  <r>
    <d v="2023-05-10T00:00:00"/>
    <d v="2023-05-09T00:00:00"/>
    <x v="0"/>
    <x v="21"/>
    <d v="2023-05-08T00:00:00"/>
    <x v="1"/>
    <x v="0"/>
    <x v="1"/>
    <s v="48890107"/>
    <x v="0"/>
    <n v="26"/>
    <x v="0"/>
    <x v="3"/>
    <s v="39"/>
    <x v="2"/>
    <x v="4"/>
    <x v="1"/>
    <x v="0"/>
    <x v="2"/>
    <x v="2"/>
    <x v="0"/>
    <x v="0"/>
    <x v="2"/>
    <x v="0"/>
    <x v="2"/>
    <x v="3"/>
    <m/>
    <m/>
    <x v="0"/>
    <x v="0"/>
    <m/>
    <x v="97"/>
    <x v="2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10 00:00:00"/>
    <m/>
    <s v="16710"/>
    <x v="1"/>
    <x v="6"/>
    <x v="5"/>
    <x v="3"/>
    <n v="4"/>
    <x v="0"/>
    <x v="7"/>
  </r>
  <r>
    <d v="2023-04-18T00:00:00"/>
    <d v="2023-04-15T00:00:00"/>
    <x v="0"/>
    <x v="2"/>
    <d v="2023-04-13T00:00:00"/>
    <x v="2"/>
    <x v="0"/>
    <x v="1"/>
    <s v="79202978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5200601C101A97.007GURUFL1F"/>
    <s v="2023-04-18 00:00:00"/>
    <m/>
    <s v="11198"/>
    <x v="5"/>
    <x v="8"/>
    <x v="1"/>
    <x v="6"/>
    <n v="2"/>
    <x v="2"/>
    <x v="1"/>
  </r>
  <r>
    <d v="2023-04-18T00:00:00"/>
    <d v="2023-04-15T00:00:00"/>
    <x v="0"/>
    <x v="2"/>
    <d v="2023-04-13T00:00:00"/>
    <x v="2"/>
    <x v="0"/>
    <x v="1"/>
    <s v="44442700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5200601C101A97.036YACAMA1F"/>
    <s v="2023-04-18 00:00:00"/>
    <m/>
    <s v="11214"/>
    <x v="2"/>
    <x v="2"/>
    <x v="1"/>
    <x v="6"/>
    <n v="5"/>
    <x v="3"/>
    <x v="1"/>
  </r>
  <r>
    <d v="2023-06-03T00:00:00"/>
    <d v="2023-06-03T00:00:00"/>
    <x v="0"/>
    <x v="14"/>
    <d v="2023-06-03T00:00:00"/>
    <x v="4"/>
    <x v="1"/>
    <x v="0"/>
    <s v="80222356"/>
    <x v="0"/>
    <n v="63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55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22200601A101A92.063YOSIMA1F"/>
    <s v="2023-06-27 09:54:12"/>
    <m/>
    <s v="2184"/>
    <x v="9"/>
    <x v="14"/>
    <x v="0"/>
    <x v="6"/>
    <n v="4"/>
    <x v="0"/>
    <x v="9"/>
  </r>
  <r>
    <d v="2023-06-04T00:00:00"/>
    <d v="2023-06-04T00:00:00"/>
    <x v="0"/>
    <x v="15"/>
    <d v="2023-05-30T00:00:00"/>
    <x v="0"/>
    <x v="1"/>
    <x v="0"/>
    <s v="45634478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5NICRAN1F"/>
    <s v="2023-06-27 09:59:17"/>
    <m/>
    <s v="2200"/>
    <x v="2"/>
    <x v="2"/>
    <x v="0"/>
    <x v="2"/>
    <n v="3"/>
    <x v="4"/>
    <x v="4"/>
  </r>
  <r>
    <d v="2023-06-05T00:00:00"/>
    <d v="2023-06-05T00:00:00"/>
    <x v="0"/>
    <x v="15"/>
    <d v="2023-06-01T00:00:00"/>
    <x v="0"/>
    <x v="1"/>
    <x v="0"/>
    <s v="61095651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5ELCRXI1F"/>
    <s v="2023-06-27 10:03:05"/>
    <m/>
    <s v="2209"/>
    <x v="3"/>
    <x v="3"/>
    <x v="0"/>
    <x v="1"/>
    <n v="2"/>
    <x v="2"/>
    <x v="0"/>
  </r>
  <r>
    <d v="2023-06-05T00:00:00"/>
    <d v="2023-06-05T00:00:00"/>
    <x v="0"/>
    <x v="15"/>
    <d v="2023-06-01T00:00:00"/>
    <x v="0"/>
    <x v="1"/>
    <x v="0"/>
    <s v="90237121"/>
    <x v="0"/>
    <n v="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6CAZAGA1M"/>
    <s v="2023-06-27 10:06:30"/>
    <m/>
    <s v="2220"/>
    <x v="5"/>
    <x v="8"/>
    <x v="0"/>
    <x v="1"/>
    <n v="2"/>
    <x v="2"/>
    <x v="0"/>
  </r>
  <r>
    <d v="2023-06-05T00:00:00"/>
    <d v="2023-06-05T00:00:00"/>
    <x v="0"/>
    <x v="15"/>
    <d v="2023-05-09T00:00:00"/>
    <x v="0"/>
    <x v="1"/>
    <x v="0"/>
    <s v="90788039"/>
    <x v="0"/>
    <n v="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5AVJUAI1F"/>
    <s v="2023-06-27 10:09:04"/>
    <m/>
    <s v="2228"/>
    <x v="5"/>
    <x v="8"/>
    <x v="0"/>
    <x v="1"/>
    <n v="2"/>
    <x v="2"/>
    <x v="27"/>
  </r>
  <r>
    <d v="2023-06-04T00:00:00"/>
    <d v="2023-06-04T00:00:00"/>
    <x v="0"/>
    <x v="15"/>
    <d v="2023-06-01T00:00:00"/>
    <x v="0"/>
    <x v="1"/>
    <x v="0"/>
    <s v="45211221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35PEMEAN1F"/>
    <s v="2023-06-27 10:09:41"/>
    <m/>
    <s v="2232"/>
    <x v="2"/>
    <x v="2"/>
    <x v="0"/>
    <x v="2"/>
    <n v="4"/>
    <x v="0"/>
    <x v="2"/>
  </r>
  <r>
    <d v="2023-06-05T00:00:00"/>
    <d v="2023-06-05T00:00:00"/>
    <x v="0"/>
    <x v="15"/>
    <d v="2023-05-30T00:00:00"/>
    <x v="0"/>
    <x v="1"/>
    <x v="0"/>
    <s v="76557328"/>
    <x v="0"/>
    <n v="29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9MOMESA1M"/>
    <s v="2023-06-27 10:11:06"/>
    <m/>
    <s v="2236"/>
    <x v="1"/>
    <x v="6"/>
    <x v="0"/>
    <x v="1"/>
    <n v="2"/>
    <x v="2"/>
    <x v="5"/>
  </r>
  <r>
    <d v="2023-06-05T00:00:00"/>
    <d v="2023-06-05T00:00:00"/>
    <x v="0"/>
    <x v="15"/>
    <d v="2023-05-30T00:00:00"/>
    <x v="0"/>
    <x v="1"/>
    <x v="0"/>
    <s v="61768488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4TAINVA1F"/>
    <s v="2023-06-27 10:13:11"/>
    <m/>
    <s v="2240"/>
    <x v="6"/>
    <x v="9"/>
    <x v="0"/>
    <x v="1"/>
    <n v="2"/>
    <x v="2"/>
    <x v="5"/>
  </r>
  <r>
    <d v="2023-06-06T00:00:00"/>
    <d v="2023-06-06T00:00:00"/>
    <x v="0"/>
    <x v="15"/>
    <d v="2023-06-03T00:00:00"/>
    <x v="0"/>
    <x v="1"/>
    <x v="0"/>
    <s v="62438459"/>
    <x v="0"/>
    <n v="12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2IPFALE1M"/>
    <s v="2023-06-27 10:14:43"/>
    <m/>
    <s v="2244"/>
    <x v="6"/>
    <x v="9"/>
    <x v="0"/>
    <x v="3"/>
    <n v="3"/>
    <x v="4"/>
    <x v="2"/>
  </r>
  <r>
    <d v="2023-06-04T00:00:00"/>
    <d v="2023-06-04T00:00:00"/>
    <x v="0"/>
    <x v="15"/>
    <d v="2023-06-03T00:00:00"/>
    <x v="0"/>
    <x v="1"/>
    <x v="0"/>
    <s v="03639053"/>
    <x v="0"/>
    <n v="63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63CAPAJO1M"/>
    <s v="2023-06-27 10:15:59"/>
    <m/>
    <s v="2245"/>
    <x v="9"/>
    <x v="14"/>
    <x v="0"/>
    <x v="2"/>
    <n v="5"/>
    <x v="3"/>
    <x v="7"/>
  </r>
  <r>
    <d v="2023-06-06T00:00:00"/>
    <d v="2023-06-06T00:00:00"/>
    <x v="0"/>
    <x v="15"/>
    <d v="2023-05-31T00:00:00"/>
    <x v="0"/>
    <x v="1"/>
    <x v="0"/>
    <s v="41330228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1ARJIMA1F"/>
    <s v="2023-06-27 10:19:47"/>
    <m/>
    <s v="2253"/>
    <x v="0"/>
    <x v="0"/>
    <x v="0"/>
    <x v="3"/>
    <n v="2"/>
    <x v="2"/>
    <x v="5"/>
  </r>
  <r>
    <d v="2023-06-06T00:00:00"/>
    <d v="2023-06-06T00:00:00"/>
    <x v="0"/>
    <x v="15"/>
    <d v="2023-06-03T00:00:00"/>
    <x v="0"/>
    <x v="1"/>
    <x v="0"/>
    <s v="76596730"/>
    <x v="0"/>
    <n v="20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9"/>
    <x v="0"/>
    <m/>
    <x v="9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0ANPAGR1F"/>
    <s v="2023-06-27 10:22:08"/>
    <m/>
    <s v="2257"/>
    <x v="1"/>
    <x v="1"/>
    <x v="0"/>
    <x v="3"/>
    <m/>
    <x v="5"/>
    <x v="2"/>
  </r>
  <r>
    <d v="2023-06-04T00:00:00"/>
    <d v="2023-06-04T00:00:00"/>
    <x v="0"/>
    <x v="15"/>
    <d v="2023-05-30T00:00:00"/>
    <x v="0"/>
    <x v="1"/>
    <x v="0"/>
    <s v="78970354"/>
    <x v="0"/>
    <n v="2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0HEOLLE1M"/>
    <s v="2023-06-27 10:23:52"/>
    <m/>
    <s v="2260"/>
    <x v="1"/>
    <x v="1"/>
    <x v="0"/>
    <x v="2"/>
    <n v="4"/>
    <x v="0"/>
    <x v="4"/>
  </r>
  <r>
    <d v="2023-06-26T00:00:00"/>
    <d v="2023-06-26T00:00:00"/>
    <x v="0"/>
    <x v="1"/>
    <d v="2023-06-20T00:00:00"/>
    <x v="1"/>
    <x v="1"/>
    <x v="0"/>
    <s v="48445751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8BEMAJE1F"/>
    <s v="2023-06-27 10:24:04"/>
    <s v="2023-07-03 13:03:45"/>
    <s v="2264"/>
    <x v="1"/>
    <x v="6"/>
    <x v="0"/>
    <x v="1"/>
    <n v="3"/>
    <x v="4"/>
    <x v="5"/>
  </r>
  <r>
    <d v="2023-06-05T00:00:00"/>
    <d v="2023-06-05T00:00:00"/>
    <x v="0"/>
    <x v="15"/>
    <d v="2023-06-05T00:00:00"/>
    <x v="1"/>
    <x v="1"/>
    <x v="0"/>
    <s v="72727635"/>
    <x v="0"/>
    <n v="22"/>
    <x v="0"/>
    <x v="3"/>
    <s v="12"/>
    <x v="0"/>
    <x v="19"/>
    <x v="1"/>
    <x v="0"/>
    <x v="2"/>
    <x v="2"/>
    <x v="0"/>
    <x v="0"/>
    <x v="2"/>
    <x v="0"/>
    <x v="2"/>
    <x v="3"/>
    <s v="200601A101"/>
    <s v="HOSP. APOYO II SULLANA"/>
    <x v="10"/>
    <x v="0"/>
    <m/>
    <x v="9"/>
    <x v="0"/>
    <x v="3"/>
    <x v="0"/>
    <x v="0"/>
    <x v="0"/>
    <x v="2"/>
    <x v="0"/>
    <x v="0"/>
    <x v="0"/>
    <x v="0"/>
    <x v="1"/>
    <x v="1"/>
    <x v="1"/>
    <s v=""/>
    <x v="0"/>
    <s v="HOSP. APOYO II SULLANA"/>
    <s v=""/>
    <x v="0"/>
    <s v="202323200601A101A97.022PEALDA1F"/>
    <s v="2023-06-27 10:25:53"/>
    <s v="2023-07-08 08:39:25"/>
    <s v="2268"/>
    <x v="1"/>
    <x v="1"/>
    <x v="0"/>
    <x v="1"/>
    <m/>
    <x v="5"/>
    <x v="9"/>
  </r>
  <r>
    <d v="2023-06-06T00:00:00"/>
    <d v="2023-06-06T00:00:00"/>
    <x v="0"/>
    <x v="15"/>
    <d v="2023-06-01T00:00:00"/>
    <x v="0"/>
    <x v="1"/>
    <x v="0"/>
    <s v="44479620"/>
    <x v="0"/>
    <n v="3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1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35FLRECY1F"/>
    <s v="2023-06-27 10:27:30"/>
    <m/>
    <s v="2269"/>
    <x v="2"/>
    <x v="2"/>
    <x v="0"/>
    <x v="3"/>
    <n v="5"/>
    <x v="3"/>
    <x v="4"/>
  </r>
  <r>
    <d v="2023-06-27T00:00:00"/>
    <d v="2023-06-27T00:00:00"/>
    <x v="0"/>
    <x v="1"/>
    <d v="2023-06-26T00:00:00"/>
    <x v="0"/>
    <x v="1"/>
    <x v="0"/>
    <s v="70674526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23PRVAME0F"/>
    <s v="2023-06-27 10:28:27"/>
    <s v="2023-07-12 15:10:24"/>
    <s v="2273"/>
    <x v="1"/>
    <x v="1"/>
    <x v="0"/>
    <x v="3"/>
    <n v="2"/>
    <x v="2"/>
    <x v="7"/>
  </r>
  <r>
    <d v="2023-06-06T00:00:00"/>
    <d v="2023-06-06T00:00:00"/>
    <x v="0"/>
    <x v="15"/>
    <d v="2023-05-30T00:00:00"/>
    <x v="1"/>
    <x v="1"/>
    <x v="0"/>
    <s v="78716610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019MOPAJA1M"/>
    <s v="2023-06-27 10:29:03"/>
    <m/>
    <s v="2276"/>
    <x v="3"/>
    <x v="3"/>
    <x v="0"/>
    <x v="3"/>
    <n v="2"/>
    <x v="2"/>
    <x v="3"/>
  </r>
  <r>
    <d v="2023-06-06T00:00:00"/>
    <d v="2023-06-06T00:00:00"/>
    <x v="0"/>
    <x v="15"/>
    <d v="2023-05-30T00:00:00"/>
    <x v="0"/>
    <x v="1"/>
    <x v="0"/>
    <s v="75098985"/>
    <x v="0"/>
    <n v="18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CAVEED1M"/>
    <s v="2023-06-27 10:34:23"/>
    <m/>
    <s v="2288"/>
    <x v="3"/>
    <x v="3"/>
    <x v="0"/>
    <x v="3"/>
    <n v="3"/>
    <x v="4"/>
    <x v="3"/>
  </r>
  <r>
    <d v="2023-06-07T00:00:00"/>
    <d v="2023-06-07T00:00:00"/>
    <x v="0"/>
    <x v="15"/>
    <d v="2023-05-30T00:00:00"/>
    <x v="0"/>
    <x v="1"/>
    <x v="0"/>
    <s v="90527962"/>
    <x v="0"/>
    <n v="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07PACAAL1F"/>
    <s v="2023-06-27 10:35:37"/>
    <m/>
    <s v="2292"/>
    <x v="5"/>
    <x v="8"/>
    <x v="0"/>
    <x v="4"/>
    <n v="2"/>
    <x v="2"/>
    <x v="8"/>
  </r>
  <r>
    <d v="2023-06-26T00:00:00"/>
    <d v="2023-06-26T00:00:00"/>
    <x v="0"/>
    <x v="1"/>
    <d v="2023-06-21T00:00:00"/>
    <x v="1"/>
    <x v="1"/>
    <x v="0"/>
    <s v="75874781"/>
    <x v="0"/>
    <n v="1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59"/>
    <x v="0"/>
    <x v="0"/>
    <x v="2"/>
    <x v="0"/>
    <x v="0"/>
    <x v="0"/>
    <x v="0"/>
    <x v="0"/>
    <x v="0"/>
    <x v="0"/>
    <x v="0"/>
    <x v="0"/>
    <x v="1"/>
    <s v=""/>
    <x v="2"/>
    <s v="SAN JUAN DE BIGOTE"/>
    <s v=""/>
    <x v="0"/>
    <s v="202325200407A201A97.019LOROKA1F"/>
    <s v="2023-06-27 10:35:56"/>
    <s v="2023-07-03 13:05:36"/>
    <s v="2296"/>
    <x v="3"/>
    <x v="3"/>
    <x v="0"/>
    <x v="1"/>
    <n v="2"/>
    <x v="2"/>
    <x v="4"/>
  </r>
  <r>
    <d v="2023-06-07T00:00:00"/>
    <d v="2023-06-07T00:00:00"/>
    <x v="0"/>
    <x v="15"/>
    <d v="2023-06-04T00:00:00"/>
    <x v="0"/>
    <x v="1"/>
    <x v="0"/>
    <s v="79348135"/>
    <x v="0"/>
    <n v="7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7SASAAL1F"/>
    <s v="2023-06-27 10:36:31"/>
    <m/>
    <s v="2305"/>
    <x v="5"/>
    <x v="8"/>
    <x v="0"/>
    <x v="4"/>
    <n v="2"/>
    <x v="2"/>
    <x v="2"/>
  </r>
  <r>
    <d v="2023-06-26T00:00:00"/>
    <d v="2023-06-26T00:00:00"/>
    <x v="0"/>
    <x v="1"/>
    <d v="2023-06-21T00:00:00"/>
    <x v="1"/>
    <x v="1"/>
    <x v="0"/>
    <s v="47730274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30VAYAGO1M"/>
    <s v="2023-06-27 10:37:12"/>
    <s v="2023-07-03 14:39:49"/>
    <s v="2312"/>
    <x v="2"/>
    <x v="4"/>
    <x v="0"/>
    <x v="1"/>
    <n v="3"/>
    <x v="4"/>
    <x v="4"/>
  </r>
  <r>
    <d v="2023-06-02T00:00:00"/>
    <d v="2023-06-02T00:00:00"/>
    <x v="0"/>
    <x v="14"/>
    <d v="2023-05-29T00:00:00"/>
    <x v="0"/>
    <x v="1"/>
    <x v="0"/>
    <s v="79780606"/>
    <x v="0"/>
    <n v="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1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06GIRODA1F"/>
    <s v="2023-06-27 10:40:51"/>
    <m/>
    <s v="2320"/>
    <x v="5"/>
    <x v="8"/>
    <x v="0"/>
    <x v="0"/>
    <n v="1"/>
    <x v="1"/>
    <x v="0"/>
  </r>
  <r>
    <d v="2023-06-26T00:00:00"/>
    <d v="2023-06-26T00:00:00"/>
    <x v="0"/>
    <x v="1"/>
    <d v="2023-06-22T00:00:00"/>
    <x v="0"/>
    <x v="1"/>
    <x v="0"/>
    <s v="61780398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4PAGADA0M"/>
    <s v="2023-06-27 10:41:03"/>
    <s v="2023-07-12 15:16:19"/>
    <s v="2324"/>
    <x v="6"/>
    <x v="9"/>
    <x v="0"/>
    <x v="1"/>
    <n v="3"/>
    <x v="4"/>
    <x v="0"/>
  </r>
  <r>
    <d v="2023-06-07T00:00:00"/>
    <d v="2023-06-07T00:00:00"/>
    <x v="0"/>
    <x v="15"/>
    <d v="2023-06-02T00:00:00"/>
    <x v="5"/>
    <x v="1"/>
    <x v="0"/>
    <s v="43619847"/>
    <x v="0"/>
    <n v="37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56"/>
    <x v="0"/>
    <x v="1"/>
    <x v="4"/>
    <x v="0"/>
    <x v="0"/>
    <x v="0"/>
    <x v="0"/>
    <x v="0"/>
    <x v="0"/>
    <x v="0"/>
    <x v="0"/>
    <x v="0"/>
    <x v="1"/>
    <s v=""/>
    <x v="0"/>
    <s v="C.S. QUERECOTILLO"/>
    <s v=""/>
    <x v="0"/>
    <s v="202322200607A201A97.237RUPUSA1F"/>
    <s v="2023-06-27 10:42:23"/>
    <m/>
    <s v="2328"/>
    <x v="2"/>
    <x v="2"/>
    <x v="0"/>
    <x v="4"/>
    <n v="3"/>
    <x v="4"/>
    <x v="4"/>
  </r>
  <r>
    <d v="2023-06-07T00:00:00"/>
    <d v="2023-06-07T00:00:00"/>
    <x v="0"/>
    <x v="15"/>
    <d v="2023-06-02T00:00:00"/>
    <x v="1"/>
    <x v="1"/>
    <x v="0"/>
    <s v="40350739"/>
    <x v="0"/>
    <n v="43"/>
    <x v="0"/>
    <x v="0"/>
    <s v="0"/>
    <x v="0"/>
    <x v="19"/>
    <x v="1"/>
    <x v="0"/>
    <x v="2"/>
    <x v="2"/>
    <x v="0"/>
    <x v="0"/>
    <x v="2"/>
    <x v="0"/>
    <x v="2"/>
    <x v="23"/>
    <s v="200601A101"/>
    <s v="HOSP. APOYO II SULLANA"/>
    <x v="11"/>
    <x v="0"/>
    <m/>
    <x v="9"/>
    <x v="0"/>
    <x v="1"/>
    <x v="4"/>
    <x v="0"/>
    <x v="0"/>
    <x v="5"/>
    <x v="1"/>
    <x v="0"/>
    <x v="0"/>
    <x v="0"/>
    <x v="0"/>
    <x v="1"/>
    <x v="1"/>
    <s v=""/>
    <x v="0"/>
    <s v="C.S. QUERECOTILLO"/>
    <s v=""/>
    <x v="0"/>
    <s v="202322200607A201A97.043QUBREL1F"/>
    <s v="2023-06-27 10:44:19"/>
    <m/>
    <s v="2336"/>
    <x v="0"/>
    <x v="0"/>
    <x v="0"/>
    <x v="4"/>
    <m/>
    <x v="5"/>
    <x v="4"/>
  </r>
  <r>
    <d v="2023-06-26T00:00:00"/>
    <d v="2023-06-26T00:00:00"/>
    <x v="0"/>
    <x v="1"/>
    <d v="2023-06-22T00:00:00"/>
    <x v="0"/>
    <x v="1"/>
    <x v="0"/>
    <s v="48596356"/>
    <x v="0"/>
    <n v="2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9JUNUJO0M"/>
    <s v="2023-06-27 10:45:35"/>
    <s v="2023-07-12 15:14:19"/>
    <s v="2340"/>
    <x v="1"/>
    <x v="6"/>
    <x v="0"/>
    <x v="1"/>
    <n v="3"/>
    <x v="4"/>
    <x v="0"/>
  </r>
  <r>
    <d v="2023-06-26T00:00:00"/>
    <d v="2023-06-26T00:00:00"/>
    <x v="0"/>
    <x v="1"/>
    <d v="2023-06-22T00:00:00"/>
    <x v="0"/>
    <x v="1"/>
    <x v="0"/>
    <s v="03862862"/>
    <x v="0"/>
    <n v="50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4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50CAPEAN1F"/>
    <s v="2023-06-27 10:46:38"/>
    <s v="2023-07-11 14:48:55"/>
    <s v="2344"/>
    <x v="4"/>
    <x v="5"/>
    <x v="0"/>
    <x v="1"/>
    <n v="3"/>
    <x v="4"/>
    <x v="0"/>
  </r>
  <r>
    <d v="2023-06-07T00:00:00"/>
    <d v="2023-06-07T00:00:00"/>
    <x v="0"/>
    <x v="15"/>
    <d v="2023-06-03T00:00:00"/>
    <x v="0"/>
    <x v="1"/>
    <x v="0"/>
    <s v="76681371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8MOCAYE1F"/>
    <s v="2023-06-27 10:47:29"/>
    <m/>
    <s v="2345"/>
    <x v="1"/>
    <x v="6"/>
    <x v="0"/>
    <x v="4"/>
    <n v="2"/>
    <x v="2"/>
    <x v="0"/>
  </r>
  <r>
    <d v="2023-06-26T00:00:00"/>
    <d v="2023-06-26T00:00:00"/>
    <x v="0"/>
    <x v="1"/>
    <d v="2023-06-19T00:00:00"/>
    <x v="0"/>
    <x v="1"/>
    <x v="0"/>
    <s v="73700206"/>
    <x v="0"/>
    <n v="2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5CONAFR1F"/>
    <s v="2023-06-27 10:47:35"/>
    <s v="2023-07-11 14:46:24"/>
    <s v="2352"/>
    <x v="1"/>
    <x v="6"/>
    <x v="0"/>
    <x v="1"/>
    <n v="4"/>
    <x v="0"/>
    <x v="3"/>
  </r>
  <r>
    <d v="2023-06-26T00:00:00"/>
    <d v="2023-06-26T00:00:00"/>
    <x v="0"/>
    <x v="1"/>
    <d v="2023-06-21T00:00:00"/>
    <x v="0"/>
    <x v="1"/>
    <x v="0"/>
    <s v="61515229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115MAHUAA1M"/>
    <s v="2023-06-27 10:48:55"/>
    <s v="2023-07-03 13:53:47"/>
    <s v="2356"/>
    <x v="3"/>
    <x v="3"/>
    <x v="0"/>
    <x v="1"/>
    <n v="4"/>
    <x v="0"/>
    <x v="4"/>
  </r>
  <r>
    <d v="2023-06-03T00:00:00"/>
    <d v="2023-06-03T00:00:00"/>
    <x v="0"/>
    <x v="14"/>
    <d v="2023-06-01T00:00:00"/>
    <x v="0"/>
    <x v="1"/>
    <x v="0"/>
    <s v="77892170"/>
    <x v="0"/>
    <n v="10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9 DE OCTUBRE"/>
    <s v=""/>
    <x v="0"/>
    <s v="202322200601A301A97.110IPZELU1M"/>
    <s v="2023-06-27 10:49:04"/>
    <m/>
    <s v="2360"/>
    <x v="6"/>
    <x v="9"/>
    <x v="0"/>
    <x v="6"/>
    <n v="4"/>
    <x v="0"/>
    <x v="1"/>
  </r>
  <r>
    <d v="2023-06-07T00:00:00"/>
    <d v="2023-06-07T00:00:00"/>
    <x v="0"/>
    <x v="15"/>
    <d v="2023-06-07T00:00:00"/>
    <x v="0"/>
    <x v="1"/>
    <x v="0"/>
    <s v="78320400"/>
    <x v="0"/>
    <n v="9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5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CRSIDA1F"/>
    <s v="2023-06-27 10:49:13"/>
    <m/>
    <s v="2364"/>
    <x v="5"/>
    <x v="8"/>
    <x v="0"/>
    <x v="4"/>
    <n v="2"/>
    <x v="2"/>
    <x v="9"/>
  </r>
  <r>
    <d v="2023-06-26T00:00:00"/>
    <d v="2023-06-26T00:00:00"/>
    <x v="0"/>
    <x v="1"/>
    <d v="2023-06-21T00:00:00"/>
    <x v="0"/>
    <x v="1"/>
    <x v="0"/>
    <s v="91349587"/>
    <x v="0"/>
    <n v="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4CHSOLI0M"/>
    <s v="2023-06-27 10:49:31"/>
    <s v="2023-07-12 15:15:49"/>
    <s v="2365"/>
    <x v="7"/>
    <x v="10"/>
    <x v="0"/>
    <x v="1"/>
    <n v="1"/>
    <x v="1"/>
    <x v="4"/>
  </r>
  <r>
    <d v="2023-06-07T00:00:00"/>
    <d v="2023-06-07T00:00:00"/>
    <x v="0"/>
    <x v="15"/>
    <d v="2023-06-04T00:00:00"/>
    <x v="0"/>
    <x v="1"/>
    <x v="0"/>
    <s v="77745100"/>
    <x v="0"/>
    <n v="1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0AGQUXI1F"/>
    <s v="2023-06-27 10:50:38"/>
    <m/>
    <s v="2368"/>
    <x v="6"/>
    <x v="9"/>
    <x v="0"/>
    <x v="4"/>
    <n v="2"/>
    <x v="2"/>
    <x v="2"/>
  </r>
  <r>
    <d v="2023-06-04T00:00:00"/>
    <d v="2023-06-04T00:00:00"/>
    <x v="0"/>
    <x v="15"/>
    <d v="2023-05-30T00:00:00"/>
    <x v="0"/>
    <x v="1"/>
    <x v="0"/>
    <s v="62792900"/>
    <x v="0"/>
    <n v="1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2SEVIRU1F"/>
    <s v="2023-06-27 10:50:44"/>
    <m/>
    <s v="2369"/>
    <x v="6"/>
    <x v="9"/>
    <x v="0"/>
    <x v="2"/>
    <n v="2"/>
    <x v="2"/>
    <x v="4"/>
  </r>
  <r>
    <d v="2023-06-03T00:00:00"/>
    <d v="2023-06-03T00:00:00"/>
    <x v="0"/>
    <x v="14"/>
    <d v="2023-05-30T00:00:00"/>
    <x v="0"/>
    <x v="1"/>
    <x v="0"/>
    <s v="62542532"/>
    <x v="0"/>
    <n v="13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3CAMEPA1M"/>
    <s v="2023-06-27 10:51:55"/>
    <m/>
    <s v="2372"/>
    <x v="6"/>
    <x v="9"/>
    <x v="0"/>
    <x v="6"/>
    <n v="2"/>
    <x v="2"/>
    <x v="0"/>
  </r>
  <r>
    <d v="2023-06-07T00:00:00"/>
    <d v="2023-06-07T00:00:00"/>
    <x v="0"/>
    <x v="15"/>
    <d v="2023-06-01T00:00:00"/>
    <x v="0"/>
    <x v="1"/>
    <x v="0"/>
    <s v="74249305"/>
    <x v="0"/>
    <n v="18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5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8SAREJH1M"/>
    <s v="2023-06-27 10:52:10"/>
    <m/>
    <s v="2373"/>
    <x v="3"/>
    <x v="3"/>
    <x v="0"/>
    <x v="4"/>
    <n v="2"/>
    <x v="2"/>
    <x v="5"/>
  </r>
  <r>
    <d v="2023-06-08T00:00:00"/>
    <d v="2023-06-08T00:00:00"/>
    <x v="0"/>
    <x v="15"/>
    <d v="2023-05-30T00:00:00"/>
    <x v="0"/>
    <x v="1"/>
    <x v="0"/>
    <s v="41060545"/>
    <x v="0"/>
    <n v="44"/>
    <x v="1"/>
    <x v="1"/>
    <s v="0"/>
    <x v="1"/>
    <x v="19"/>
    <x v="1"/>
    <x v="0"/>
    <x v="2"/>
    <x v="2"/>
    <x v="0"/>
    <x v="0"/>
    <x v="2"/>
    <x v="0"/>
    <x v="1"/>
    <x v="1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44GAAPJO1M"/>
    <s v="2023-06-27 10:53:12"/>
    <m/>
    <s v="2376"/>
    <x v="0"/>
    <x v="0"/>
    <x v="0"/>
    <x v="5"/>
    <n v="1"/>
    <x v="1"/>
    <x v="12"/>
  </r>
  <r>
    <d v="2023-06-04T00:00:00"/>
    <d v="2023-06-04T00:00:00"/>
    <x v="0"/>
    <x v="15"/>
    <d v="2023-05-29T00:00:00"/>
    <x v="0"/>
    <x v="1"/>
    <x v="0"/>
    <s v="62028476"/>
    <x v="0"/>
    <n v="1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4ROSAJE1F"/>
    <s v="2023-06-27 10:53:43"/>
    <m/>
    <s v="2380"/>
    <x v="6"/>
    <x v="9"/>
    <x v="0"/>
    <x v="2"/>
    <n v="2"/>
    <x v="2"/>
    <x v="5"/>
  </r>
  <r>
    <d v="2023-06-26T00:00:00"/>
    <d v="2023-06-26T00:00:00"/>
    <x v="0"/>
    <x v="1"/>
    <d v="2023-06-23T00:00:00"/>
    <x v="0"/>
    <x v="1"/>
    <x v="0"/>
    <s v="80339877"/>
    <x v="0"/>
    <n v="5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50RANAMA0F"/>
    <s v="2023-06-27 10:54:07"/>
    <s v="2023-07-12 15:17:10"/>
    <s v="2381"/>
    <x v="4"/>
    <x v="5"/>
    <x v="0"/>
    <x v="1"/>
    <n v="3"/>
    <x v="4"/>
    <x v="2"/>
  </r>
  <r>
    <d v="2023-06-08T00:00:00"/>
    <d v="2023-06-08T00:00:00"/>
    <x v="0"/>
    <x v="15"/>
    <d v="2023-06-05T00:00:00"/>
    <x v="0"/>
    <x v="1"/>
    <x v="0"/>
    <s v="03671525"/>
    <x v="0"/>
    <n v="47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2"/>
    <x v="0"/>
    <m/>
    <x v="9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7JUSAJE1F"/>
    <s v="2023-06-27 10:54:31"/>
    <m/>
    <s v="2392"/>
    <x v="0"/>
    <x v="7"/>
    <x v="0"/>
    <x v="5"/>
    <m/>
    <x v="5"/>
    <x v="2"/>
  </r>
  <r>
    <d v="2023-06-03T00:00:00"/>
    <d v="2023-06-03T00:00:00"/>
    <x v="0"/>
    <x v="14"/>
    <d v="2023-05-29T00:00:00"/>
    <x v="0"/>
    <x v="1"/>
    <x v="0"/>
    <s v="70086963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7.128FESASI1F"/>
    <s v="2023-06-27 10:56:54"/>
    <m/>
    <s v="2396"/>
    <x v="1"/>
    <x v="6"/>
    <x v="0"/>
    <x v="6"/>
    <n v="2"/>
    <x v="2"/>
    <x v="4"/>
  </r>
  <r>
    <d v="2023-06-08T00:00:00"/>
    <d v="2023-06-08T00:00:00"/>
    <x v="0"/>
    <x v="15"/>
    <d v="2023-06-03T00:00:00"/>
    <x v="4"/>
    <x v="1"/>
    <x v="0"/>
    <s v="76538185"/>
    <x v="0"/>
    <n v="2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2"/>
    <x v="0"/>
    <x v="1"/>
    <x v="3"/>
    <x v="0"/>
    <x v="0"/>
    <x v="0"/>
    <x v="0"/>
    <x v="0"/>
    <x v="0"/>
    <x v="0"/>
    <x v="0"/>
    <x v="0"/>
    <x v="1"/>
    <s v=""/>
    <x v="0"/>
    <s v="P.S. COMUNIDAD SALUDABLE"/>
    <s v="REACTICO PARA CHIKUNGUNYA 09/06/2023"/>
    <x v="0"/>
    <s v="202322200601A307A92.028ESREYE1F"/>
    <s v="2023-06-27 10:58:27"/>
    <m/>
    <s v="2401"/>
    <x v="1"/>
    <x v="6"/>
    <x v="0"/>
    <x v="5"/>
    <n v="5"/>
    <x v="3"/>
    <x v="4"/>
  </r>
  <r>
    <d v="2023-06-08T00:00:00"/>
    <d v="2023-06-08T00:00:00"/>
    <x v="0"/>
    <x v="15"/>
    <d v="2023-06-05T00:00:00"/>
    <x v="0"/>
    <x v="1"/>
    <x v="0"/>
    <s v="78595461"/>
    <x v="0"/>
    <n v="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9QUJAIK1M"/>
    <s v="2023-06-27 10:59:26"/>
    <m/>
    <s v="2408"/>
    <x v="5"/>
    <x v="8"/>
    <x v="0"/>
    <x v="5"/>
    <n v="2"/>
    <x v="2"/>
    <x v="2"/>
  </r>
  <r>
    <d v="2023-06-04T00:00:00"/>
    <d v="2023-06-04T00:00:00"/>
    <x v="0"/>
    <x v="15"/>
    <d v="2023-05-29T00:00:00"/>
    <x v="0"/>
    <x v="1"/>
    <x v="0"/>
    <s v="74283362"/>
    <x v="0"/>
    <n v="2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2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9DIBUJU1F"/>
    <s v="2023-06-27 11:03:09"/>
    <m/>
    <s v="2409"/>
    <x v="1"/>
    <x v="6"/>
    <x v="0"/>
    <x v="2"/>
    <n v="1"/>
    <x v="1"/>
    <x v="5"/>
  </r>
  <r>
    <d v="2023-06-03T00:00:00"/>
    <d v="2023-06-03T00:00:00"/>
    <x v="0"/>
    <x v="14"/>
    <d v="2023-05-30T00:00:00"/>
    <x v="0"/>
    <x v="1"/>
    <x v="0"/>
    <s v="74062388"/>
    <x v="0"/>
    <n v="1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2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8CHNUJH1M"/>
    <s v="2023-06-27 11:04:37"/>
    <m/>
    <s v="2413"/>
    <x v="3"/>
    <x v="3"/>
    <x v="0"/>
    <x v="6"/>
    <n v="2"/>
    <x v="2"/>
    <x v="0"/>
  </r>
  <r>
    <d v="2023-06-04T00:00:00"/>
    <d v="2023-06-04T00:00:00"/>
    <x v="0"/>
    <x v="15"/>
    <d v="2023-06-01T00:00:00"/>
    <x v="0"/>
    <x v="1"/>
    <x v="0"/>
    <s v="76531668"/>
    <x v="0"/>
    <n v="18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SAGUYA1F"/>
    <s v="2023-06-27 11:05:34"/>
    <m/>
    <s v="2420"/>
    <x v="3"/>
    <x v="3"/>
    <x v="0"/>
    <x v="2"/>
    <n v="3"/>
    <x v="4"/>
    <x v="2"/>
  </r>
  <r>
    <d v="2023-06-09T00:00:00"/>
    <d v="2023-06-09T00:00:00"/>
    <x v="0"/>
    <x v="15"/>
    <d v="2023-06-03T00:00:00"/>
    <x v="0"/>
    <x v="1"/>
    <x v="0"/>
    <s v="76236145"/>
    <x v="0"/>
    <n v="2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6ISCAAR1F"/>
    <s v="2023-06-27 11:06:14"/>
    <m/>
    <s v="2421"/>
    <x v="1"/>
    <x v="6"/>
    <x v="0"/>
    <x v="0"/>
    <n v="0"/>
    <x v="7"/>
    <x v="5"/>
  </r>
  <r>
    <d v="2023-06-04T00:00:00"/>
    <d v="2023-06-04T00:00:00"/>
    <x v="0"/>
    <x v="15"/>
    <d v="2023-06-02T00:00:00"/>
    <x v="0"/>
    <x v="1"/>
    <x v="0"/>
    <s v="03668826"/>
    <x v="0"/>
    <n v="4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5"/>
    <x v="0"/>
    <x v="3"/>
    <x v="0"/>
    <x v="0"/>
    <x v="0"/>
    <x v="5"/>
    <x v="1"/>
    <x v="0"/>
    <x v="0"/>
    <x v="0"/>
    <x v="0"/>
    <x v="1"/>
    <x v="1"/>
    <s v=""/>
    <x v="0"/>
    <s v="C.S. BELLAVISTA"/>
    <s v=""/>
    <x v="0"/>
    <s v="202322200602A201A97.148ROSILU1F"/>
    <s v="2023-06-27 11:06:25"/>
    <m/>
    <s v="2424"/>
    <x v="0"/>
    <x v="7"/>
    <x v="0"/>
    <x v="2"/>
    <n v="3"/>
    <x v="4"/>
    <x v="1"/>
  </r>
  <r>
    <d v="2023-06-09T00:00:00"/>
    <d v="2023-06-09T00:00:00"/>
    <x v="0"/>
    <x v="15"/>
    <d v="2023-06-04T00:00:00"/>
    <x v="0"/>
    <x v="1"/>
    <x v="0"/>
    <s v="74421024"/>
    <x v="0"/>
    <n v="1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11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8IPPADI1M"/>
    <s v="2023-06-27 11:07:09"/>
    <m/>
    <s v="2428"/>
    <x v="3"/>
    <x v="3"/>
    <x v="0"/>
    <x v="0"/>
    <n v="2"/>
    <x v="2"/>
    <x v="4"/>
  </r>
  <r>
    <d v="2023-06-04T00:00:00"/>
    <d v="2023-06-04T00:00:00"/>
    <x v="0"/>
    <x v="15"/>
    <d v="2023-06-01T00:00:00"/>
    <x v="0"/>
    <x v="1"/>
    <x v="0"/>
    <s v="75051986"/>
    <x v="0"/>
    <n v="1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18MAVELU1M"/>
    <s v="2023-06-27 11:07:52"/>
    <m/>
    <s v="2429"/>
    <x v="3"/>
    <x v="3"/>
    <x v="0"/>
    <x v="2"/>
    <n v="3"/>
    <x v="4"/>
    <x v="2"/>
  </r>
  <r>
    <d v="2023-06-04T00:00:00"/>
    <d v="2023-06-04T00:00:00"/>
    <x v="0"/>
    <x v="15"/>
    <d v="2023-06-03T00:00:00"/>
    <x v="0"/>
    <x v="1"/>
    <x v="0"/>
    <s v="48128693"/>
    <x v="0"/>
    <n v="29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29OJJUME1F"/>
    <s v="2023-06-27 11:08:42"/>
    <m/>
    <s v="2432"/>
    <x v="1"/>
    <x v="6"/>
    <x v="0"/>
    <x v="2"/>
    <n v="4"/>
    <x v="0"/>
    <x v="7"/>
  </r>
  <r>
    <d v="2023-06-09T00:00:00"/>
    <d v="2023-06-09T00:00:00"/>
    <x v="0"/>
    <x v="15"/>
    <d v="2023-06-05T00:00:00"/>
    <x v="0"/>
    <x v="1"/>
    <x v="0"/>
    <s v="02836748"/>
    <x v="0"/>
    <n v="50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0"/>
    <s v="C.S. QUERECOTILLO"/>
    <s v=""/>
    <x v="0"/>
    <s v="202323200607A201A97.150JUJURE1M"/>
    <s v="2023-06-27 11:09:45"/>
    <m/>
    <s v="2433"/>
    <x v="4"/>
    <x v="5"/>
    <x v="0"/>
    <x v="0"/>
    <n v="2"/>
    <x v="2"/>
    <x v="0"/>
  </r>
  <r>
    <d v="2023-06-04T00:00:00"/>
    <d v="2023-06-04T00:00:00"/>
    <x v="0"/>
    <x v="15"/>
    <d v="2023-06-02T00:00:00"/>
    <x v="0"/>
    <x v="1"/>
    <x v="0"/>
    <s v="60839861"/>
    <x v="0"/>
    <n v="1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6SIROSI1F"/>
    <s v="2023-06-27 11:10:53"/>
    <m/>
    <s v="2437"/>
    <x v="3"/>
    <x v="3"/>
    <x v="0"/>
    <x v="2"/>
    <n v="4"/>
    <x v="0"/>
    <x v="1"/>
  </r>
  <r>
    <d v="2023-06-09T00:00:00"/>
    <d v="2023-06-09T00:00:00"/>
    <x v="0"/>
    <x v="15"/>
    <d v="2023-06-02T00:00:00"/>
    <x v="0"/>
    <x v="1"/>
    <x v="0"/>
    <s v="75152202"/>
    <x v="0"/>
    <n v="1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1"/>
    <x v="0"/>
    <x v="1"/>
    <x v="3"/>
    <x v="0"/>
    <x v="0"/>
    <x v="0"/>
    <x v="0"/>
    <x v="0"/>
    <x v="0"/>
    <x v="0"/>
    <x v="0"/>
    <x v="0"/>
    <x v="1"/>
    <s v=""/>
    <x v="0"/>
    <s v="P.S. EL OBRERO"/>
    <s v=""/>
    <x v="0"/>
    <s v="202322200601A302A97.019RAFEAM1F"/>
    <s v="2023-06-27 11:11:24"/>
    <m/>
    <s v="2444"/>
    <x v="3"/>
    <x v="3"/>
    <x v="0"/>
    <x v="0"/>
    <n v="2"/>
    <x v="2"/>
    <x v="3"/>
  </r>
  <r>
    <d v="2023-06-05T00:00:00"/>
    <d v="2023-06-05T00:00:00"/>
    <x v="0"/>
    <x v="15"/>
    <d v="2023-06-03T00:00:00"/>
    <x v="0"/>
    <x v="1"/>
    <x v="0"/>
    <s v="92609449"/>
    <x v="0"/>
    <n v="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01ESPUÁN1M"/>
    <s v="2023-06-27 11:11:51"/>
    <m/>
    <s v="2445"/>
    <x v="7"/>
    <x v="10"/>
    <x v="0"/>
    <x v="1"/>
    <n v="1"/>
    <x v="1"/>
    <x v="1"/>
  </r>
  <r>
    <d v="2023-06-09T00:00:00"/>
    <d v="2023-06-09T00:00:00"/>
    <x v="0"/>
    <x v="15"/>
    <d v="2023-06-04T00:00:00"/>
    <x v="0"/>
    <x v="1"/>
    <x v="0"/>
    <s v="74132938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7ÑIVIST1F"/>
    <s v="2023-06-27 11:13:28"/>
    <m/>
    <s v="2448"/>
    <x v="3"/>
    <x v="3"/>
    <x v="0"/>
    <x v="0"/>
    <n v="3"/>
    <x v="4"/>
    <x v="4"/>
  </r>
  <r>
    <d v="2023-06-10T00:00:00"/>
    <d v="2023-06-10T00:00:00"/>
    <x v="0"/>
    <x v="15"/>
    <d v="2023-06-02T00:00:00"/>
    <x v="0"/>
    <x v="1"/>
    <x v="0"/>
    <s v="78060050"/>
    <x v="0"/>
    <n v="1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1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10ARCRJO1M"/>
    <s v="2023-06-27 11:15:13"/>
    <m/>
    <s v="2449"/>
    <x v="6"/>
    <x v="9"/>
    <x v="0"/>
    <x v="6"/>
    <n v="1"/>
    <x v="1"/>
    <x v="8"/>
  </r>
  <r>
    <d v="2023-06-10T00:00:00"/>
    <d v="2023-06-10T00:00:00"/>
    <x v="0"/>
    <x v="15"/>
    <d v="2023-06-05T00:00:00"/>
    <x v="0"/>
    <x v="1"/>
    <x v="0"/>
    <s v="43178244"/>
    <x v="0"/>
    <n v="3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38ALSAMA1F"/>
    <s v="2023-06-27 11:17:59"/>
    <m/>
    <s v="2457"/>
    <x v="2"/>
    <x v="2"/>
    <x v="0"/>
    <x v="6"/>
    <n v="2"/>
    <x v="2"/>
    <x v="4"/>
  </r>
  <r>
    <d v="2023-06-10T00:00:00"/>
    <d v="2023-06-10T00:00:00"/>
    <x v="0"/>
    <x v="15"/>
    <d v="2023-06-04T00:00:00"/>
    <x v="0"/>
    <x v="1"/>
    <x v="0"/>
    <s v="91357938"/>
    <x v="0"/>
    <n v="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04CRARIV1F"/>
    <s v="2023-06-27 11:21:34"/>
    <m/>
    <s v="2464"/>
    <x v="7"/>
    <x v="10"/>
    <x v="0"/>
    <x v="6"/>
    <n v="2"/>
    <x v="2"/>
    <x v="5"/>
  </r>
  <r>
    <d v="2023-06-04T00:00:00"/>
    <d v="2023-06-04T00:00:00"/>
    <x v="0"/>
    <x v="15"/>
    <d v="2023-05-30T00:00:00"/>
    <x v="4"/>
    <x v="1"/>
    <x v="0"/>
    <s v="03695017"/>
    <x v="0"/>
    <n v="5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2.053AGOJAL1F"/>
    <s v="2023-06-27 11:24:14"/>
    <m/>
    <s v="2468"/>
    <x v="4"/>
    <x v="5"/>
    <x v="0"/>
    <x v="2"/>
    <n v="3"/>
    <x v="4"/>
    <x v="4"/>
  </r>
  <r>
    <d v="2023-06-05T00:00:00"/>
    <d v="2023-06-05T00:00:00"/>
    <x v="0"/>
    <x v="15"/>
    <d v="2023-06-02T00:00:00"/>
    <x v="1"/>
    <x v="1"/>
    <x v="0"/>
    <s v="92349503"/>
    <x v="0"/>
    <n v="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02SAPAEVF"/>
    <s v="2023-06-27 11:25:25"/>
    <m/>
    <s v="2469"/>
    <x v="7"/>
    <x v="10"/>
    <x v="0"/>
    <x v="1"/>
    <n v="2"/>
    <x v="2"/>
    <x v="2"/>
  </r>
  <r>
    <d v="2023-06-27T00:00:00"/>
    <d v="2023-06-27T00:00:00"/>
    <x v="0"/>
    <x v="1"/>
    <d v="2023-06-23T00:00:00"/>
    <x v="0"/>
    <x v="1"/>
    <x v="0"/>
    <s v="71108984"/>
    <x v="0"/>
    <n v="2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25SICHKA0F"/>
    <s v="2023-06-27 11:25:31"/>
    <s v="2023-07-12 15:17:52"/>
    <s v="2473"/>
    <x v="1"/>
    <x v="6"/>
    <x v="0"/>
    <x v="3"/>
    <n v="0"/>
    <x v="7"/>
    <x v="0"/>
  </r>
  <r>
    <d v="2023-06-10T00:00:00"/>
    <d v="2023-06-10T00:00:00"/>
    <x v="0"/>
    <x v="15"/>
    <d v="2023-06-07T00:00:00"/>
    <x v="0"/>
    <x v="1"/>
    <x v="0"/>
    <s v="78956199"/>
    <x v="0"/>
    <n v="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3"/>
    <x v="0"/>
    <x v="3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08SANULI1M"/>
    <s v="2023-06-27 11:26:35"/>
    <m/>
    <s v="2476"/>
    <x v="5"/>
    <x v="8"/>
    <x v="0"/>
    <x v="6"/>
    <n v="2"/>
    <x v="2"/>
    <x v="2"/>
  </r>
  <r>
    <d v="2023-06-10T00:00:00"/>
    <d v="2023-06-10T00:00:00"/>
    <x v="0"/>
    <x v="15"/>
    <d v="2023-06-03T00:00:00"/>
    <x v="0"/>
    <x v="1"/>
    <x v="0"/>
    <s v="48266771"/>
    <x v="0"/>
    <n v="2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2200601A307A97.129MEPACR1M"/>
    <s v="2023-06-27 11:27:28"/>
    <m/>
    <s v="2480"/>
    <x v="1"/>
    <x v="6"/>
    <x v="0"/>
    <x v="6"/>
    <n v="2"/>
    <x v="2"/>
    <x v="3"/>
  </r>
  <r>
    <d v="2023-06-10T00:00:00"/>
    <d v="2023-06-10T00:00:00"/>
    <x v="0"/>
    <x v="15"/>
    <d v="2023-06-07T00:00:00"/>
    <x v="0"/>
    <x v="1"/>
    <x v="0"/>
    <s v="74414732"/>
    <x v="0"/>
    <n v="1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8MACASE1M"/>
    <s v="2023-06-27 11:28:34"/>
    <m/>
    <s v="2485"/>
    <x v="3"/>
    <x v="3"/>
    <x v="0"/>
    <x v="6"/>
    <n v="3"/>
    <x v="4"/>
    <x v="2"/>
  </r>
  <r>
    <d v="2023-06-05T00:00:00"/>
    <d v="2023-06-05T00:00:00"/>
    <x v="0"/>
    <x v="15"/>
    <d v="2023-06-01T00:00:00"/>
    <x v="0"/>
    <x v="1"/>
    <x v="0"/>
    <s v="75121475"/>
    <x v="0"/>
    <n v="2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23ZAAPMA1F"/>
    <s v="2023-06-27 11:28:53"/>
    <m/>
    <s v="2489"/>
    <x v="1"/>
    <x v="1"/>
    <x v="0"/>
    <x v="1"/>
    <n v="3"/>
    <x v="4"/>
    <x v="0"/>
  </r>
  <r>
    <d v="2023-06-10T00:00:00"/>
    <d v="2023-06-10T00:00:00"/>
    <x v="0"/>
    <x v="15"/>
    <d v="2023-06-09T00:00:00"/>
    <x v="1"/>
    <x v="1"/>
    <x v="0"/>
    <s v="72210336"/>
    <x v="0"/>
    <n v="18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12"/>
    <x v="0"/>
    <x v="1"/>
    <x v="2"/>
    <x v="0"/>
    <x v="0"/>
    <x v="0"/>
    <x v="0"/>
    <x v="0"/>
    <x v="0"/>
    <x v="0"/>
    <x v="0"/>
    <x v="0"/>
    <x v="1"/>
    <s v=""/>
    <x v="0"/>
    <s v="C.S. MARCAVELICA"/>
    <s v=""/>
    <x v="0"/>
    <s v="202323200605A201A97.018PAPEAL1F"/>
    <s v="2023-06-27 11:33:35"/>
    <m/>
    <s v="2504"/>
    <x v="3"/>
    <x v="3"/>
    <x v="0"/>
    <x v="6"/>
    <n v="3"/>
    <x v="4"/>
    <x v="7"/>
  </r>
  <r>
    <d v="2023-06-05T00:00:00"/>
    <d v="2023-06-05T00:00:00"/>
    <x v="0"/>
    <x v="15"/>
    <d v="2023-06-02T00:00:00"/>
    <x v="0"/>
    <x v="1"/>
    <x v="0"/>
    <s v="62792824"/>
    <x v="0"/>
    <n v="12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1A201A97.012CUMONI1F"/>
    <s v="2023-06-27 11:34:19"/>
    <m/>
    <s v="2508"/>
    <x v="6"/>
    <x v="9"/>
    <x v="0"/>
    <x v="1"/>
    <n v="2"/>
    <x v="2"/>
    <x v="2"/>
  </r>
  <r>
    <d v="2023-06-11T00:00:00"/>
    <d v="2023-06-11T00:00:00"/>
    <x v="0"/>
    <x v="8"/>
    <d v="2023-06-06T00:00:00"/>
    <x v="0"/>
    <x v="1"/>
    <x v="0"/>
    <s v="90656491"/>
    <x v="0"/>
    <n v="5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005NACRES1F"/>
    <s v="2023-06-27 11:35:01"/>
    <m/>
    <s v="2516"/>
    <x v="5"/>
    <x v="8"/>
    <x v="0"/>
    <x v="2"/>
    <m/>
    <x v="5"/>
    <x v="4"/>
  </r>
  <r>
    <d v="2023-06-12T00:00:00"/>
    <d v="2023-06-12T00:00:00"/>
    <x v="0"/>
    <x v="8"/>
    <d v="2023-06-08T00:00:00"/>
    <x v="0"/>
    <x v="1"/>
    <x v="0"/>
    <s v="80424915"/>
    <x v="0"/>
    <n v="4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4"/>
    <x v="0"/>
    <x v="0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43FEFLKA1F"/>
    <s v="2023-06-27 11:36:59"/>
    <m/>
    <s v="2517"/>
    <x v="0"/>
    <x v="0"/>
    <x v="0"/>
    <x v="1"/>
    <n v="3"/>
    <x v="4"/>
    <x v="0"/>
  </r>
  <r>
    <d v="2023-06-05T00:00:00"/>
    <d v="2023-06-05T00:00:00"/>
    <x v="0"/>
    <x v="15"/>
    <d v="2023-06-04T00:00:00"/>
    <x v="0"/>
    <x v="1"/>
    <x v="0"/>
    <s v="77866775"/>
    <x v="0"/>
    <n v="10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P.S. NUEVO SULLANA"/>
    <s v=""/>
    <x v="0"/>
    <s v="202323200601A306A97.110LEZAAI1M"/>
    <s v="2023-06-27 11:38:16"/>
    <m/>
    <s v="2521"/>
    <x v="6"/>
    <x v="9"/>
    <x v="0"/>
    <x v="1"/>
    <n v="2"/>
    <x v="2"/>
    <x v="7"/>
  </r>
  <r>
    <d v="2023-06-12T00:00:00"/>
    <d v="2023-06-12T00:00:00"/>
    <x v="0"/>
    <x v="8"/>
    <d v="2023-06-08T00:00:00"/>
    <x v="0"/>
    <x v="1"/>
    <x v="0"/>
    <s v="46777246"/>
    <x v="0"/>
    <n v="3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32ARAGSE1M"/>
    <s v="2023-06-27 11:38:50"/>
    <m/>
    <s v="2525"/>
    <x v="2"/>
    <x v="4"/>
    <x v="0"/>
    <x v="1"/>
    <n v="3"/>
    <x v="4"/>
    <x v="0"/>
  </r>
  <r>
    <d v="2023-06-12T00:00:00"/>
    <d v="2023-06-12T00:00:00"/>
    <x v="0"/>
    <x v="8"/>
    <d v="2023-06-08T00:00:00"/>
    <x v="1"/>
    <x v="1"/>
    <x v="0"/>
    <s v="42843577"/>
    <x v="0"/>
    <n v="4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2"/>
    <x v="0"/>
    <x v="1"/>
    <x v="3"/>
    <x v="0"/>
    <x v="0"/>
    <x v="0"/>
    <x v="0"/>
    <x v="0"/>
    <x v="0"/>
    <x v="0"/>
    <x v="0"/>
    <x v="0"/>
    <x v="1"/>
    <s v=""/>
    <x v="0"/>
    <s v="P.S. COMUNIDAD SALUDABLE"/>
    <s v="PACIENTE SE FUGO"/>
    <x v="0"/>
    <s v="202323200601A307A97.042ALYOCA1M"/>
    <s v="2023-06-27 11:40:10"/>
    <m/>
    <s v="2529"/>
    <x v="0"/>
    <x v="0"/>
    <x v="0"/>
    <x v="1"/>
    <n v="1"/>
    <x v="1"/>
    <x v="0"/>
  </r>
  <r>
    <d v="2023-06-05T00:00:00"/>
    <d v="2023-06-05T00:00:00"/>
    <x v="0"/>
    <x v="15"/>
    <d v="2023-06-01T00:00:00"/>
    <x v="0"/>
    <x v="1"/>
    <x v="0"/>
    <s v="47494650"/>
    <x v="0"/>
    <n v="30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0COVAEL1M"/>
    <s v="2023-06-27 11:40:38"/>
    <m/>
    <s v="2536"/>
    <x v="2"/>
    <x v="4"/>
    <x v="0"/>
    <x v="1"/>
    <n v="1"/>
    <x v="1"/>
    <x v="0"/>
  </r>
  <r>
    <d v="2023-06-13T00:00:00"/>
    <d v="2023-06-13T00:00:00"/>
    <x v="0"/>
    <x v="8"/>
    <d v="2023-06-11T00:00:00"/>
    <x v="7"/>
    <x v="1"/>
    <x v="0"/>
    <s v="75957045"/>
    <x v="0"/>
    <n v="2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14"/>
    <x v="2"/>
    <x v="1"/>
    <x v="0"/>
    <x v="0"/>
    <x v="0"/>
    <x v="0"/>
    <x v="0"/>
    <x v="0"/>
    <x v="0"/>
    <x v="0"/>
    <x v="0"/>
    <x v="0"/>
    <x v="1"/>
    <s v=""/>
    <x v="0"/>
    <s v="C.S. QUERECOTILLO"/>
    <s v=""/>
    <x v="0"/>
    <s v="202324200607A201A97.026GORUEV1F"/>
    <s v="2023-06-27 11:42:09"/>
    <m/>
    <s v="2537"/>
    <x v="1"/>
    <x v="6"/>
    <x v="0"/>
    <x v="3"/>
    <n v="2"/>
    <x v="2"/>
    <x v="1"/>
  </r>
  <r>
    <d v="2023-06-13T00:00:00"/>
    <d v="2023-06-13T00:00:00"/>
    <x v="0"/>
    <x v="8"/>
    <d v="2023-06-09T00:00:00"/>
    <x v="0"/>
    <x v="1"/>
    <x v="0"/>
    <s v="40780544"/>
    <x v="0"/>
    <n v="43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2"/>
    <x v="0"/>
    <x v="1"/>
    <x v="3"/>
    <x v="0"/>
    <x v="0"/>
    <x v="3"/>
    <x v="0"/>
    <x v="0"/>
    <x v="0"/>
    <x v="1"/>
    <x v="0"/>
    <x v="1"/>
    <x v="1"/>
    <s v=""/>
    <x v="0"/>
    <s v="P.S. COMUNIDAD SALUDABLE"/>
    <s v=""/>
    <x v="0"/>
    <s v="202323200601A307A97.143ALSIHE1M"/>
    <s v="2023-06-27 11:43:24"/>
    <m/>
    <s v="2541"/>
    <x v="0"/>
    <x v="0"/>
    <x v="0"/>
    <x v="3"/>
    <n v="0"/>
    <x v="7"/>
    <x v="0"/>
  </r>
  <r>
    <d v="2023-06-05T00:00:00"/>
    <d v="2023-06-05T00:00:00"/>
    <x v="0"/>
    <x v="15"/>
    <d v="2023-06-01T00:00:00"/>
    <x v="0"/>
    <x v="1"/>
    <x v="0"/>
    <s v="91019911"/>
    <x v="0"/>
    <n v="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2"/>
    <x v="0"/>
    <x v="0"/>
    <x v="0"/>
    <x v="0"/>
    <x v="1"/>
    <x v="1"/>
    <x v="1"/>
    <s v=""/>
    <x v="0"/>
    <s v="HOSP. APOYO II SULLANA"/>
    <s v=""/>
    <x v="0"/>
    <s v="202322200601A101A97.106QUMOMA1F"/>
    <s v="2023-06-27 11:44:56"/>
    <m/>
    <s v="2544"/>
    <x v="5"/>
    <x v="8"/>
    <x v="0"/>
    <x v="1"/>
    <n v="2"/>
    <x v="2"/>
    <x v="0"/>
  </r>
  <r>
    <d v="2023-06-13T00:00:00"/>
    <d v="2023-06-13T00:00:00"/>
    <x v="0"/>
    <x v="8"/>
    <d v="2023-06-07T00:00:00"/>
    <x v="0"/>
    <x v="1"/>
    <x v="0"/>
    <s v="40949930"/>
    <x v="0"/>
    <n v="41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4"/>
    <x v="0"/>
    <m/>
    <x v="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1VACAMAF"/>
    <s v="2023-06-27 11:44:59"/>
    <m/>
    <s v="2545"/>
    <x v="0"/>
    <x v="0"/>
    <x v="0"/>
    <x v="3"/>
    <m/>
    <x v="5"/>
    <x v="5"/>
  </r>
  <r>
    <d v="2023-06-14T00:00:00"/>
    <d v="2023-06-14T00:00:00"/>
    <x v="0"/>
    <x v="8"/>
    <d v="2023-06-10T00:00:00"/>
    <x v="0"/>
    <x v="1"/>
    <x v="0"/>
    <s v="78093064"/>
    <x v="0"/>
    <n v="1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10ROACCR1M"/>
    <s v="2023-06-27 11:46:42"/>
    <m/>
    <s v="2549"/>
    <x v="6"/>
    <x v="9"/>
    <x v="0"/>
    <x v="4"/>
    <n v="2"/>
    <x v="2"/>
    <x v="0"/>
  </r>
  <r>
    <d v="2023-06-05T00:00:00"/>
    <d v="2023-06-05T00:00:00"/>
    <x v="0"/>
    <x v="15"/>
    <d v="2023-06-03T00:00:00"/>
    <x v="1"/>
    <x v="1"/>
    <x v="0"/>
    <s v="45034728"/>
    <x v="0"/>
    <n v="4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322200601A202A97.046ROHUJU1F"/>
    <s v="2023-06-27 11:49:21"/>
    <m/>
    <s v="2553"/>
    <x v="0"/>
    <x v="7"/>
    <x v="0"/>
    <x v="1"/>
    <n v="3"/>
    <x v="4"/>
    <x v="1"/>
  </r>
  <r>
    <d v="2023-06-05T00:00:00"/>
    <d v="2023-06-05T00:00:00"/>
    <x v="0"/>
    <x v="15"/>
    <d v="2023-06-03T00:00:00"/>
    <x v="0"/>
    <x v="1"/>
    <x v="0"/>
    <s v="42766998"/>
    <x v="0"/>
    <n v="3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55"/>
    <x v="0"/>
    <x v="3"/>
    <x v="0"/>
    <x v="0"/>
    <x v="0"/>
    <x v="3"/>
    <x v="0"/>
    <x v="0"/>
    <x v="0"/>
    <x v="1"/>
    <x v="0"/>
    <x v="1"/>
    <x v="1"/>
    <s v=""/>
    <x v="0"/>
    <s v="HOSP. APOYO II SULLANA"/>
    <s v=""/>
    <x v="0"/>
    <s v="202322200601A101A97.138JIROOM1M"/>
    <s v="2023-06-27 11:52:09"/>
    <m/>
    <s v="2557"/>
    <x v="2"/>
    <x v="2"/>
    <x v="0"/>
    <x v="1"/>
    <n v="2"/>
    <x v="2"/>
    <x v="1"/>
  </r>
  <r>
    <d v="2023-06-14T00:00:00"/>
    <d v="2023-06-14T00:00:00"/>
    <x v="0"/>
    <x v="8"/>
    <d v="2023-06-09T00:00:00"/>
    <x v="1"/>
    <x v="1"/>
    <x v="0"/>
    <s v="77467219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0"/>
    <x v="0"/>
    <x v="0"/>
    <x v="0"/>
    <x v="0"/>
    <x v="0"/>
    <x v="0"/>
    <x v="0"/>
    <x v="0"/>
    <x v="0"/>
    <x v="0"/>
    <x v="1"/>
    <s v=""/>
    <x v="0"/>
    <s v="P.S. EL OBRERO"/>
    <s v=""/>
    <x v="0"/>
    <s v="202323200601A302A97.017CAAÑVA1F"/>
    <s v="2023-06-27 11:52:23"/>
    <m/>
    <s v="2561"/>
    <x v="3"/>
    <x v="3"/>
    <x v="0"/>
    <x v="4"/>
    <n v="2"/>
    <x v="2"/>
    <x v="4"/>
  </r>
  <r>
    <d v="2023-06-14T00:00:00"/>
    <d v="2023-06-14T00:00:00"/>
    <x v="0"/>
    <x v="8"/>
    <d v="2023-06-13T00:00:00"/>
    <x v="0"/>
    <x v="1"/>
    <x v="0"/>
    <s v="17433095"/>
    <x v="0"/>
    <n v="5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8"/>
    <x v="0"/>
    <x v="1"/>
    <x v="4"/>
    <x v="0"/>
    <x v="0"/>
    <x v="3"/>
    <x v="0"/>
    <x v="0"/>
    <x v="0"/>
    <x v="1"/>
    <x v="0"/>
    <x v="1"/>
    <x v="1"/>
    <s v=""/>
    <x v="0"/>
    <s v="P.S. COMUNIDAD SALUDABLE"/>
    <s v=""/>
    <x v="0"/>
    <s v="202324200601A307A97.152OLBOJU1M"/>
    <s v="2023-06-27 11:53:28"/>
    <s v="2023-06-27 11:53:49"/>
    <s v="2564"/>
    <x v="4"/>
    <x v="5"/>
    <x v="0"/>
    <x v="4"/>
    <n v="0"/>
    <x v="7"/>
    <x v="7"/>
  </r>
  <r>
    <d v="2023-06-14T00:00:00"/>
    <d v="2023-06-14T00:00:00"/>
    <x v="0"/>
    <x v="8"/>
    <d v="2023-06-09T00:00:00"/>
    <x v="1"/>
    <x v="1"/>
    <x v="0"/>
    <s v="74962116"/>
    <x v="0"/>
    <n v="2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022NUPECR1M"/>
    <s v="2023-06-27 11:55:17"/>
    <m/>
    <s v="2565"/>
    <x v="1"/>
    <x v="1"/>
    <x v="0"/>
    <x v="4"/>
    <n v="2"/>
    <x v="2"/>
    <x v="4"/>
  </r>
  <r>
    <d v="2023-06-05T00:00:00"/>
    <d v="2023-06-05T00:00:00"/>
    <x v="0"/>
    <x v="15"/>
    <d v="2023-06-04T00:00:00"/>
    <x v="1"/>
    <x v="1"/>
    <x v="0"/>
    <s v="72700213"/>
    <x v="0"/>
    <n v="24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57"/>
    <x v="0"/>
    <x v="3"/>
    <x v="0"/>
    <x v="0"/>
    <x v="0"/>
    <x v="0"/>
    <x v="0"/>
    <x v="0"/>
    <x v="0"/>
    <x v="0"/>
    <x v="0"/>
    <x v="0"/>
    <x v="1"/>
    <s v=""/>
    <x v="0"/>
    <s v="P.S. JIBITO"/>
    <s v=""/>
    <x v="0"/>
    <s v="202323200606A301A97.024SAIMJU1F"/>
    <s v="2023-06-27 11:56:27"/>
    <m/>
    <s v="2569"/>
    <x v="1"/>
    <x v="1"/>
    <x v="0"/>
    <x v="1"/>
    <n v="4"/>
    <x v="0"/>
    <x v="7"/>
  </r>
  <r>
    <d v="2023-06-14T00:00:00"/>
    <d v="2023-06-14T00:00:00"/>
    <x v="0"/>
    <x v="8"/>
    <d v="2023-06-10T00:00:00"/>
    <x v="0"/>
    <x v="1"/>
    <x v="0"/>
    <s v="73185583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2"/>
    <x v="0"/>
    <x v="0"/>
    <x v="0"/>
    <x v="0"/>
    <x v="1"/>
    <x v="1"/>
    <x v="1"/>
    <s v=""/>
    <x v="0"/>
    <s v="P.S. COMUNIDAD SALUDABLE"/>
    <s v=""/>
    <x v="0"/>
    <s v="202323200601A307A97.130NAESCA1F"/>
    <s v="2023-06-27 11:56:57"/>
    <m/>
    <s v="2573"/>
    <x v="2"/>
    <x v="4"/>
    <x v="0"/>
    <x v="4"/>
    <n v="2"/>
    <x v="2"/>
    <x v="0"/>
  </r>
  <r>
    <d v="2023-06-06T00:00:00"/>
    <d v="2023-06-06T00:00:00"/>
    <x v="0"/>
    <x v="15"/>
    <d v="2023-06-02T00:00:00"/>
    <x v="0"/>
    <x v="1"/>
    <x v="0"/>
    <s v="03621863"/>
    <x v="0"/>
    <n v="90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11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90VALEVI1F"/>
    <s v="2023-06-27 11:59:22"/>
    <m/>
    <s v="2577"/>
    <x v="9"/>
    <x v="13"/>
    <x v="0"/>
    <x v="3"/>
    <n v="6"/>
    <x v="3"/>
    <x v="0"/>
  </r>
  <r>
    <d v="2023-06-14T00:00:00"/>
    <d v="2023-06-14T00:00:00"/>
    <x v="0"/>
    <x v="8"/>
    <d v="2023-06-09T00:00:00"/>
    <x v="0"/>
    <x v="1"/>
    <x v="0"/>
    <s v="75593888"/>
    <x v="0"/>
    <n v="2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22JIFLSC1M"/>
    <s v="2023-06-27 11:59:29"/>
    <m/>
    <s v="2580"/>
    <x v="1"/>
    <x v="1"/>
    <x v="0"/>
    <x v="4"/>
    <n v="2"/>
    <x v="2"/>
    <x v="4"/>
  </r>
  <r>
    <d v="2023-06-05T00:00:00"/>
    <d v="2023-06-05T00:00:00"/>
    <x v="0"/>
    <x v="15"/>
    <d v="2023-06-03T00:00:00"/>
    <x v="0"/>
    <x v="1"/>
    <x v="0"/>
    <s v="79626594"/>
    <x v="0"/>
    <n v="1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017QUZAKI1F"/>
    <s v="2023-06-27 12:04:10"/>
    <m/>
    <s v="2584"/>
    <x v="3"/>
    <x v="3"/>
    <x v="0"/>
    <x v="1"/>
    <n v="3"/>
    <x v="4"/>
    <x v="1"/>
  </r>
  <r>
    <d v="2023-06-05T00:00:00"/>
    <d v="2023-06-05T00:00:00"/>
    <x v="0"/>
    <x v="15"/>
    <d v="2023-06-02T00:00:00"/>
    <x v="0"/>
    <x v="1"/>
    <x v="0"/>
    <s v="03655522"/>
    <x v="0"/>
    <n v="52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57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052TONEJU1F"/>
    <s v="2023-06-27 12:07:45"/>
    <m/>
    <s v="2589"/>
    <x v="4"/>
    <x v="5"/>
    <x v="0"/>
    <x v="1"/>
    <n v="4"/>
    <x v="0"/>
    <x v="2"/>
  </r>
  <r>
    <d v="2023-06-05T00:00:00"/>
    <d v="2023-06-05T00:00:00"/>
    <x v="0"/>
    <x v="15"/>
    <d v="2023-06-03T00:00:00"/>
    <x v="0"/>
    <x v="1"/>
    <x v="0"/>
    <s v="48307911"/>
    <x v="0"/>
    <n v="29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29SAORYU1F"/>
    <s v="2023-06-27 12:10:22"/>
    <m/>
    <s v="2596"/>
    <x v="1"/>
    <x v="6"/>
    <x v="0"/>
    <x v="1"/>
    <n v="1"/>
    <x v="1"/>
    <x v="1"/>
  </r>
  <r>
    <d v="2023-06-27T00:00:00"/>
    <d v="2023-06-27T00:00:00"/>
    <x v="0"/>
    <x v="1"/>
    <d v="2023-06-19T00:00:00"/>
    <x v="0"/>
    <x v="1"/>
    <x v="0"/>
    <s v="45789189"/>
    <x v="0"/>
    <n v="3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5200101A203A97.134DILAJU1M"/>
    <s v="2023-06-27 12:12:12"/>
    <m/>
    <s v="2605"/>
    <x v="2"/>
    <x v="4"/>
    <x v="0"/>
    <x v="3"/>
    <m/>
    <x v="5"/>
    <x v="8"/>
  </r>
  <r>
    <d v="2023-06-01T00:00:00"/>
    <d v="2023-06-01T00:00:00"/>
    <x v="0"/>
    <x v="14"/>
    <d v="2023-05-29T00:00:00"/>
    <x v="0"/>
    <x v="1"/>
    <x v="0"/>
    <s v="02760012"/>
    <x v="0"/>
    <n v="6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69MANICEM"/>
    <s v="2023-06-27 12:12:53"/>
    <s v="2023-06-27 12:17:40"/>
    <s v="2608"/>
    <x v="9"/>
    <x v="11"/>
    <x v="0"/>
    <x v="5"/>
    <n v="3"/>
    <x v="4"/>
    <x v="2"/>
  </r>
  <r>
    <d v="2023-06-01T00:00:00"/>
    <d v="2023-06-01T00:00:00"/>
    <x v="0"/>
    <x v="14"/>
    <d v="2023-05-30T00:00:00"/>
    <x v="0"/>
    <x v="1"/>
    <x v="0"/>
    <s v="6069818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5SAACJEF"/>
    <s v="2023-06-27 12:29:07"/>
    <s v="2023-06-27 12:36:21"/>
    <s v="2621"/>
    <x v="3"/>
    <x v="3"/>
    <x v="0"/>
    <x v="5"/>
    <n v="3"/>
    <x v="4"/>
    <x v="1"/>
  </r>
  <r>
    <d v="2023-06-01T00:00:00"/>
    <d v="2023-06-01T00:00:00"/>
    <x v="0"/>
    <x v="14"/>
    <d v="2023-05-31T00:00:00"/>
    <x v="0"/>
    <x v="1"/>
    <x v="0"/>
    <s v="02800602"/>
    <x v="0"/>
    <n v="5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53QUCASOM"/>
    <s v="2023-06-27 12:33:50"/>
    <s v="2023-06-27 12:36:49"/>
    <s v="2624"/>
    <x v="4"/>
    <x v="5"/>
    <x v="0"/>
    <x v="5"/>
    <n v="3"/>
    <x v="4"/>
    <x v="7"/>
  </r>
  <r>
    <d v="2023-06-01T00:00:00"/>
    <d v="2023-06-01T00:00:00"/>
    <x v="0"/>
    <x v="14"/>
    <d v="2023-06-01T00:00:00"/>
    <x v="1"/>
    <x v="1"/>
    <x v="0"/>
    <s v="60600556"/>
    <x v="0"/>
    <n v="20"/>
    <x v="0"/>
    <x v="3"/>
    <s v="6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2200114A201A97.020HUNEELF"/>
    <s v="2023-06-27 12:35:40"/>
    <s v="2023-06-27 12:37:25"/>
    <s v="2628"/>
    <x v="1"/>
    <x v="1"/>
    <x v="0"/>
    <x v="5"/>
    <n v="4"/>
    <x v="0"/>
    <x v="9"/>
  </r>
  <r>
    <d v="2023-06-02T00:00:00"/>
    <d v="2023-06-02T00:00:00"/>
    <x v="0"/>
    <x v="14"/>
    <d v="2023-05-30T00:00:00"/>
    <x v="0"/>
    <x v="1"/>
    <x v="0"/>
    <s v="80354530"/>
    <x v="0"/>
    <n v="4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43ROGACEM"/>
    <s v="2023-06-27 12:38:33"/>
    <s v="2023-06-27 12:39:20"/>
    <s v="2629"/>
    <x v="0"/>
    <x v="0"/>
    <x v="0"/>
    <x v="0"/>
    <n v="3"/>
    <x v="4"/>
    <x v="2"/>
  </r>
  <r>
    <d v="2023-06-02T00:00:00"/>
    <d v="2023-06-02T00:00:00"/>
    <x v="0"/>
    <x v="14"/>
    <d v="2023-05-30T00:00:00"/>
    <x v="0"/>
    <x v="1"/>
    <x v="0"/>
    <s v="81521443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07CHLLTHM"/>
    <s v="2023-06-27 12:40:18"/>
    <s v="2023-06-27 12:40:39"/>
    <s v="2632"/>
    <x v="5"/>
    <x v="8"/>
    <x v="0"/>
    <x v="0"/>
    <n v="3"/>
    <x v="4"/>
    <x v="2"/>
  </r>
  <r>
    <d v="2023-06-02T00:00:00"/>
    <d v="2023-06-02T00:00:00"/>
    <x v="0"/>
    <x v="14"/>
    <d v="2023-05-29T00:00:00"/>
    <x v="0"/>
    <x v="1"/>
    <x v="0"/>
    <s v="42658010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38SACAMAF"/>
    <s v="2023-06-27 12:47:55"/>
    <s v="2023-06-27 12:48:15"/>
    <s v="2644"/>
    <x v="2"/>
    <x v="2"/>
    <x v="0"/>
    <x v="0"/>
    <n v="3"/>
    <x v="4"/>
    <x v="0"/>
  </r>
  <r>
    <d v="2023-06-06T00:00:00"/>
    <d v="2023-06-06T00:00:00"/>
    <x v="0"/>
    <x v="15"/>
    <d v="2023-06-04T00:00:00"/>
    <x v="0"/>
    <x v="1"/>
    <x v="0"/>
    <s v="81545397"/>
    <x v="0"/>
    <n v="1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3200602A201A97.110TASIDA1F"/>
    <s v="2023-06-27 12:51:44"/>
    <m/>
    <s v="2649"/>
    <x v="6"/>
    <x v="9"/>
    <x v="0"/>
    <x v="3"/>
    <n v="2"/>
    <x v="2"/>
    <x v="1"/>
  </r>
  <r>
    <d v="2023-06-14T00:00:00"/>
    <d v="2023-06-14T00:00:00"/>
    <x v="0"/>
    <x v="8"/>
    <d v="2023-06-09T00:00:00"/>
    <x v="1"/>
    <x v="1"/>
    <x v="0"/>
    <s v="61095159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C.S. VILLA PRIMAVERA"/>
    <s v=""/>
    <x v="0"/>
    <s v="202323200601A202A97.017TACODA1F"/>
    <s v="2023-06-27 12:56:31"/>
    <m/>
    <s v="2657"/>
    <x v="3"/>
    <x v="3"/>
    <x v="0"/>
    <x v="4"/>
    <n v="2"/>
    <x v="2"/>
    <x v="4"/>
  </r>
  <r>
    <d v="2023-06-14T00:00:00"/>
    <d v="2023-06-14T00:00:00"/>
    <x v="0"/>
    <x v="8"/>
    <d v="2023-06-09T00:00:00"/>
    <x v="0"/>
    <x v="1"/>
    <x v="0"/>
    <s v="41088444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41ARGAMA1F"/>
    <s v="2023-06-27 12:57:56"/>
    <m/>
    <s v="2661"/>
    <x v="0"/>
    <x v="0"/>
    <x v="0"/>
    <x v="4"/>
    <n v="2"/>
    <x v="2"/>
    <x v="4"/>
  </r>
  <r>
    <d v="2023-06-06T00:00:00"/>
    <d v="2023-06-06T00:00:00"/>
    <x v="0"/>
    <x v="15"/>
    <d v="2023-06-02T00:00:00"/>
    <x v="0"/>
    <x v="1"/>
    <x v="0"/>
    <s v="90663974"/>
    <x v="0"/>
    <n v="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05JIFLTA1F"/>
    <s v="2023-06-27 12:58:00"/>
    <m/>
    <s v="2665"/>
    <x v="5"/>
    <x v="8"/>
    <x v="0"/>
    <x v="3"/>
    <n v="4"/>
    <x v="0"/>
    <x v="0"/>
  </r>
  <r>
    <d v="2023-06-14T00:00:00"/>
    <d v="2023-06-14T00:00:00"/>
    <x v="0"/>
    <x v="8"/>
    <d v="2023-06-09T00:00:00"/>
    <x v="0"/>
    <x v="1"/>
    <x v="0"/>
    <s v="76636952"/>
    <x v="0"/>
    <n v="1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82"/>
    <x v="0"/>
    <x v="1"/>
    <x v="4"/>
    <x v="0"/>
    <x v="0"/>
    <x v="0"/>
    <x v="0"/>
    <x v="0"/>
    <x v="0"/>
    <x v="0"/>
    <x v="0"/>
    <x v="0"/>
    <x v="1"/>
    <s v=""/>
    <x v="0"/>
    <s v="P.S. 9 DE OCTUBRE"/>
    <s v=""/>
    <x v="0"/>
    <s v="202323200601A301A97.018AQNAKO1M"/>
    <s v="2023-06-27 13:00:52"/>
    <m/>
    <s v="2681"/>
    <x v="3"/>
    <x v="3"/>
    <x v="0"/>
    <x v="4"/>
    <n v="2"/>
    <x v="2"/>
    <x v="4"/>
  </r>
  <r>
    <d v="2023-06-15T00:00:00"/>
    <d v="2023-06-15T00:00:00"/>
    <x v="0"/>
    <x v="8"/>
    <d v="2023-06-12T00:00:00"/>
    <x v="1"/>
    <x v="1"/>
    <x v="0"/>
    <s v="42913932"/>
    <x v="0"/>
    <n v="38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82"/>
    <x v="0"/>
    <x v="1"/>
    <x v="2"/>
    <x v="0"/>
    <x v="0"/>
    <x v="0"/>
    <x v="0"/>
    <x v="0"/>
    <x v="0"/>
    <x v="0"/>
    <x v="0"/>
    <x v="0"/>
    <x v="1"/>
    <s v=""/>
    <x v="0"/>
    <s v="C.S. MARCAVELICA"/>
    <s v=""/>
    <x v="0"/>
    <s v="202324200605A201A97.038MOSARO1F"/>
    <s v="2023-06-27 13:03:21"/>
    <m/>
    <s v="2696"/>
    <x v="2"/>
    <x v="2"/>
    <x v="0"/>
    <x v="5"/>
    <n v="1"/>
    <x v="1"/>
    <x v="2"/>
  </r>
  <r>
    <d v="2023-06-27T00:00:00"/>
    <d v="2023-06-27T00:00:00"/>
    <x v="0"/>
    <x v="1"/>
    <d v="2023-06-24T00:00:00"/>
    <x v="0"/>
    <x v="1"/>
    <x v="0"/>
    <s v="47600202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32COJAMA0F"/>
    <s v="2023-06-27 13:03:27"/>
    <s v="2023-07-12 15:18:43"/>
    <s v="2700"/>
    <x v="2"/>
    <x v="4"/>
    <x v="0"/>
    <x v="3"/>
    <n v="3"/>
    <x v="4"/>
    <x v="2"/>
  </r>
  <r>
    <d v="2023-06-15T00:00:00"/>
    <d v="2023-06-15T00:00:00"/>
    <x v="0"/>
    <x v="8"/>
    <d v="2023-06-07T00:00:00"/>
    <x v="1"/>
    <x v="1"/>
    <x v="0"/>
    <s v="74382957"/>
    <x v="0"/>
    <n v="2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"/>
    <x v="0"/>
    <x v="1"/>
    <x v="4"/>
    <x v="0"/>
    <x v="0"/>
    <x v="2"/>
    <x v="0"/>
    <x v="0"/>
    <x v="0"/>
    <x v="0"/>
    <x v="1"/>
    <x v="1"/>
    <x v="1"/>
    <s v=""/>
    <x v="0"/>
    <s v="P.S. COMUNIDAD SALUDABLE"/>
    <s v=""/>
    <x v="0"/>
    <s v="202323200601A307A97.026PAPRCL1F"/>
    <s v="2023-06-27 13:04:28"/>
    <s v="2023-06-27 13:05:06"/>
    <s v="2704"/>
    <x v="1"/>
    <x v="6"/>
    <x v="0"/>
    <x v="5"/>
    <n v="4"/>
    <x v="0"/>
    <x v="8"/>
  </r>
  <r>
    <d v="2023-06-02T00:00:00"/>
    <d v="2023-06-02T00:00:00"/>
    <x v="0"/>
    <x v="14"/>
    <d v="2023-05-31T00:00:00"/>
    <x v="1"/>
    <x v="1"/>
    <x v="0"/>
    <s v="43870267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36ORCAARF"/>
    <s v="2023-06-27 13:08:14"/>
    <s v="2023-06-27 13:08:31"/>
    <s v="2708"/>
    <x v="2"/>
    <x v="2"/>
    <x v="0"/>
    <x v="0"/>
    <n v="3"/>
    <x v="4"/>
    <x v="1"/>
  </r>
  <r>
    <d v="2023-06-15T00:00:00"/>
    <d v="2023-06-15T00:00:00"/>
    <x v="0"/>
    <x v="8"/>
    <d v="2023-06-13T00:00:00"/>
    <x v="0"/>
    <x v="1"/>
    <x v="0"/>
    <s v="78121163"/>
    <x v="0"/>
    <n v="1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82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10COZALU1F"/>
    <s v="2023-06-27 13:09:48"/>
    <m/>
    <s v="2712"/>
    <x v="6"/>
    <x v="9"/>
    <x v="0"/>
    <x v="5"/>
    <n v="1"/>
    <x v="1"/>
    <x v="1"/>
  </r>
  <r>
    <d v="2023-06-02T00:00:00"/>
    <d v="2023-06-02T00:00:00"/>
    <x v="0"/>
    <x v="14"/>
    <d v="2023-05-31T00:00:00"/>
    <x v="0"/>
    <x v="1"/>
    <x v="0"/>
    <s v="47891063"/>
    <x v="0"/>
    <n v="7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P.S. MALINGAS"/>
    <s v=""/>
    <x v="0"/>
    <s v="202322200114A303A97.178GACHLIF"/>
    <s v="2023-06-27 13:10:29"/>
    <s v="2023-06-27 13:10:41"/>
    <s v="2713"/>
    <x v="9"/>
    <x v="13"/>
    <x v="0"/>
    <x v="0"/>
    <n v="4"/>
    <x v="0"/>
    <x v="1"/>
  </r>
  <r>
    <d v="2023-06-15T00:00:00"/>
    <d v="2023-06-15T00:00:00"/>
    <x v="0"/>
    <x v="8"/>
    <d v="2023-06-07T00:00:00"/>
    <x v="1"/>
    <x v="1"/>
    <x v="0"/>
    <s v="03122436"/>
    <x v="0"/>
    <n v="5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1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3200601A307A97.154CAGAFL1F"/>
    <s v="2023-06-27 13:10:35"/>
    <m/>
    <s v="2717"/>
    <x v="4"/>
    <x v="5"/>
    <x v="0"/>
    <x v="5"/>
    <n v="2"/>
    <x v="2"/>
    <x v="8"/>
  </r>
  <r>
    <d v="2023-06-16T00:00:00"/>
    <d v="2023-06-16T00:00:00"/>
    <x v="0"/>
    <x v="8"/>
    <d v="2023-06-11T00:00:00"/>
    <x v="0"/>
    <x v="1"/>
    <x v="0"/>
    <s v="81121872"/>
    <x v="0"/>
    <n v="10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1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10VEGAJA1M"/>
    <s v="2023-06-27 13:11:26"/>
    <m/>
    <s v="2720"/>
    <x v="6"/>
    <x v="9"/>
    <x v="0"/>
    <x v="0"/>
    <n v="2"/>
    <x v="2"/>
    <x v="4"/>
  </r>
  <r>
    <d v="2023-06-16T00:00:00"/>
    <d v="2023-06-16T00:00:00"/>
    <x v="0"/>
    <x v="8"/>
    <d v="2023-06-13T00:00:00"/>
    <x v="0"/>
    <x v="1"/>
    <x v="0"/>
    <s v="41650488"/>
    <x v="0"/>
    <n v="40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16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0DERUJO1M"/>
    <s v="2023-06-27 13:12:24"/>
    <m/>
    <s v="2724"/>
    <x v="0"/>
    <x v="0"/>
    <x v="0"/>
    <x v="0"/>
    <n v="2"/>
    <x v="2"/>
    <x v="2"/>
  </r>
  <r>
    <d v="2023-06-02T00:00:00"/>
    <d v="2023-06-02T00:00:00"/>
    <x v="0"/>
    <x v="14"/>
    <d v="2023-05-31T00:00:00"/>
    <x v="0"/>
    <x v="1"/>
    <x v="0"/>
    <s v="62454329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2JUHESAF"/>
    <s v="2023-06-27 13:12:55"/>
    <s v="2023-06-27 13:13:10"/>
    <s v="2728"/>
    <x v="6"/>
    <x v="9"/>
    <x v="0"/>
    <x v="0"/>
    <n v="3"/>
    <x v="4"/>
    <x v="1"/>
  </r>
  <r>
    <d v="2023-06-17T00:00:00"/>
    <d v="2023-06-17T00:00:00"/>
    <x v="0"/>
    <x v="8"/>
    <d v="2023-06-12T00:00:00"/>
    <x v="0"/>
    <x v="1"/>
    <x v="0"/>
    <s v="71271016"/>
    <x v="0"/>
    <n v="23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3CLDIMA1M"/>
    <s v="2023-06-27 13:13:12"/>
    <m/>
    <s v="2729"/>
    <x v="1"/>
    <x v="1"/>
    <x v="0"/>
    <x v="6"/>
    <n v="2"/>
    <x v="2"/>
    <x v="4"/>
  </r>
  <r>
    <d v="2023-06-17T00:00:00"/>
    <d v="2023-06-17T00:00:00"/>
    <x v="0"/>
    <x v="8"/>
    <d v="2023-06-10T00:00:00"/>
    <x v="0"/>
    <x v="1"/>
    <x v="0"/>
    <s v="48260412"/>
    <x v="0"/>
    <n v="30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16"/>
    <x v="0"/>
    <x v="1"/>
    <x v="3"/>
    <x v="0"/>
    <x v="0"/>
    <x v="0"/>
    <x v="0"/>
    <x v="0"/>
    <x v="0"/>
    <x v="0"/>
    <x v="0"/>
    <x v="0"/>
    <x v="1"/>
    <s v=""/>
    <x v="0"/>
    <s v="C.S. QUERECOTILLO"/>
    <s v=""/>
    <x v="0"/>
    <s v="202323200607A201A97.130PAARKE1M"/>
    <s v="2023-06-27 13:13:56"/>
    <m/>
    <s v="2736"/>
    <x v="2"/>
    <x v="4"/>
    <x v="0"/>
    <x v="6"/>
    <n v="1"/>
    <x v="1"/>
    <x v="3"/>
  </r>
  <r>
    <d v="2023-06-18T00:00:00"/>
    <d v="2023-06-18T00:00:00"/>
    <x v="0"/>
    <x v="0"/>
    <d v="2023-06-14T00:00:00"/>
    <x v="0"/>
    <x v="1"/>
    <x v="0"/>
    <s v="78441835"/>
    <x v="0"/>
    <n v="9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5"/>
    <x v="0"/>
    <m/>
    <x v="5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09FARUBR1F"/>
    <s v="2023-06-27 13:15:30"/>
    <s v="2023-07-08 08:54:58"/>
    <s v="2744"/>
    <x v="5"/>
    <x v="8"/>
    <x v="0"/>
    <x v="2"/>
    <n v="10"/>
    <x v="3"/>
    <x v="0"/>
  </r>
  <r>
    <d v="2023-06-16T00:00:00"/>
    <d v="2023-06-16T00:00:00"/>
    <x v="0"/>
    <x v="8"/>
    <d v="2023-06-12T00:00:00"/>
    <x v="4"/>
    <x v="1"/>
    <x v="0"/>
    <s v="75750944"/>
    <x v="0"/>
    <n v="2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"/>
    <x v="0"/>
    <x v="5"/>
    <x v="0"/>
    <x v="0"/>
    <x v="0"/>
    <x v="0"/>
    <x v="0"/>
    <x v="0"/>
    <x v="0"/>
    <x v="0"/>
    <x v="0"/>
    <x v="0"/>
    <x v="1"/>
    <s v=""/>
    <x v="0"/>
    <s v="P.S. COMUNIDAD SALUDABLE"/>
    <s v="REACTICO A CHIKUNGUNYIA 17/06/23"/>
    <x v="0"/>
    <s v="202324200601A307A92.021TABAJO1F"/>
    <s v="2023-06-27 13:17:12"/>
    <m/>
    <s v="2745"/>
    <x v="1"/>
    <x v="1"/>
    <x v="0"/>
    <x v="0"/>
    <n v="3"/>
    <x v="4"/>
    <x v="0"/>
  </r>
  <r>
    <d v="2023-06-18T00:00:00"/>
    <d v="2023-06-18T00:00:00"/>
    <x v="0"/>
    <x v="0"/>
    <d v="2023-06-16T00:00:00"/>
    <x v="0"/>
    <x v="1"/>
    <x v="0"/>
    <s v="76119701"/>
    <x v="0"/>
    <n v="2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7CAPACR1M"/>
    <s v="2023-06-27 13:18:00"/>
    <m/>
    <s v="2748"/>
    <x v="1"/>
    <x v="6"/>
    <x v="0"/>
    <x v="2"/>
    <n v="2"/>
    <x v="2"/>
    <x v="1"/>
  </r>
  <r>
    <d v="2023-06-18T00:00:00"/>
    <d v="2023-06-18T00:00:00"/>
    <x v="0"/>
    <x v="0"/>
    <d v="2023-06-12T00:00:00"/>
    <x v="0"/>
    <x v="1"/>
    <x v="0"/>
    <s v="74866565"/>
    <x v="0"/>
    <n v="26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26ARAGDA1M"/>
    <s v="2023-06-27 13:18:48"/>
    <m/>
    <s v="2749"/>
    <x v="1"/>
    <x v="6"/>
    <x v="0"/>
    <x v="2"/>
    <n v="3"/>
    <x v="4"/>
    <x v="5"/>
  </r>
  <r>
    <d v="2023-06-18T00:00:00"/>
    <d v="2023-06-18T00:00:00"/>
    <x v="0"/>
    <x v="0"/>
    <d v="2023-06-14T00:00:00"/>
    <x v="4"/>
    <x v="1"/>
    <x v="0"/>
    <s v="74866293"/>
    <x v="0"/>
    <n v="23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2.023ARGICA1F"/>
    <s v="2023-06-27 13:19:44"/>
    <m/>
    <s v="2752"/>
    <x v="1"/>
    <x v="1"/>
    <x v="0"/>
    <x v="2"/>
    <n v="3"/>
    <x v="4"/>
    <x v="0"/>
  </r>
  <r>
    <d v="2023-06-19T00:00:00"/>
    <d v="2023-06-19T00:00:00"/>
    <x v="0"/>
    <x v="0"/>
    <d v="2023-06-14T00:00:00"/>
    <x v="0"/>
    <x v="1"/>
    <x v="0"/>
    <s v="44085948"/>
    <x v="0"/>
    <n v="36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46"/>
    <x v="0"/>
    <x v="1"/>
    <x v="4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36VACAAR1F"/>
    <s v="2023-06-27 13:20:52"/>
    <m/>
    <s v="2756"/>
    <x v="2"/>
    <x v="2"/>
    <x v="0"/>
    <x v="1"/>
    <n v="2"/>
    <x v="2"/>
    <x v="4"/>
  </r>
  <r>
    <d v="2023-06-19T00:00:00"/>
    <d v="2023-06-19T00:00:00"/>
    <x v="0"/>
    <x v="0"/>
    <d v="2023-06-14T00:00:00"/>
    <x v="0"/>
    <x v="1"/>
    <x v="0"/>
    <s v="45038855"/>
    <x v="0"/>
    <n v="36"/>
    <x v="1"/>
    <x v="1"/>
    <s v="0"/>
    <x v="1"/>
    <x v="19"/>
    <x v="1"/>
    <x v="0"/>
    <x v="2"/>
    <x v="2"/>
    <x v="0"/>
    <x v="0"/>
    <x v="2"/>
    <x v="0"/>
    <x v="2"/>
    <x v="2"/>
    <s v="200601A101"/>
    <s v="HOSP. APOYO II SULLANA"/>
    <x v="16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VILLA PRIMAVERA"/>
    <s v=""/>
    <x v="0"/>
    <s v="202324200601A202A97.036MEVIDA1M"/>
    <s v="2023-06-27 13:21:43"/>
    <s v="2023-07-08 09:00:59"/>
    <s v="2757"/>
    <x v="2"/>
    <x v="2"/>
    <x v="0"/>
    <x v="1"/>
    <m/>
    <x v="5"/>
    <x v="4"/>
  </r>
  <r>
    <d v="2023-06-19T00:00:00"/>
    <d v="2023-06-19T00:00:00"/>
    <x v="0"/>
    <x v="0"/>
    <d v="2023-06-13T00:00:00"/>
    <x v="1"/>
    <x v="1"/>
    <x v="0"/>
    <s v="10867318"/>
    <x v="0"/>
    <n v="4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4200601A307A97.145CHOJMA1F"/>
    <s v="2023-06-27 13:22:40"/>
    <s v="2023-07-08 08:57:01"/>
    <s v="2761"/>
    <x v="0"/>
    <x v="7"/>
    <x v="0"/>
    <x v="1"/>
    <n v="3"/>
    <x v="4"/>
    <x v="5"/>
  </r>
  <r>
    <d v="2023-06-19T00:00:00"/>
    <d v="2023-06-19T00:00:00"/>
    <x v="0"/>
    <x v="0"/>
    <d v="2023-06-18T00:00:00"/>
    <x v="0"/>
    <x v="1"/>
    <x v="0"/>
    <s v="44296705"/>
    <x v="0"/>
    <n v="4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041ZAREYE1F"/>
    <s v="2023-06-27 13:23:32"/>
    <s v="2023-07-08 09:01:24"/>
    <s v="2765"/>
    <x v="0"/>
    <x v="0"/>
    <x v="0"/>
    <x v="1"/>
    <n v="3"/>
    <x v="4"/>
    <x v="7"/>
  </r>
  <r>
    <d v="2023-06-03T00:00:00"/>
    <d v="2023-06-03T00:00:00"/>
    <x v="0"/>
    <x v="14"/>
    <d v="2023-05-29T00:00:00"/>
    <x v="0"/>
    <x v="1"/>
    <x v="0"/>
    <s v="43634210"/>
    <x v="0"/>
    <n v="3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322200114A201A97.136VAGUCAM"/>
    <s v="2023-06-27 13:25:57"/>
    <s v="2023-06-27 13:26:23"/>
    <s v="2773"/>
    <x v="2"/>
    <x v="2"/>
    <x v="0"/>
    <x v="6"/>
    <n v="2"/>
    <x v="2"/>
    <x v="4"/>
  </r>
  <r>
    <d v="2023-06-03T00:00:00"/>
    <d v="2023-06-03T00:00:00"/>
    <x v="0"/>
    <x v="14"/>
    <d v="2023-05-31T00:00:00"/>
    <x v="0"/>
    <x v="1"/>
    <x v="0"/>
    <s v="61818599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3VIPATHF"/>
    <s v="2023-06-27 13:28:17"/>
    <s v="2023-06-27 13:28:51"/>
    <s v="2780"/>
    <x v="6"/>
    <x v="9"/>
    <x v="0"/>
    <x v="6"/>
    <n v="3"/>
    <x v="4"/>
    <x v="2"/>
  </r>
  <r>
    <d v="2023-06-04T00:00:00"/>
    <d v="2023-06-04T00:00:00"/>
    <x v="0"/>
    <x v="15"/>
    <d v="2023-06-02T00:00:00"/>
    <x v="1"/>
    <x v="1"/>
    <x v="0"/>
    <s v="73667392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019CATOMAF"/>
    <s v="2023-06-27 13:30:14"/>
    <s v="2023-06-27 13:30:30"/>
    <s v="2781"/>
    <x v="3"/>
    <x v="3"/>
    <x v="0"/>
    <x v="2"/>
    <n v="3"/>
    <x v="4"/>
    <x v="1"/>
  </r>
  <r>
    <d v="2023-06-03T00:00:00"/>
    <d v="2023-06-03T00:00:00"/>
    <x v="0"/>
    <x v="14"/>
    <d v="2023-05-30T00:00:00"/>
    <x v="0"/>
    <x v="1"/>
    <x v="0"/>
    <s v="73886811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9QUPEINF"/>
    <s v="2023-06-27 13:31:21"/>
    <s v="2023-06-27 13:31:54"/>
    <s v="2785"/>
    <x v="3"/>
    <x v="3"/>
    <x v="0"/>
    <x v="6"/>
    <n v="2"/>
    <x v="2"/>
    <x v="0"/>
  </r>
  <r>
    <d v="2023-06-26T00:00:00"/>
    <d v="2023-06-26T00:00:00"/>
    <x v="0"/>
    <x v="1"/>
    <d v="2023-06-20T00:00:00"/>
    <x v="0"/>
    <x v="1"/>
    <x v="0"/>
    <s v="47191797"/>
    <x v="0"/>
    <n v="31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59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31CHPAAN1M"/>
    <s v="2023-06-27 13:36:59"/>
    <s v="2023-07-10 09:41:03"/>
    <s v="2792"/>
    <x v="2"/>
    <x v="4"/>
    <x v="0"/>
    <x v="1"/>
    <n v="2"/>
    <x v="2"/>
    <x v="5"/>
  </r>
  <r>
    <d v="2023-06-26T00:00:00"/>
    <d v="2023-06-26T00:00:00"/>
    <x v="0"/>
    <x v="1"/>
    <d v="2023-06-22T00:00:00"/>
    <x v="5"/>
    <x v="1"/>
    <x v="0"/>
    <s v="62428938"/>
    <x v="0"/>
    <n v="13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P.S. SAN MIGUEL"/>
    <s v=""/>
    <x v="0"/>
    <s v="202325200603A304A97.213FLDIJO1M"/>
    <s v="2023-06-27 13:39:29"/>
    <s v="2023-07-10 09:41:26"/>
    <s v="2800"/>
    <x v="6"/>
    <x v="9"/>
    <x v="0"/>
    <x v="1"/>
    <n v="2"/>
    <x v="2"/>
    <x v="0"/>
  </r>
  <r>
    <d v="2023-06-26T00:00:00"/>
    <d v="2023-06-26T00:00:00"/>
    <x v="0"/>
    <x v="1"/>
    <d v="2023-06-19T00:00:00"/>
    <x v="1"/>
    <x v="1"/>
    <x v="0"/>
    <s v="76504337"/>
    <x v="0"/>
    <n v="22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5200603A201A97.222CODIRU1M"/>
    <s v="2023-06-27 13:40:51"/>
    <s v="2023-07-10 09:41:45"/>
    <s v="2805"/>
    <x v="1"/>
    <x v="1"/>
    <x v="0"/>
    <x v="1"/>
    <n v="2"/>
    <x v="2"/>
    <x v="3"/>
  </r>
  <r>
    <d v="2023-06-04T00:00:00"/>
    <d v="2023-06-04T00:00:00"/>
    <x v="0"/>
    <x v="15"/>
    <d v="2023-06-02T00:00:00"/>
    <x v="0"/>
    <x v="1"/>
    <x v="0"/>
    <s v="74686126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18NINAALF"/>
    <s v="2023-06-27 13:43:55"/>
    <s v="2023-06-27 13:44:14"/>
    <s v="2820"/>
    <x v="3"/>
    <x v="3"/>
    <x v="0"/>
    <x v="2"/>
    <n v="3"/>
    <x v="4"/>
    <x v="1"/>
  </r>
  <r>
    <d v="2023-06-26T00:00:00"/>
    <d v="2023-06-26T00:00:00"/>
    <x v="0"/>
    <x v="1"/>
    <d v="2023-06-21T00:00:00"/>
    <x v="0"/>
    <x v="1"/>
    <x v="0"/>
    <s v="45115277"/>
    <x v="0"/>
    <n v="35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P.S. MONTELIMA"/>
    <s v=""/>
    <x v="0"/>
    <s v="202325200603A302A97.135CAALER1F"/>
    <s v="2023-06-27 13:44:09"/>
    <s v="2023-07-10 09:42:21"/>
    <s v="2828"/>
    <x v="2"/>
    <x v="2"/>
    <x v="0"/>
    <x v="1"/>
    <n v="1"/>
    <x v="1"/>
    <x v="4"/>
  </r>
  <r>
    <d v="2023-06-04T00:00:00"/>
    <d v="2023-06-04T00:00:00"/>
    <x v="0"/>
    <x v="15"/>
    <d v="2023-06-01T00:00:00"/>
    <x v="0"/>
    <x v="1"/>
    <x v="0"/>
    <s v="70411787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32OLJUSIF"/>
    <s v="2023-06-27 13:45:02"/>
    <s v="2023-06-27 13:45:16"/>
    <s v="2833"/>
    <x v="2"/>
    <x v="4"/>
    <x v="0"/>
    <x v="2"/>
    <n v="2"/>
    <x v="2"/>
    <x v="2"/>
  </r>
  <r>
    <d v="2023-06-04T00:00:00"/>
    <d v="2023-06-04T00:00:00"/>
    <x v="0"/>
    <x v="15"/>
    <d v="2023-06-03T00:00:00"/>
    <x v="0"/>
    <x v="1"/>
    <x v="0"/>
    <s v="80224899"/>
    <x v="0"/>
    <n v="4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2200114A201A97.144HEDOVEF"/>
    <s v="2023-06-27 13:46:13"/>
    <s v="2023-06-27 13:46:24"/>
    <s v="2841"/>
    <x v="0"/>
    <x v="0"/>
    <x v="0"/>
    <x v="2"/>
    <n v="2"/>
    <x v="2"/>
    <x v="7"/>
  </r>
  <r>
    <d v="2023-06-26T00:00:00"/>
    <d v="2023-06-26T00:00:00"/>
    <x v="0"/>
    <x v="1"/>
    <d v="2023-06-26T00:00:00"/>
    <x v="8"/>
    <x v="1"/>
    <x v="0"/>
    <s v="02677899"/>
    <x v="0"/>
    <n v="64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1"/>
    <s v=""/>
    <x v="1"/>
    <s v="E.S I-4 CASTILLA"/>
    <s v="CONFIRMADO POR NEXO EPIDEMIOLOGICO HOSPITALIZADO CAMA N°11"/>
    <x v="0"/>
    <s v="202326200104A201A97.164VASEWA1M"/>
    <s v="2023-06-27 13:46:17"/>
    <s v="2023-06-27 14:12:03"/>
    <s v="2845"/>
    <x v="9"/>
    <x v="14"/>
    <x v="0"/>
    <x v="1"/>
    <m/>
    <x v="5"/>
    <x v="9"/>
  </r>
  <r>
    <d v="2023-06-26T00:00:00"/>
    <d v="2023-06-26T00:00:00"/>
    <x v="0"/>
    <x v="1"/>
    <d v="2023-06-23T00:00:00"/>
    <x v="0"/>
    <x v="1"/>
    <x v="0"/>
    <s v="61436006"/>
    <x v="0"/>
    <n v="1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P.S. SAN MIGUEL"/>
    <s v=""/>
    <x v="0"/>
    <s v="202325200603A304A97.114FLDIVI0F"/>
    <s v="2023-06-27 13:46:42"/>
    <s v="2023-07-10 09:42:51"/>
    <s v="2849"/>
    <x v="6"/>
    <x v="9"/>
    <x v="0"/>
    <x v="1"/>
    <n v="3"/>
    <x v="4"/>
    <x v="2"/>
  </r>
  <r>
    <d v="2023-06-26T00:00:00"/>
    <d v="2023-06-26T00:00:00"/>
    <x v="0"/>
    <x v="1"/>
    <d v="2023-06-20T00:00:00"/>
    <x v="0"/>
    <x v="1"/>
    <x v="0"/>
    <s v="62846593"/>
    <x v="0"/>
    <n v="1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1CACHLU1F"/>
    <s v="2023-06-27 13:49:35"/>
    <s v="2023-07-10 09:43:12"/>
    <s v="2860"/>
    <x v="6"/>
    <x v="9"/>
    <x v="0"/>
    <x v="1"/>
    <n v="2"/>
    <x v="2"/>
    <x v="5"/>
  </r>
  <r>
    <d v="2023-06-26T00:00:00"/>
    <d v="2023-06-26T00:00:00"/>
    <x v="0"/>
    <x v="1"/>
    <d v="2023-06-21T00:00:00"/>
    <x v="0"/>
    <x v="1"/>
    <x v="0"/>
    <s v="75329511"/>
    <x v="0"/>
    <n v="1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CIÓN CAMA  N°07"/>
    <x v="0"/>
    <s v="202325200104A201A97.019RAGIAL1F"/>
    <s v="2023-06-27 13:58:08"/>
    <s v="2023-06-27 14:15:26"/>
    <s v="2877"/>
    <x v="3"/>
    <x v="3"/>
    <x v="0"/>
    <x v="1"/>
    <m/>
    <x v="5"/>
    <x v="4"/>
  </r>
  <r>
    <d v="2023-06-26T00:00:00"/>
    <d v="2023-06-24T00:00:00"/>
    <x v="0"/>
    <x v="0"/>
    <d v="2023-06-20T00:00:00"/>
    <x v="0"/>
    <x v="1"/>
    <x v="0"/>
    <s v="76358608"/>
    <x v="0"/>
    <n v="22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ÍDEMIOLOGICO HOSPITALIZACIÓN CAMA N°02"/>
    <x v="0"/>
    <s v="202325200104A201A97.122MIGILU1M"/>
    <s v="2023-06-27 14:03:45"/>
    <s v="2023-11-21 15:43:07"/>
    <s v="2888"/>
    <x v="1"/>
    <x v="1"/>
    <x v="0"/>
    <x v="6"/>
    <n v="2"/>
    <x v="2"/>
    <x v="0"/>
  </r>
  <r>
    <d v="2023-06-26T00:00:00"/>
    <d v="2023-06-24T00:00:00"/>
    <x v="0"/>
    <x v="0"/>
    <d v="2023-06-21T00:00:00"/>
    <x v="0"/>
    <x v="1"/>
    <x v="0"/>
    <s v="43681218"/>
    <x v="0"/>
    <n v="3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5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DO CAMA N°01"/>
    <x v="0"/>
    <s v="202325200104A201A97.137GUCHFL1F"/>
    <s v="2023-06-27 14:09:24"/>
    <s v="2023-11-21 14:29:30"/>
    <s v="2921"/>
    <x v="2"/>
    <x v="2"/>
    <x v="0"/>
    <x v="6"/>
    <n v="4"/>
    <x v="0"/>
    <x v="2"/>
  </r>
  <r>
    <d v="2023-06-26T00:00:00"/>
    <d v="2023-06-25T00:00:00"/>
    <x v="0"/>
    <x v="1"/>
    <d v="2023-06-21T00:00:00"/>
    <x v="7"/>
    <x v="1"/>
    <x v="0"/>
    <s v="45739745"/>
    <x v="0"/>
    <n v="35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HOSPITALIZACIÓN N°09"/>
    <x v="0"/>
    <s v="202325200104A201A97.135JIDICA1M"/>
    <s v="2023-06-27 14:14:42"/>
    <s v="2023-11-21 16:24:42"/>
    <s v="2953"/>
    <x v="2"/>
    <x v="2"/>
    <x v="0"/>
    <x v="2"/>
    <n v="2"/>
    <x v="2"/>
    <x v="0"/>
  </r>
  <r>
    <d v="2023-06-26T00:00:00"/>
    <d v="2023-06-26T00:00:00"/>
    <x v="0"/>
    <x v="1"/>
    <d v="2023-06-24T00:00:00"/>
    <x v="0"/>
    <x v="1"/>
    <x v="0"/>
    <s v="02860317"/>
    <x v="0"/>
    <n v="4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"/>
    <x v="0"/>
    <s v="202325200104A201A97.149CAMEMA1M"/>
    <s v="2023-06-27 16:01:39"/>
    <s v="2023-11-21 16:25:16"/>
    <s v="3181"/>
    <x v="0"/>
    <x v="7"/>
    <x v="0"/>
    <x v="1"/>
    <n v="1"/>
    <x v="1"/>
    <x v="1"/>
  </r>
  <r>
    <d v="2023-06-24T00:00:00"/>
    <d v="2023-06-24T00:00:00"/>
    <x v="0"/>
    <x v="0"/>
    <d v="2023-06-22T00:00:00"/>
    <x v="0"/>
    <x v="1"/>
    <x v="0"/>
    <s v="48729409"/>
    <x v="0"/>
    <n v="2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25200104A201A97.227CHPACA1M"/>
    <s v="2023-06-27 16:20:37"/>
    <s v="2023-11-21 14:26:19"/>
    <s v="3193"/>
    <x v="1"/>
    <x v="6"/>
    <x v="0"/>
    <x v="6"/>
    <n v="1"/>
    <x v="1"/>
    <x v="1"/>
  </r>
  <r>
    <d v="2023-06-27T00:00:00"/>
    <d v="2023-06-27T00:00:00"/>
    <x v="0"/>
    <x v="1"/>
    <d v="2023-06-24T00:00:00"/>
    <x v="0"/>
    <x v="1"/>
    <x v="0"/>
    <s v="43820973"/>
    <x v="0"/>
    <n v="4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42MEZEAR1M"/>
    <s v="2023-06-28 08:35:10"/>
    <s v="2023-07-12 15:19:28"/>
    <s v="3253"/>
    <x v="0"/>
    <x v="0"/>
    <x v="0"/>
    <x v="3"/>
    <n v="2"/>
    <x v="2"/>
    <x v="2"/>
  </r>
  <r>
    <d v="2023-06-27T00:00:00"/>
    <d v="2023-06-27T00:00:00"/>
    <x v="0"/>
    <x v="1"/>
    <d v="2023-06-24T00:00:00"/>
    <x v="0"/>
    <x v="1"/>
    <x v="0"/>
    <s v="90470803"/>
    <x v="0"/>
    <n v="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05SIJUDA0M"/>
    <s v="2023-06-28 08:38:43"/>
    <s v="2023-07-12 15:20:10"/>
    <s v="3258"/>
    <x v="5"/>
    <x v="8"/>
    <x v="0"/>
    <x v="3"/>
    <n v="4"/>
    <x v="0"/>
    <x v="2"/>
  </r>
  <r>
    <d v="2023-06-27T00:00:00"/>
    <d v="2023-06-27T00:00:00"/>
    <x v="0"/>
    <x v="1"/>
    <d v="2023-06-23T00:00:00"/>
    <x v="0"/>
    <x v="1"/>
    <x v="0"/>
    <s v="77213230"/>
    <x v="0"/>
    <n v="2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3"/>
    <x v="0"/>
    <x v="0"/>
    <x v="0"/>
    <x v="0"/>
    <x v="0"/>
    <x v="0"/>
    <x v="0"/>
    <x v="0"/>
    <x v="0"/>
    <x v="1"/>
    <s v=""/>
    <x v="0"/>
    <s v="C.S. BELLAVISTA"/>
    <s v=""/>
    <x v="0"/>
    <s v="202325200602A201A97.124MUCALU1F"/>
    <s v="2023-06-28 11:28:05"/>
    <s v="2023-07-01 09:40:13"/>
    <s v="3502"/>
    <x v="1"/>
    <x v="1"/>
    <x v="0"/>
    <x v="3"/>
    <n v="3"/>
    <x v="4"/>
    <x v="0"/>
  </r>
  <r>
    <d v="2023-06-27T00:00:00"/>
    <d v="2023-06-27T00:00:00"/>
    <x v="0"/>
    <x v="1"/>
    <d v="2023-06-26T00:00:00"/>
    <x v="0"/>
    <x v="1"/>
    <x v="0"/>
    <s v="76037896"/>
    <x v="0"/>
    <n v="25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SALITRAL"/>
    <s v=""/>
    <x v="0"/>
    <s v="202325200608A201A97.125RAMORO1F"/>
    <s v="2023-06-28 11:30:08"/>
    <s v="2023-06-30 12:29:24"/>
    <s v="3506"/>
    <x v="1"/>
    <x v="6"/>
    <x v="0"/>
    <x v="3"/>
    <n v="2"/>
    <x v="2"/>
    <x v="7"/>
  </r>
  <r>
    <d v="2023-06-27T00:00:00"/>
    <d v="2023-06-27T00:00:00"/>
    <x v="0"/>
    <x v="1"/>
    <d v="2023-06-23T00:00:00"/>
    <x v="0"/>
    <x v="1"/>
    <x v="0"/>
    <s v="74807077"/>
    <x v="0"/>
    <n v="2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4"/>
    <x v="0"/>
    <x v="0"/>
    <x v="7"/>
    <x v="0"/>
    <x v="1"/>
    <x v="0"/>
    <x v="0"/>
    <x v="0"/>
    <x v="1"/>
    <x v="1"/>
    <s v=""/>
    <x v="0"/>
    <s v="C.S. BELLAVISTA"/>
    <s v=""/>
    <x v="0"/>
    <s v="202325200602A201A97.126RURUMA1F"/>
    <s v="2023-06-28 11:31:57"/>
    <s v="2023-07-01 09:41:27"/>
    <s v="3509"/>
    <x v="1"/>
    <x v="6"/>
    <x v="0"/>
    <x v="3"/>
    <n v="3"/>
    <x v="4"/>
    <x v="0"/>
  </r>
  <r>
    <d v="2023-06-27T00:00:00"/>
    <d v="2023-06-27T00:00:00"/>
    <x v="0"/>
    <x v="1"/>
    <d v="2023-06-26T00:00:00"/>
    <x v="0"/>
    <x v="1"/>
    <x v="0"/>
    <s v="61622889"/>
    <x v="0"/>
    <n v="15"/>
    <x v="1"/>
    <x v="1"/>
    <s v="0"/>
    <x v="1"/>
    <x v="15"/>
    <x v="1"/>
    <x v="0"/>
    <x v="2"/>
    <x v="10"/>
    <x v="0"/>
    <x v="0"/>
    <x v="2"/>
    <x v="0"/>
    <x v="2"/>
    <x v="7"/>
    <s v="200608A201"/>
    <s v="C.S. SALITRAL"/>
    <x v="1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BELLAVISTA"/>
    <s v="REFERENCIA C.S SALITRAL "/>
    <x v="0"/>
    <s v="202326200602A201A97.115ZADEPE1M"/>
    <s v="2023-06-28 11:37:13"/>
    <m/>
    <s v="3514"/>
    <x v="3"/>
    <x v="3"/>
    <x v="0"/>
    <x v="3"/>
    <m/>
    <x v="5"/>
    <x v="7"/>
  </r>
  <r>
    <d v="2023-06-27T00:00:00"/>
    <d v="2023-06-27T00:00:00"/>
    <x v="0"/>
    <x v="1"/>
    <d v="2023-06-27T00:00:00"/>
    <x v="0"/>
    <x v="1"/>
    <x v="0"/>
    <s v="61743761"/>
    <x v="0"/>
    <n v="13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6200602A201A97.113CIMOGE1F"/>
    <s v="2023-06-28 11:40:58"/>
    <s v="2023-06-30 12:31:02"/>
    <s v="3517"/>
    <x v="6"/>
    <x v="9"/>
    <x v="0"/>
    <x v="3"/>
    <n v="2"/>
    <x v="2"/>
    <x v="9"/>
  </r>
  <r>
    <d v="2023-01-14T00:00:00"/>
    <d v="2023-01-12T00:00:00"/>
    <x v="0"/>
    <x v="13"/>
    <d v="2023-01-11T00:00:00"/>
    <x v="3"/>
    <x v="1"/>
    <x v="0"/>
    <s v="08068855"/>
    <x v="0"/>
    <n v="5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7"/>
    <x v="0"/>
    <x v="3"/>
    <x v="4"/>
    <x v="0"/>
    <x v="0"/>
    <x v="0"/>
    <x v="0"/>
    <x v="0"/>
    <x v="0"/>
    <x v="0"/>
    <x v="0"/>
    <x v="0"/>
    <x v="1"/>
    <s v=""/>
    <x v="2"/>
    <s v="HOSP. CHULUCANAS"/>
    <s v="NO TIENE RESULTADOS"/>
    <x v="0"/>
    <s v="20232200401A101A97.056LOCOEL1F"/>
    <s v="2023-01-14 00:00:00"/>
    <s v="2023-12-21 13:05:18"/>
    <s v="3542"/>
    <x v="4"/>
    <x v="12"/>
    <x v="3"/>
    <x v="5"/>
    <n v="7"/>
    <x v="3"/>
    <x v="7"/>
  </r>
  <r>
    <d v="2023-01-16T00:00:00"/>
    <d v="2023-01-15T00:00:00"/>
    <x v="0"/>
    <x v="22"/>
    <d v="2023-01-10T00:00:00"/>
    <x v="3"/>
    <x v="1"/>
    <x v="0"/>
    <s v="73707001"/>
    <x v="0"/>
    <n v="2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8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2200401A101A97.029CRBEYE1F"/>
    <s v="2023-01-16 00:00:00"/>
    <s v="2023-12-21 13:14:05"/>
    <s v="3562"/>
    <x v="1"/>
    <x v="6"/>
    <x v="3"/>
    <x v="2"/>
    <n v="6"/>
    <x v="3"/>
    <x v="4"/>
  </r>
  <r>
    <d v="2023-01-25T00:00:00"/>
    <d v="2023-01-24T00:00:00"/>
    <x v="0"/>
    <x v="4"/>
    <d v="2023-01-20T00:00:00"/>
    <x v="3"/>
    <x v="1"/>
    <x v="0"/>
    <s v="40133933"/>
    <x v="0"/>
    <n v="4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9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3200401A101A97.143ROAGAL1F"/>
    <s v="2023-01-25 00:00:00"/>
    <s v="2023-12-21 13:15:09"/>
    <s v="3574"/>
    <x v="0"/>
    <x v="0"/>
    <x v="3"/>
    <x v="3"/>
    <n v="3"/>
    <x v="4"/>
    <x v="0"/>
  </r>
  <r>
    <d v="2023-01-26T00:00:00"/>
    <d v="2023-01-26T00:00:00"/>
    <x v="0"/>
    <x v="4"/>
    <d v="2023-01-24T00:00:00"/>
    <x v="3"/>
    <x v="1"/>
    <x v="0"/>
    <s v="45825014"/>
    <x v="0"/>
    <n v="3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20"/>
    <x v="0"/>
    <x v="3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4200401A101A97.034POSOSI1F"/>
    <s v="2023-01-26 00:00:00"/>
    <s v="2023-12-21 13:16:05"/>
    <s v="3578"/>
    <x v="2"/>
    <x v="4"/>
    <x v="3"/>
    <x v="5"/>
    <n v="4"/>
    <x v="0"/>
    <x v="1"/>
  </r>
  <r>
    <d v="2023-02-01T00:00:00"/>
    <d v="2023-01-31T00:00:00"/>
    <x v="0"/>
    <x v="17"/>
    <d v="2023-01-27T00:00:00"/>
    <x v="3"/>
    <x v="1"/>
    <x v="0"/>
    <s v="46821924"/>
    <x v="0"/>
    <n v="3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21"/>
    <x v="0"/>
    <x v="5"/>
    <x v="4"/>
    <x v="0"/>
    <x v="0"/>
    <x v="0"/>
    <x v="0"/>
    <x v="0"/>
    <x v="0"/>
    <x v="0"/>
    <x v="0"/>
    <x v="0"/>
    <x v="1"/>
    <s v=""/>
    <x v="2"/>
    <s v="HOSP. CHULUCANAS"/>
    <s v="PRUEBA RAPIDA"/>
    <x v="0"/>
    <s v="20234200401A101A97.031CAVEBR1M"/>
    <s v="2023-02-01 00:00:00"/>
    <s v="2023-12-21 13:19:12"/>
    <s v="3582"/>
    <x v="2"/>
    <x v="4"/>
    <x v="3"/>
    <x v="3"/>
    <n v="3"/>
    <x v="4"/>
    <x v="0"/>
  </r>
  <r>
    <d v="2023-02-03T00:00:00"/>
    <d v="2023-02-03T00:00:00"/>
    <x v="0"/>
    <x v="17"/>
    <d v="2023-01-31T00:00:00"/>
    <x v="3"/>
    <x v="1"/>
    <x v="0"/>
    <s v="76435866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5"/>
    <x v="0"/>
    <x v="5"/>
    <x v="4"/>
    <x v="0"/>
    <x v="0"/>
    <x v="0"/>
    <x v="0"/>
    <x v="0"/>
    <x v="0"/>
    <x v="0"/>
    <x v="0"/>
    <x v="0"/>
    <x v="1"/>
    <s v=""/>
    <x v="2"/>
    <s v="HOSP. CHULUCANAS"/>
    <s v="RESULTADO NETLAB"/>
    <x v="0"/>
    <s v="20235200401A101A97.027ENOJED1M"/>
    <s v="2023-02-03 00:00:00"/>
    <s v="2023-12-21 13:20:42"/>
    <s v="3610"/>
    <x v="1"/>
    <x v="6"/>
    <x v="2"/>
    <x v="0"/>
    <n v="5"/>
    <x v="3"/>
    <x v="2"/>
  </r>
  <r>
    <d v="2023-02-14T00:00:00"/>
    <d v="2023-02-13T00:00:00"/>
    <x v="0"/>
    <x v="9"/>
    <d v="2023-02-09T00:00:00"/>
    <x v="3"/>
    <x v="1"/>
    <x v="0"/>
    <s v="70870630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77"/>
    <x v="0"/>
    <x v="5"/>
    <x v="3"/>
    <x v="0"/>
    <x v="0"/>
    <x v="0"/>
    <x v="0"/>
    <x v="0"/>
    <x v="0"/>
    <x v="0"/>
    <x v="0"/>
    <x v="0"/>
    <x v="1"/>
    <s v=""/>
    <x v="2"/>
    <s v="HOSP. CHULUCANAS"/>
    <s v=""/>
    <x v="0"/>
    <s v=""/>
    <s v="2023-02-14 00:00:00"/>
    <s v="2023-08-18 11:34:18"/>
    <s v="3742"/>
    <x v="1"/>
    <x v="1"/>
    <x v="2"/>
    <x v="1"/>
    <n v="9"/>
    <x v="3"/>
    <x v="0"/>
  </r>
  <r>
    <d v="2023-02-16T00:00:00"/>
    <d v="2023-02-15T00:00:00"/>
    <x v="0"/>
    <x v="9"/>
    <d v="2023-02-06T00:00:00"/>
    <x v="3"/>
    <x v="1"/>
    <x v="0"/>
    <s v="43511174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74"/>
    <x v="0"/>
    <x v="5"/>
    <x v="4"/>
    <x v="0"/>
    <x v="0"/>
    <x v="7"/>
    <x v="0"/>
    <x v="1"/>
    <x v="0"/>
    <x v="0"/>
    <x v="0"/>
    <x v="1"/>
    <x v="1"/>
    <s v=""/>
    <x v="2"/>
    <s v="HOSP. CHULUCANAS"/>
    <s v="RESULTADO NETLAB"/>
    <x v="0"/>
    <s v="20236200401A101A97.040ADVILE1F"/>
    <s v="2023-02-16 00:00:00"/>
    <s v="2023-12-22 14:38:54"/>
    <s v="3850"/>
    <x v="0"/>
    <x v="0"/>
    <x v="2"/>
    <x v="4"/>
    <n v="3"/>
    <x v="4"/>
    <x v="12"/>
  </r>
  <r>
    <d v="2023-02-17T00:00:00"/>
    <d v="2023-02-16T00:00:00"/>
    <x v="0"/>
    <x v="9"/>
    <d v="2023-02-13T00:00:00"/>
    <x v="3"/>
    <x v="1"/>
    <x v="0"/>
    <s v="03303261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"/>
    <x v="0"/>
    <x v="5"/>
    <x v="4"/>
    <x v="0"/>
    <x v="0"/>
    <x v="10"/>
    <x v="1"/>
    <x v="1"/>
    <x v="0"/>
    <x v="1"/>
    <x v="0"/>
    <x v="1"/>
    <x v="1"/>
    <s v=""/>
    <x v="2"/>
    <s v="HOSP. CHULUCANAS"/>
    <s v="RESULTADO PRUEBA RAPIDA"/>
    <x v="0"/>
    <s v="20237200401A101A97.158MEFLSI1F"/>
    <s v="2023-02-17 00:00:00"/>
    <s v="2023-12-22 14:40:45"/>
    <s v="3922"/>
    <x v="4"/>
    <x v="12"/>
    <x v="2"/>
    <x v="5"/>
    <n v="7"/>
    <x v="3"/>
    <x v="2"/>
  </r>
  <r>
    <d v="2023-03-13T00:00:00"/>
    <d v="2023-03-12T00:00:00"/>
    <x v="0"/>
    <x v="11"/>
    <d v="2023-03-07T00:00:00"/>
    <x v="3"/>
    <x v="1"/>
    <x v="0"/>
    <s v="03306880"/>
    <x v="0"/>
    <n v="7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1"/>
    <x v="0"/>
    <x v="5"/>
    <x v="4"/>
    <x v="0"/>
    <x v="0"/>
    <x v="0"/>
    <x v="0"/>
    <x v="0"/>
    <x v="0"/>
    <x v="0"/>
    <x v="0"/>
    <x v="0"/>
    <x v="1"/>
    <s v=""/>
    <x v="2"/>
    <s v="HOSP. CHULUCANAS"/>
    <s v="PACIENTE REFERIDO AL HOSPITAL SANTA ROSA (12-03-2023)"/>
    <x v="0"/>
    <s v="202310200401C301A97.078VIPAVI1M"/>
    <s v="2023-03-13 00:00:00"/>
    <s v="2023-07-13 14:42:33"/>
    <s v="5566"/>
    <x v="9"/>
    <x v="13"/>
    <x v="4"/>
    <x v="2"/>
    <n v="0"/>
    <x v="7"/>
    <x v="4"/>
  </r>
  <r>
    <d v="2023-03-25T00:00:00"/>
    <d v="2023-03-25T00:00:00"/>
    <x v="0"/>
    <x v="5"/>
    <d v="2023-03-23T00:00:00"/>
    <x v="3"/>
    <x v="1"/>
    <x v="0"/>
    <s v="78624338"/>
    <x v="0"/>
    <n v="7"/>
    <x v="0"/>
    <x v="1"/>
    <s v="0"/>
    <x v="1"/>
    <x v="9"/>
    <x v="1"/>
    <x v="0"/>
    <x v="5"/>
    <x v="6"/>
    <x v="2"/>
    <x v="2"/>
    <x v="5"/>
    <x v="0"/>
    <x v="4"/>
    <x v="13"/>
    <s v=""/>
    <m/>
    <x v="17"/>
    <x v="0"/>
    <m/>
    <x v="47"/>
    <x v="0"/>
    <x v="1"/>
    <x v="0"/>
    <x v="0"/>
    <x v="0"/>
    <x v="2"/>
    <x v="0"/>
    <x v="0"/>
    <x v="0"/>
    <x v="0"/>
    <x v="1"/>
    <x v="1"/>
    <x v="1"/>
    <s v=""/>
    <x v="2"/>
    <s v="HOSP. CHULUCANAS"/>
    <s v="REFERDIO AL HOSPITAL SANTA ROSA 25-03-2023"/>
    <x v="0"/>
    <s v="202312200401A101A97.007MOBRMI1F"/>
    <s v="2023-03-25 00:00:00"/>
    <s v="2023-07-13 14:49:43"/>
    <s v="7098"/>
    <x v="5"/>
    <x v="8"/>
    <x v="4"/>
    <x v="6"/>
    <n v="0"/>
    <x v="7"/>
    <x v="1"/>
  </r>
  <r>
    <d v="2023-04-11T00:00:00"/>
    <d v="2023-04-08T00:00:00"/>
    <x v="0"/>
    <x v="6"/>
    <d v="2023-04-07T00:00:00"/>
    <x v="2"/>
    <x v="1"/>
    <x v="1"/>
    <s v="T0001573"/>
    <x v="0"/>
    <n v="9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4-11 00:00:00"/>
    <m/>
    <s v="9810"/>
    <x v="5"/>
    <x v="8"/>
    <x v="1"/>
    <x v="6"/>
    <n v="3"/>
    <x v="4"/>
    <x v="7"/>
  </r>
  <r>
    <d v="2023-04-11T00:00:00"/>
    <d v="2023-04-09T00:00:00"/>
    <x v="0"/>
    <x v="2"/>
    <d v="2023-04-07T00:00:00"/>
    <x v="2"/>
    <x v="1"/>
    <x v="1"/>
    <s v="T0001578"/>
    <x v="0"/>
    <n v="10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2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4-11 00:00:00"/>
    <m/>
    <s v="9830"/>
    <x v="6"/>
    <x v="9"/>
    <x v="1"/>
    <x v="2"/>
    <n v="2"/>
    <x v="2"/>
    <x v="1"/>
  </r>
  <r>
    <d v="2023-02-15T00:00:00"/>
    <d v="2023-02-06T00:00:00"/>
    <x v="0"/>
    <x v="16"/>
    <d v="2023-02-04T00:00:00"/>
    <x v="2"/>
    <x v="1"/>
    <x v="1"/>
    <s v="03311218"/>
    <x v="0"/>
    <n v="79"/>
    <x v="0"/>
    <x v="2"/>
    <m/>
    <x v="2"/>
    <x v="23"/>
    <x v="0"/>
    <x v="0"/>
    <x v="5"/>
    <x v="6"/>
    <x v="2"/>
    <x v="2"/>
    <x v="9"/>
    <x v="0"/>
    <x v="4"/>
    <x v="13"/>
    <m/>
    <m/>
    <x v="0"/>
    <x v="0"/>
    <m/>
    <x v="122"/>
    <x v="0"/>
    <x v="2"/>
    <x v="1"/>
    <x v="2"/>
    <x v="1"/>
    <x v="2"/>
    <x v="0"/>
    <x v="0"/>
    <x v="0"/>
    <x v="0"/>
    <x v="1"/>
    <x v="1"/>
    <x v="8"/>
    <m/>
    <x v="2"/>
    <s v="POSTA MEDICA DE CHULUCANAS"/>
    <s v=""/>
    <x v="0"/>
    <s v="20235200104C101A97.179NIREVI1F"/>
    <s v="2023-02-15 00:00:00"/>
    <m/>
    <s v="3778"/>
    <x v="9"/>
    <x v="13"/>
    <x v="2"/>
    <x v="1"/>
    <n v="8"/>
    <x v="3"/>
    <x v="1"/>
  </r>
  <r>
    <d v="2023-02-15T00:00:00"/>
    <d v="2023-02-10T00:00:00"/>
    <x v="0"/>
    <x v="16"/>
    <d v="2023-02-09T00:00:00"/>
    <x v="2"/>
    <x v="1"/>
    <x v="1"/>
    <s v="62568353"/>
    <x v="0"/>
    <n v="12"/>
    <x v="0"/>
    <x v="2"/>
    <m/>
    <x v="2"/>
    <x v="23"/>
    <x v="0"/>
    <x v="0"/>
    <x v="5"/>
    <x v="6"/>
    <x v="2"/>
    <x v="2"/>
    <x v="9"/>
    <x v="0"/>
    <x v="4"/>
    <x v="13"/>
    <m/>
    <m/>
    <x v="18"/>
    <x v="0"/>
    <m/>
    <x v="9"/>
    <x v="0"/>
    <x v="2"/>
    <x v="1"/>
    <x v="2"/>
    <x v="1"/>
    <x v="0"/>
    <x v="0"/>
    <x v="0"/>
    <x v="0"/>
    <x v="0"/>
    <x v="0"/>
    <x v="0"/>
    <x v="8"/>
    <m/>
    <x v="2"/>
    <s v="POSTA MEDICA DE CHULUCANAS"/>
    <s v="RESULTADO NETLAB REFERIDO A HCH"/>
    <x v="0"/>
    <m/>
    <s v="2023-02-15 00:00:00"/>
    <m/>
    <s v="3782"/>
    <x v="6"/>
    <x v="9"/>
    <x v="2"/>
    <x v="0"/>
    <m/>
    <x v="5"/>
    <x v="7"/>
  </r>
  <r>
    <d v="2023-02-28T00:00:00"/>
    <d v="2023-02-28T00:00:00"/>
    <x v="0"/>
    <x v="12"/>
    <d v="2023-02-27T00:00:00"/>
    <x v="2"/>
    <x v="1"/>
    <x v="1"/>
    <s v="90884962"/>
    <x v="0"/>
    <n v="4"/>
    <x v="0"/>
    <x v="2"/>
    <m/>
    <x v="2"/>
    <x v="23"/>
    <x v="0"/>
    <x v="0"/>
    <x v="5"/>
    <x v="6"/>
    <x v="2"/>
    <x v="2"/>
    <x v="9"/>
    <x v="0"/>
    <x v="4"/>
    <x v="13"/>
    <m/>
    <m/>
    <x v="19"/>
    <x v="0"/>
    <m/>
    <x v="9"/>
    <x v="0"/>
    <x v="2"/>
    <x v="1"/>
    <x v="2"/>
    <x v="1"/>
    <x v="0"/>
    <x v="0"/>
    <x v="0"/>
    <x v="0"/>
    <x v="0"/>
    <x v="0"/>
    <x v="0"/>
    <x v="8"/>
    <m/>
    <x v="2"/>
    <s v="POSTA MEDICA DE CHULUCANAS"/>
    <s v="NETLAB IGM(+) NS1(+)"/>
    <x v="0"/>
    <m/>
    <s v="2023-02-28 00:00:00"/>
    <m/>
    <s v="4710"/>
    <x v="7"/>
    <x v="10"/>
    <x v="2"/>
    <x v="3"/>
    <m/>
    <x v="5"/>
    <x v="7"/>
  </r>
  <r>
    <d v="2023-01-16T00:00:00"/>
    <d v="2023-01-15T00:00:00"/>
    <x v="0"/>
    <x v="22"/>
    <d v="2023-01-12T00:00:00"/>
    <x v="2"/>
    <x v="1"/>
    <x v="1"/>
    <s v="90563046"/>
    <x v="0"/>
    <n v="5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23"/>
    <x v="0"/>
    <x v="2"/>
    <x v="1"/>
    <x v="2"/>
    <x v="1"/>
    <x v="0"/>
    <x v="0"/>
    <x v="0"/>
    <x v="0"/>
    <x v="0"/>
    <x v="0"/>
    <x v="0"/>
    <x v="8"/>
    <m/>
    <x v="2"/>
    <s v="SALITRAL"/>
    <s v="NO TIENE RESULTADOS"/>
    <x v="0"/>
    <s v="20232200406A201A97.105BERODR1M"/>
    <s v="2023-01-16 00:00:00"/>
    <m/>
    <s v="3558"/>
    <x v="5"/>
    <x v="8"/>
    <x v="3"/>
    <x v="2"/>
    <n v="1"/>
    <x v="1"/>
    <x v="2"/>
  </r>
  <r>
    <d v="2023-01-20T00:00:00"/>
    <d v="2023-01-18T00:00:00"/>
    <x v="0"/>
    <x v="22"/>
    <d v="2023-01-16T00:00:00"/>
    <x v="2"/>
    <x v="1"/>
    <x v="1"/>
    <s v="44161073"/>
    <x v="0"/>
    <n v="8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24"/>
    <x v="0"/>
    <x v="2"/>
    <x v="1"/>
    <x v="2"/>
    <x v="1"/>
    <x v="2"/>
    <x v="0"/>
    <x v="0"/>
    <x v="0"/>
    <x v="0"/>
    <x v="1"/>
    <x v="1"/>
    <x v="8"/>
    <m/>
    <x v="2"/>
    <s v="SALITRAL"/>
    <s v="NO TIENE RESULTADOS"/>
    <x v="0"/>
    <s v="20233200406A201A97.189CRNIPE1M"/>
    <s v="2023-01-20 00:00:00"/>
    <m/>
    <s v="3566"/>
    <x v="9"/>
    <x v="13"/>
    <x v="3"/>
    <x v="4"/>
    <n v="2"/>
    <x v="2"/>
    <x v="1"/>
  </r>
  <r>
    <d v="2023-02-02T00:00:00"/>
    <d v="2023-02-02T00:00:00"/>
    <x v="0"/>
    <x v="17"/>
    <d v="2023-01-31T00:00:00"/>
    <x v="2"/>
    <x v="1"/>
    <x v="1"/>
    <s v="73582232"/>
    <x v="0"/>
    <n v="17"/>
    <x v="0"/>
    <x v="3"/>
    <s v="10"/>
    <x v="2"/>
    <x v="20"/>
    <x v="1"/>
    <x v="0"/>
    <x v="5"/>
    <x v="11"/>
    <x v="2"/>
    <x v="2"/>
    <x v="7"/>
    <x v="0"/>
    <x v="4"/>
    <x v="8"/>
    <m/>
    <m/>
    <x v="0"/>
    <x v="0"/>
    <m/>
    <x v="125"/>
    <x v="0"/>
    <x v="2"/>
    <x v="1"/>
    <x v="2"/>
    <x v="1"/>
    <x v="1"/>
    <x v="0"/>
    <x v="0"/>
    <x v="0"/>
    <x v="0"/>
    <x v="0"/>
    <x v="1"/>
    <x v="8"/>
    <m/>
    <x v="2"/>
    <s v="SALITRAL"/>
    <s v=""/>
    <x v="0"/>
    <s v="20235200406A201A97.117CRGAMI1F"/>
    <s v="2023-02-02 00:00:00"/>
    <m/>
    <s v="3594"/>
    <x v="3"/>
    <x v="3"/>
    <x v="2"/>
    <x v="5"/>
    <n v="2"/>
    <x v="2"/>
    <x v="1"/>
  </r>
  <r>
    <d v="2023-02-13T00:00:00"/>
    <d v="2023-02-11T00:00:00"/>
    <x v="0"/>
    <x v="16"/>
    <d v="2023-02-07T00:00:00"/>
    <x v="2"/>
    <x v="1"/>
    <x v="1"/>
    <s v="79243396"/>
    <x v="0"/>
    <n v="7"/>
    <x v="1"/>
    <x v="2"/>
    <m/>
    <x v="2"/>
    <x v="9"/>
    <x v="1"/>
    <x v="0"/>
    <x v="5"/>
    <x v="6"/>
    <x v="2"/>
    <x v="2"/>
    <x v="5"/>
    <x v="0"/>
    <x v="4"/>
    <x v="13"/>
    <m/>
    <m/>
    <x v="20"/>
    <x v="0"/>
    <m/>
    <x v="67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m/>
    <s v="2023-02-13 00:00:00"/>
    <m/>
    <s v="3686"/>
    <x v="5"/>
    <x v="8"/>
    <x v="2"/>
    <x v="6"/>
    <n v="2"/>
    <x v="2"/>
    <x v="0"/>
  </r>
  <r>
    <d v="2023-02-14T00:00:00"/>
    <d v="2023-02-11T00:00:00"/>
    <x v="0"/>
    <x v="16"/>
    <d v="2023-02-08T00:00:00"/>
    <x v="2"/>
    <x v="1"/>
    <x v="1"/>
    <s v="48716075"/>
    <x v="0"/>
    <n v="28"/>
    <x v="0"/>
    <x v="2"/>
    <m/>
    <x v="2"/>
    <x v="20"/>
    <x v="1"/>
    <x v="0"/>
    <x v="5"/>
    <x v="11"/>
    <x v="2"/>
    <x v="2"/>
    <x v="7"/>
    <x v="0"/>
    <x v="4"/>
    <x v="8"/>
    <m/>
    <m/>
    <x v="21"/>
    <x v="0"/>
    <m/>
    <x v="9"/>
    <x v="0"/>
    <x v="2"/>
    <x v="1"/>
    <x v="2"/>
    <x v="1"/>
    <x v="0"/>
    <x v="0"/>
    <x v="0"/>
    <x v="0"/>
    <x v="0"/>
    <x v="0"/>
    <x v="0"/>
    <x v="8"/>
    <m/>
    <x v="2"/>
    <s v="SALITRAL"/>
    <s v="RESULTADO NETLAB"/>
    <x v="0"/>
    <m/>
    <s v="2023-02-14 00:00:00"/>
    <m/>
    <s v="3726"/>
    <x v="1"/>
    <x v="6"/>
    <x v="2"/>
    <x v="6"/>
    <m/>
    <x v="5"/>
    <x v="2"/>
  </r>
  <r>
    <d v="2023-02-17T00:00:00"/>
    <d v="2023-02-16T00:00:00"/>
    <x v="0"/>
    <x v="9"/>
    <d v="2023-02-13T00:00:00"/>
    <x v="2"/>
    <x v="1"/>
    <x v="1"/>
    <s v="48008680"/>
    <x v="0"/>
    <n v="5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9"/>
    <x v="0"/>
    <x v="2"/>
    <x v="1"/>
    <x v="2"/>
    <x v="1"/>
    <x v="5"/>
    <x v="1"/>
    <x v="0"/>
    <x v="0"/>
    <x v="0"/>
    <x v="0"/>
    <x v="1"/>
    <x v="8"/>
    <m/>
    <x v="2"/>
    <s v="HOSP. CHULUCANAS"/>
    <s v="RESULTADO NETLAB"/>
    <x v="0"/>
    <s v="20237200401A101A97.055AGVIJO1M"/>
    <s v="2023-02-17 00:00:00"/>
    <m/>
    <s v="3914"/>
    <x v="4"/>
    <x v="12"/>
    <x v="2"/>
    <x v="5"/>
    <n v="4"/>
    <x v="0"/>
    <x v="2"/>
  </r>
  <r>
    <d v="2023-02-19T00:00:00"/>
    <d v="2023-02-16T00:00:00"/>
    <x v="0"/>
    <x v="9"/>
    <d v="2023-02-16T00:00:00"/>
    <x v="2"/>
    <x v="1"/>
    <x v="1"/>
    <s v="930787752"/>
    <x v="1"/>
    <n v="4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77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7200401A101A97.04ESPUNO1M"/>
    <s v="2023-02-19 00:00:00"/>
    <m/>
    <s v="3990"/>
    <x v="8"/>
    <x v="10"/>
    <x v="2"/>
    <x v="5"/>
    <n v="6"/>
    <x v="3"/>
    <x v="9"/>
  </r>
  <r>
    <d v="2023-02-23T00:00:00"/>
    <d v="2023-01-23T00:00:00"/>
    <x v="0"/>
    <x v="4"/>
    <d v="2023-01-17T00:00:00"/>
    <x v="2"/>
    <x v="1"/>
    <x v="1"/>
    <s v="48272815"/>
    <x v="0"/>
    <n v="2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26"/>
    <x v="0"/>
    <x v="2"/>
    <x v="1"/>
    <x v="2"/>
    <x v="1"/>
    <x v="4"/>
    <x v="0"/>
    <x v="0"/>
    <x v="1"/>
    <x v="0"/>
    <x v="0"/>
    <x v="1"/>
    <x v="8"/>
    <m/>
    <x v="2"/>
    <s v="HOSP. CHULUCANAS"/>
    <s v="RESULTADO NETLAB"/>
    <x v="0"/>
    <s v="20233200401A101A97.028BAPAWU1M"/>
    <s v="2023-02-23 00:00:00"/>
    <m/>
    <s v="4346"/>
    <x v="1"/>
    <x v="6"/>
    <x v="3"/>
    <x v="1"/>
    <n v="3"/>
    <x v="4"/>
    <x v="5"/>
  </r>
  <r>
    <d v="2023-02-25T00:00:00"/>
    <d v="2023-02-24T00:00:00"/>
    <x v="0"/>
    <x v="3"/>
    <d v="2023-02-22T00:00:00"/>
    <x v="2"/>
    <x v="1"/>
    <x v="1"/>
    <s v="03377824"/>
    <x v="0"/>
    <n v="4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7"/>
    <x v="0"/>
    <x v="3"/>
    <x v="1"/>
    <x v="2"/>
    <x v="1"/>
    <x v="9"/>
    <x v="1"/>
    <x v="0"/>
    <x v="0"/>
    <x v="1"/>
    <x v="0"/>
    <x v="1"/>
    <x v="8"/>
    <m/>
    <x v="2"/>
    <s v="HOSP. CHULUCANAS"/>
    <s v="RESULTADO NETLAB"/>
    <x v="0"/>
    <s v="20238200401A101A97.046JILALI1F"/>
    <s v="2023-02-25 00:00:00"/>
    <m/>
    <s v="4474"/>
    <x v="0"/>
    <x v="7"/>
    <x v="2"/>
    <x v="0"/>
    <n v="6"/>
    <x v="3"/>
    <x v="1"/>
  </r>
  <r>
    <d v="2023-02-26T00:00:00"/>
    <d v="2023-02-25T00:00:00"/>
    <x v="0"/>
    <x v="3"/>
    <d v="2023-02-21T00:00:00"/>
    <x v="2"/>
    <x v="1"/>
    <x v="1"/>
    <s v="47327204"/>
    <x v="0"/>
    <n v="3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1"/>
    <x v="0"/>
    <x v="3"/>
    <x v="1"/>
    <x v="2"/>
    <x v="1"/>
    <x v="0"/>
    <x v="0"/>
    <x v="0"/>
    <x v="0"/>
    <x v="0"/>
    <x v="0"/>
    <x v="0"/>
    <x v="8"/>
    <m/>
    <x v="2"/>
    <s v="HOSP. CHULUCANAS"/>
    <s v="RESULTADO NETLAB"/>
    <x v="0"/>
    <s v="20238200401A101A97.130COMOAM1F"/>
    <s v="2023-02-26 00:00:00"/>
    <m/>
    <s v="4518"/>
    <x v="2"/>
    <x v="4"/>
    <x v="2"/>
    <x v="6"/>
    <n v="6"/>
    <x v="3"/>
    <x v="0"/>
  </r>
  <r>
    <d v="2023-02-26T00:00:00"/>
    <d v="2023-02-25T00:00:00"/>
    <x v="0"/>
    <x v="3"/>
    <d v="2023-02-21T00:00:00"/>
    <x v="2"/>
    <x v="1"/>
    <x v="1"/>
    <s v="92485868"/>
    <x v="0"/>
    <n v="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1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8200401A101A97.001MEVEFE1M"/>
    <s v="2023-02-26 00:00:00"/>
    <m/>
    <s v="4522"/>
    <x v="7"/>
    <x v="10"/>
    <x v="2"/>
    <x v="6"/>
    <n v="2"/>
    <x v="2"/>
    <x v="0"/>
  </r>
  <r>
    <d v="2023-02-26T00:00:00"/>
    <d v="2023-02-26T00:00:00"/>
    <x v="0"/>
    <x v="12"/>
    <d v="2023-02-25T00:00:00"/>
    <x v="2"/>
    <x v="1"/>
    <x v="1"/>
    <s v="10191065"/>
    <x v="0"/>
    <n v="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0"/>
    <x v="0"/>
    <x v="0"/>
    <x v="0"/>
    <x v="0"/>
    <x v="0"/>
    <x v="0"/>
    <x v="8"/>
    <m/>
    <x v="2"/>
    <s v="HOSP. CHULUCANAS"/>
    <s v="NO ESTA EN NETLAB"/>
    <x v="0"/>
    <m/>
    <s v="2023-02-26 00:00:00"/>
    <m/>
    <s v="4526"/>
    <x v="10"/>
    <x v="16"/>
    <x v="2"/>
    <x v="2"/>
    <n v="7"/>
    <x v="3"/>
    <x v="7"/>
  </r>
  <r>
    <d v="2023-03-01T00:00:00"/>
    <d v="2023-03-01T00:00:00"/>
    <x v="0"/>
    <x v="12"/>
    <d v="2023-02-28T00:00:00"/>
    <x v="2"/>
    <x v="1"/>
    <x v="1"/>
    <s v="7570150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7"/>
    <x v="0"/>
    <x v="2"/>
    <x v="1"/>
    <x v="2"/>
    <x v="1"/>
    <x v="0"/>
    <x v="0"/>
    <x v="0"/>
    <x v="0"/>
    <x v="0"/>
    <x v="0"/>
    <x v="0"/>
    <x v="8"/>
    <m/>
    <x v="2"/>
    <s v="HOSP. CHULUCANAS"/>
    <s v="NETLAB IGM(+)"/>
    <x v="0"/>
    <s v="20239200401A101A97.019ANVACR1F"/>
    <s v="2023-03-01 00:00:00"/>
    <m/>
    <s v="4822"/>
    <x v="3"/>
    <x v="3"/>
    <x v="4"/>
    <x v="4"/>
    <n v="4"/>
    <x v="0"/>
    <x v="7"/>
  </r>
  <r>
    <d v="2023-03-02T00:00:00"/>
    <d v="2023-03-02T00:00:00"/>
    <x v="0"/>
    <x v="12"/>
    <d v="2023-03-01T00:00:00"/>
    <x v="2"/>
    <x v="1"/>
    <x v="1"/>
    <s v="74592221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0"/>
    <x v="0"/>
    <x v="2"/>
    <x v="1"/>
    <x v="2"/>
    <x v="1"/>
    <x v="7"/>
    <x v="0"/>
    <x v="1"/>
    <x v="0"/>
    <x v="0"/>
    <x v="0"/>
    <x v="1"/>
    <x v="8"/>
    <m/>
    <x v="2"/>
    <s v="HOSP. CHULUCANAS"/>
    <s v="NETLAB IGM(+)"/>
    <x v="0"/>
    <s v="20239200401A101A97.018DOSOKE1F"/>
    <s v="2023-03-02 00:00:00"/>
    <m/>
    <s v="4882"/>
    <x v="3"/>
    <x v="3"/>
    <x v="4"/>
    <x v="5"/>
    <n v="4"/>
    <x v="0"/>
    <x v="7"/>
  </r>
  <r>
    <d v="2023-03-03T00:00:00"/>
    <d v="2023-03-02T00:00:00"/>
    <x v="0"/>
    <x v="12"/>
    <d v="2023-02-24T00:00:00"/>
    <x v="2"/>
    <x v="1"/>
    <x v="1"/>
    <s v="07735464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1"/>
    <x v="0"/>
    <x v="2"/>
    <x v="1"/>
    <x v="2"/>
    <x v="1"/>
    <x v="7"/>
    <x v="0"/>
    <x v="1"/>
    <x v="0"/>
    <x v="0"/>
    <x v="0"/>
    <x v="1"/>
    <x v="8"/>
    <m/>
    <x v="2"/>
    <s v="HOSP. CHULUCANAS"/>
    <s v="NETLAB IGM(+)"/>
    <x v="0"/>
    <m/>
    <s v="2023-03-03 00:00:00"/>
    <m/>
    <s v="4990"/>
    <x v="1"/>
    <x v="1"/>
    <x v="4"/>
    <x v="5"/>
    <n v="1"/>
    <x v="1"/>
    <x v="5"/>
  </r>
  <r>
    <d v="2023-03-06T00:00:00"/>
    <d v="2023-02-28T00:00:00"/>
    <x v="0"/>
    <x v="12"/>
    <d v="2023-02-28T00:00:00"/>
    <x v="2"/>
    <x v="1"/>
    <x v="1"/>
    <s v="76271456"/>
    <x v="0"/>
    <n v="27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"/>
    <x v="0"/>
    <x v="2"/>
    <x v="1"/>
    <x v="2"/>
    <x v="1"/>
    <x v="0"/>
    <x v="0"/>
    <x v="0"/>
    <x v="0"/>
    <x v="0"/>
    <x v="0"/>
    <x v="0"/>
    <x v="8"/>
    <m/>
    <x v="2"/>
    <s v="SALITRAL"/>
    <s v="NO ESTA EN NETLAB"/>
    <x v="0"/>
    <s v="20239200406A201A97.127ROGAMI1M"/>
    <s v="2023-03-06 00:00:00"/>
    <m/>
    <s v="5122"/>
    <x v="1"/>
    <x v="6"/>
    <x v="2"/>
    <x v="3"/>
    <n v="1"/>
    <x v="1"/>
    <x v="9"/>
  </r>
  <r>
    <d v="2023-03-06T00:00:00"/>
    <d v="2023-02-28T00:00:00"/>
    <x v="0"/>
    <x v="12"/>
    <d v="2023-02-28T00:00:00"/>
    <x v="2"/>
    <x v="1"/>
    <x v="1"/>
    <s v="91038074"/>
    <x v="0"/>
    <n v="4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0"/>
    <x v="0"/>
    <x v="2"/>
    <x v="1"/>
    <x v="2"/>
    <x v="1"/>
    <x v="2"/>
    <x v="0"/>
    <x v="0"/>
    <x v="0"/>
    <x v="0"/>
    <x v="1"/>
    <x v="1"/>
    <x v="8"/>
    <m/>
    <x v="2"/>
    <s v="SALITRAL"/>
    <s v="NETLAB IGM(-) NS1(-)"/>
    <x v="0"/>
    <s v="20239200406A201A97.104SIHEMA1F"/>
    <s v="2023-03-06 00:00:00"/>
    <m/>
    <s v="5126"/>
    <x v="7"/>
    <x v="10"/>
    <x v="2"/>
    <x v="3"/>
    <n v="1"/>
    <x v="1"/>
    <x v="9"/>
  </r>
  <r>
    <d v="2023-03-06T00:00:00"/>
    <d v="2023-03-05T00:00:00"/>
    <x v="0"/>
    <x v="10"/>
    <d v="2023-03-03T00:00:00"/>
    <x v="2"/>
    <x v="1"/>
    <x v="1"/>
    <s v="61383381"/>
    <x v="0"/>
    <n v="1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0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9200401A101A97.014CUMAGR1F"/>
    <s v="2023-03-06 00:00:00"/>
    <m/>
    <s v="5138"/>
    <x v="6"/>
    <x v="9"/>
    <x v="4"/>
    <x v="2"/>
    <n v="1"/>
    <x v="1"/>
    <x v="1"/>
  </r>
  <r>
    <d v="2023-03-07T00:00:00"/>
    <d v="2023-03-06T00:00:00"/>
    <x v="0"/>
    <x v="10"/>
    <d v="2023-02-28T00:00:00"/>
    <x v="2"/>
    <x v="1"/>
    <x v="1"/>
    <s v="91948214"/>
    <x v="0"/>
    <n v="2"/>
    <x v="1"/>
    <x v="2"/>
    <m/>
    <x v="2"/>
    <x v="10"/>
    <x v="1"/>
    <x v="0"/>
    <x v="5"/>
    <x v="7"/>
    <x v="2"/>
    <x v="2"/>
    <x v="6"/>
    <x v="0"/>
    <x v="4"/>
    <x v="14"/>
    <m/>
    <m/>
    <x v="0"/>
    <x v="0"/>
    <m/>
    <x v="93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s v="20239200405A201A97.102NARUMA1M"/>
    <s v="2023-03-07 00:00:00"/>
    <m/>
    <s v="5190"/>
    <x v="7"/>
    <x v="10"/>
    <x v="4"/>
    <x v="1"/>
    <n v="3"/>
    <x v="4"/>
    <x v="5"/>
  </r>
  <r>
    <d v="2023-03-10T00:00:00"/>
    <d v="2023-03-08T00:00:00"/>
    <x v="0"/>
    <x v="10"/>
    <d v="2023-03-07T00:00:00"/>
    <x v="2"/>
    <x v="1"/>
    <x v="1"/>
    <s v="76039892"/>
    <x v="0"/>
    <n v="24"/>
    <x v="0"/>
    <x v="3"/>
    <m/>
    <x v="2"/>
    <x v="10"/>
    <x v="1"/>
    <x v="0"/>
    <x v="5"/>
    <x v="7"/>
    <x v="2"/>
    <x v="2"/>
    <x v="6"/>
    <x v="0"/>
    <x v="4"/>
    <x v="14"/>
    <m/>
    <m/>
    <x v="0"/>
    <x v="0"/>
    <m/>
    <x v="128"/>
    <x v="0"/>
    <x v="2"/>
    <x v="1"/>
    <x v="2"/>
    <x v="1"/>
    <x v="1"/>
    <x v="0"/>
    <x v="0"/>
    <x v="0"/>
    <x v="0"/>
    <x v="0"/>
    <x v="1"/>
    <x v="8"/>
    <m/>
    <x v="2"/>
    <s v="MORROPON"/>
    <s v=""/>
    <x v="0"/>
    <m/>
    <s v="2023-03-10 00:00:00"/>
    <m/>
    <s v="5390"/>
    <x v="1"/>
    <x v="1"/>
    <x v="4"/>
    <x v="4"/>
    <n v="3"/>
    <x v="4"/>
    <x v="7"/>
  </r>
  <r>
    <d v="2023-03-10T00:00:00"/>
    <d v="2023-03-09T00:00:00"/>
    <x v="0"/>
    <x v="10"/>
    <d v="2023-03-06T00:00:00"/>
    <x v="2"/>
    <x v="1"/>
    <x v="1"/>
    <s v="60426246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0"/>
    <x v="0"/>
    <x v="0"/>
    <x v="0"/>
    <x v="0"/>
    <x v="0"/>
    <x v="0"/>
    <x v="8"/>
    <m/>
    <x v="2"/>
    <s v="HOSP. CHULUCANAS"/>
    <s v="NETLAB IGM(+) NS1(+)"/>
    <x v="0"/>
    <s v="202310200401A101A97.016COCHCI1F"/>
    <s v="2023-03-10 00:00:00"/>
    <m/>
    <s v="5394"/>
    <x v="3"/>
    <x v="3"/>
    <x v="4"/>
    <x v="5"/>
    <n v="4"/>
    <x v="0"/>
    <x v="2"/>
  </r>
  <r>
    <d v="2023-03-15T00:00:00"/>
    <d v="2023-03-08T00:00:00"/>
    <x v="0"/>
    <x v="10"/>
    <d v="2023-03-03T00:00:00"/>
    <x v="2"/>
    <x v="1"/>
    <x v="1"/>
    <s v="47002356"/>
    <x v="0"/>
    <n v="31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93"/>
    <x v="0"/>
    <x v="2"/>
    <x v="1"/>
    <x v="2"/>
    <x v="1"/>
    <x v="0"/>
    <x v="0"/>
    <x v="0"/>
    <x v="0"/>
    <x v="0"/>
    <x v="0"/>
    <x v="0"/>
    <x v="8"/>
    <m/>
    <x v="2"/>
    <s v="MORROPON"/>
    <s v="NETLAB IGM(-) NS1(-)"/>
    <x v="0"/>
    <s v="20239200405A201A97.131HUCOPA1F"/>
    <s v="2023-03-15 00:00:00"/>
    <m/>
    <s v="5770"/>
    <x v="2"/>
    <x v="4"/>
    <x v="4"/>
    <x v="4"/>
    <n v="1"/>
    <x v="1"/>
    <x v="4"/>
  </r>
  <r>
    <d v="2023-03-15T00:00:00"/>
    <d v="2023-03-11T00:00:00"/>
    <x v="0"/>
    <x v="10"/>
    <d v="2023-03-09T00:00:00"/>
    <x v="2"/>
    <x v="1"/>
    <x v="1"/>
    <s v="46743943"/>
    <x v="0"/>
    <n v="3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3"/>
    <x v="0"/>
    <x v="2"/>
    <x v="1"/>
    <x v="2"/>
    <x v="1"/>
    <x v="0"/>
    <x v="0"/>
    <x v="0"/>
    <x v="0"/>
    <x v="0"/>
    <x v="0"/>
    <x v="0"/>
    <x v="8"/>
    <m/>
    <x v="2"/>
    <s v="HOSP. CHULUCANAS"/>
    <s v="NETLAB IGM(+) NS1(+)"/>
    <x v="0"/>
    <s v="202310200401A101A97.032GRALYE1M"/>
    <s v="2023-03-15 00:00:00"/>
    <m/>
    <s v="5774"/>
    <x v="2"/>
    <x v="4"/>
    <x v="4"/>
    <x v="6"/>
    <n v="3"/>
    <x v="4"/>
    <x v="1"/>
  </r>
  <r>
    <d v="2023-03-15T00:00:00"/>
    <d v="2023-03-11T00:00:00"/>
    <x v="0"/>
    <x v="10"/>
    <d v="2023-03-10T00:00:00"/>
    <x v="2"/>
    <x v="1"/>
    <x v="1"/>
    <s v="75728386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0200401A101A97.021RABEJA1F"/>
    <s v="2023-03-15 00:00:00"/>
    <m/>
    <s v="5778"/>
    <x v="1"/>
    <x v="1"/>
    <x v="4"/>
    <x v="6"/>
    <n v="3"/>
    <x v="4"/>
    <x v="7"/>
  </r>
  <r>
    <d v="2023-03-15T00:00:00"/>
    <d v="2023-03-13T00:00:00"/>
    <x v="0"/>
    <x v="11"/>
    <d v="2023-03-10T00:00:00"/>
    <x v="2"/>
    <x v="1"/>
    <x v="1"/>
    <s v="03319169"/>
    <x v="0"/>
    <n v="9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8"/>
    <x v="0"/>
    <x v="2"/>
    <x v="1"/>
    <x v="2"/>
    <x v="1"/>
    <x v="7"/>
    <x v="0"/>
    <x v="1"/>
    <x v="0"/>
    <x v="0"/>
    <x v="0"/>
    <x v="1"/>
    <x v="8"/>
    <m/>
    <x v="2"/>
    <s v="HOSP. CHULUCANAS"/>
    <s v="NETLAB IGM(-) NS1(-)"/>
    <x v="0"/>
    <s v="202310200401A101A97.091QUZEJU1M"/>
    <s v="2023-03-15 00:00:00"/>
    <m/>
    <s v="5782"/>
    <x v="9"/>
    <x v="13"/>
    <x v="4"/>
    <x v="1"/>
    <n v="0"/>
    <x v="7"/>
    <x v="2"/>
  </r>
  <r>
    <d v="2023-03-21T00:00:00"/>
    <d v="2023-03-18T00:00:00"/>
    <x v="0"/>
    <x v="11"/>
    <d v="2023-03-14T00:00:00"/>
    <x v="2"/>
    <x v="1"/>
    <x v="1"/>
    <s v="79222359"/>
    <x v="0"/>
    <n v="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0"/>
    <x v="0"/>
    <x v="2"/>
    <x v="3"/>
    <x v="2"/>
    <x v="1"/>
    <x v="0"/>
    <x v="0"/>
    <x v="0"/>
    <x v="0"/>
    <x v="0"/>
    <x v="0"/>
    <x v="0"/>
    <x v="8"/>
    <m/>
    <x v="2"/>
    <s v="HOSP. CHULUCANAS"/>
    <s v="NETLAB IGM(+) NS1(-)"/>
    <x v="0"/>
    <s v="202311200401A101A97.007JUPIAN1M"/>
    <s v="2023-03-21 00:00:00"/>
    <m/>
    <s v="6502"/>
    <x v="5"/>
    <x v="8"/>
    <x v="4"/>
    <x v="6"/>
    <n v="5"/>
    <x v="3"/>
    <x v="0"/>
  </r>
  <r>
    <d v="2023-03-21T00:00:00"/>
    <d v="2023-03-18T00:00:00"/>
    <x v="0"/>
    <x v="11"/>
    <d v="2023-03-15T00:00:00"/>
    <x v="2"/>
    <x v="1"/>
    <x v="1"/>
    <s v="72337653"/>
    <x v="0"/>
    <n v="18"/>
    <x v="0"/>
    <x v="3"/>
    <s v="9"/>
    <x v="2"/>
    <x v="9"/>
    <x v="1"/>
    <x v="0"/>
    <x v="5"/>
    <x v="6"/>
    <x v="2"/>
    <x v="2"/>
    <x v="5"/>
    <x v="0"/>
    <x v="4"/>
    <x v="13"/>
    <m/>
    <m/>
    <x v="22"/>
    <x v="0"/>
    <m/>
    <x v="26"/>
    <x v="0"/>
    <x v="2"/>
    <x v="3"/>
    <x v="2"/>
    <x v="1"/>
    <x v="1"/>
    <x v="0"/>
    <x v="0"/>
    <x v="0"/>
    <x v="0"/>
    <x v="0"/>
    <x v="1"/>
    <x v="8"/>
    <m/>
    <x v="2"/>
    <s v="HOSP. CHULUCANAS"/>
    <s v="NETLAB IGM(+) NS1(-)"/>
    <x v="0"/>
    <s v="202311200401A101A97.018ARMEJH1F"/>
    <s v="2023-03-21 00:00:00"/>
    <m/>
    <s v="6506"/>
    <x v="3"/>
    <x v="3"/>
    <x v="4"/>
    <x v="6"/>
    <n v="10"/>
    <x v="3"/>
    <x v="2"/>
  </r>
  <r>
    <d v="2023-03-24T00:00:00"/>
    <d v="2023-03-24T00:00:00"/>
    <x v="0"/>
    <x v="5"/>
    <d v="2023-03-20T00:00:00"/>
    <x v="2"/>
    <x v="1"/>
    <x v="1"/>
    <s v="61775962"/>
    <x v="0"/>
    <n v="1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7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2200401A101A97.014NEABJU1M"/>
    <s v="2023-03-24 00:00:00"/>
    <m/>
    <s v="6986"/>
    <x v="6"/>
    <x v="9"/>
    <x v="4"/>
    <x v="0"/>
    <n v="1"/>
    <x v="1"/>
    <x v="0"/>
  </r>
  <r>
    <d v="2023-03-25T00:00:00"/>
    <d v="2023-03-24T00:00:00"/>
    <x v="0"/>
    <x v="5"/>
    <d v="2023-03-20T00:00:00"/>
    <x v="2"/>
    <x v="1"/>
    <x v="1"/>
    <s v="75185745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47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117LOCOTH1F"/>
    <s v="2023-03-25 00:00:00"/>
    <m/>
    <s v="7082"/>
    <x v="3"/>
    <x v="3"/>
    <x v="4"/>
    <x v="0"/>
    <n v="1"/>
    <x v="1"/>
    <x v="0"/>
  </r>
  <r>
    <d v="2023-03-25T00:00:00"/>
    <d v="2023-03-25T00:00:00"/>
    <x v="0"/>
    <x v="5"/>
    <d v="2023-03-21T00:00:00"/>
    <x v="2"/>
    <x v="1"/>
    <x v="1"/>
    <s v="75726894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2200601A101A97.119CANEAD1F"/>
    <s v="2023-03-25 00:00:00"/>
    <m/>
    <s v="7086"/>
    <x v="3"/>
    <x v="3"/>
    <x v="4"/>
    <x v="6"/>
    <n v="1"/>
    <x v="1"/>
    <x v="0"/>
  </r>
  <r>
    <d v="2023-03-25T00:00:00"/>
    <d v="2023-03-25T00:00:00"/>
    <x v="0"/>
    <x v="5"/>
    <d v="2023-03-24T00:00:00"/>
    <x v="2"/>
    <x v="1"/>
    <x v="1"/>
    <s v="79696591"/>
    <x v="0"/>
    <n v="6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1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3-25 00:00:00"/>
    <m/>
    <s v="7090"/>
    <x v="5"/>
    <x v="8"/>
    <x v="4"/>
    <x v="6"/>
    <n v="2"/>
    <x v="2"/>
    <x v="7"/>
  </r>
  <r>
    <d v="2023-03-26T00:00:00"/>
    <d v="2023-03-25T00:00:00"/>
    <x v="0"/>
    <x v="5"/>
    <d v="2023-03-22T00:00:00"/>
    <x v="2"/>
    <x v="1"/>
    <x v="1"/>
    <s v="44549798"/>
    <x v="0"/>
    <n v="3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26"/>
    <x v="0"/>
    <x v="2"/>
    <x v="1"/>
    <x v="2"/>
    <x v="1"/>
    <x v="7"/>
    <x v="0"/>
    <x v="1"/>
    <x v="0"/>
    <x v="0"/>
    <x v="0"/>
    <x v="1"/>
    <x v="8"/>
    <m/>
    <x v="2"/>
    <s v="HOSP. CHULUCANAS"/>
    <s v="REFERIDO DE CS YAPATERA"/>
    <x v="0"/>
    <s v="202312200401A101A97.035LEDECA1M"/>
    <s v="2023-03-26 00:00:00"/>
    <m/>
    <s v="7118"/>
    <x v="2"/>
    <x v="2"/>
    <x v="4"/>
    <x v="6"/>
    <n v="3"/>
    <x v="4"/>
    <x v="2"/>
  </r>
  <r>
    <d v="2023-03-27T00:00:00"/>
    <d v="2023-03-22T00:00:00"/>
    <x v="0"/>
    <x v="5"/>
    <d v="2023-03-21T00:00:00"/>
    <x v="2"/>
    <x v="1"/>
    <x v="1"/>
    <s v="73895660"/>
    <x v="0"/>
    <n v="24"/>
    <x v="0"/>
    <x v="2"/>
    <m/>
    <x v="2"/>
    <x v="20"/>
    <x v="1"/>
    <x v="0"/>
    <x v="5"/>
    <x v="11"/>
    <x v="2"/>
    <x v="2"/>
    <x v="7"/>
    <x v="0"/>
    <x v="1"/>
    <x v="16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2200406A201A97.024SICHPI1F"/>
    <s v="2023-03-27 00:00:00"/>
    <m/>
    <s v="7214"/>
    <x v="1"/>
    <x v="1"/>
    <x v="4"/>
    <x v="4"/>
    <n v="2"/>
    <x v="2"/>
    <x v="7"/>
  </r>
  <r>
    <d v="2023-03-27T00:00:00"/>
    <d v="2023-03-23T00:00:00"/>
    <x v="0"/>
    <x v="5"/>
    <d v="2023-03-21T00:00:00"/>
    <x v="2"/>
    <x v="1"/>
    <x v="1"/>
    <s v="61987208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3-27 00:00:00"/>
    <m/>
    <s v="7218"/>
    <x v="6"/>
    <x v="9"/>
    <x v="4"/>
    <x v="5"/>
    <n v="1"/>
    <x v="1"/>
    <x v="1"/>
  </r>
  <r>
    <d v="2023-03-28T00:00:00"/>
    <d v="2023-03-24T00:00:00"/>
    <x v="0"/>
    <x v="5"/>
    <d v="2023-03-23T00:00:00"/>
    <x v="2"/>
    <x v="1"/>
    <x v="1"/>
    <s v="03340116"/>
    <x v="0"/>
    <n v="62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7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2200406A201A97.062GACÓMA1F"/>
    <s v="2023-03-28 00:00:00"/>
    <m/>
    <s v="7462"/>
    <x v="9"/>
    <x v="14"/>
    <x v="4"/>
    <x v="0"/>
    <n v="2"/>
    <x v="2"/>
    <x v="7"/>
  </r>
  <r>
    <d v="2023-03-28T00:00:00"/>
    <d v="2023-03-27T00:00:00"/>
    <x v="0"/>
    <x v="7"/>
    <d v="2023-03-22T00:00:00"/>
    <x v="2"/>
    <x v="1"/>
    <x v="1"/>
    <s v="48405148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2200401A303A97.129FAGAMA1F"/>
    <s v="2023-03-28 00:00:00"/>
    <m/>
    <s v="7474"/>
    <x v="1"/>
    <x v="6"/>
    <x v="4"/>
    <x v="1"/>
    <n v="8"/>
    <x v="3"/>
    <x v="4"/>
  </r>
  <r>
    <d v="2023-03-28T00:00:00"/>
    <d v="2023-03-28T00:00:00"/>
    <x v="0"/>
    <x v="7"/>
    <d v="2023-03-25T00:00:00"/>
    <x v="2"/>
    <x v="1"/>
    <x v="1"/>
    <s v="03353069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2200401A101A97.060CODEMA1F"/>
    <s v="2023-03-28 00:00:00"/>
    <m/>
    <s v="7490"/>
    <x v="9"/>
    <x v="14"/>
    <x v="4"/>
    <x v="3"/>
    <n v="6"/>
    <x v="3"/>
    <x v="2"/>
  </r>
  <r>
    <d v="2023-03-30T00:00:00"/>
    <d v="2023-03-28T00:00:00"/>
    <x v="0"/>
    <x v="7"/>
    <d v="2023-03-25T00:00:00"/>
    <x v="2"/>
    <x v="1"/>
    <x v="1"/>
    <s v="32546496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2200401A101A97.048JUBEAN1F"/>
    <s v="2023-03-30 00:00:00"/>
    <m/>
    <s v="7866"/>
    <x v="0"/>
    <x v="7"/>
    <x v="4"/>
    <x v="3"/>
    <n v="6"/>
    <x v="3"/>
    <x v="2"/>
  </r>
  <r>
    <d v="2023-03-30T00:00:00"/>
    <d v="2023-03-29T00:00:00"/>
    <x v="0"/>
    <x v="7"/>
    <d v="2023-03-27T00:00:00"/>
    <x v="2"/>
    <x v="1"/>
    <x v="1"/>
    <s v="43937912"/>
    <x v="0"/>
    <n v="3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REFERIDO DE CS LA MATANZA 29/03/2023"/>
    <x v="0"/>
    <s v="202313200404A201A97.136BRSAMA1F"/>
    <s v="2023-03-30 00:00:00"/>
    <m/>
    <s v="7874"/>
    <x v="2"/>
    <x v="2"/>
    <x v="4"/>
    <x v="4"/>
    <n v="5"/>
    <x v="3"/>
    <x v="1"/>
  </r>
  <r>
    <d v="2023-03-30T00:00:00"/>
    <d v="2023-03-29T00:00:00"/>
    <x v="0"/>
    <x v="7"/>
    <d v="2023-03-26T00:00:00"/>
    <x v="2"/>
    <x v="1"/>
    <x v="1"/>
    <s v="03358519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C301A97.054CANIRO1F"/>
    <s v="2023-03-30 00:00:00"/>
    <m/>
    <s v="7878"/>
    <x v="4"/>
    <x v="5"/>
    <x v="4"/>
    <x v="4"/>
    <n v="5"/>
    <x v="3"/>
    <x v="2"/>
  </r>
  <r>
    <d v="2023-03-30T00:00:00"/>
    <d v="2023-03-30T00:00:00"/>
    <x v="0"/>
    <x v="7"/>
    <d v="2023-03-29T00:00:00"/>
    <x v="2"/>
    <x v="1"/>
    <x v="1"/>
    <s v="03309522"/>
    <x v="0"/>
    <n v="6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3200401A101A97.061MEDEOL1F"/>
    <s v="2023-03-30 00:00:00"/>
    <m/>
    <s v="7890"/>
    <x v="9"/>
    <x v="14"/>
    <x v="4"/>
    <x v="5"/>
    <n v="3"/>
    <x v="4"/>
    <x v="7"/>
  </r>
  <r>
    <d v="2023-03-31T00:00:00"/>
    <d v="2023-03-30T00:00:00"/>
    <x v="0"/>
    <x v="7"/>
    <d v="2023-03-27T00:00:00"/>
    <x v="2"/>
    <x v="1"/>
    <x v="1"/>
    <s v="48250963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201A97.031CRMAJU1F"/>
    <s v="2023-03-31 00:00:00"/>
    <m/>
    <s v="8014"/>
    <x v="2"/>
    <x v="4"/>
    <x v="4"/>
    <x v="5"/>
    <n v="4"/>
    <x v="0"/>
    <x v="2"/>
  </r>
  <r>
    <d v="2023-03-31T00:00:00"/>
    <d v="2023-03-31T00:00:00"/>
    <x v="0"/>
    <x v="7"/>
    <d v="2023-03-31T00:00:00"/>
    <x v="2"/>
    <x v="1"/>
    <x v="1"/>
    <s v="60902441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6GACAFE1M"/>
    <s v="2023-03-31 00:00:00"/>
    <m/>
    <s v="8026"/>
    <x v="3"/>
    <x v="3"/>
    <x v="4"/>
    <x v="0"/>
    <n v="5"/>
    <x v="3"/>
    <x v="9"/>
  </r>
  <r>
    <d v="2023-04-03T00:00:00"/>
    <d v="2023-03-31T00:00:00"/>
    <x v="0"/>
    <x v="7"/>
    <d v="2023-03-28T00:00:00"/>
    <x v="2"/>
    <x v="1"/>
    <x v="1"/>
    <s v="02780329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62LODEIS1F"/>
    <s v="2023-04-03 00:00:00"/>
    <m/>
    <s v="8446"/>
    <x v="9"/>
    <x v="14"/>
    <x v="4"/>
    <x v="0"/>
    <n v="4"/>
    <x v="0"/>
    <x v="2"/>
  </r>
  <r>
    <d v="2023-04-03T00:00:00"/>
    <d v="2023-04-01T00:00:00"/>
    <x v="0"/>
    <x v="7"/>
    <d v="2023-03-30T00:00:00"/>
    <x v="2"/>
    <x v="1"/>
    <x v="1"/>
    <s v="62597324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8GUTOCI1F"/>
    <s v="2023-04-03 00:00:00"/>
    <m/>
    <s v="8458"/>
    <x v="3"/>
    <x v="3"/>
    <x v="1"/>
    <x v="6"/>
    <n v="4"/>
    <x v="0"/>
    <x v="1"/>
  </r>
  <r>
    <d v="2023-04-03T00:00:00"/>
    <d v="2023-04-01T00:00:00"/>
    <x v="0"/>
    <x v="7"/>
    <d v="2023-03-29T00:00:00"/>
    <x v="2"/>
    <x v="1"/>
    <x v="1"/>
    <s v="61047511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15NIELAS1F"/>
    <s v="2023-04-03 00:00:00"/>
    <m/>
    <s v="8466"/>
    <x v="3"/>
    <x v="3"/>
    <x v="1"/>
    <x v="6"/>
    <n v="5"/>
    <x v="3"/>
    <x v="2"/>
  </r>
  <r>
    <d v="2023-04-03T00:00:00"/>
    <d v="2023-04-01T00:00:00"/>
    <x v="0"/>
    <x v="7"/>
    <d v="2023-03-31T00:00:00"/>
    <x v="2"/>
    <x v="1"/>
    <x v="1"/>
    <s v="42401157"/>
    <x v="0"/>
    <n v="40"/>
    <x v="0"/>
    <x v="3"/>
    <s v="10"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5"/>
    <x v="1"/>
    <x v="2"/>
    <x v="1"/>
    <x v="1"/>
    <x v="0"/>
    <x v="0"/>
    <x v="0"/>
    <x v="0"/>
    <x v="0"/>
    <x v="1"/>
    <x v="8"/>
    <m/>
    <x v="2"/>
    <s v="HOSP. CHULUCANAS"/>
    <s v="NETLAB NS1(-)"/>
    <x v="0"/>
    <m/>
    <s v="2023-04-03 00:00:00"/>
    <m/>
    <s v="8470"/>
    <x v="0"/>
    <x v="0"/>
    <x v="1"/>
    <x v="6"/>
    <n v="4"/>
    <x v="0"/>
    <x v="7"/>
  </r>
  <r>
    <d v="2023-04-03T00:00:00"/>
    <d v="2023-04-02T00:00:00"/>
    <x v="0"/>
    <x v="6"/>
    <d v="2023-03-31T00:00:00"/>
    <x v="2"/>
    <x v="1"/>
    <x v="1"/>
    <s v="61441652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21CHREHE1F"/>
    <s v="2023-04-03 00:00:00"/>
    <m/>
    <s v="8486"/>
    <x v="1"/>
    <x v="1"/>
    <x v="1"/>
    <x v="2"/>
    <n v="4"/>
    <x v="0"/>
    <x v="1"/>
  </r>
  <r>
    <d v="2023-04-03T00:00:00"/>
    <d v="2023-04-02T00:00:00"/>
    <x v="0"/>
    <x v="6"/>
    <d v="2023-04-02T00:00:00"/>
    <x v="2"/>
    <x v="1"/>
    <x v="1"/>
    <s v="7489632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"/>
    <x v="0"/>
    <x v="3"/>
    <x v="1"/>
    <x v="2"/>
    <x v="1"/>
    <x v="0"/>
    <x v="0"/>
    <x v="0"/>
    <x v="0"/>
    <x v="0"/>
    <x v="0"/>
    <x v="0"/>
    <x v="8"/>
    <m/>
    <x v="2"/>
    <s v="HOSP. CHULUCANAS"/>
    <s v="NETLAB NS1(+)"/>
    <x v="0"/>
    <s v="202314200401A101A97.025GOGOGR1F"/>
    <s v="2023-04-03 00:00:00"/>
    <m/>
    <s v="8490"/>
    <x v="1"/>
    <x v="6"/>
    <x v="1"/>
    <x v="2"/>
    <n v="6"/>
    <x v="3"/>
    <x v="9"/>
  </r>
  <r>
    <d v="2023-04-03T00:00:00"/>
    <d v="2023-04-02T00:00:00"/>
    <x v="0"/>
    <x v="6"/>
    <d v="2023-03-27T00:00:00"/>
    <x v="2"/>
    <x v="1"/>
    <x v="1"/>
    <s v="03377266"/>
    <x v="0"/>
    <n v="4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2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47SUPALU1M"/>
    <s v="2023-04-03 00:00:00"/>
    <m/>
    <s v="8502"/>
    <x v="0"/>
    <x v="7"/>
    <x v="1"/>
    <x v="2"/>
    <n v="2"/>
    <x v="2"/>
    <x v="5"/>
  </r>
  <r>
    <d v="2023-04-03T00:00:00"/>
    <d v="2023-04-03T00:00:00"/>
    <x v="0"/>
    <x v="6"/>
    <d v="2023-04-01T00:00:00"/>
    <x v="2"/>
    <x v="1"/>
    <x v="1"/>
    <s v="75643232"/>
    <x v="0"/>
    <n v="1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5"/>
    <x v="1"/>
    <x v="2"/>
    <x v="1"/>
    <x v="0"/>
    <x v="0"/>
    <x v="0"/>
    <x v="0"/>
    <x v="0"/>
    <x v="0"/>
    <x v="0"/>
    <x v="8"/>
    <m/>
    <x v="2"/>
    <s v="HOSP. CHULUCANAS"/>
    <s v="NETLAB NS1(-)"/>
    <x v="0"/>
    <s v="202313200401A101A97.012VIBAJO1M"/>
    <s v="2023-04-03 00:00:00"/>
    <m/>
    <s v="8518"/>
    <x v="6"/>
    <x v="9"/>
    <x v="1"/>
    <x v="1"/>
    <n v="4"/>
    <x v="0"/>
    <x v="1"/>
  </r>
  <r>
    <d v="2023-04-10T00:00:00"/>
    <d v="2023-04-04T00:00:00"/>
    <x v="0"/>
    <x v="6"/>
    <d v="2023-04-03T00:00:00"/>
    <x v="2"/>
    <x v="1"/>
    <x v="1"/>
    <s v="61726467"/>
    <x v="0"/>
    <n v="15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0 00:00:00"/>
    <m/>
    <s v="9450"/>
    <x v="3"/>
    <x v="3"/>
    <x v="1"/>
    <x v="3"/>
    <n v="2"/>
    <x v="2"/>
    <x v="7"/>
  </r>
  <r>
    <d v="2023-04-10T00:00:00"/>
    <d v="2023-04-05T00:00:00"/>
    <x v="0"/>
    <x v="6"/>
    <d v="2023-04-02T00:00:00"/>
    <x v="2"/>
    <x v="1"/>
    <x v="1"/>
    <s v="45145979"/>
    <x v="0"/>
    <n v="34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34ZATODA1F"/>
    <s v="2023-04-10 00:00:00"/>
    <m/>
    <s v="9454"/>
    <x v="2"/>
    <x v="4"/>
    <x v="1"/>
    <x v="4"/>
    <n v="3"/>
    <x v="4"/>
    <x v="2"/>
  </r>
  <r>
    <d v="2023-04-10T00:00:00"/>
    <d v="2023-04-05T00:00:00"/>
    <x v="0"/>
    <x v="6"/>
    <d v="2023-04-02T00:00:00"/>
    <x v="2"/>
    <x v="1"/>
    <x v="1"/>
    <s v="61987219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0 00:00:00"/>
    <m/>
    <s v="9458"/>
    <x v="6"/>
    <x v="9"/>
    <x v="1"/>
    <x v="4"/>
    <n v="1"/>
    <x v="1"/>
    <x v="2"/>
  </r>
  <r>
    <d v="2023-04-10T00:00:00"/>
    <d v="2023-04-05T00:00:00"/>
    <x v="0"/>
    <x v="6"/>
    <d v="2023-04-04T00:00:00"/>
    <x v="2"/>
    <x v="1"/>
    <x v="1"/>
    <s v="61987217"/>
    <x v="0"/>
    <n v="1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13PUTASH1F"/>
    <s v="2023-04-10 00:00:00"/>
    <m/>
    <s v="9474"/>
    <x v="6"/>
    <x v="9"/>
    <x v="1"/>
    <x v="4"/>
    <n v="1"/>
    <x v="1"/>
    <x v="7"/>
  </r>
  <r>
    <d v="2023-04-10T00:00:00"/>
    <d v="2023-04-05T00:00:00"/>
    <x v="0"/>
    <x v="6"/>
    <d v="2023-04-04T00:00:00"/>
    <x v="2"/>
    <x v="1"/>
    <x v="1"/>
    <s v="61987154"/>
    <x v="0"/>
    <n v="1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13JISUYU1F"/>
    <s v="2023-04-10 00:00:00"/>
    <m/>
    <s v="9486"/>
    <x v="6"/>
    <x v="9"/>
    <x v="1"/>
    <x v="4"/>
    <n v="2"/>
    <x v="2"/>
    <x v="7"/>
  </r>
  <r>
    <d v="2023-04-10T00:00:00"/>
    <d v="2023-04-06T00:00:00"/>
    <x v="0"/>
    <x v="6"/>
    <d v="2023-04-05T00:00:00"/>
    <x v="2"/>
    <x v="1"/>
    <x v="1"/>
    <s v="81430426"/>
    <x v="0"/>
    <n v="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4200406A201A97.109SIQUVI1M"/>
    <s v="2023-04-10 00:00:00"/>
    <m/>
    <s v="9510"/>
    <x v="5"/>
    <x v="8"/>
    <x v="1"/>
    <x v="5"/>
    <n v="0"/>
    <x v="7"/>
    <x v="7"/>
  </r>
  <r>
    <d v="2023-04-10T00:00:00"/>
    <d v="2023-04-10T00:00:00"/>
    <x v="0"/>
    <x v="2"/>
    <d v="2023-04-07T00:00:00"/>
    <x v="2"/>
    <x v="1"/>
    <x v="1"/>
    <s v="61776126"/>
    <x v="0"/>
    <n v="1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13MACAMA1M"/>
    <s v="2023-04-10 00:00:00"/>
    <m/>
    <s v="9542"/>
    <x v="6"/>
    <x v="9"/>
    <x v="1"/>
    <x v="1"/>
    <n v="4"/>
    <x v="0"/>
    <x v="2"/>
  </r>
  <r>
    <d v="2023-04-10T00:00:00"/>
    <d v="2023-04-10T00:00:00"/>
    <x v="0"/>
    <x v="2"/>
    <d v="2023-04-05T00:00:00"/>
    <x v="2"/>
    <x v="1"/>
    <x v="1"/>
    <s v="81460376"/>
    <x v="0"/>
    <n v="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202A97.108PAZAJO1M"/>
    <s v="2023-04-10 00:00:00"/>
    <m/>
    <s v="9546"/>
    <x v="5"/>
    <x v="8"/>
    <x v="1"/>
    <x v="1"/>
    <n v="0"/>
    <x v="7"/>
    <x v="4"/>
  </r>
  <r>
    <d v="2023-04-13T00:00:00"/>
    <d v="2023-04-04T00:00:00"/>
    <x v="0"/>
    <x v="6"/>
    <d v="2023-04-01T00:00:00"/>
    <x v="2"/>
    <x v="1"/>
    <x v="1"/>
    <s v="471114317"/>
    <x v="0"/>
    <n v="3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7"/>
    <x v="0"/>
    <x v="2"/>
    <x v="1"/>
    <x v="2"/>
    <x v="1"/>
    <x v="0"/>
    <x v="0"/>
    <x v="0"/>
    <x v="0"/>
    <x v="0"/>
    <x v="0"/>
    <x v="0"/>
    <x v="8"/>
    <m/>
    <x v="2"/>
    <s v="HOSP. CHULUCANAS"/>
    <s v="REFERIDO DE CS YAPATERA"/>
    <x v="0"/>
    <s v="202313200401A202A97.030NULOJO1M"/>
    <s v="2023-04-13 00:00:00"/>
    <m/>
    <s v="10222"/>
    <x v="2"/>
    <x v="4"/>
    <x v="1"/>
    <x v="3"/>
    <n v="2"/>
    <x v="2"/>
    <x v="2"/>
  </r>
  <r>
    <d v="2023-04-13T00:00:00"/>
    <d v="2023-04-04T00:00:00"/>
    <x v="0"/>
    <x v="6"/>
    <d v="2023-04-02T00:00:00"/>
    <x v="2"/>
    <x v="1"/>
    <x v="1"/>
    <s v="75650708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27PEBEME1F"/>
    <s v="2023-04-13 00:00:00"/>
    <m/>
    <s v="10226"/>
    <x v="1"/>
    <x v="6"/>
    <x v="1"/>
    <x v="3"/>
    <n v="3"/>
    <x v="4"/>
    <x v="1"/>
  </r>
  <r>
    <d v="2023-04-13T00:00:00"/>
    <d v="2023-04-05T00:00:00"/>
    <x v="0"/>
    <x v="6"/>
    <d v="2023-04-01T00:00:00"/>
    <x v="2"/>
    <x v="1"/>
    <x v="1"/>
    <s v="41234101"/>
    <x v="0"/>
    <n v="4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3200401A101A97.041CACHSA1F"/>
    <s v="2023-04-13 00:00:00"/>
    <m/>
    <s v="10230"/>
    <x v="0"/>
    <x v="0"/>
    <x v="1"/>
    <x v="4"/>
    <n v="4"/>
    <x v="0"/>
    <x v="0"/>
  </r>
  <r>
    <d v="2023-04-13T00:00:00"/>
    <d v="2023-04-05T00:00:00"/>
    <x v="0"/>
    <x v="6"/>
    <d v="2023-04-04T00:00:00"/>
    <x v="2"/>
    <x v="1"/>
    <x v="1"/>
    <s v="42222037"/>
    <x v="0"/>
    <n v="3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39AZAMDA1M"/>
    <s v="2023-04-13 00:00:00"/>
    <m/>
    <s v="10234"/>
    <x v="2"/>
    <x v="2"/>
    <x v="1"/>
    <x v="4"/>
    <n v="0"/>
    <x v="7"/>
    <x v="7"/>
  </r>
  <r>
    <d v="2023-04-13T00:00:00"/>
    <d v="2023-04-06T00:00:00"/>
    <x v="0"/>
    <x v="6"/>
    <d v="2023-04-03T00:00:00"/>
    <x v="2"/>
    <x v="1"/>
    <x v="1"/>
    <s v="62154480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25TATEID1M"/>
    <s v="2023-04-13 00:00:00"/>
    <m/>
    <s v="10246"/>
    <x v="1"/>
    <x v="6"/>
    <x v="1"/>
    <x v="5"/>
    <n v="4"/>
    <x v="0"/>
    <x v="2"/>
  </r>
  <r>
    <d v="2023-04-13T00:00:00"/>
    <d v="2023-04-07T00:00:00"/>
    <x v="0"/>
    <x v="6"/>
    <d v="2023-04-03T00:00:00"/>
    <x v="2"/>
    <x v="1"/>
    <x v="1"/>
    <s v="03361841"/>
    <x v="0"/>
    <n v="5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4200401A101A97.052MECHLU1F"/>
    <s v="2023-04-13 00:00:00"/>
    <m/>
    <s v="10250"/>
    <x v="4"/>
    <x v="5"/>
    <x v="1"/>
    <x v="0"/>
    <n v="3"/>
    <x v="4"/>
    <x v="0"/>
  </r>
  <r>
    <d v="2023-04-16T00:00:00"/>
    <d v="2023-04-16T00:00:00"/>
    <x v="0"/>
    <x v="19"/>
    <d v="2023-04-01T00:00:00"/>
    <x v="2"/>
    <x v="1"/>
    <x v="1"/>
    <s v="41600406"/>
    <x v="0"/>
    <n v="53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99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3200101A101A97.153RARAMAF"/>
    <s v="2023-04-16 00:00:00"/>
    <m/>
    <s v="10614"/>
    <x v="4"/>
    <x v="5"/>
    <x v="1"/>
    <x v="2"/>
    <n v="6"/>
    <x v="3"/>
    <x v="28"/>
  </r>
  <r>
    <d v="2023-04-19T00:00:00"/>
    <d v="2023-04-19T00:00:00"/>
    <x v="0"/>
    <x v="19"/>
    <d v="2023-04-15T00:00:00"/>
    <x v="2"/>
    <x v="1"/>
    <x v="1"/>
    <s v="80565071"/>
    <x v="0"/>
    <n v="4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29"/>
    <x v="0"/>
    <x v="2"/>
    <x v="2"/>
    <x v="2"/>
    <x v="1"/>
    <x v="1"/>
    <x v="0"/>
    <x v="0"/>
    <x v="0"/>
    <x v="0"/>
    <x v="0"/>
    <x v="1"/>
    <x v="0"/>
    <m/>
    <x v="1"/>
    <s v="HOSPITAL SANTA ROSA DE PIURA"/>
    <s v="PRUEBA PARTICULAR"/>
    <x v="0"/>
    <s v="202315200101A101A97.146ROPEMAF"/>
    <s v="2023-04-19 00:00:00"/>
    <m/>
    <s v="11490"/>
    <x v="0"/>
    <x v="7"/>
    <x v="1"/>
    <x v="4"/>
    <n v="2"/>
    <x v="2"/>
    <x v="0"/>
  </r>
  <r>
    <d v="2023-04-21T00:00:00"/>
    <d v="2023-04-21T00:00:00"/>
    <x v="0"/>
    <x v="19"/>
    <d v="2023-04-16T00:00:00"/>
    <x v="2"/>
    <x v="1"/>
    <x v="1"/>
    <s v="76437079"/>
    <x v="0"/>
    <n v="2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38"/>
    <x v="0"/>
    <x v="2"/>
    <x v="2"/>
    <x v="2"/>
    <x v="1"/>
    <x v="1"/>
    <x v="0"/>
    <x v="0"/>
    <x v="0"/>
    <x v="0"/>
    <x v="0"/>
    <x v="1"/>
    <x v="0"/>
    <m/>
    <x v="1"/>
    <s v="HOSPITAL SANTA ROSA DE PIURA"/>
    <s v="GINECORRAGIA"/>
    <x v="0"/>
    <s v="202316200101A101A97.125ARCAANF"/>
    <s v="2023-04-21 00:00:00"/>
    <m/>
    <s v="11922"/>
    <x v="1"/>
    <x v="6"/>
    <x v="1"/>
    <x v="0"/>
    <n v="3"/>
    <x v="4"/>
    <x v="4"/>
  </r>
  <r>
    <d v="2023-04-22T00:00:00"/>
    <d v="2023-04-22T00:00:00"/>
    <x v="0"/>
    <x v="19"/>
    <d v="2023-04-15T00:00:00"/>
    <x v="2"/>
    <x v="1"/>
    <x v="1"/>
    <s v="02767949"/>
    <x v="0"/>
    <n v="64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0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5200101A101A97.064SEYOROF"/>
    <s v="2023-04-22 00:00:00"/>
    <m/>
    <s v="12066"/>
    <x v="9"/>
    <x v="14"/>
    <x v="1"/>
    <x v="6"/>
    <n v="4"/>
    <x v="0"/>
    <x v="3"/>
  </r>
  <r>
    <d v="2023-04-24T00:00:00"/>
    <d v="2023-04-24T00:00:00"/>
    <x v="0"/>
    <x v="20"/>
    <d v="2023-04-18T00:00:00"/>
    <x v="2"/>
    <x v="1"/>
    <x v="1"/>
    <s v="47880000"/>
    <x v="0"/>
    <n v="30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1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6200101A101A97.030CASOMA1F"/>
    <s v="2023-04-24 00:00:00"/>
    <m/>
    <s v="12426"/>
    <x v="2"/>
    <x v="4"/>
    <x v="1"/>
    <x v="1"/>
    <n v="4"/>
    <x v="0"/>
    <x v="5"/>
  </r>
  <r>
    <d v="2023-04-24T00:00:00"/>
    <d v="2023-04-24T00:00:00"/>
    <x v="0"/>
    <x v="20"/>
    <d v="2023-04-22T00:00:00"/>
    <x v="2"/>
    <x v="1"/>
    <x v="1"/>
    <s v="03366140"/>
    <x v="0"/>
    <n v="5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0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6200101A101A97.055SOHULU1F"/>
    <s v="2023-04-24 00:00:00"/>
    <m/>
    <s v="12434"/>
    <x v="4"/>
    <x v="12"/>
    <x v="1"/>
    <x v="1"/>
    <n v="16"/>
    <x v="6"/>
    <x v="1"/>
  </r>
  <r>
    <d v="2023-04-26T00:00:00"/>
    <d v="2023-04-26T00:00:00"/>
    <x v="0"/>
    <x v="20"/>
    <d v="2023-05-08T00:00:00"/>
    <x v="2"/>
    <x v="1"/>
    <x v="1"/>
    <s v="03114625"/>
    <x v="0"/>
    <n v="6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4-26 00:00:00"/>
    <m/>
    <s v="13114"/>
    <x v="9"/>
    <x v="14"/>
    <x v="1"/>
    <x v="4"/>
    <n v="20"/>
    <x v="6"/>
    <x v="29"/>
  </r>
  <r>
    <d v="2023-04-28T00:00:00"/>
    <d v="2023-04-28T00:00:00"/>
    <x v="0"/>
    <x v="20"/>
    <d v="2023-04-24T00:00:00"/>
    <x v="2"/>
    <x v="1"/>
    <x v="1"/>
    <s v="72363814"/>
    <x v="0"/>
    <n v="3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1"/>
    <x v="0"/>
    <x v="2"/>
    <x v="2"/>
    <x v="2"/>
    <x v="1"/>
    <x v="1"/>
    <x v="0"/>
    <x v="0"/>
    <x v="0"/>
    <x v="0"/>
    <x v="0"/>
    <x v="1"/>
    <x v="0"/>
    <m/>
    <x v="1"/>
    <s v="HOSPITAL SANTA ROSA DE PIURA"/>
    <s v="NO REFERIDO"/>
    <x v="0"/>
    <s v="202317200101A101A97.130GOMAKEM"/>
    <s v="2023-04-28 00:00:00"/>
    <m/>
    <s v="13502"/>
    <x v="2"/>
    <x v="4"/>
    <x v="1"/>
    <x v="0"/>
    <n v="6"/>
    <x v="3"/>
    <x v="0"/>
  </r>
  <r>
    <d v="2023-04-28T00:00:00"/>
    <d v="2023-04-28T00:00:00"/>
    <x v="0"/>
    <x v="20"/>
    <d v="2023-04-25T00:00:00"/>
    <x v="2"/>
    <x v="1"/>
    <x v="1"/>
    <s v="48283329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97"/>
    <x v="0"/>
    <x v="2"/>
    <x v="2"/>
    <x v="2"/>
    <x v="1"/>
    <x v="1"/>
    <x v="0"/>
    <x v="0"/>
    <x v="0"/>
    <x v="0"/>
    <x v="0"/>
    <x v="1"/>
    <x v="0"/>
    <m/>
    <x v="1"/>
    <s v="HOSPITAL SANTA ROSA DE PIURA"/>
    <s v=""/>
    <x v="0"/>
    <s v="202317200101A101A97.129JAJILEF"/>
    <s v="2023-04-28 00:00:00"/>
    <m/>
    <s v="13506"/>
    <x v="1"/>
    <x v="6"/>
    <x v="1"/>
    <x v="0"/>
    <n v="15"/>
    <x v="6"/>
    <x v="2"/>
  </r>
  <r>
    <d v="2023-05-02T00:00:00"/>
    <d v="2023-05-02T00:00:00"/>
    <x v="0"/>
    <x v="18"/>
    <d v="2023-04-26T00:00:00"/>
    <x v="2"/>
    <x v="1"/>
    <x v="1"/>
    <s v="76083255"/>
    <x v="0"/>
    <n v="24"/>
    <x v="0"/>
    <x v="2"/>
    <m/>
    <x v="2"/>
    <x v="11"/>
    <x v="2"/>
    <x v="0"/>
    <x v="1"/>
    <x v="8"/>
    <x v="1"/>
    <x v="0"/>
    <x v="2"/>
    <x v="0"/>
    <x v="4"/>
    <x v="14"/>
    <m/>
    <m/>
    <x v="0"/>
    <x v="0"/>
    <m/>
    <x v="132"/>
    <x v="0"/>
    <x v="2"/>
    <x v="3"/>
    <x v="2"/>
    <x v="1"/>
    <x v="1"/>
    <x v="0"/>
    <x v="0"/>
    <x v="0"/>
    <x v="0"/>
    <x v="0"/>
    <x v="1"/>
    <x v="0"/>
    <m/>
    <x v="1"/>
    <s v="HOSPITAL SANTA ROSA DE PIURA"/>
    <s v=""/>
    <x v="0"/>
    <s v="202317200405A201A97.024REZENI1F"/>
    <s v="2023-05-02 00:00:00"/>
    <m/>
    <s v="14086"/>
    <x v="1"/>
    <x v="1"/>
    <x v="5"/>
    <x v="3"/>
    <n v="10"/>
    <x v="3"/>
    <x v="5"/>
  </r>
  <r>
    <d v="2023-05-03T00:00:00"/>
    <d v="2023-05-03T00:00:00"/>
    <x v="0"/>
    <x v="18"/>
    <d v="2023-05-01T00:00:00"/>
    <x v="2"/>
    <x v="1"/>
    <x v="1"/>
    <s v="03341654"/>
    <x v="0"/>
    <n v="6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0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67ARFLSEF"/>
    <s v="2023-05-03 00:00:00"/>
    <m/>
    <s v="14374"/>
    <x v="9"/>
    <x v="11"/>
    <x v="5"/>
    <x v="4"/>
    <n v="7"/>
    <x v="3"/>
    <x v="1"/>
  </r>
  <r>
    <d v="2023-05-04T00:00:00"/>
    <d v="2023-05-04T00:00:00"/>
    <x v="0"/>
    <x v="18"/>
    <d v="2023-05-17T00:00:00"/>
    <x v="2"/>
    <x v="1"/>
    <x v="1"/>
    <s v="02887861"/>
    <x v="0"/>
    <n v="4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04 00:00:00"/>
    <m/>
    <s v="14710"/>
    <x v="0"/>
    <x v="7"/>
    <x v="5"/>
    <x v="5"/>
    <n v="21"/>
    <x v="6"/>
    <x v="30"/>
  </r>
  <r>
    <d v="2023-05-05T00:00:00"/>
    <d v="2023-05-05T00:00:00"/>
    <x v="0"/>
    <x v="18"/>
    <d v="2023-05-01T00:00:00"/>
    <x v="2"/>
    <x v="1"/>
    <x v="1"/>
    <s v="47260888"/>
    <x v="0"/>
    <n v="3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0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31NEOJWIM"/>
    <s v="2023-05-05 00:00:00"/>
    <m/>
    <s v="15042"/>
    <x v="2"/>
    <x v="4"/>
    <x v="5"/>
    <x v="0"/>
    <n v="5"/>
    <x v="3"/>
    <x v="0"/>
  </r>
  <r>
    <d v="2023-05-07T00:00:00"/>
    <d v="2023-05-07T00:00:00"/>
    <x v="0"/>
    <x v="21"/>
    <d v="2023-05-03T00:00:00"/>
    <x v="2"/>
    <x v="1"/>
    <x v="1"/>
    <s v="43153724"/>
    <x v="0"/>
    <n v="4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30"/>
    <x v="0"/>
    <x v="3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40RISEGU1M"/>
    <s v="2023-05-07 00:00:00"/>
    <m/>
    <s v="15338"/>
    <x v="0"/>
    <x v="0"/>
    <x v="5"/>
    <x v="2"/>
    <n v="3"/>
    <x v="4"/>
    <x v="0"/>
  </r>
  <r>
    <d v="2023-05-08T00:00:00"/>
    <d v="2023-05-08T00:00:00"/>
    <x v="0"/>
    <x v="21"/>
    <d v="2023-05-06T00:00:00"/>
    <x v="2"/>
    <x v="1"/>
    <x v="1"/>
    <s v="46387625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32FLMEQUF"/>
    <s v="2023-05-08 00:00:00"/>
    <m/>
    <s v="15654"/>
    <x v="2"/>
    <x v="4"/>
    <x v="5"/>
    <x v="1"/>
    <n v="4"/>
    <x v="0"/>
    <x v="1"/>
  </r>
  <r>
    <d v="2023-05-08T00:00:00"/>
    <d v="2023-05-08T00:00:00"/>
    <x v="0"/>
    <x v="21"/>
    <d v="2023-05-04T00:00:00"/>
    <x v="3"/>
    <x v="1"/>
    <x v="0"/>
    <s v="03308323"/>
    <x v="0"/>
    <n v="80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54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18200101A101A97.180JUMOSAM"/>
    <s v="2023-05-08 00:00:00"/>
    <s v="2023-09-12 18:56:55"/>
    <s v="15662"/>
    <x v="9"/>
    <x v="13"/>
    <x v="5"/>
    <x v="1"/>
    <n v="29"/>
    <x v="6"/>
    <x v="0"/>
  </r>
  <r>
    <d v="2023-05-08T00:00:00"/>
    <d v="2023-05-08T00:00:00"/>
    <x v="0"/>
    <x v="21"/>
    <d v="2023-05-07T00:00:00"/>
    <x v="2"/>
    <x v="1"/>
    <x v="1"/>
    <s v="40077330"/>
    <x v="0"/>
    <n v="4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7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044PUTEPAF"/>
    <s v="2023-05-08 00:00:00"/>
    <m/>
    <s v="15666"/>
    <x v="0"/>
    <x v="0"/>
    <x v="5"/>
    <x v="1"/>
    <n v="7"/>
    <x v="3"/>
    <x v="7"/>
  </r>
  <r>
    <d v="2023-05-09T00:00:00"/>
    <d v="2023-05-09T00:00:00"/>
    <x v="0"/>
    <x v="21"/>
    <d v="2023-05-04T00:00:00"/>
    <x v="2"/>
    <x v="1"/>
    <x v="1"/>
    <s v="40508696"/>
    <x v="0"/>
    <n v="43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10A201A97.043CAQUNE1F"/>
    <s v="2023-05-09 00:00:00"/>
    <m/>
    <s v="16290"/>
    <x v="0"/>
    <x v="0"/>
    <x v="5"/>
    <x v="3"/>
    <n v="3"/>
    <x v="4"/>
    <x v="4"/>
  </r>
  <r>
    <d v="2023-05-10T00:00:00"/>
    <d v="2023-05-10T00:00:00"/>
    <x v="0"/>
    <x v="21"/>
    <d v="2023-05-08T00:00:00"/>
    <x v="2"/>
    <x v="1"/>
    <x v="1"/>
    <s v="44702916"/>
    <x v="0"/>
    <n v="4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40ALMOMAF"/>
    <s v="2023-05-10 00:00:00"/>
    <m/>
    <s v="16850"/>
    <x v="0"/>
    <x v="0"/>
    <x v="5"/>
    <x v="4"/>
    <n v="23"/>
    <x v="6"/>
    <x v="1"/>
  </r>
  <r>
    <d v="2023-05-12T00:00:00"/>
    <d v="2023-05-12T00:00:00"/>
    <x v="0"/>
    <x v="21"/>
    <d v="2023-05-08T00:00:00"/>
    <x v="2"/>
    <x v="1"/>
    <x v="1"/>
    <s v="03238903"/>
    <x v="0"/>
    <n v="6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064GAPAZAM"/>
    <s v="2023-05-12 00:00:00"/>
    <m/>
    <s v="17942"/>
    <x v="9"/>
    <x v="14"/>
    <x v="5"/>
    <x v="0"/>
    <n v="3"/>
    <x v="4"/>
    <x v="0"/>
  </r>
  <r>
    <d v="2023-05-13T00:00:00"/>
    <d v="2023-05-13T00:00:00"/>
    <x v="0"/>
    <x v="21"/>
    <d v="2023-05-07T00:00:00"/>
    <x v="2"/>
    <x v="1"/>
    <x v="1"/>
    <s v="05642933"/>
    <x v="0"/>
    <n v="7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13 00:00:00"/>
    <m/>
    <s v="18398"/>
    <x v="9"/>
    <x v="13"/>
    <x v="5"/>
    <x v="6"/>
    <n v="7"/>
    <x v="3"/>
    <x v="5"/>
  </r>
  <r>
    <d v="2023-04-21T00:00:00"/>
    <d v="2023-04-19T00:00:00"/>
    <x v="0"/>
    <x v="19"/>
    <d v="2023-04-16T00:00:00"/>
    <x v="2"/>
    <x v="1"/>
    <x v="1"/>
    <s v="72754841"/>
    <x v="0"/>
    <n v="23"/>
    <x v="0"/>
    <x v="2"/>
    <m/>
    <x v="2"/>
    <x v="8"/>
    <x v="0"/>
    <x v="0"/>
    <x v="3"/>
    <x v="3"/>
    <x v="0"/>
    <x v="0"/>
    <x v="3"/>
    <x v="0"/>
    <x v="8"/>
    <x v="39"/>
    <m/>
    <m/>
    <x v="0"/>
    <x v="0"/>
    <m/>
    <x v="99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16200701C101A97.123ULSOES1F"/>
    <s v="2023-04-21 00:00:00"/>
    <m/>
    <s v="11906"/>
    <x v="1"/>
    <x v="1"/>
    <x v="1"/>
    <x v="4"/>
    <n v="3"/>
    <x v="4"/>
    <x v="2"/>
  </r>
  <r>
    <d v="2023-05-05T00:00:00"/>
    <d v="2023-05-02T00:00:00"/>
    <x v="0"/>
    <x v="18"/>
    <d v="2023-04-28T00:00:00"/>
    <x v="2"/>
    <x v="1"/>
    <x v="1"/>
    <s v="03475001"/>
    <x v="0"/>
    <n v="7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96"/>
    <x v="0"/>
    <x v="2"/>
    <x v="1"/>
    <x v="2"/>
    <x v="1"/>
    <x v="9"/>
    <x v="1"/>
    <x v="0"/>
    <x v="0"/>
    <x v="1"/>
    <x v="0"/>
    <x v="1"/>
    <x v="0"/>
    <m/>
    <x v="0"/>
    <s v="HOSPITAL I MIGUEL CRUZADO VERA - ESSALUD PAITA"/>
    <s v=""/>
    <x v="0"/>
    <s v="202317200501C101A97.073DIDEEF1F"/>
    <s v="2023-05-05 00:00:00"/>
    <m/>
    <s v="14902"/>
    <x v="9"/>
    <x v="15"/>
    <x v="5"/>
    <x v="3"/>
    <n v="6"/>
    <x v="3"/>
    <x v="0"/>
  </r>
  <r>
    <d v="2023-05-11T00:00:00"/>
    <d v="2023-05-08T00:00:00"/>
    <x v="0"/>
    <x v="21"/>
    <d v="2023-05-06T00:00:00"/>
    <x v="2"/>
    <x v="1"/>
    <x v="1"/>
    <s v="03462724"/>
    <x v="0"/>
    <n v="7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174BEDEHE1F"/>
    <s v="2023-05-11 00:00:00"/>
    <m/>
    <s v="17138"/>
    <x v="9"/>
    <x v="15"/>
    <x v="5"/>
    <x v="1"/>
    <n v="4"/>
    <x v="0"/>
    <x v="1"/>
  </r>
  <r>
    <d v="2023-05-11T00:00:00"/>
    <d v="2023-05-10T00:00:00"/>
    <x v="0"/>
    <x v="21"/>
    <d v="2023-05-05T00:00:00"/>
    <x v="2"/>
    <x v="1"/>
    <x v="1"/>
    <s v="42253183"/>
    <x v="0"/>
    <n v="3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32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8200501C101A97.039PUOREL1F"/>
    <s v="2023-05-11 00:00:00"/>
    <m/>
    <s v="17274"/>
    <x v="2"/>
    <x v="2"/>
    <x v="5"/>
    <x v="4"/>
    <n v="2"/>
    <x v="2"/>
    <x v="4"/>
  </r>
  <r>
    <d v="2023-04-13T00:00:00"/>
    <d v="2023-04-12T00:00:00"/>
    <x v="0"/>
    <x v="2"/>
    <d v="2023-04-06T00:00:00"/>
    <x v="2"/>
    <x v="1"/>
    <x v="1"/>
    <s v="80341251"/>
    <x v="0"/>
    <n v="6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4200601X403A97.165SOMAMA1F"/>
    <s v="2023-04-13 00:00:00"/>
    <m/>
    <s v="10290"/>
    <x v="9"/>
    <x v="11"/>
    <x v="1"/>
    <x v="4"/>
    <n v="2"/>
    <x v="2"/>
    <x v="5"/>
  </r>
  <r>
    <d v="2023-04-14T00:00:00"/>
    <d v="2023-04-13T00:00:00"/>
    <x v="0"/>
    <x v="2"/>
    <d v="2023-04-09T00:00:00"/>
    <x v="2"/>
    <x v="1"/>
    <x v="1"/>
    <s v="62028226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9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5200601A101A97.119TAMAAN1M"/>
    <s v="2023-04-14 00:00:00"/>
    <m/>
    <s v="10410"/>
    <x v="3"/>
    <x v="3"/>
    <x v="1"/>
    <x v="5"/>
    <n v="4"/>
    <x v="0"/>
    <x v="0"/>
  </r>
  <r>
    <d v="2023-04-26T00:00:00"/>
    <d v="2023-04-25T00:00:00"/>
    <x v="0"/>
    <x v="20"/>
    <d v="2023-04-23T00:00:00"/>
    <x v="0"/>
    <x v="1"/>
    <x v="1"/>
    <s v="79549985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4"/>
    <x v="0"/>
    <x v="3"/>
    <x v="1"/>
    <x v="2"/>
    <x v="1"/>
    <x v="1"/>
    <x v="0"/>
    <x v="0"/>
    <x v="0"/>
    <x v="0"/>
    <x v="0"/>
    <x v="1"/>
    <x v="0"/>
    <m/>
    <x v="0"/>
    <s v="C.S. TAMBOGRANDE"/>
    <s v=""/>
    <x v="0"/>
    <m/>
    <s v="2023-04-26 00:00:00"/>
    <m/>
    <s v="13090"/>
    <x v="5"/>
    <x v="8"/>
    <x v="1"/>
    <x v="3"/>
    <n v="2"/>
    <x v="2"/>
    <x v="1"/>
  </r>
  <r>
    <d v="2023-05-05T00:00:00"/>
    <d v="2023-04-22T00:00:00"/>
    <x v="0"/>
    <x v="19"/>
    <d v="2023-05-01T00:00:00"/>
    <x v="2"/>
    <x v="1"/>
    <x v="1"/>
    <s v="03621600"/>
    <x v="0"/>
    <n v="7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131"/>
    <x v="0"/>
    <x v="2"/>
    <x v="1"/>
    <x v="2"/>
    <x v="1"/>
    <x v="5"/>
    <x v="1"/>
    <x v="0"/>
    <x v="0"/>
    <x v="0"/>
    <x v="0"/>
    <x v="1"/>
    <x v="0"/>
    <m/>
    <x v="0"/>
    <s v="HOSP. APOYO II SULLANA"/>
    <s v=""/>
    <x v="0"/>
    <m/>
    <s v="2023-05-05 00:00:00"/>
    <m/>
    <s v="14862"/>
    <x v="9"/>
    <x v="13"/>
    <x v="1"/>
    <x v="6"/>
    <n v="24"/>
    <x v="6"/>
    <x v="31"/>
  </r>
  <r>
    <d v="2023-04-16T00:00:00"/>
    <d v="2023-04-16T00:00:00"/>
    <x v="0"/>
    <x v="19"/>
    <d v="2023-04-13T00:00:00"/>
    <x v="2"/>
    <x v="1"/>
    <x v="1"/>
    <s v="78621480"/>
    <x v="0"/>
    <n v="8"/>
    <x v="1"/>
    <x v="2"/>
    <m/>
    <x v="2"/>
    <x v="11"/>
    <x v="2"/>
    <x v="0"/>
    <x v="1"/>
    <x v="8"/>
    <x v="1"/>
    <x v="0"/>
    <x v="2"/>
    <x v="0"/>
    <x v="1"/>
    <x v="24"/>
    <m/>
    <m/>
    <x v="0"/>
    <x v="0"/>
    <m/>
    <x v="99"/>
    <x v="0"/>
    <x v="2"/>
    <x v="2"/>
    <x v="2"/>
    <x v="1"/>
    <x v="1"/>
    <x v="0"/>
    <x v="0"/>
    <x v="0"/>
    <x v="0"/>
    <x v="0"/>
    <x v="1"/>
    <x v="5"/>
    <m/>
    <x v="1"/>
    <s v="HOSPITAL SANTA ROSA DE PIURA"/>
    <s v=""/>
    <x v="0"/>
    <s v="202315200107A301A97.108VIYOEV1M"/>
    <s v="2023-04-16 00:00:00"/>
    <m/>
    <s v="10618"/>
    <x v="5"/>
    <x v="8"/>
    <x v="1"/>
    <x v="2"/>
    <n v="6"/>
    <x v="3"/>
    <x v="2"/>
  </r>
  <r>
    <d v="2023-04-18T00:00:00"/>
    <d v="2023-04-18T00:00:00"/>
    <x v="0"/>
    <x v="19"/>
    <d v="2023-04-16T00:00:00"/>
    <x v="2"/>
    <x v="1"/>
    <x v="1"/>
    <s v="90108787"/>
    <x v="0"/>
    <n v="6"/>
    <x v="1"/>
    <x v="2"/>
    <m/>
    <x v="2"/>
    <x v="11"/>
    <x v="2"/>
    <x v="0"/>
    <x v="1"/>
    <x v="8"/>
    <x v="1"/>
    <x v="0"/>
    <x v="2"/>
    <x v="0"/>
    <x v="1"/>
    <x v="20"/>
    <m/>
    <m/>
    <x v="0"/>
    <x v="0"/>
    <m/>
    <x v="99"/>
    <x v="0"/>
    <x v="2"/>
    <x v="2"/>
    <x v="2"/>
    <x v="1"/>
    <x v="1"/>
    <x v="0"/>
    <x v="0"/>
    <x v="0"/>
    <x v="0"/>
    <x v="0"/>
    <x v="1"/>
    <x v="5"/>
    <m/>
    <x v="1"/>
    <s v="HOSPITAL SANTA ROSA DE PIURA"/>
    <s v="NO REFERIDO"/>
    <x v="0"/>
    <s v="202316200101A101A97.106INMOSTM"/>
    <s v="2023-04-18 00:00:00"/>
    <m/>
    <s v="11294"/>
    <x v="5"/>
    <x v="8"/>
    <x v="1"/>
    <x v="3"/>
    <n v="4"/>
    <x v="0"/>
    <x v="1"/>
  </r>
  <r>
    <d v="2023-04-20T00:00:00"/>
    <d v="2023-04-20T00:00:00"/>
    <x v="0"/>
    <x v="19"/>
    <d v="2023-04-19T00:00:00"/>
    <x v="2"/>
    <x v="1"/>
    <x v="1"/>
    <s v="77313083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4"/>
    <x v="0"/>
    <x v="2"/>
    <x v="2"/>
    <x v="2"/>
    <x v="1"/>
    <x v="1"/>
    <x v="0"/>
    <x v="0"/>
    <x v="0"/>
    <x v="0"/>
    <x v="0"/>
    <x v="1"/>
    <x v="5"/>
    <m/>
    <x v="1"/>
    <s v="HOSPITAL SANTA ROSA DE PIURA"/>
    <s v="PRUEBA PARTICULAR"/>
    <x v="0"/>
    <m/>
    <s v="2023-04-20 00:00:00"/>
    <m/>
    <s v="11754"/>
    <x v="6"/>
    <x v="9"/>
    <x v="1"/>
    <x v="5"/>
    <n v="5"/>
    <x v="3"/>
    <x v="7"/>
  </r>
  <r>
    <d v="2023-04-19T00:00:00"/>
    <d v="2023-04-18T00:00:00"/>
    <x v="0"/>
    <x v="19"/>
    <d v="2023-04-15T00:00:00"/>
    <x v="2"/>
    <x v="1"/>
    <x v="1"/>
    <s v="78794644"/>
    <x v="0"/>
    <n v="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5200401C301A97.008VIGATH1M"/>
    <s v="2023-04-19 00:00:00"/>
    <m/>
    <s v="11482"/>
    <x v="5"/>
    <x v="8"/>
    <x v="1"/>
    <x v="3"/>
    <n v="6"/>
    <x v="3"/>
    <x v="2"/>
  </r>
  <r>
    <d v="2023-04-24T00:00:00"/>
    <d v="2023-04-19T00:00:00"/>
    <x v="0"/>
    <x v="19"/>
    <d v="2023-04-17T00:00:00"/>
    <x v="2"/>
    <x v="1"/>
    <x v="1"/>
    <s v="92176024"/>
    <x v="0"/>
    <n v="2"/>
    <x v="1"/>
    <x v="2"/>
    <m/>
    <x v="2"/>
    <x v="14"/>
    <x v="0"/>
    <x v="0"/>
    <x v="1"/>
    <x v="4"/>
    <x v="1"/>
    <x v="3"/>
    <x v="0"/>
    <x v="0"/>
    <x v="1"/>
    <x v="38"/>
    <m/>
    <m/>
    <x v="0"/>
    <x v="0"/>
    <m/>
    <x v="10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10C201A97.002AVSIJA1M"/>
    <s v="2023-04-24 00:00:00"/>
    <m/>
    <s v="12358"/>
    <x v="7"/>
    <x v="10"/>
    <x v="1"/>
    <x v="4"/>
    <n v="0"/>
    <x v="7"/>
    <x v="1"/>
  </r>
  <r>
    <d v="2023-04-24T00:00:00"/>
    <d v="2023-04-20T00:00:00"/>
    <x v="0"/>
    <x v="19"/>
    <d v="2023-04-19T00:00:00"/>
    <x v="2"/>
    <x v="1"/>
    <x v="1"/>
    <s v="77733804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01C101A97.010CASIMI1M"/>
    <s v="2023-04-24 00:00:00"/>
    <m/>
    <s v="12366"/>
    <x v="6"/>
    <x v="9"/>
    <x v="1"/>
    <x v="5"/>
    <n v="5"/>
    <x v="3"/>
    <x v="7"/>
  </r>
  <r>
    <d v="2023-04-24T00:00:00"/>
    <d v="2023-04-21T00:00:00"/>
    <x v="0"/>
    <x v="19"/>
    <d v="2023-04-17T00:00:00"/>
    <x v="2"/>
    <x v="1"/>
    <x v="1"/>
    <s v="79987036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6200101C101A97.006JUPUKA1F"/>
    <s v="2023-04-24 00:00:00"/>
    <m/>
    <s v="12378"/>
    <x v="5"/>
    <x v="8"/>
    <x v="1"/>
    <x v="0"/>
    <n v="10"/>
    <x v="3"/>
    <x v="0"/>
  </r>
  <r>
    <d v="2023-04-25T00:00:00"/>
    <d v="2023-04-24T00:00:00"/>
    <x v="0"/>
    <x v="20"/>
    <d v="2023-04-21T00:00:00"/>
    <x v="2"/>
    <x v="1"/>
    <x v="1"/>
    <s v="79088965"/>
    <x v="0"/>
    <n v="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6200104C101A97.008VERUCI1F"/>
    <s v="2023-04-25 00:00:00"/>
    <m/>
    <s v="12678"/>
    <x v="5"/>
    <x v="8"/>
    <x v="1"/>
    <x v="1"/>
    <n v="10"/>
    <x v="3"/>
    <x v="2"/>
  </r>
  <r>
    <d v="2023-04-26T00:00:00"/>
    <d v="2023-04-25T00:00:00"/>
    <x v="0"/>
    <x v="20"/>
    <d v="2023-04-10T00:00:00"/>
    <x v="2"/>
    <x v="1"/>
    <x v="1"/>
    <s v="77983635"/>
    <x v="0"/>
    <n v="1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m/>
    <s v="2023-04-26 00:00:00"/>
    <m/>
    <s v="13086"/>
    <x v="6"/>
    <x v="9"/>
    <x v="1"/>
    <x v="3"/>
    <n v="9"/>
    <x v="3"/>
    <x v="28"/>
  </r>
  <r>
    <d v="2023-05-03T00:00:00"/>
    <d v="2023-04-29T00:00:00"/>
    <x v="0"/>
    <x v="20"/>
    <d v="2023-04-25T00:00:00"/>
    <x v="2"/>
    <x v="1"/>
    <x v="1"/>
    <s v="T0002699"/>
    <x v="0"/>
    <n v="8"/>
    <x v="1"/>
    <x v="2"/>
    <m/>
    <x v="2"/>
    <x v="12"/>
    <x v="0"/>
    <x v="0"/>
    <x v="1"/>
    <x v="9"/>
    <x v="1"/>
    <x v="3"/>
    <x v="0"/>
    <x v="2"/>
    <x v="9"/>
    <x v="40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m/>
    <s v="2023-05-03 00:00:00"/>
    <m/>
    <s v="14294"/>
    <x v="5"/>
    <x v="8"/>
    <x v="1"/>
    <x v="6"/>
    <n v="5"/>
    <x v="3"/>
    <x v="0"/>
  </r>
  <r>
    <d v="2023-05-03T00:00:00"/>
    <d v="2023-04-29T00:00:00"/>
    <x v="0"/>
    <x v="20"/>
    <d v="2023-04-24T00:00:00"/>
    <x v="2"/>
    <x v="1"/>
    <x v="1"/>
    <s v="62873683"/>
    <x v="0"/>
    <n v="11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0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7200104C101A97.111ESZEKI1F"/>
    <s v="2023-05-03 00:00:00"/>
    <m/>
    <s v="14298"/>
    <x v="6"/>
    <x v="9"/>
    <x v="1"/>
    <x v="6"/>
    <n v="5"/>
    <x v="3"/>
    <x v="4"/>
  </r>
  <r>
    <d v="2023-05-03T00:00:00"/>
    <d v="2023-04-30T00:00:00"/>
    <x v="0"/>
    <x v="18"/>
    <d v="2023-04-28T00:00:00"/>
    <x v="2"/>
    <x v="1"/>
    <x v="1"/>
    <s v="7902931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7200104C101A97.008GUVILI1M"/>
    <s v="2023-05-03 00:00:00"/>
    <m/>
    <s v="14306"/>
    <x v="5"/>
    <x v="8"/>
    <x v="1"/>
    <x v="2"/>
    <n v="6"/>
    <x v="3"/>
    <x v="1"/>
  </r>
  <r>
    <d v="2023-05-03T00:00:00"/>
    <d v="2023-04-30T00:00:00"/>
    <x v="0"/>
    <x v="18"/>
    <d v="2023-04-27T00:00:00"/>
    <x v="2"/>
    <x v="1"/>
    <x v="1"/>
    <s v="74267017"/>
    <x v="0"/>
    <n v="1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m/>
    <s v="2023-05-03 00:00:00"/>
    <m/>
    <s v="14322"/>
    <x v="6"/>
    <x v="9"/>
    <x v="1"/>
    <x v="2"/>
    <n v="6"/>
    <x v="3"/>
    <x v="2"/>
  </r>
  <r>
    <d v="2023-05-09T00:00:00"/>
    <d v="2023-05-05T00:00:00"/>
    <x v="0"/>
    <x v="18"/>
    <d v="2023-05-05T00:00:00"/>
    <x v="2"/>
    <x v="1"/>
    <x v="1"/>
    <s v="81472125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08MOTIAN1M"/>
    <s v="2023-05-09 00:00:00"/>
    <m/>
    <s v="16038"/>
    <x v="5"/>
    <x v="8"/>
    <x v="5"/>
    <x v="0"/>
    <n v="8"/>
    <x v="3"/>
    <x v="9"/>
  </r>
  <r>
    <d v="2023-05-09T00:00:00"/>
    <d v="2023-05-06T00:00:00"/>
    <x v="0"/>
    <x v="18"/>
    <d v="2023-05-05T00:00:00"/>
    <x v="2"/>
    <x v="1"/>
    <x v="1"/>
    <s v="62772252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12GAINLU1F"/>
    <s v="2023-05-09 00:00:00"/>
    <m/>
    <s v="16070"/>
    <x v="6"/>
    <x v="9"/>
    <x v="5"/>
    <x v="6"/>
    <n v="7"/>
    <x v="3"/>
    <x v="7"/>
  </r>
  <r>
    <d v="2023-05-09T00:00:00"/>
    <d v="2023-05-08T00:00:00"/>
    <x v="0"/>
    <x v="21"/>
    <d v="2023-05-04T00:00:00"/>
    <x v="2"/>
    <x v="1"/>
    <x v="1"/>
    <s v="61992964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8200104C101A97.014TICARO1F"/>
    <s v="2023-05-09 00:00:00"/>
    <m/>
    <s v="16258"/>
    <x v="6"/>
    <x v="9"/>
    <x v="5"/>
    <x v="1"/>
    <n v="3"/>
    <x v="4"/>
    <x v="0"/>
  </r>
  <r>
    <d v="2023-05-11T00:00:00"/>
    <d v="2023-05-11T00:00:00"/>
    <x v="0"/>
    <x v="21"/>
    <d v="2023-05-06T00:00:00"/>
    <x v="2"/>
    <x v="1"/>
    <x v="1"/>
    <s v="75637876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8200101C101A97.012VAPALE1F"/>
    <s v="2023-05-11 00:00:00"/>
    <m/>
    <s v="17394"/>
    <x v="6"/>
    <x v="9"/>
    <x v="5"/>
    <x v="5"/>
    <n v="6"/>
    <x v="3"/>
    <x v="4"/>
  </r>
  <r>
    <d v="2023-05-12T00:00:00"/>
    <d v="2023-05-12T00:00:00"/>
    <x v="0"/>
    <x v="21"/>
    <d v="2023-05-07T00:00:00"/>
    <x v="2"/>
    <x v="1"/>
    <x v="1"/>
    <s v="7726204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3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111VISUKA1F"/>
    <s v="2023-05-12 00:00:00"/>
    <m/>
    <s v="17974"/>
    <x v="6"/>
    <x v="9"/>
    <x v="5"/>
    <x v="0"/>
    <n v="5"/>
    <x v="3"/>
    <x v="4"/>
  </r>
  <r>
    <d v="2023-05-13T00:00:00"/>
    <d v="2023-05-13T00:00:00"/>
    <x v="0"/>
    <x v="21"/>
    <d v="2023-05-08T00:00:00"/>
    <x v="2"/>
    <x v="1"/>
    <x v="1"/>
    <s v="79720884"/>
    <x v="0"/>
    <n v="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006CHLODY1M"/>
    <s v="2023-05-13 00:00:00"/>
    <m/>
    <s v="18390"/>
    <x v="5"/>
    <x v="8"/>
    <x v="5"/>
    <x v="6"/>
    <n v="4"/>
    <x v="0"/>
    <x v="4"/>
  </r>
  <r>
    <d v="2023-05-15T00:00:00"/>
    <d v="2023-05-13T00:00:00"/>
    <x v="0"/>
    <x v="21"/>
    <d v="2023-05-10T00:00:00"/>
    <x v="2"/>
    <x v="1"/>
    <x v="1"/>
    <s v="78026688"/>
    <x v="0"/>
    <n v="10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10BEADJO1M"/>
    <s v="2023-05-15 00:00:00"/>
    <m/>
    <s v="19270"/>
    <x v="6"/>
    <x v="9"/>
    <x v="5"/>
    <x v="6"/>
    <n v="6"/>
    <x v="3"/>
    <x v="2"/>
  </r>
  <r>
    <d v="2023-05-15T00:00:00"/>
    <d v="2023-05-13T00:00:00"/>
    <x v="0"/>
    <x v="21"/>
    <d v="2023-05-11T00:00:00"/>
    <x v="2"/>
    <x v="1"/>
    <x v="1"/>
    <s v="78057494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10NOCONA1F"/>
    <s v="2023-05-15 00:00:00"/>
    <m/>
    <s v="19314"/>
    <x v="6"/>
    <x v="9"/>
    <x v="5"/>
    <x v="6"/>
    <n v="3"/>
    <x v="4"/>
    <x v="1"/>
  </r>
  <r>
    <d v="2023-05-15T00:00:00"/>
    <d v="2023-05-14T00:00:00"/>
    <x v="0"/>
    <x v="23"/>
    <d v="2023-05-11T00:00:00"/>
    <x v="2"/>
    <x v="1"/>
    <x v="1"/>
    <s v="91302632"/>
    <x v="0"/>
    <n v="4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104AQREAL1M"/>
    <s v="2023-05-15 00:00:00"/>
    <m/>
    <s v="19370"/>
    <x v="7"/>
    <x v="10"/>
    <x v="5"/>
    <x v="2"/>
    <n v="5"/>
    <x v="3"/>
    <x v="2"/>
  </r>
  <r>
    <d v="2023-04-27T00:00:00"/>
    <d v="2023-04-25T00:00:00"/>
    <x v="0"/>
    <x v="20"/>
    <d v="2023-04-18T00:00:00"/>
    <x v="2"/>
    <x v="1"/>
    <x v="1"/>
    <s v="90839772"/>
    <x v="0"/>
    <n v="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6"/>
    <x v="0"/>
    <x v="2"/>
    <x v="1"/>
    <x v="2"/>
    <x v="1"/>
    <x v="2"/>
    <x v="0"/>
    <x v="0"/>
    <x v="0"/>
    <x v="0"/>
    <x v="1"/>
    <x v="1"/>
    <x v="5"/>
    <m/>
    <x v="0"/>
    <s v="HOSP. APOYO II SULLANA"/>
    <s v=""/>
    <x v="0"/>
    <s v="202316200607A201A97.004RINADA1F"/>
    <s v="2023-04-27 00:00:00"/>
    <m/>
    <s v="13286"/>
    <x v="7"/>
    <x v="10"/>
    <x v="1"/>
    <x v="3"/>
    <n v="8"/>
    <x v="3"/>
    <x v="3"/>
  </r>
  <r>
    <d v="2023-05-09T00:00:00"/>
    <d v="2023-05-06T00:00:00"/>
    <x v="0"/>
    <x v="18"/>
    <d v="2023-05-04T00:00:00"/>
    <x v="2"/>
    <x v="1"/>
    <x v="1"/>
    <s v="63076622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18200601A101A97.111HUCAAS1F"/>
    <s v="2023-05-09 00:00:00"/>
    <m/>
    <s v="16074"/>
    <x v="6"/>
    <x v="9"/>
    <x v="5"/>
    <x v="6"/>
    <n v="3"/>
    <x v="4"/>
    <x v="1"/>
  </r>
  <r>
    <d v="2023-05-12T00:00:00"/>
    <d v="2023-05-11T00:00:00"/>
    <x v="0"/>
    <x v="21"/>
    <d v="2023-05-09T00:00:00"/>
    <x v="2"/>
    <x v="1"/>
    <x v="1"/>
    <s v="77829793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5"/>
    <m/>
    <x v="0"/>
    <s v="HOSP. APOYO II SULLANA"/>
    <s v="NS1"/>
    <x v="0"/>
    <s v="202319200601A101A97.110VALITR1F"/>
    <s v="2023-05-12 00:00:00"/>
    <m/>
    <s v="17910"/>
    <x v="6"/>
    <x v="9"/>
    <x v="5"/>
    <x v="5"/>
    <n v="0"/>
    <x v="7"/>
    <x v="1"/>
  </r>
  <r>
    <d v="2023-05-12T00:00:00"/>
    <d v="2023-05-12T00:00:00"/>
    <x v="0"/>
    <x v="21"/>
    <d v="2023-05-10T00:00:00"/>
    <x v="2"/>
    <x v="1"/>
    <x v="1"/>
    <s v="92534845"/>
    <x v="0"/>
    <n v="1"/>
    <x v="0"/>
    <x v="2"/>
    <m/>
    <x v="2"/>
    <x v="24"/>
    <x v="3"/>
    <x v="0"/>
    <x v="1"/>
    <x v="4"/>
    <x v="1"/>
    <x v="4"/>
    <x v="1"/>
    <x v="0"/>
    <x v="2"/>
    <x v="15"/>
    <m/>
    <m/>
    <x v="0"/>
    <x v="0"/>
    <m/>
    <x v="97"/>
    <x v="3"/>
    <x v="2"/>
    <x v="1"/>
    <x v="2"/>
    <x v="1"/>
    <x v="1"/>
    <x v="0"/>
    <x v="0"/>
    <x v="0"/>
    <x v="0"/>
    <x v="0"/>
    <x v="1"/>
    <x v="5"/>
    <m/>
    <x v="1"/>
    <s v="GRUPO CARITA FELIZ SRL."/>
    <s v=""/>
    <x v="0"/>
    <s v="202319200104C101A97.101OCESDU1F"/>
    <s v="2023-05-12 00:00:00"/>
    <m/>
    <s v="17962"/>
    <x v="7"/>
    <x v="10"/>
    <x v="5"/>
    <x v="0"/>
    <n v="1"/>
    <x v="1"/>
    <x v="1"/>
  </r>
  <r>
    <d v="2023-04-13T00:00:00"/>
    <d v="2023-04-13T00:00:00"/>
    <x v="0"/>
    <x v="2"/>
    <d v="2023-04-11T00:00:00"/>
    <x v="2"/>
    <x v="1"/>
    <x v="1"/>
    <s v="90353517"/>
    <x v="0"/>
    <n v="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2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5200101A101A97.105FLBEGEF"/>
    <s v="2023-04-13 00:00:00"/>
    <m/>
    <s v="10306"/>
    <x v="5"/>
    <x v="8"/>
    <x v="1"/>
    <x v="5"/>
    <n v="3"/>
    <x v="4"/>
    <x v="1"/>
  </r>
  <r>
    <d v="2023-04-20T00:00:00"/>
    <d v="2023-04-20T00:00:00"/>
    <x v="0"/>
    <x v="19"/>
    <d v="2023-04-17T00:00:00"/>
    <x v="2"/>
    <x v="1"/>
    <x v="1"/>
    <s v="91949010"/>
    <x v="0"/>
    <n v="2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9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02JUSALUM"/>
    <s v="2023-04-20 00:00:00"/>
    <m/>
    <s v="11742"/>
    <x v="7"/>
    <x v="10"/>
    <x v="1"/>
    <x v="5"/>
    <n v="3"/>
    <x v="4"/>
    <x v="2"/>
  </r>
  <r>
    <d v="2023-04-20T00:00:00"/>
    <d v="2023-04-20T00:00:00"/>
    <x v="0"/>
    <x v="19"/>
    <d v="2023-04-14T00:00:00"/>
    <x v="2"/>
    <x v="1"/>
    <x v="1"/>
    <s v="78656831"/>
    <x v="0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9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5200101A101A97.108JUSASTM"/>
    <s v="2023-04-20 00:00:00"/>
    <m/>
    <s v="11746"/>
    <x v="5"/>
    <x v="8"/>
    <x v="1"/>
    <x v="5"/>
    <n v="3"/>
    <x v="4"/>
    <x v="5"/>
  </r>
  <r>
    <d v="2023-04-20T00:00:00"/>
    <d v="2023-04-20T00:00:00"/>
    <x v="0"/>
    <x v="19"/>
    <d v="2023-04-17T00:00:00"/>
    <x v="2"/>
    <x v="1"/>
    <x v="1"/>
    <s v="62867792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38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11QUHUESF"/>
    <s v="2023-04-20 00:00:00"/>
    <m/>
    <s v="11750"/>
    <x v="6"/>
    <x v="9"/>
    <x v="1"/>
    <x v="5"/>
    <n v="4"/>
    <x v="0"/>
    <x v="2"/>
  </r>
  <r>
    <d v="2023-04-24T00:00:00"/>
    <d v="2023-04-24T00:00:00"/>
    <x v="0"/>
    <x v="20"/>
    <d v="2023-04-20T00:00:00"/>
    <x v="2"/>
    <x v="1"/>
    <x v="1"/>
    <s v="79338323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4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007ALCODI1M"/>
    <s v="2023-04-24 00:00:00"/>
    <m/>
    <s v="12418"/>
    <x v="5"/>
    <x v="8"/>
    <x v="1"/>
    <x v="1"/>
    <n v="1"/>
    <x v="1"/>
    <x v="0"/>
  </r>
  <r>
    <d v="2023-04-24T00:00:00"/>
    <d v="2023-04-24T00:00:00"/>
    <x v="0"/>
    <x v="20"/>
    <d v="2023-04-23T00:00:00"/>
    <x v="2"/>
    <x v="1"/>
    <x v="1"/>
    <s v="78158456"/>
    <x v="0"/>
    <n v="1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4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m/>
    <s v="2023-04-24 00:00:00"/>
    <m/>
    <s v="12438"/>
    <x v="6"/>
    <x v="9"/>
    <x v="1"/>
    <x v="1"/>
    <n v="1"/>
    <x v="1"/>
    <x v="7"/>
  </r>
  <r>
    <d v="2023-04-26T00:00:00"/>
    <d v="2023-04-26T00:00:00"/>
    <x v="0"/>
    <x v="20"/>
    <d v="2023-04-19T00:00:00"/>
    <x v="2"/>
    <x v="1"/>
    <x v="1"/>
    <s v="60295314"/>
    <x v="0"/>
    <n v="15"/>
    <x v="0"/>
    <x v="2"/>
    <m/>
    <x v="2"/>
    <x v="11"/>
    <x v="2"/>
    <x v="0"/>
    <x v="1"/>
    <x v="8"/>
    <x v="1"/>
    <x v="0"/>
    <x v="2"/>
    <x v="1"/>
    <x v="6"/>
    <x v="27"/>
    <m/>
    <m/>
    <x v="0"/>
    <x v="0"/>
    <m/>
    <x v="110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6200101A101A97.115LIARADF"/>
    <s v="2023-04-26 00:00:00"/>
    <m/>
    <s v="13110"/>
    <x v="3"/>
    <x v="3"/>
    <x v="1"/>
    <x v="4"/>
    <n v="2"/>
    <x v="2"/>
    <x v="3"/>
  </r>
  <r>
    <d v="2023-04-27T00:00:00"/>
    <d v="2023-04-27T00:00:00"/>
    <x v="0"/>
    <x v="20"/>
    <d v="2023-04-24T00:00:00"/>
    <x v="2"/>
    <x v="1"/>
    <x v="1"/>
    <s v="63036728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0"/>
    <x v="0"/>
    <x v="2"/>
    <x v="2"/>
    <x v="2"/>
    <x v="1"/>
    <x v="1"/>
    <x v="0"/>
    <x v="0"/>
    <x v="0"/>
    <x v="0"/>
    <x v="0"/>
    <x v="1"/>
    <x v="3"/>
    <m/>
    <x v="1"/>
    <s v="HOSPITAL SANTA ROSA DE PIURA"/>
    <s v="REFERIDO A OTRO ESTABLECIMIENTO DE SALUD PARA MANEJO"/>
    <x v="0"/>
    <s v="202317200101A101A97.111MEREDAF"/>
    <s v="2023-04-27 00:00:00"/>
    <m/>
    <s v="13326"/>
    <x v="6"/>
    <x v="9"/>
    <x v="1"/>
    <x v="5"/>
    <n v="1"/>
    <x v="1"/>
    <x v="2"/>
  </r>
  <r>
    <d v="2023-04-28T00:00:00"/>
    <d v="2023-04-28T00:00:00"/>
    <x v="0"/>
    <x v="20"/>
    <d v="2023-04-24T00:00:00"/>
    <x v="2"/>
    <x v="1"/>
    <x v="1"/>
    <s v="03332236"/>
    <x v="0"/>
    <n v="83"/>
    <x v="1"/>
    <x v="2"/>
    <m/>
    <x v="2"/>
    <x v="11"/>
    <x v="2"/>
    <x v="0"/>
    <x v="1"/>
    <x v="8"/>
    <x v="1"/>
    <x v="0"/>
    <x v="2"/>
    <x v="0"/>
    <x v="4"/>
    <x v="34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83BRSUMAM"/>
    <s v="2023-04-28 00:00:00"/>
    <m/>
    <s v="13486"/>
    <x v="9"/>
    <x v="13"/>
    <x v="1"/>
    <x v="0"/>
    <n v="5"/>
    <x v="3"/>
    <x v="0"/>
  </r>
  <r>
    <d v="2023-04-28T00:00:00"/>
    <d v="2023-04-28T00:00:00"/>
    <x v="0"/>
    <x v="20"/>
    <d v="2023-04-25T00:00:00"/>
    <x v="2"/>
    <x v="1"/>
    <x v="1"/>
    <s v="60468694"/>
    <x v="0"/>
    <n v="22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10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22GAGAMAF"/>
    <s v="2023-04-28 00:00:00"/>
    <m/>
    <s v="13494"/>
    <x v="1"/>
    <x v="1"/>
    <x v="1"/>
    <x v="0"/>
    <n v="0"/>
    <x v="7"/>
    <x v="2"/>
  </r>
  <r>
    <d v="2023-04-28T00:00:00"/>
    <d v="2023-04-28T00:00:00"/>
    <x v="0"/>
    <x v="20"/>
    <d v="2023-04-23T00:00:00"/>
    <x v="2"/>
    <x v="1"/>
    <x v="1"/>
    <s v="619434443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5"/>
    <x v="0"/>
    <x v="2"/>
    <x v="2"/>
    <x v="2"/>
    <x v="1"/>
    <x v="1"/>
    <x v="0"/>
    <x v="0"/>
    <x v="0"/>
    <x v="0"/>
    <x v="0"/>
    <x v="1"/>
    <x v="3"/>
    <m/>
    <x v="1"/>
    <s v="HOSPITAL SANTA ROSA DE PIURA"/>
    <s v="REFERIDO DE CESAMICA"/>
    <x v="0"/>
    <s v="202317200101A101A97.113PUMADEM"/>
    <s v="2023-04-28 00:00:00"/>
    <m/>
    <s v="13510"/>
    <x v="6"/>
    <x v="9"/>
    <x v="1"/>
    <x v="0"/>
    <n v="3"/>
    <x v="4"/>
    <x v="4"/>
  </r>
  <r>
    <d v="2023-04-28T00:00:00"/>
    <d v="2023-04-28T00:00:00"/>
    <x v="0"/>
    <x v="20"/>
    <d v="2023-04-24T00:00:00"/>
    <x v="2"/>
    <x v="1"/>
    <x v="1"/>
    <s v="02891935"/>
    <x v="0"/>
    <n v="4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1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207A97.046RAMILA1F"/>
    <s v="2023-04-28 00:00:00"/>
    <m/>
    <s v="13514"/>
    <x v="0"/>
    <x v="7"/>
    <x v="1"/>
    <x v="0"/>
    <n v="6"/>
    <x v="3"/>
    <x v="0"/>
  </r>
  <r>
    <d v="2023-04-29T00:00:00"/>
    <d v="2023-04-29T00:00:00"/>
    <x v="0"/>
    <x v="20"/>
    <d v="2023-04-25T00:00:00"/>
    <x v="2"/>
    <x v="1"/>
    <x v="1"/>
    <s v="73497918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8PAORDAF"/>
    <s v="2023-04-29 00:00:00"/>
    <m/>
    <s v="13662"/>
    <x v="3"/>
    <x v="3"/>
    <x v="1"/>
    <x v="6"/>
    <n v="4"/>
    <x v="0"/>
    <x v="0"/>
  </r>
  <r>
    <d v="2023-04-30T00:00:00"/>
    <d v="2023-04-30T00:00:00"/>
    <x v="0"/>
    <x v="18"/>
    <d v="2023-04-28T00:00:00"/>
    <x v="2"/>
    <x v="1"/>
    <x v="1"/>
    <s v="76797299"/>
    <x v="0"/>
    <n v="1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7PEROFRM"/>
    <s v="2023-04-30 00:00:00"/>
    <m/>
    <s v="13782"/>
    <x v="3"/>
    <x v="3"/>
    <x v="1"/>
    <x v="2"/>
    <n v="3"/>
    <x v="4"/>
    <x v="1"/>
  </r>
  <r>
    <d v="2023-05-01T00:00:00"/>
    <d v="2023-05-01T00:00:00"/>
    <x v="0"/>
    <x v="18"/>
    <d v="2023-04-29T00:00:00"/>
    <x v="2"/>
    <x v="1"/>
    <x v="1"/>
    <s v="76062222"/>
    <x v="0"/>
    <n v="18"/>
    <x v="1"/>
    <x v="2"/>
    <m/>
    <x v="2"/>
    <x v="11"/>
    <x v="2"/>
    <x v="0"/>
    <x v="1"/>
    <x v="8"/>
    <x v="1"/>
    <x v="0"/>
    <x v="2"/>
    <x v="0"/>
    <x v="2"/>
    <x v="2"/>
    <m/>
    <m/>
    <x v="0"/>
    <x v="0"/>
    <m/>
    <x v="95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018CANOITM"/>
    <s v="2023-05-01 00:00:00"/>
    <m/>
    <s v="13918"/>
    <x v="3"/>
    <x v="3"/>
    <x v="5"/>
    <x v="1"/>
    <n v="1"/>
    <x v="1"/>
    <x v="1"/>
  </r>
  <r>
    <d v="2023-05-01T00:00:00"/>
    <d v="2023-05-01T00:00:00"/>
    <x v="0"/>
    <x v="18"/>
    <d v="2023-04-28T00:00:00"/>
    <x v="2"/>
    <x v="1"/>
    <x v="1"/>
    <s v="73964031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6"/>
    <x v="0"/>
    <x v="2"/>
    <x v="2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21RUSALUF"/>
    <s v="2023-05-01 00:00:00"/>
    <m/>
    <s v="13934"/>
    <x v="1"/>
    <x v="1"/>
    <x v="5"/>
    <x v="1"/>
    <n v="2"/>
    <x v="2"/>
    <x v="2"/>
  </r>
  <r>
    <d v="2023-05-02T00:00:00"/>
    <d v="2023-05-02T00:00:00"/>
    <x v="0"/>
    <x v="18"/>
    <d v="2023-04-26T00:00:00"/>
    <x v="2"/>
    <x v="1"/>
    <x v="1"/>
    <s v="79552247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1"/>
    <x v="0"/>
    <x v="2"/>
    <x v="3"/>
    <x v="2"/>
    <x v="1"/>
    <x v="1"/>
    <x v="0"/>
    <x v="0"/>
    <x v="0"/>
    <x v="0"/>
    <x v="0"/>
    <x v="1"/>
    <x v="3"/>
    <m/>
    <x v="1"/>
    <s v="HOSPITAL SANTA ROSA DE PIURA"/>
    <s v=""/>
    <x v="0"/>
    <s v="202317200101A205A97.007MOLODY1M"/>
    <s v="2023-05-02 00:00:00"/>
    <m/>
    <s v="14066"/>
    <x v="5"/>
    <x v="8"/>
    <x v="5"/>
    <x v="3"/>
    <n v="2"/>
    <x v="2"/>
    <x v="5"/>
  </r>
  <r>
    <d v="2023-05-02T00:00:00"/>
    <d v="2023-05-02T00:00:00"/>
    <x v="0"/>
    <x v="18"/>
    <d v="2023-04-29T00:00:00"/>
    <x v="2"/>
    <x v="1"/>
    <x v="1"/>
    <s v="90451307"/>
    <x v="0"/>
    <n v="5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4A203A97.005NEBESE1M"/>
    <s v="2023-05-02 00:00:00"/>
    <m/>
    <s v="14070"/>
    <x v="5"/>
    <x v="8"/>
    <x v="5"/>
    <x v="3"/>
    <n v="2"/>
    <x v="2"/>
    <x v="2"/>
  </r>
  <r>
    <d v="2023-05-02T00:00:00"/>
    <d v="2023-05-02T00:00:00"/>
    <x v="0"/>
    <x v="18"/>
    <d v="2023-04-28T00:00:00"/>
    <x v="2"/>
    <x v="1"/>
    <x v="1"/>
    <s v="79184588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1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2 00:00:00"/>
    <m/>
    <s v="14094"/>
    <x v="5"/>
    <x v="8"/>
    <x v="5"/>
    <x v="3"/>
    <n v="2"/>
    <x v="2"/>
    <x v="0"/>
  </r>
  <r>
    <d v="2023-05-02T00:00:00"/>
    <d v="2023-05-02T00:00:00"/>
    <x v="0"/>
    <x v="18"/>
    <d v="2023-04-30T00:00:00"/>
    <x v="2"/>
    <x v="1"/>
    <x v="1"/>
    <s v="42215234"/>
    <x v="0"/>
    <n v="10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2 00:00:00"/>
    <m/>
    <s v="14110"/>
    <x v="6"/>
    <x v="9"/>
    <x v="5"/>
    <x v="3"/>
    <n v="2"/>
    <x v="2"/>
    <x v="1"/>
  </r>
  <r>
    <d v="2023-05-03T00:00:00"/>
    <d v="2023-05-03T00:00:00"/>
    <x v="0"/>
    <x v="18"/>
    <d v="2023-04-27T00:00:00"/>
    <x v="2"/>
    <x v="1"/>
    <x v="1"/>
    <s v="79995642"/>
    <x v="0"/>
    <n v="6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9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06ANMOJAM"/>
    <s v="2023-05-03 00:00:00"/>
    <m/>
    <s v="14370"/>
    <x v="5"/>
    <x v="8"/>
    <x v="5"/>
    <x v="4"/>
    <n v="5"/>
    <x v="3"/>
    <x v="5"/>
  </r>
  <r>
    <d v="2023-05-03T00:00:00"/>
    <d v="2023-05-03T00:00:00"/>
    <x v="0"/>
    <x v="18"/>
    <d v="2023-04-28T00:00:00"/>
    <x v="2"/>
    <x v="1"/>
    <x v="1"/>
    <s v="03362695"/>
    <x v="0"/>
    <n v="5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054CHMOJOM"/>
    <s v="2023-05-03 00:00:00"/>
    <m/>
    <s v="14382"/>
    <x v="4"/>
    <x v="5"/>
    <x v="5"/>
    <x v="4"/>
    <n v="2"/>
    <x v="2"/>
    <x v="4"/>
  </r>
  <r>
    <d v="2023-05-03T00:00:00"/>
    <d v="2023-05-03T00:00:00"/>
    <x v="0"/>
    <x v="18"/>
    <d v="2023-04-29T00:00:00"/>
    <x v="2"/>
    <x v="1"/>
    <x v="1"/>
    <s v="02649166"/>
    <x v="0"/>
    <n v="6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3 00:00:00"/>
    <m/>
    <s v="14410"/>
    <x v="9"/>
    <x v="11"/>
    <x v="5"/>
    <x v="4"/>
    <n v="0"/>
    <x v="7"/>
    <x v="0"/>
  </r>
  <r>
    <d v="2023-05-03T00:00:00"/>
    <d v="2023-05-03T00:00:00"/>
    <x v="0"/>
    <x v="18"/>
    <d v="2023-04-28T00:00:00"/>
    <x v="2"/>
    <x v="1"/>
    <x v="1"/>
    <s v="77773741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03 00:00:00"/>
    <m/>
    <s v="14422"/>
    <x v="6"/>
    <x v="9"/>
    <x v="5"/>
    <x v="4"/>
    <n v="4"/>
    <x v="0"/>
    <x v="4"/>
  </r>
  <r>
    <d v="2023-05-04T00:00:00"/>
    <d v="2023-05-04T00:00:00"/>
    <x v="0"/>
    <x v="18"/>
    <d v="2023-04-30T00:00:00"/>
    <x v="2"/>
    <x v="1"/>
    <x v="1"/>
    <s v="79514279"/>
    <x v="0"/>
    <n v="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07ARMOADM"/>
    <s v="2023-05-04 00:00:00"/>
    <m/>
    <s v="14690"/>
    <x v="5"/>
    <x v="8"/>
    <x v="5"/>
    <x v="5"/>
    <n v="5"/>
    <x v="3"/>
    <x v="0"/>
  </r>
  <r>
    <d v="2023-05-04T00:00:00"/>
    <d v="2023-05-04T00:00:00"/>
    <x v="0"/>
    <x v="18"/>
    <d v="2023-05-01T00:00:00"/>
    <x v="2"/>
    <x v="1"/>
    <x v="1"/>
    <s v="75703489"/>
    <x v="0"/>
    <n v="2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22MOTEBIM"/>
    <s v="2023-05-04 00:00:00"/>
    <m/>
    <s v="14714"/>
    <x v="1"/>
    <x v="1"/>
    <x v="5"/>
    <x v="5"/>
    <n v="5"/>
    <x v="3"/>
    <x v="2"/>
  </r>
  <r>
    <d v="2023-05-05T00:00:00"/>
    <d v="2023-05-05T00:00:00"/>
    <x v="0"/>
    <x v="18"/>
    <d v="2023-04-29T00:00:00"/>
    <x v="2"/>
    <x v="1"/>
    <x v="1"/>
    <s v="60923009"/>
    <x v="0"/>
    <n v="1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5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16CHSAGEF"/>
    <s v="2023-05-05 00:00:00"/>
    <m/>
    <s v="15022"/>
    <x v="3"/>
    <x v="3"/>
    <x v="5"/>
    <x v="0"/>
    <n v="2"/>
    <x v="2"/>
    <x v="5"/>
  </r>
  <r>
    <d v="2023-05-05T00:00:00"/>
    <d v="2023-05-05T00:00:00"/>
    <x v="0"/>
    <x v="18"/>
    <d v="2023-04-30T00:00:00"/>
    <x v="2"/>
    <x v="1"/>
    <x v="1"/>
    <s v="03493200"/>
    <x v="0"/>
    <n v="67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04"/>
    <x v="0"/>
    <x v="3"/>
    <x v="1"/>
    <x v="2"/>
    <x v="1"/>
    <x v="1"/>
    <x v="0"/>
    <x v="0"/>
    <x v="0"/>
    <x v="0"/>
    <x v="0"/>
    <x v="1"/>
    <x v="3"/>
    <m/>
    <x v="1"/>
    <s v="HOSPITAL SANTA ROSA DE PIURA"/>
    <s v="dep:PIURA, prov:SECHURA, distrito Infección: CRISTO NOS VALGA"/>
    <x v="0"/>
    <s v="202318200105A201A97.167CHCHEN1M"/>
    <s v="2023-05-05 00:00:00"/>
    <m/>
    <s v="15026"/>
    <x v="9"/>
    <x v="11"/>
    <x v="5"/>
    <x v="0"/>
    <n v="1"/>
    <x v="1"/>
    <x v="4"/>
  </r>
  <r>
    <d v="2023-05-05T00:00:00"/>
    <d v="2023-05-05T00:00:00"/>
    <x v="0"/>
    <x v="18"/>
    <d v="2023-05-01T00:00:00"/>
    <x v="2"/>
    <x v="1"/>
    <x v="1"/>
    <s v="48206965"/>
    <x v="0"/>
    <n v="2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204A97.029CRMAPA1F"/>
    <s v="2023-05-05 00:00:00"/>
    <m/>
    <s v="15030"/>
    <x v="1"/>
    <x v="6"/>
    <x v="5"/>
    <x v="0"/>
    <n v="3"/>
    <x v="4"/>
    <x v="0"/>
  </r>
  <r>
    <d v="2023-05-05T00:00:00"/>
    <d v="2023-05-05T00:00:00"/>
    <x v="0"/>
    <x v="18"/>
    <d v="2023-05-01T00:00:00"/>
    <x v="2"/>
    <x v="1"/>
    <x v="1"/>
    <s v="77476602"/>
    <x v="0"/>
    <n v="2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23HUHUCRM"/>
    <s v="2023-05-05 00:00:00"/>
    <m/>
    <s v="15038"/>
    <x v="1"/>
    <x v="1"/>
    <x v="5"/>
    <x v="0"/>
    <n v="2"/>
    <x v="2"/>
    <x v="0"/>
  </r>
  <r>
    <d v="2023-05-05T00:00:00"/>
    <d v="2023-05-05T00:00:00"/>
    <x v="0"/>
    <x v="18"/>
    <d v="2023-04-30T00:00:00"/>
    <x v="2"/>
    <x v="1"/>
    <x v="1"/>
    <s v="72937565"/>
    <x v="0"/>
    <n v="18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04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8SACRJUM"/>
    <s v="2023-05-05 00:00:00"/>
    <m/>
    <s v="15046"/>
    <x v="3"/>
    <x v="3"/>
    <x v="5"/>
    <x v="0"/>
    <n v="1"/>
    <x v="1"/>
    <x v="4"/>
  </r>
  <r>
    <d v="2023-05-06T00:00:00"/>
    <d v="2023-05-06T00:00:00"/>
    <x v="0"/>
    <x v="18"/>
    <d v="2023-05-01T00:00:00"/>
    <x v="2"/>
    <x v="1"/>
    <x v="1"/>
    <s v="02892152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46ESCAARF"/>
    <s v="2023-05-06 00:00:00"/>
    <m/>
    <s v="15202"/>
    <x v="0"/>
    <x v="7"/>
    <x v="5"/>
    <x v="6"/>
    <n v="3"/>
    <x v="4"/>
    <x v="4"/>
  </r>
  <r>
    <d v="2023-05-06T00:00:00"/>
    <d v="2023-05-06T00:00:00"/>
    <x v="0"/>
    <x v="18"/>
    <d v="2023-05-01T00:00:00"/>
    <x v="2"/>
    <x v="1"/>
    <x v="1"/>
    <s v="72589404"/>
    <x v="0"/>
    <n v="1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97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4MOSAEMM"/>
    <s v="2023-05-06 00:00:00"/>
    <m/>
    <s v="15210"/>
    <x v="6"/>
    <x v="9"/>
    <x v="5"/>
    <x v="6"/>
    <n v="7"/>
    <x v="3"/>
    <x v="4"/>
  </r>
  <r>
    <d v="2023-05-06T00:00:00"/>
    <d v="2023-05-06T00:00:00"/>
    <x v="0"/>
    <x v="18"/>
    <d v="2023-04-28T00:00:00"/>
    <x v="2"/>
    <x v="1"/>
    <x v="1"/>
    <s v="91321981"/>
    <x v="0"/>
    <n v="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101A97.103VARIJHM"/>
    <s v="2023-05-06 00:00:00"/>
    <m/>
    <s v="15222"/>
    <x v="7"/>
    <x v="10"/>
    <x v="5"/>
    <x v="6"/>
    <n v="4"/>
    <x v="0"/>
    <x v="8"/>
  </r>
  <r>
    <d v="2023-05-07T00:00:00"/>
    <d v="2023-05-07T00:00:00"/>
    <x v="0"/>
    <x v="21"/>
    <d v="2023-05-03T00:00:00"/>
    <x v="2"/>
    <x v="1"/>
    <x v="1"/>
    <s v="73406921"/>
    <x v="0"/>
    <n v="1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2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204A97.013AGNOEM1F"/>
    <s v="2023-05-07 00:00:00"/>
    <m/>
    <s v="15306"/>
    <x v="6"/>
    <x v="9"/>
    <x v="5"/>
    <x v="2"/>
    <n v="5"/>
    <x v="3"/>
    <x v="0"/>
  </r>
  <r>
    <d v="2023-05-08T00:00:00"/>
    <d v="2023-05-08T00:00:00"/>
    <x v="0"/>
    <x v="21"/>
    <d v="2023-05-04T00:00:00"/>
    <x v="2"/>
    <x v="1"/>
    <x v="1"/>
    <s v="71363557"/>
    <x v="0"/>
    <n v="15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30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115ANSILUF"/>
    <s v="2023-05-08 00:00:00"/>
    <m/>
    <s v="15646"/>
    <x v="3"/>
    <x v="3"/>
    <x v="5"/>
    <x v="1"/>
    <n v="2"/>
    <x v="2"/>
    <x v="0"/>
  </r>
  <r>
    <d v="2023-05-08T00:00:00"/>
    <d v="2023-05-08T00:00:00"/>
    <x v="0"/>
    <x v="21"/>
    <d v="2023-04-28T00:00:00"/>
    <x v="2"/>
    <x v="1"/>
    <x v="1"/>
    <s v="41132619"/>
    <x v="0"/>
    <n v="4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7200101A205A97.046COLOER1F"/>
    <s v="2023-05-08 00:00:00"/>
    <m/>
    <s v="15650"/>
    <x v="0"/>
    <x v="7"/>
    <x v="5"/>
    <x v="1"/>
    <n v="0"/>
    <x v="7"/>
    <x v="11"/>
  </r>
  <r>
    <d v="2023-05-09T00:00:00"/>
    <d v="2023-05-09T00:00:00"/>
    <x v="0"/>
    <x v="21"/>
    <d v="2023-05-07T00:00:00"/>
    <x v="2"/>
    <x v="1"/>
    <x v="1"/>
    <s v="02890067"/>
    <x v="0"/>
    <n v="4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47MOMAME1F"/>
    <s v="2023-05-09 00:00:00"/>
    <m/>
    <s v="16318"/>
    <x v="0"/>
    <x v="7"/>
    <x v="5"/>
    <x v="3"/>
    <n v="0"/>
    <x v="7"/>
    <x v="1"/>
  </r>
  <r>
    <d v="2023-05-10T00:00:00"/>
    <d v="2023-05-10T00:00:00"/>
    <x v="0"/>
    <x v="21"/>
    <d v="2023-05-07T00:00:00"/>
    <x v="2"/>
    <x v="1"/>
    <x v="1"/>
    <s v="05645410"/>
    <x v="0"/>
    <n v="4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6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44CRTOSUF"/>
    <s v="2023-05-10 00:00:00"/>
    <m/>
    <s v="16874"/>
    <x v="0"/>
    <x v="0"/>
    <x v="5"/>
    <x v="4"/>
    <n v="1"/>
    <x v="1"/>
    <x v="2"/>
  </r>
  <r>
    <d v="2023-05-10T00:00:00"/>
    <d v="2023-05-10T00:00:00"/>
    <x v="0"/>
    <x v="21"/>
    <d v="2023-05-06T00:00:00"/>
    <x v="2"/>
    <x v="1"/>
    <x v="1"/>
    <s v="70758828"/>
    <x v="0"/>
    <n v="1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0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1A101A97.018MUTEFRM"/>
    <s v="2023-05-10 00:00:00"/>
    <m/>
    <s v="16886"/>
    <x v="3"/>
    <x v="3"/>
    <x v="5"/>
    <x v="4"/>
    <n v="0"/>
    <x v="7"/>
    <x v="0"/>
  </r>
  <r>
    <d v="2023-05-13T00:00:00"/>
    <d v="2023-05-13T00:00:00"/>
    <x v="0"/>
    <x v="21"/>
    <d v="2023-05-10T00:00:00"/>
    <x v="2"/>
    <x v="1"/>
    <x v="1"/>
    <s v="90356115"/>
    <x v="0"/>
    <n v="5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3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401A101A97.005ALGOSO1F"/>
    <s v="2023-05-13 00:00:00"/>
    <m/>
    <s v="18370"/>
    <x v="5"/>
    <x v="8"/>
    <x v="5"/>
    <x v="6"/>
    <n v="6"/>
    <x v="3"/>
    <x v="2"/>
  </r>
  <r>
    <d v="2023-05-13T00:00:00"/>
    <d v="2023-05-13T00:00:00"/>
    <x v="0"/>
    <x v="21"/>
    <m/>
    <x v="2"/>
    <x v="1"/>
    <x v="1"/>
    <s v="78876033"/>
    <x v="0"/>
    <n v="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3 00:00:00"/>
    <m/>
    <s v="18438"/>
    <x v="5"/>
    <x v="8"/>
    <x v="5"/>
    <x v="6"/>
    <n v="3"/>
    <x v="4"/>
    <x v="15"/>
  </r>
  <r>
    <d v="2023-05-14T00:00:00"/>
    <d v="2023-05-14T00:00:00"/>
    <x v="0"/>
    <x v="23"/>
    <d v="2023-05-08T00:00:00"/>
    <x v="2"/>
    <x v="1"/>
    <x v="1"/>
    <s v="78903484"/>
    <x v="0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4A203A97.008CHMOFR1M"/>
    <s v="2023-05-14 00:00:00"/>
    <m/>
    <s v="18614"/>
    <x v="5"/>
    <x v="8"/>
    <x v="5"/>
    <x v="2"/>
    <n v="2"/>
    <x v="2"/>
    <x v="5"/>
  </r>
  <r>
    <d v="2023-04-14T00:00:00"/>
    <d v="2023-04-13T00:00:00"/>
    <x v="0"/>
    <x v="2"/>
    <d v="2023-04-08T00:00:00"/>
    <x v="2"/>
    <x v="1"/>
    <x v="1"/>
    <s v="90417666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4200601C101A97.105GAFLFA1F"/>
    <s v="2023-04-14 00:00:00"/>
    <m/>
    <s v="10398"/>
    <x v="5"/>
    <x v="8"/>
    <x v="1"/>
    <x v="5"/>
    <n v="2"/>
    <x v="2"/>
    <x v="4"/>
  </r>
  <r>
    <d v="2023-04-18T00:00:00"/>
    <d v="2023-04-14T00:00:00"/>
    <x v="0"/>
    <x v="2"/>
    <d v="2023-04-11T00:00:00"/>
    <x v="2"/>
    <x v="1"/>
    <x v="1"/>
    <s v="44917077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0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35ALCHJE1F"/>
    <s v="2023-04-18 00:00:00"/>
    <m/>
    <s v="11138"/>
    <x v="2"/>
    <x v="2"/>
    <x v="1"/>
    <x v="0"/>
    <n v="4"/>
    <x v="0"/>
    <x v="2"/>
  </r>
  <r>
    <d v="2023-04-18T00:00:00"/>
    <d v="2023-04-14T00:00:00"/>
    <x v="0"/>
    <x v="2"/>
    <d v="2023-04-12T00:00:00"/>
    <x v="2"/>
    <x v="1"/>
    <x v="1"/>
    <s v="72917299"/>
    <x v="0"/>
    <n v="3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70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31BEZAME1F"/>
    <s v="2023-04-18 00:00:00"/>
    <m/>
    <s v="11142"/>
    <x v="2"/>
    <x v="4"/>
    <x v="1"/>
    <x v="0"/>
    <n v="4"/>
    <x v="0"/>
    <x v="1"/>
  </r>
  <r>
    <d v="2023-04-18T00:00:00"/>
    <d v="2023-04-14T00:00:00"/>
    <x v="0"/>
    <x v="2"/>
    <d v="2023-04-09T00:00:00"/>
    <x v="2"/>
    <x v="1"/>
    <x v="1"/>
    <s v="80485996"/>
    <x v="0"/>
    <n v="82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29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82FAPIEL1F"/>
    <s v="2023-04-18 00:00:00"/>
    <m/>
    <s v="11150"/>
    <x v="9"/>
    <x v="13"/>
    <x v="1"/>
    <x v="0"/>
    <n v="7"/>
    <x v="3"/>
    <x v="4"/>
  </r>
  <r>
    <d v="2023-04-18T00:00:00"/>
    <d v="2023-04-14T00:00:00"/>
    <x v="0"/>
    <x v="2"/>
    <d v="2023-04-11T00:00:00"/>
    <x v="2"/>
    <x v="1"/>
    <x v="1"/>
    <s v="81420392"/>
    <x v="0"/>
    <n v="9"/>
    <x v="1"/>
    <x v="2"/>
    <m/>
    <x v="2"/>
    <x v="3"/>
    <x v="0"/>
    <x v="0"/>
    <x v="2"/>
    <x v="2"/>
    <x v="0"/>
    <x v="0"/>
    <x v="2"/>
    <x v="3"/>
    <x v="10"/>
    <x v="41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09GAIPAN1M"/>
    <s v="2023-04-18 00:00:00"/>
    <m/>
    <s v="11158"/>
    <x v="5"/>
    <x v="8"/>
    <x v="1"/>
    <x v="0"/>
    <n v="1"/>
    <x v="1"/>
    <x v="2"/>
  </r>
  <r>
    <d v="2023-04-18T00:00:00"/>
    <d v="2023-04-15T00:00:00"/>
    <x v="0"/>
    <x v="2"/>
    <d v="2023-04-11T00:00:00"/>
    <x v="2"/>
    <x v="1"/>
    <x v="1"/>
    <s v="63076827"/>
    <x v="0"/>
    <n v="1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2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11JUVAEM1M"/>
    <s v="2023-04-18 00:00:00"/>
    <m/>
    <s v="11202"/>
    <x v="6"/>
    <x v="9"/>
    <x v="1"/>
    <x v="6"/>
    <n v="1"/>
    <x v="1"/>
    <x v="0"/>
  </r>
  <r>
    <d v="2023-04-18T00:00:00"/>
    <d v="2023-04-16T00:00:00"/>
    <x v="0"/>
    <x v="19"/>
    <d v="2023-04-11T00:00:00"/>
    <x v="2"/>
    <x v="1"/>
    <x v="1"/>
    <s v="47055594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031MOTAKE1F"/>
    <s v="2023-04-18 00:00:00"/>
    <m/>
    <s v="11222"/>
    <x v="2"/>
    <x v="4"/>
    <x v="1"/>
    <x v="2"/>
    <n v="3"/>
    <x v="4"/>
    <x v="4"/>
  </r>
  <r>
    <d v="2023-04-18T00:00:00"/>
    <d v="2023-04-17T00:00:00"/>
    <x v="0"/>
    <x v="19"/>
    <d v="2023-04-15T00:00:00"/>
    <x v="2"/>
    <x v="1"/>
    <x v="1"/>
    <s v="78499127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3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5200601C101A97.109QUOLMAF"/>
    <s v="2023-04-18 00:00:00"/>
    <m/>
    <s v="11274"/>
    <x v="5"/>
    <x v="8"/>
    <x v="1"/>
    <x v="1"/>
    <n v="2"/>
    <x v="2"/>
    <x v="1"/>
  </r>
  <r>
    <d v="2023-04-22T00:00:00"/>
    <d v="2023-04-21T00:00:00"/>
    <x v="0"/>
    <x v="19"/>
    <d v="2023-04-16T00:00:00"/>
    <x v="2"/>
    <x v="1"/>
    <x v="1"/>
    <s v="78637889"/>
    <x v="0"/>
    <n v="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29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s v="202316200601C101A97.008SAZALU1F"/>
    <s v="2023-04-22 00:00:00"/>
    <m/>
    <s v="12062"/>
    <x v="5"/>
    <x v="8"/>
    <x v="1"/>
    <x v="0"/>
    <n v="0"/>
    <x v="7"/>
    <x v="4"/>
  </r>
  <r>
    <d v="2023-04-24T00:00:00"/>
    <d v="2023-04-21T00:00:00"/>
    <x v="0"/>
    <x v="19"/>
    <d v="2023-04-17T00:00:00"/>
    <x v="2"/>
    <x v="1"/>
    <x v="1"/>
    <s v="44235647"/>
    <x v="0"/>
    <n v="36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9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6200101C101A97.136GAVIBO1M"/>
    <s v="2023-04-24 00:00:00"/>
    <m/>
    <s v="12374"/>
    <x v="2"/>
    <x v="2"/>
    <x v="1"/>
    <x v="0"/>
    <n v="4"/>
    <x v="0"/>
    <x v="0"/>
  </r>
  <r>
    <d v="2023-04-24T00:00:00"/>
    <d v="2023-04-22T00:00:00"/>
    <x v="0"/>
    <x v="19"/>
    <d v="2023-04-19T00:00:00"/>
    <x v="2"/>
    <x v="1"/>
    <x v="1"/>
    <s v="03622607"/>
    <x v="0"/>
    <n v="9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10"/>
    <x v="0"/>
    <x v="2"/>
    <x v="1"/>
    <x v="2"/>
    <x v="1"/>
    <x v="5"/>
    <x v="1"/>
    <x v="0"/>
    <x v="0"/>
    <x v="0"/>
    <x v="0"/>
    <x v="1"/>
    <x v="3"/>
    <m/>
    <x v="0"/>
    <s v="HOSPITAL ESSALUD SULLANA"/>
    <s v=""/>
    <x v="0"/>
    <s v="202316200601C101A97.194COVDSA1F"/>
    <s v="2023-04-24 00:00:00"/>
    <m/>
    <s v="12386"/>
    <x v="9"/>
    <x v="13"/>
    <x v="1"/>
    <x v="6"/>
    <n v="6"/>
    <x v="3"/>
    <x v="2"/>
  </r>
  <r>
    <d v="2023-04-24T00:00:00"/>
    <d v="2023-04-23T00:00:00"/>
    <x v="0"/>
    <x v="20"/>
    <d v="2023-04-20T00:00:00"/>
    <x v="2"/>
    <x v="1"/>
    <x v="1"/>
    <s v="77983635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4"/>
    <x v="0"/>
    <x v="2"/>
    <x v="1"/>
    <x v="2"/>
    <x v="1"/>
    <x v="0"/>
    <x v="0"/>
    <x v="0"/>
    <x v="0"/>
    <x v="0"/>
    <x v="0"/>
    <x v="0"/>
    <x v="3"/>
    <m/>
    <x v="0"/>
    <s v="HOSPITAL ESSALUD SULLANA"/>
    <s v="REFERIDO A HCH"/>
    <x v="0"/>
    <s v="202316200601C101A97.010MAMEAD1M"/>
    <s v="2023-04-24 00:00:00"/>
    <m/>
    <s v="12398"/>
    <x v="6"/>
    <x v="9"/>
    <x v="1"/>
    <x v="2"/>
    <n v="2"/>
    <x v="2"/>
    <x v="2"/>
  </r>
  <r>
    <d v="2023-04-24T00:00:00"/>
    <d v="2023-04-23T00:00:00"/>
    <x v="0"/>
    <x v="20"/>
    <d v="2023-04-19T00:00:00"/>
    <x v="2"/>
    <x v="1"/>
    <x v="1"/>
    <s v="44174470"/>
    <x v="0"/>
    <n v="36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5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7A201A97.036OVBALU1F"/>
    <s v="2023-04-24 00:00:00"/>
    <m/>
    <s v="12402"/>
    <x v="2"/>
    <x v="2"/>
    <x v="1"/>
    <x v="2"/>
    <n v="-21"/>
    <x v="7"/>
    <x v="0"/>
  </r>
  <r>
    <d v="2023-04-24T00:00:00"/>
    <d v="2023-04-23T00:00:00"/>
    <x v="0"/>
    <x v="20"/>
    <d v="2023-04-19T00:00:00"/>
    <x v="2"/>
    <x v="1"/>
    <x v="1"/>
    <s v="46108551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33VIBAMA1F"/>
    <s v="2023-04-24 00:00:00"/>
    <m/>
    <s v="12410"/>
    <x v="2"/>
    <x v="4"/>
    <x v="1"/>
    <x v="2"/>
    <n v="5"/>
    <x v="3"/>
    <x v="0"/>
  </r>
  <r>
    <d v="2023-04-24T00:00:00"/>
    <d v="2023-04-24T00:00:00"/>
    <x v="0"/>
    <x v="20"/>
    <d v="2023-04-17T00:00:00"/>
    <x v="2"/>
    <x v="1"/>
    <x v="1"/>
    <s v="77970170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3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6200101C101A97.010ACALJO1M"/>
    <s v="2023-04-24 00:00:00"/>
    <m/>
    <s v="12414"/>
    <x v="6"/>
    <x v="9"/>
    <x v="1"/>
    <x v="1"/>
    <n v="0"/>
    <x v="7"/>
    <x v="3"/>
  </r>
  <r>
    <d v="2023-04-25T00:00:00"/>
    <d v="2023-04-24T00:00:00"/>
    <x v="0"/>
    <x v="20"/>
    <d v="2023-04-21T00:00:00"/>
    <x v="2"/>
    <x v="1"/>
    <x v="1"/>
    <s v="60884280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4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016COCOJU1M"/>
    <s v="2023-04-25 00:00:00"/>
    <m/>
    <s v="12638"/>
    <x v="3"/>
    <x v="3"/>
    <x v="1"/>
    <x v="1"/>
    <n v="1"/>
    <x v="1"/>
    <x v="2"/>
  </r>
  <r>
    <d v="2023-04-25T00:00:00"/>
    <d v="2023-04-24T00:00:00"/>
    <x v="0"/>
    <x v="20"/>
    <d v="2023-04-21T00:00:00"/>
    <x v="2"/>
    <x v="1"/>
    <x v="1"/>
    <s v="T0002292"/>
    <x v="0"/>
    <n v="54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3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m/>
    <s v="2023-04-25 00:00:00"/>
    <m/>
    <s v="12666"/>
    <x v="4"/>
    <x v="5"/>
    <x v="1"/>
    <x v="1"/>
    <n v="3"/>
    <x v="4"/>
    <x v="2"/>
  </r>
  <r>
    <d v="2023-04-26T00:00:00"/>
    <d v="2023-04-25T00:00:00"/>
    <x v="0"/>
    <x v="20"/>
    <d v="2023-04-22T00:00:00"/>
    <x v="2"/>
    <x v="1"/>
    <x v="1"/>
    <s v="03585772"/>
    <x v="0"/>
    <n v="6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61PICAWI1F"/>
    <s v="2023-04-26 00:00:00"/>
    <m/>
    <s v="13098"/>
    <x v="9"/>
    <x v="14"/>
    <x v="1"/>
    <x v="3"/>
    <n v="3"/>
    <x v="4"/>
    <x v="2"/>
  </r>
  <r>
    <d v="2023-04-28T00:00:00"/>
    <d v="2023-04-27T00:00:00"/>
    <x v="0"/>
    <x v="20"/>
    <d v="2023-04-24T00:00:00"/>
    <x v="2"/>
    <x v="1"/>
    <x v="1"/>
    <s v="03622826"/>
    <x v="0"/>
    <n v="6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5"/>
    <x v="0"/>
    <x v="2"/>
    <x v="1"/>
    <x v="2"/>
    <x v="1"/>
    <x v="2"/>
    <x v="0"/>
    <x v="0"/>
    <x v="0"/>
    <x v="0"/>
    <x v="1"/>
    <x v="1"/>
    <x v="3"/>
    <m/>
    <x v="0"/>
    <s v="HOSPITAL ESSALUD SULLANA"/>
    <s v=""/>
    <x v="0"/>
    <s v="202317200601C101A97.067CUCAFE1M"/>
    <s v="2023-04-28 00:00:00"/>
    <m/>
    <s v="13446"/>
    <x v="9"/>
    <x v="11"/>
    <x v="1"/>
    <x v="5"/>
    <n v="4"/>
    <x v="0"/>
    <x v="2"/>
  </r>
  <r>
    <d v="2023-04-28T00:00:00"/>
    <d v="2023-04-27T00:00:00"/>
    <x v="0"/>
    <x v="20"/>
    <d v="2023-04-19T00:00:00"/>
    <x v="2"/>
    <x v="1"/>
    <x v="1"/>
    <s v="46865908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0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6200601C101A97.133VEZAIN1F"/>
    <s v="2023-04-28 00:00:00"/>
    <m/>
    <s v="13474"/>
    <x v="2"/>
    <x v="4"/>
    <x v="1"/>
    <x v="5"/>
    <n v="3"/>
    <x v="4"/>
    <x v="8"/>
  </r>
  <r>
    <d v="2023-05-03T00:00:00"/>
    <d v="2023-04-03T00:00:00"/>
    <x v="0"/>
    <x v="6"/>
    <d v="2023-04-27T00:00:00"/>
    <x v="2"/>
    <x v="1"/>
    <x v="1"/>
    <s v="78483862"/>
    <x v="0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03 00:00:00"/>
    <m/>
    <s v="14266"/>
    <x v="5"/>
    <x v="8"/>
    <x v="1"/>
    <x v="1"/>
    <n v="33"/>
    <x v="6"/>
    <x v="6"/>
  </r>
  <r>
    <d v="2023-05-03T00:00:00"/>
    <d v="2023-04-30T00:00:00"/>
    <x v="0"/>
    <x v="18"/>
    <d v="2023-04-30T00:00:00"/>
    <x v="2"/>
    <x v="1"/>
    <x v="1"/>
    <s v="79279073"/>
    <x v="0"/>
    <n v="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03 00:00:00"/>
    <m/>
    <s v="14318"/>
    <x v="5"/>
    <x v="8"/>
    <x v="1"/>
    <x v="2"/>
    <n v="6"/>
    <x v="3"/>
    <x v="9"/>
  </r>
  <r>
    <d v="2023-05-05T00:00:00"/>
    <d v="2023-05-01T00:00:00"/>
    <x v="0"/>
    <x v="18"/>
    <d v="2023-04-29T00:00:00"/>
    <x v="2"/>
    <x v="1"/>
    <x v="1"/>
    <s v="61935877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0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13PAHUSN1M"/>
    <s v="2023-05-05 00:00:00"/>
    <m/>
    <s v="14882"/>
    <x v="6"/>
    <x v="9"/>
    <x v="5"/>
    <x v="1"/>
    <n v="3"/>
    <x v="4"/>
    <x v="1"/>
  </r>
  <r>
    <d v="2023-05-05T00:00:00"/>
    <d v="2023-05-01T00:00:00"/>
    <x v="0"/>
    <x v="18"/>
    <d v="2023-04-29T00:00:00"/>
    <x v="2"/>
    <x v="1"/>
    <x v="1"/>
    <s v="77761033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10RATIMA1F"/>
    <s v="2023-05-05 00:00:00"/>
    <m/>
    <s v="14886"/>
    <x v="6"/>
    <x v="9"/>
    <x v="5"/>
    <x v="1"/>
    <n v="35"/>
    <x v="6"/>
    <x v="1"/>
  </r>
  <r>
    <d v="2023-05-05T00:00:00"/>
    <d v="2023-05-02T00:00:00"/>
    <x v="0"/>
    <x v="18"/>
    <d v="2023-04-28T00:00:00"/>
    <x v="2"/>
    <x v="1"/>
    <x v="1"/>
    <s v="40920950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7200601C101A97.041NICADI1F"/>
    <s v="2023-05-05 00:00:00"/>
    <m/>
    <s v="14914"/>
    <x v="0"/>
    <x v="0"/>
    <x v="5"/>
    <x v="3"/>
    <n v="21"/>
    <x v="6"/>
    <x v="0"/>
  </r>
  <r>
    <d v="2023-05-05T00:00:00"/>
    <d v="2023-05-02T00:00:00"/>
    <x v="0"/>
    <x v="18"/>
    <d v="2023-04-30T00:00:00"/>
    <x v="2"/>
    <x v="1"/>
    <x v="1"/>
    <s v="00368328"/>
    <x v="0"/>
    <n v="52"/>
    <x v="0"/>
    <x v="2"/>
    <m/>
    <x v="2"/>
    <x v="3"/>
    <x v="0"/>
    <x v="0"/>
    <x v="2"/>
    <x v="2"/>
    <x v="0"/>
    <x v="0"/>
    <x v="2"/>
    <x v="2"/>
    <x v="11"/>
    <x v="42"/>
    <m/>
    <m/>
    <x v="0"/>
    <x v="0"/>
    <m/>
    <x v="101"/>
    <x v="0"/>
    <x v="2"/>
    <x v="1"/>
    <x v="2"/>
    <x v="1"/>
    <x v="0"/>
    <x v="0"/>
    <x v="0"/>
    <x v="0"/>
    <x v="0"/>
    <x v="0"/>
    <x v="0"/>
    <x v="3"/>
    <m/>
    <x v="0"/>
    <s v="HOSPITAL ESSALUD SULLANA"/>
    <s v=""/>
    <x v="0"/>
    <s v="202318200601C101A97.152NOVIGL1F"/>
    <s v="2023-05-05 00:00:00"/>
    <m/>
    <s v="14918"/>
    <x v="4"/>
    <x v="5"/>
    <x v="5"/>
    <x v="3"/>
    <n v="2"/>
    <x v="2"/>
    <x v="1"/>
  </r>
  <r>
    <d v="2023-05-11T00:00:00"/>
    <d v="2023-05-10T00:00:00"/>
    <x v="0"/>
    <x v="21"/>
    <d v="2023-05-03T00:00:00"/>
    <x v="2"/>
    <x v="1"/>
    <x v="1"/>
    <s v="T000341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11 00:00:00"/>
    <m/>
    <s v="17154"/>
    <x v="5"/>
    <x v="8"/>
    <x v="5"/>
    <x v="4"/>
    <n v="4"/>
    <x v="0"/>
    <x v="3"/>
  </r>
  <r>
    <d v="2023-05-11T00:00:00"/>
    <d v="2023-05-11T00:00:00"/>
    <x v="0"/>
    <x v="21"/>
    <d v="2023-05-09T00:00:00"/>
    <x v="2"/>
    <x v="1"/>
    <x v="1"/>
    <s v="73730480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19200104C101A97.113AVADVA1F"/>
    <s v="2023-05-11 00:00:00"/>
    <m/>
    <s v="17342"/>
    <x v="6"/>
    <x v="9"/>
    <x v="5"/>
    <x v="5"/>
    <n v="3"/>
    <x v="4"/>
    <x v="1"/>
  </r>
  <r>
    <d v="2023-05-12T00:00:00"/>
    <d v="2023-05-12T00:00:00"/>
    <x v="0"/>
    <x v="21"/>
    <d v="2023-05-07T00:00:00"/>
    <x v="2"/>
    <x v="1"/>
    <x v="1"/>
    <s v="74272416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3JICAAL1M"/>
    <s v="2023-05-12 00:00:00"/>
    <m/>
    <s v="17954"/>
    <x v="6"/>
    <x v="9"/>
    <x v="5"/>
    <x v="0"/>
    <n v="8"/>
    <x v="3"/>
    <x v="4"/>
  </r>
  <r>
    <d v="2023-05-13T00:00:00"/>
    <d v="2023-05-13T00:00:00"/>
    <x v="0"/>
    <x v="21"/>
    <d v="2023-05-04T00:00:00"/>
    <x v="2"/>
    <x v="1"/>
    <x v="1"/>
    <s v="03879608"/>
    <x v="0"/>
    <n v="4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8200104C101A97.048GIANAN1F"/>
    <s v="2023-05-13 00:00:00"/>
    <m/>
    <s v="18414"/>
    <x v="0"/>
    <x v="7"/>
    <x v="5"/>
    <x v="6"/>
    <n v="5"/>
    <x v="3"/>
    <x v="12"/>
  </r>
  <r>
    <d v="2023-05-14T00:00:00"/>
    <d v="2023-05-14T00:00:00"/>
    <x v="0"/>
    <x v="23"/>
    <d v="2023-05-11T00:00:00"/>
    <x v="2"/>
    <x v="1"/>
    <x v="1"/>
    <s v="41858126"/>
    <x v="0"/>
    <n v="4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37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140CAABNA1F"/>
    <s v="2023-05-14 00:00:00"/>
    <m/>
    <s v="18610"/>
    <x v="0"/>
    <x v="0"/>
    <x v="5"/>
    <x v="2"/>
    <n v="3"/>
    <x v="4"/>
    <x v="2"/>
  </r>
  <r>
    <d v="2023-04-13T00:00:00"/>
    <d v="2023-04-12T00:00:00"/>
    <x v="0"/>
    <x v="2"/>
    <d v="2023-04-08T00:00:00"/>
    <x v="2"/>
    <x v="1"/>
    <x v="1"/>
    <s v="03633692"/>
    <x v="0"/>
    <n v="8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4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4200601A101A97.180SUURJO1M"/>
    <s v="2023-04-13 00:00:00"/>
    <m/>
    <s v="10294"/>
    <x v="9"/>
    <x v="13"/>
    <x v="1"/>
    <x v="4"/>
    <n v="3"/>
    <x v="4"/>
    <x v="0"/>
  </r>
  <r>
    <d v="2023-04-19T00:00:00"/>
    <d v="2023-04-17T00:00:00"/>
    <x v="0"/>
    <x v="19"/>
    <d v="2023-04-14T00:00:00"/>
    <x v="2"/>
    <x v="1"/>
    <x v="1"/>
    <s v="03637159"/>
    <x v="0"/>
    <n v="7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2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5200601A101A97.173SOREMA1F"/>
    <s v="2023-04-19 00:00:00"/>
    <m/>
    <s v="11450"/>
    <x v="9"/>
    <x v="15"/>
    <x v="1"/>
    <x v="1"/>
    <n v="4"/>
    <x v="0"/>
    <x v="2"/>
  </r>
  <r>
    <d v="2023-04-26T00:00:00"/>
    <d v="2023-04-24T00:00:00"/>
    <x v="0"/>
    <x v="20"/>
    <d v="2023-04-20T00:00:00"/>
    <x v="2"/>
    <x v="1"/>
    <x v="1"/>
    <s v="79338323"/>
    <x v="0"/>
    <n v="7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4"/>
    <x v="0"/>
    <x v="2"/>
    <x v="1"/>
    <x v="2"/>
    <x v="1"/>
    <x v="1"/>
    <x v="0"/>
    <x v="0"/>
    <x v="0"/>
    <x v="0"/>
    <x v="0"/>
    <x v="1"/>
    <x v="3"/>
    <m/>
    <x v="1"/>
    <s v="E.S I-4 CONSUELO DE VELASCO"/>
    <s v=""/>
    <x v="0"/>
    <s v="202316200101A101A97.007ALCODI1M"/>
    <s v="2023-04-26 00:00:00"/>
    <m/>
    <s v="13050"/>
    <x v="5"/>
    <x v="8"/>
    <x v="1"/>
    <x v="1"/>
    <n v="61"/>
    <x v="6"/>
    <x v="0"/>
  </r>
  <r>
    <d v="2023-04-26T00:00:00"/>
    <d v="2023-04-24T00:00:00"/>
    <x v="0"/>
    <x v="20"/>
    <d v="2023-04-23T00:00:00"/>
    <x v="2"/>
    <x v="1"/>
    <x v="1"/>
    <s v="T0002390"/>
    <x v="0"/>
    <n v="14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3"/>
    <m/>
    <x v="1"/>
    <s v="E.S I-4 CONSUELO DE VELASCO"/>
    <s v=""/>
    <x v="0"/>
    <s v="202317200101A101A97.014TODAAN1F"/>
    <s v="2023-04-26 00:00:00"/>
    <m/>
    <s v="13058"/>
    <x v="6"/>
    <x v="9"/>
    <x v="1"/>
    <x v="1"/>
    <n v="1"/>
    <x v="1"/>
    <x v="7"/>
  </r>
  <r>
    <d v="2023-05-05T00:00:00"/>
    <d v="2023-05-02T00:00:00"/>
    <x v="0"/>
    <x v="18"/>
    <d v="2023-04-28T00:00:00"/>
    <x v="2"/>
    <x v="1"/>
    <x v="1"/>
    <s v="71661843"/>
    <x v="0"/>
    <n v="2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5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7200601A101A97.124STGAWA1M"/>
    <s v="2023-05-05 00:00:00"/>
    <m/>
    <s v="14922"/>
    <x v="1"/>
    <x v="1"/>
    <x v="5"/>
    <x v="3"/>
    <n v="0"/>
    <x v="7"/>
    <x v="0"/>
  </r>
  <r>
    <d v="2023-05-05T00:00:00"/>
    <d v="2023-05-03T00:00:00"/>
    <x v="0"/>
    <x v="18"/>
    <d v="2023-04-27T00:00:00"/>
    <x v="2"/>
    <x v="1"/>
    <x v="1"/>
    <s v="78693905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3"/>
    <x v="0"/>
    <x v="0"/>
    <x v="0"/>
    <x v="1"/>
    <x v="0"/>
    <x v="1"/>
    <x v="3"/>
    <m/>
    <x v="0"/>
    <s v="HOSP. APOYO II SULLANA"/>
    <s v=""/>
    <x v="0"/>
    <m/>
    <s v="2023-05-05 00:00:00"/>
    <m/>
    <s v="14950"/>
    <x v="5"/>
    <x v="8"/>
    <x v="5"/>
    <x v="4"/>
    <n v="2"/>
    <x v="2"/>
    <x v="5"/>
  </r>
  <r>
    <d v="2023-05-09T00:00:00"/>
    <d v="2023-05-07T00:00:00"/>
    <x v="0"/>
    <x v="21"/>
    <d v="2023-05-05T00:00:00"/>
    <x v="2"/>
    <x v="1"/>
    <x v="1"/>
    <s v="T0003157"/>
    <x v="0"/>
    <n v="7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26"/>
    <x v="9"/>
    <x v="15"/>
    <x v="5"/>
    <x v="2"/>
    <n v="22"/>
    <x v="6"/>
    <x v="1"/>
  </r>
  <r>
    <d v="2023-05-09T00:00:00"/>
    <d v="2023-05-07T00:00:00"/>
    <x v="0"/>
    <x v="21"/>
    <d v="2023-05-05T00:00:00"/>
    <x v="0"/>
    <x v="1"/>
    <x v="1"/>
    <s v="44821187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4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54"/>
    <x v="2"/>
    <x v="2"/>
    <x v="5"/>
    <x v="2"/>
    <n v="3"/>
    <x v="4"/>
    <x v="1"/>
  </r>
  <r>
    <d v="2023-05-09T00:00:00"/>
    <d v="2023-05-07T00:00:00"/>
    <x v="0"/>
    <x v="21"/>
    <d v="2023-05-03T00:00:00"/>
    <x v="2"/>
    <x v="1"/>
    <x v="1"/>
    <s v="61818434"/>
    <x v="0"/>
    <n v="1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2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09 00:00:00"/>
    <m/>
    <s v="16182"/>
    <x v="6"/>
    <x v="9"/>
    <x v="5"/>
    <x v="2"/>
    <n v="5"/>
    <x v="3"/>
    <x v="0"/>
  </r>
  <r>
    <d v="2023-05-09T00:00:00"/>
    <d v="2023-05-08T00:00:00"/>
    <x v="0"/>
    <x v="21"/>
    <d v="2023-04-17T00:00:00"/>
    <x v="2"/>
    <x v="1"/>
    <x v="1"/>
    <s v="46106833"/>
    <x v="0"/>
    <n v="33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3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6200603A302A97.033ABALZA1F"/>
    <s v="2023-05-09 00:00:00"/>
    <m/>
    <s v="16202"/>
    <x v="2"/>
    <x v="4"/>
    <x v="5"/>
    <x v="1"/>
    <n v="4"/>
    <x v="0"/>
    <x v="32"/>
  </r>
  <r>
    <d v="2023-05-10T00:00:00"/>
    <d v="2023-05-09T00:00:00"/>
    <x v="0"/>
    <x v="21"/>
    <d v="2023-05-06T00:00:00"/>
    <x v="2"/>
    <x v="1"/>
    <x v="1"/>
    <s v="43600477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10 00:00:00"/>
    <m/>
    <s v="16718"/>
    <x v="2"/>
    <x v="2"/>
    <x v="5"/>
    <x v="3"/>
    <n v="5"/>
    <x v="3"/>
    <x v="2"/>
  </r>
  <r>
    <d v="2023-05-10T00:00:00"/>
    <d v="2023-05-09T00:00:00"/>
    <x v="0"/>
    <x v="21"/>
    <d v="2023-05-05T00:00:00"/>
    <x v="0"/>
    <x v="1"/>
    <x v="1"/>
    <s v="78555557"/>
    <x v="0"/>
    <n v="9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0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10 00:00:00"/>
    <m/>
    <s v="16730"/>
    <x v="5"/>
    <x v="8"/>
    <x v="5"/>
    <x v="3"/>
    <n v="1"/>
    <x v="1"/>
    <x v="0"/>
  </r>
  <r>
    <d v="2023-05-12T00:00:00"/>
    <d v="2023-05-11T00:00:00"/>
    <x v="0"/>
    <x v="21"/>
    <d v="2023-05-10T00:00:00"/>
    <x v="2"/>
    <x v="1"/>
    <x v="1"/>
    <s v="77138618"/>
    <x v="0"/>
    <n v="17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3"/>
    <x v="2"/>
    <x v="1"/>
    <x v="2"/>
    <x v="1"/>
    <x v="1"/>
    <x v="0"/>
    <x v="0"/>
    <x v="0"/>
    <x v="0"/>
    <x v="0"/>
    <x v="1"/>
    <x v="3"/>
    <m/>
    <x v="0"/>
    <s v="HOSP. APOYO II SULLANA"/>
    <s v="PENDIENTE TOMA DE MUESTRA PARA EL 14/05"/>
    <x v="0"/>
    <s v="202319200601A101A97.117DOBUAA1M"/>
    <s v="2023-05-12 00:00:00"/>
    <m/>
    <s v="17830"/>
    <x v="3"/>
    <x v="3"/>
    <x v="5"/>
    <x v="5"/>
    <n v="4"/>
    <x v="0"/>
    <x v="7"/>
  </r>
  <r>
    <d v="2023-05-13T00:00:00"/>
    <d v="2023-05-12T00:00:00"/>
    <x v="0"/>
    <x v="21"/>
    <d v="2023-05-08T00:00:00"/>
    <x v="2"/>
    <x v="1"/>
    <x v="1"/>
    <s v="79684039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97"/>
    <x v="0"/>
    <x v="2"/>
    <x v="1"/>
    <x v="2"/>
    <x v="1"/>
    <x v="1"/>
    <x v="0"/>
    <x v="0"/>
    <x v="0"/>
    <x v="0"/>
    <x v="0"/>
    <x v="1"/>
    <x v="3"/>
    <m/>
    <x v="0"/>
    <s v="HOSP. APOYO II SULLANA"/>
    <s v="NS1-IGM HAS"/>
    <x v="0"/>
    <s v="202319200601A101A97.106CORIYE1F"/>
    <s v="2023-05-13 00:00:00"/>
    <m/>
    <s v="18254"/>
    <x v="5"/>
    <x v="8"/>
    <x v="5"/>
    <x v="0"/>
    <n v="1"/>
    <x v="1"/>
    <x v="0"/>
  </r>
  <r>
    <d v="2023-05-13T00:00:00"/>
    <d v="2023-05-12T00:00:00"/>
    <x v="0"/>
    <x v="21"/>
    <d v="2023-05-08T00:00:00"/>
    <x v="2"/>
    <x v="1"/>
    <x v="1"/>
    <s v="47585416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3"/>
    <m/>
    <x v="0"/>
    <s v="HOSP. APOYO II SULLANA"/>
    <s v="NS1 ( )- IGM (-) HAS"/>
    <x v="0"/>
    <s v="202319200601A101A97.130JIMOJU1M"/>
    <s v="2023-05-13 00:00:00"/>
    <m/>
    <s v="18298"/>
    <x v="2"/>
    <x v="4"/>
    <x v="5"/>
    <x v="0"/>
    <n v="3"/>
    <x v="4"/>
    <x v="0"/>
  </r>
  <r>
    <d v="2023-04-14T00:00:00"/>
    <d v="2023-04-14T00:00:00"/>
    <x v="0"/>
    <x v="2"/>
    <d v="2023-04-13T00:00:00"/>
    <x v="2"/>
    <x v="1"/>
    <x v="1"/>
    <s v="48739910"/>
    <x v="0"/>
    <n v="30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69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5200101A101A97.030ALTORUF"/>
    <s v="2023-04-14 00:00:00"/>
    <m/>
    <s v="10414"/>
    <x v="2"/>
    <x v="4"/>
    <x v="1"/>
    <x v="0"/>
    <n v="6"/>
    <x v="3"/>
    <x v="7"/>
  </r>
  <r>
    <d v="2023-04-18T00:00:00"/>
    <d v="2023-04-18T00:00:00"/>
    <x v="0"/>
    <x v="19"/>
    <d v="2023-04-16T00:00:00"/>
    <x v="2"/>
    <x v="1"/>
    <x v="1"/>
    <s v="41280345"/>
    <x v="0"/>
    <n v="40"/>
    <x v="0"/>
    <x v="3"/>
    <m/>
    <x v="2"/>
    <x v="11"/>
    <x v="2"/>
    <x v="0"/>
    <x v="1"/>
    <x v="8"/>
    <x v="1"/>
    <x v="0"/>
    <x v="2"/>
    <x v="0"/>
    <x v="4"/>
    <x v="13"/>
    <m/>
    <m/>
    <x v="0"/>
    <x v="0"/>
    <m/>
    <x v="99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6200101A101A97.140QUCANEF"/>
    <s v="2023-04-18 00:00:00"/>
    <m/>
    <s v="11306"/>
    <x v="0"/>
    <x v="0"/>
    <x v="1"/>
    <x v="3"/>
    <n v="4"/>
    <x v="0"/>
    <x v="1"/>
  </r>
  <r>
    <d v="2023-04-21T00:00:00"/>
    <d v="2023-04-21T00:00:00"/>
    <x v="0"/>
    <x v="19"/>
    <d v="2023-04-18T00:00:00"/>
    <x v="2"/>
    <x v="1"/>
    <x v="1"/>
    <s v="41677583"/>
    <x v="0"/>
    <n v="4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10"/>
    <x v="0"/>
    <x v="2"/>
    <x v="2"/>
    <x v="2"/>
    <x v="1"/>
    <x v="1"/>
    <x v="0"/>
    <x v="0"/>
    <x v="0"/>
    <x v="0"/>
    <x v="0"/>
    <x v="1"/>
    <x v="4"/>
    <m/>
    <x v="1"/>
    <s v="HOSPITAL SANTA ROSA DE PIURA"/>
    <s v="ABORTO INCOMPLETO"/>
    <x v="0"/>
    <s v="202316200101A101A97.140YESIMAF"/>
    <s v="2023-04-21 00:00:00"/>
    <m/>
    <s v="11930"/>
    <x v="0"/>
    <x v="0"/>
    <x v="1"/>
    <x v="0"/>
    <n v="7"/>
    <x v="3"/>
    <x v="2"/>
  </r>
  <r>
    <d v="2023-04-24T00:00:00"/>
    <d v="2023-04-24T00:00:00"/>
    <x v="0"/>
    <x v="20"/>
    <d v="2023-04-20T00:00:00"/>
    <x v="2"/>
    <x v="1"/>
    <x v="1"/>
    <s v="46313307"/>
    <x v="0"/>
    <n v="38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40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16200101A101A97.138CALUROF"/>
    <s v="2023-04-24 00:00:00"/>
    <m/>
    <s v="12430"/>
    <x v="2"/>
    <x v="2"/>
    <x v="1"/>
    <x v="1"/>
    <n v="6"/>
    <x v="3"/>
    <x v="0"/>
  </r>
  <r>
    <d v="2023-04-30T00:00:00"/>
    <d v="2023-04-30T00:00:00"/>
    <x v="0"/>
    <x v="18"/>
    <d v="2023-04-30T00:00:00"/>
    <x v="2"/>
    <x v="1"/>
    <x v="1"/>
    <s v="72401410"/>
    <x v="0"/>
    <n v="2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01"/>
    <x v="0"/>
    <x v="2"/>
    <x v="2"/>
    <x v="2"/>
    <x v="1"/>
    <x v="1"/>
    <x v="0"/>
    <x v="0"/>
    <x v="0"/>
    <x v="0"/>
    <x v="0"/>
    <x v="1"/>
    <x v="4"/>
    <m/>
    <x v="1"/>
    <s v="HOSPITAL SANTA ROSA DE PIURA"/>
    <s v=""/>
    <x v="0"/>
    <s v="202318200101A101A97.020PRHUMAF"/>
    <s v="2023-04-30 00:00:00"/>
    <m/>
    <s v="13786"/>
    <x v="1"/>
    <x v="1"/>
    <x v="1"/>
    <x v="2"/>
    <n v="4"/>
    <x v="0"/>
    <x v="9"/>
  </r>
  <r>
    <d v="2023-05-02T00:00:00"/>
    <d v="2023-05-02T00:00:00"/>
    <x v="0"/>
    <x v="18"/>
    <d v="2023-04-30T00:00:00"/>
    <x v="2"/>
    <x v="1"/>
    <x v="1"/>
    <s v="72977208"/>
    <x v="0"/>
    <n v="18"/>
    <x v="0"/>
    <x v="3"/>
    <m/>
    <x v="2"/>
    <x v="11"/>
    <x v="2"/>
    <x v="0"/>
    <x v="1"/>
    <x v="8"/>
    <x v="1"/>
    <x v="0"/>
    <x v="2"/>
    <x v="0"/>
    <x v="0"/>
    <x v="5"/>
    <m/>
    <m/>
    <x v="0"/>
    <x v="0"/>
    <m/>
    <x v="10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501A101A97.018SORIDI1F"/>
    <s v="2023-05-02 00:00:00"/>
    <m/>
    <s v="14102"/>
    <x v="3"/>
    <x v="3"/>
    <x v="5"/>
    <x v="3"/>
    <n v="7"/>
    <x v="3"/>
    <x v="1"/>
  </r>
  <r>
    <d v="2023-05-06T00:00:00"/>
    <d v="2023-05-06T00:00:00"/>
    <x v="0"/>
    <x v="18"/>
    <d v="2023-05-04T00:00:00"/>
    <x v="2"/>
    <x v="1"/>
    <x v="1"/>
    <s v="40188372"/>
    <x v="0"/>
    <n v="44"/>
    <x v="0"/>
    <x v="2"/>
    <m/>
    <x v="2"/>
    <x v="11"/>
    <x v="2"/>
    <x v="0"/>
    <x v="1"/>
    <x v="8"/>
    <x v="1"/>
    <x v="0"/>
    <x v="2"/>
    <x v="0"/>
    <x v="4"/>
    <x v="43"/>
    <m/>
    <m/>
    <x v="0"/>
    <x v="0"/>
    <m/>
    <x v="107"/>
    <x v="0"/>
    <x v="2"/>
    <x v="3"/>
    <x v="2"/>
    <x v="1"/>
    <x v="1"/>
    <x v="0"/>
    <x v="0"/>
    <x v="0"/>
    <x v="0"/>
    <x v="0"/>
    <x v="1"/>
    <x v="4"/>
    <m/>
    <x v="1"/>
    <s v="HOSPITAL SANTA ROSA DE PIURA"/>
    <s v=""/>
    <x v="0"/>
    <s v="202318200101A101A97.044FECOVIF"/>
    <s v="2023-05-06 00:00:00"/>
    <m/>
    <s v="15206"/>
    <x v="0"/>
    <x v="0"/>
    <x v="5"/>
    <x v="6"/>
    <n v="9"/>
    <x v="3"/>
    <x v="1"/>
  </r>
  <r>
    <d v="2023-05-07T00:00:00"/>
    <d v="2023-05-07T00:00:00"/>
    <x v="0"/>
    <x v="21"/>
    <d v="2023-05-07T00:00:00"/>
    <x v="2"/>
    <x v="1"/>
    <x v="1"/>
    <s v="76673284"/>
    <x v="0"/>
    <n v="2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23GAJALEF"/>
    <s v="2023-05-07 00:00:00"/>
    <m/>
    <s v="15318"/>
    <x v="1"/>
    <x v="1"/>
    <x v="5"/>
    <x v="2"/>
    <n v="5"/>
    <x v="3"/>
    <x v="9"/>
  </r>
  <r>
    <d v="2023-05-07T00:00:00"/>
    <d v="2023-05-07T00:00:00"/>
    <x v="0"/>
    <x v="21"/>
    <d v="2023-03-04T00:00:00"/>
    <x v="2"/>
    <x v="1"/>
    <x v="1"/>
    <s v="47318492"/>
    <x v="0"/>
    <n v="31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42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07 00:00:00"/>
    <m/>
    <s v="15330"/>
    <x v="2"/>
    <x v="4"/>
    <x v="5"/>
    <x v="2"/>
    <n v="11"/>
    <x v="6"/>
    <x v="33"/>
  </r>
  <r>
    <d v="2023-05-08T00:00:00"/>
    <d v="2023-05-08T00:00:00"/>
    <x v="0"/>
    <x v="21"/>
    <d v="2023-05-05T00:00:00"/>
    <x v="2"/>
    <x v="1"/>
    <x v="1"/>
    <s v="48539490"/>
    <x v="0"/>
    <n v="2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1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1A101A97.128JIGADIF"/>
    <s v="2023-05-08 00:00:00"/>
    <m/>
    <s v="15658"/>
    <x v="1"/>
    <x v="6"/>
    <x v="5"/>
    <x v="1"/>
    <n v="8"/>
    <x v="3"/>
    <x v="2"/>
  </r>
  <r>
    <d v="2023-05-08T00:00:00"/>
    <d v="2023-05-08T00:00:00"/>
    <x v="0"/>
    <x v="21"/>
    <d v="2023-05-07T00:00:00"/>
    <x v="2"/>
    <x v="1"/>
    <x v="1"/>
    <s v="45671628"/>
    <x v="0"/>
    <n v="3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4REAYJUF"/>
    <s v="2023-05-08 00:00:00"/>
    <m/>
    <s v="15670"/>
    <x v="2"/>
    <x v="4"/>
    <x v="5"/>
    <x v="1"/>
    <n v="17"/>
    <x v="6"/>
    <x v="7"/>
  </r>
  <r>
    <d v="2023-05-09T00:00:00"/>
    <d v="2023-05-09T00:00:00"/>
    <x v="0"/>
    <x v="21"/>
    <d v="2023-05-05T00:00:00"/>
    <x v="2"/>
    <x v="1"/>
    <x v="1"/>
    <s v="47478989"/>
    <x v="0"/>
    <n v="30"/>
    <x v="0"/>
    <x v="3"/>
    <m/>
    <x v="2"/>
    <x v="11"/>
    <x v="2"/>
    <x v="0"/>
    <x v="1"/>
    <x v="8"/>
    <x v="1"/>
    <x v="0"/>
    <x v="2"/>
    <x v="0"/>
    <x v="1"/>
    <x v="24"/>
    <m/>
    <m/>
    <x v="0"/>
    <x v="0"/>
    <m/>
    <x v="131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7A301A97.130MANAMA1F"/>
    <s v="2023-05-09 00:00:00"/>
    <m/>
    <s v="16310"/>
    <x v="2"/>
    <x v="4"/>
    <x v="5"/>
    <x v="3"/>
    <n v="7"/>
    <x v="3"/>
    <x v="0"/>
  </r>
  <r>
    <d v="2023-05-09T00:00:00"/>
    <d v="2023-05-09T00:00:00"/>
    <x v="0"/>
    <x v="21"/>
    <d v="2023-05-05T00:00:00"/>
    <x v="2"/>
    <x v="1"/>
    <x v="1"/>
    <s v="78286862"/>
    <x v="0"/>
    <n v="17"/>
    <x v="0"/>
    <x v="3"/>
    <m/>
    <x v="2"/>
    <x v="11"/>
    <x v="2"/>
    <x v="0"/>
    <x v="1"/>
    <x v="8"/>
    <x v="1"/>
    <x v="0"/>
    <x v="2"/>
    <x v="0"/>
    <x v="1"/>
    <x v="28"/>
    <m/>
    <m/>
    <x v="0"/>
    <x v="0"/>
    <m/>
    <x v="97"/>
    <x v="0"/>
    <x v="3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09 00:00:00"/>
    <m/>
    <s v="16322"/>
    <x v="3"/>
    <x v="3"/>
    <x v="5"/>
    <x v="3"/>
    <n v="4"/>
    <x v="0"/>
    <x v="0"/>
  </r>
  <r>
    <d v="2023-05-10T00:00:00"/>
    <d v="2023-05-10T00:00:00"/>
    <x v="0"/>
    <x v="21"/>
    <m/>
    <x v="2"/>
    <x v="1"/>
    <x v="1"/>
    <s v="79144236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7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0 00:00:00"/>
    <m/>
    <s v="16898"/>
    <x v="0"/>
    <x v="7"/>
    <x v="5"/>
    <x v="4"/>
    <n v="7"/>
    <x v="3"/>
    <x v="15"/>
  </r>
  <r>
    <d v="2023-05-12T00:00:00"/>
    <d v="2023-05-12T00:00:00"/>
    <x v="0"/>
    <x v="21"/>
    <d v="2023-05-08T00:00:00"/>
    <x v="2"/>
    <x v="1"/>
    <x v="1"/>
    <s v="42905356"/>
    <x v="0"/>
    <n v="3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38COALCLF"/>
    <s v="2023-05-12 00:00:00"/>
    <m/>
    <s v="17930"/>
    <x v="2"/>
    <x v="2"/>
    <x v="5"/>
    <x v="0"/>
    <n v="7"/>
    <x v="3"/>
    <x v="0"/>
  </r>
  <r>
    <d v="2023-05-12T00:00:00"/>
    <d v="2023-05-12T00:00:00"/>
    <x v="0"/>
    <x v="21"/>
    <m/>
    <x v="2"/>
    <x v="1"/>
    <x v="1"/>
    <s v="48690717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2 00:00:00"/>
    <m/>
    <s v="17934"/>
    <x v="1"/>
    <x v="6"/>
    <x v="5"/>
    <x v="0"/>
    <n v="4"/>
    <x v="0"/>
    <x v="15"/>
  </r>
  <r>
    <d v="2023-05-13T00:00:00"/>
    <d v="2023-05-13T00:00:00"/>
    <x v="0"/>
    <x v="21"/>
    <d v="2023-05-10T00:00:00"/>
    <x v="2"/>
    <x v="1"/>
    <x v="1"/>
    <s v="76942764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21LAESDA1F"/>
    <s v="2023-05-13 00:00:00"/>
    <m/>
    <s v="18422"/>
    <x v="1"/>
    <x v="1"/>
    <x v="5"/>
    <x v="6"/>
    <n v="3"/>
    <x v="4"/>
    <x v="2"/>
  </r>
  <r>
    <d v="2023-05-13T00:00:00"/>
    <d v="2023-05-13T00:00:00"/>
    <x v="0"/>
    <x v="21"/>
    <d v="2023-05-12T00:00:00"/>
    <x v="2"/>
    <x v="1"/>
    <x v="1"/>
    <s v="75629185"/>
    <x v="0"/>
    <n v="2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3 00:00:00"/>
    <m/>
    <s v="18426"/>
    <x v="1"/>
    <x v="1"/>
    <x v="5"/>
    <x v="6"/>
    <n v="6"/>
    <x v="3"/>
    <x v="7"/>
  </r>
  <r>
    <d v="2023-05-14T00:00:00"/>
    <d v="2023-05-14T00:00:00"/>
    <x v="0"/>
    <x v="23"/>
    <d v="2023-05-12T00:00:00"/>
    <x v="2"/>
    <x v="1"/>
    <x v="1"/>
    <s v="44611431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5GOHEPI1F"/>
    <s v="2023-05-14 00:00:00"/>
    <m/>
    <s v="18622"/>
    <x v="2"/>
    <x v="2"/>
    <x v="5"/>
    <x v="2"/>
    <n v="4"/>
    <x v="0"/>
    <x v="1"/>
  </r>
  <r>
    <d v="2023-05-14T00:00:00"/>
    <d v="2023-05-14T00:00:00"/>
    <x v="0"/>
    <x v="23"/>
    <d v="2023-05-06T00:00:00"/>
    <x v="2"/>
    <x v="1"/>
    <x v="1"/>
    <s v="73029853"/>
    <x v="0"/>
    <n v="2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8200104A203A97.027MEARCE1F"/>
    <s v="2023-05-14 00:00:00"/>
    <m/>
    <s v="18634"/>
    <x v="1"/>
    <x v="6"/>
    <x v="5"/>
    <x v="2"/>
    <n v="6"/>
    <x v="3"/>
    <x v="8"/>
  </r>
  <r>
    <d v="2023-04-26T00:00:00"/>
    <d v="2023-04-19T00:00:00"/>
    <x v="0"/>
    <x v="19"/>
    <d v="2023-04-19T00:00:00"/>
    <x v="2"/>
    <x v="1"/>
    <x v="1"/>
    <s v="42830209"/>
    <x v="0"/>
    <n v="38"/>
    <x v="0"/>
    <x v="3"/>
    <m/>
    <x v="2"/>
    <x v="12"/>
    <x v="0"/>
    <x v="0"/>
    <x v="1"/>
    <x v="9"/>
    <x v="1"/>
    <x v="3"/>
    <x v="0"/>
    <x v="0"/>
    <x v="1"/>
    <x v="20"/>
    <m/>
    <m/>
    <x v="0"/>
    <x v="0"/>
    <m/>
    <x v="10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6200104C101A97.038CHBEMA1F"/>
    <s v="2023-04-26 00:00:00"/>
    <m/>
    <s v="13022"/>
    <x v="2"/>
    <x v="2"/>
    <x v="1"/>
    <x v="4"/>
    <n v="15"/>
    <x v="6"/>
    <x v="9"/>
  </r>
  <r>
    <d v="2023-04-26T00:00:00"/>
    <d v="2023-04-25T00:00:00"/>
    <x v="0"/>
    <x v="20"/>
    <d v="2023-04-21T00:00:00"/>
    <x v="2"/>
    <x v="1"/>
    <x v="1"/>
    <s v="42523715"/>
    <x v="0"/>
    <n v="38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6200104C101A97.038FLCRTA1F"/>
    <s v="2023-04-26 00:00:00"/>
    <m/>
    <s v="13074"/>
    <x v="2"/>
    <x v="2"/>
    <x v="1"/>
    <x v="3"/>
    <n v="9"/>
    <x v="3"/>
    <x v="0"/>
  </r>
  <r>
    <d v="2023-04-26T00:00:00"/>
    <d v="2023-04-25T00:00:00"/>
    <x v="0"/>
    <x v="20"/>
    <d v="2023-04-22T00:00:00"/>
    <x v="2"/>
    <x v="1"/>
    <x v="1"/>
    <s v="T0002399"/>
    <x v="0"/>
    <n v="15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4-26 00:00:00"/>
    <m/>
    <s v="13094"/>
    <x v="3"/>
    <x v="3"/>
    <x v="1"/>
    <x v="3"/>
    <n v="9"/>
    <x v="3"/>
    <x v="2"/>
  </r>
  <r>
    <d v="2023-05-03T00:00:00"/>
    <d v="2023-04-28T00:00:00"/>
    <x v="0"/>
    <x v="20"/>
    <d v="2023-04-28T00:00:00"/>
    <x v="2"/>
    <x v="1"/>
    <x v="1"/>
    <s v="46183472"/>
    <x v="0"/>
    <n v="35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03 00:00:00"/>
    <m/>
    <s v="14282"/>
    <x v="2"/>
    <x v="2"/>
    <x v="1"/>
    <x v="0"/>
    <n v="9"/>
    <x v="3"/>
    <x v="9"/>
  </r>
  <r>
    <d v="2023-05-03T00:00:00"/>
    <d v="2023-04-30T00:00:00"/>
    <x v="0"/>
    <x v="18"/>
    <d v="2023-04-28T00:00:00"/>
    <x v="2"/>
    <x v="1"/>
    <x v="1"/>
    <s v="75233361"/>
    <x v="0"/>
    <n v="23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6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7200104C101A97.023ZACHTE1F"/>
    <s v="2023-05-03 00:00:00"/>
    <m/>
    <s v="14326"/>
    <x v="1"/>
    <x v="1"/>
    <x v="1"/>
    <x v="2"/>
    <n v="8"/>
    <x v="3"/>
    <x v="1"/>
  </r>
  <r>
    <d v="2023-05-03T00:00:00"/>
    <d v="2023-05-02T00:00:00"/>
    <x v="0"/>
    <x v="18"/>
    <d v="2023-04-28T00:00:00"/>
    <x v="2"/>
    <x v="1"/>
    <x v="1"/>
    <s v="02657189"/>
    <x v="0"/>
    <n v="69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7200104C101A97.069MEPEMA1F"/>
    <s v="2023-05-03 00:00:00"/>
    <m/>
    <s v="14358"/>
    <x v="9"/>
    <x v="11"/>
    <x v="5"/>
    <x v="3"/>
    <n v="5"/>
    <x v="3"/>
    <x v="0"/>
  </r>
  <r>
    <d v="2023-05-09T00:00:00"/>
    <d v="2023-05-07T00:00:00"/>
    <x v="0"/>
    <x v="21"/>
    <d v="2023-05-05T00:00:00"/>
    <x v="2"/>
    <x v="1"/>
    <x v="1"/>
    <s v="72427583"/>
    <x v="0"/>
    <n v="25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8200104C101A97.025HUJIMA1F"/>
    <s v="2023-05-09 00:00:00"/>
    <m/>
    <s v="16138"/>
    <x v="1"/>
    <x v="6"/>
    <x v="5"/>
    <x v="2"/>
    <n v="6"/>
    <x v="3"/>
    <x v="1"/>
  </r>
  <r>
    <d v="2023-05-15T00:00:00"/>
    <d v="2023-05-13T00:00:00"/>
    <x v="0"/>
    <x v="21"/>
    <d v="2023-05-11T00:00:00"/>
    <x v="2"/>
    <x v="1"/>
    <x v="1"/>
    <s v="75250388"/>
    <x v="0"/>
    <n v="24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24PESICR1F"/>
    <s v="2023-05-15 00:00:00"/>
    <m/>
    <s v="19326"/>
    <x v="1"/>
    <x v="1"/>
    <x v="5"/>
    <x v="6"/>
    <n v="5"/>
    <x v="3"/>
    <x v="1"/>
  </r>
  <r>
    <d v="2023-05-15T00:00:00"/>
    <d v="2023-05-14T00:00:00"/>
    <x v="0"/>
    <x v="23"/>
    <d v="2023-05-08T00:00:00"/>
    <x v="2"/>
    <x v="1"/>
    <x v="1"/>
    <s v="47636278"/>
    <x v="0"/>
    <n v="30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15 00:00:00"/>
    <m/>
    <s v="19458"/>
    <x v="2"/>
    <x v="4"/>
    <x v="5"/>
    <x v="2"/>
    <n v="3"/>
    <x v="4"/>
    <x v="5"/>
  </r>
  <r>
    <d v="2023-04-19T00:00:00"/>
    <d v="2023-04-18T00:00:00"/>
    <x v="0"/>
    <x v="19"/>
    <d v="2023-04-16T00:00:00"/>
    <x v="2"/>
    <x v="1"/>
    <x v="1"/>
    <s v="75564272"/>
    <x v="0"/>
    <n v="24"/>
    <x v="0"/>
    <x v="2"/>
    <m/>
    <x v="2"/>
    <x v="4"/>
    <x v="1"/>
    <x v="0"/>
    <x v="2"/>
    <x v="2"/>
    <x v="0"/>
    <x v="0"/>
    <x v="2"/>
    <x v="0"/>
    <x v="12"/>
    <x v="44"/>
    <m/>
    <m/>
    <x v="0"/>
    <x v="0"/>
    <m/>
    <x v="69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6200601A101A97.124GATALE1F"/>
    <s v="2023-04-19 00:00:00"/>
    <m/>
    <s v="11466"/>
    <x v="1"/>
    <x v="1"/>
    <x v="1"/>
    <x v="3"/>
    <n v="2"/>
    <x v="2"/>
    <x v="1"/>
  </r>
  <r>
    <d v="2023-04-27T00:00:00"/>
    <d v="2023-04-26T00:00:00"/>
    <x v="0"/>
    <x v="20"/>
    <d v="2023-04-23T00:00:00"/>
    <x v="2"/>
    <x v="1"/>
    <x v="1"/>
    <s v="76413697"/>
    <x v="0"/>
    <n v="25"/>
    <x v="0"/>
    <x v="3"/>
    <m/>
    <x v="2"/>
    <x v="4"/>
    <x v="1"/>
    <x v="0"/>
    <x v="2"/>
    <x v="2"/>
    <x v="0"/>
    <x v="0"/>
    <x v="2"/>
    <x v="0"/>
    <x v="2"/>
    <x v="2"/>
    <m/>
    <m/>
    <x v="0"/>
    <x v="0"/>
    <m/>
    <x v="144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7200601A101A97.125MECAEL1F"/>
    <s v="2023-04-27 00:00:00"/>
    <m/>
    <s v="13306"/>
    <x v="1"/>
    <x v="6"/>
    <x v="1"/>
    <x v="4"/>
    <n v="3"/>
    <x v="4"/>
    <x v="2"/>
  </r>
  <r>
    <d v="2023-04-28T00:00:00"/>
    <d v="2023-04-26T00:00:00"/>
    <x v="0"/>
    <x v="20"/>
    <d v="2023-04-19T00:00:00"/>
    <x v="0"/>
    <x v="1"/>
    <x v="1"/>
    <s v="62689712"/>
    <x v="0"/>
    <n v="20"/>
    <x v="0"/>
    <x v="3"/>
    <s v="9"/>
    <x v="2"/>
    <x v="4"/>
    <x v="1"/>
    <x v="0"/>
    <x v="2"/>
    <x v="2"/>
    <x v="0"/>
    <x v="0"/>
    <x v="2"/>
    <x v="0"/>
    <x v="2"/>
    <x v="23"/>
    <m/>
    <m/>
    <x v="0"/>
    <x v="0"/>
    <m/>
    <x v="135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16200607A201A97.020VIPADA1F"/>
    <s v="2023-04-28 00:00:00"/>
    <m/>
    <s v="13434"/>
    <x v="1"/>
    <x v="1"/>
    <x v="1"/>
    <x v="4"/>
    <n v="5"/>
    <x v="3"/>
    <x v="3"/>
  </r>
  <r>
    <d v="2023-04-27T00:00:00"/>
    <d v="2023-04-27T00:00:00"/>
    <x v="0"/>
    <x v="20"/>
    <d v="2023-04-23T00:00:00"/>
    <x v="2"/>
    <x v="1"/>
    <x v="1"/>
    <s v="72991983"/>
    <x v="0"/>
    <n v="1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4"/>
    <x v="0"/>
    <x v="3"/>
    <x v="1"/>
    <x v="2"/>
    <x v="1"/>
    <x v="1"/>
    <x v="0"/>
    <x v="0"/>
    <x v="0"/>
    <x v="0"/>
    <x v="0"/>
    <x v="1"/>
    <x v="2"/>
    <s v="HOSP. CIRUGIA"/>
    <x v="1"/>
    <s v="HOSPITAL SANTA ROSA DE PIURA"/>
    <s v=""/>
    <x v="0"/>
    <m/>
    <s v="2023-04-27 00:00:00"/>
    <m/>
    <s v="13318"/>
    <x v="6"/>
    <x v="9"/>
    <x v="1"/>
    <x v="5"/>
    <n v="9"/>
    <x v="3"/>
    <x v="0"/>
  </r>
  <r>
    <d v="2023-04-18T00:00:00"/>
    <d v="2023-04-15T00:00:00"/>
    <x v="0"/>
    <x v="2"/>
    <d v="2023-04-11T00:00:00"/>
    <x v="2"/>
    <x v="1"/>
    <x v="1"/>
    <s v="T0001924"/>
    <x v="0"/>
    <n v="5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10"/>
    <x v="4"/>
    <x v="5"/>
    <x v="1"/>
    <x v="6"/>
    <n v="4"/>
    <x v="0"/>
    <x v="0"/>
  </r>
  <r>
    <d v="2023-04-18T00:00:00"/>
    <d v="2023-04-16T00:00:00"/>
    <x v="0"/>
    <x v="19"/>
    <d v="2023-04-13T00:00:00"/>
    <x v="2"/>
    <x v="1"/>
    <x v="1"/>
    <s v="80571974"/>
    <x v="0"/>
    <n v="6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18"/>
    <x v="9"/>
    <x v="14"/>
    <x v="1"/>
    <x v="2"/>
    <n v="6"/>
    <x v="3"/>
    <x v="2"/>
  </r>
  <r>
    <d v="2023-04-18T00:00:00"/>
    <d v="2023-04-16T00:00:00"/>
    <x v="0"/>
    <x v="19"/>
    <d v="2023-04-15T00:00:00"/>
    <x v="2"/>
    <x v="1"/>
    <x v="1"/>
    <s v="45631085"/>
    <x v="0"/>
    <n v="34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8 00:00:00"/>
    <m/>
    <s v="11226"/>
    <x v="2"/>
    <x v="4"/>
    <x v="1"/>
    <x v="2"/>
    <n v="3"/>
    <x v="4"/>
    <x v="7"/>
  </r>
  <r>
    <d v="2023-04-18T00:00:00"/>
    <d v="2023-04-16T00:00:00"/>
    <x v="0"/>
    <x v="19"/>
    <d v="2023-04-13T00:00:00"/>
    <x v="2"/>
    <x v="1"/>
    <x v="1"/>
    <s v="90942626"/>
    <x v="0"/>
    <n v="4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9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04SEMEED1F"/>
    <s v="2023-04-18 00:00:00"/>
    <m/>
    <s v="11230"/>
    <x v="7"/>
    <x v="10"/>
    <x v="1"/>
    <x v="2"/>
    <n v="6"/>
    <x v="3"/>
    <x v="2"/>
  </r>
  <r>
    <d v="2023-04-18T00:00:00"/>
    <d v="2023-04-17T00:00:00"/>
    <x v="0"/>
    <x v="19"/>
    <d v="2023-04-08T00:00:00"/>
    <x v="2"/>
    <x v="1"/>
    <x v="1"/>
    <s v="71587510"/>
    <x v="0"/>
    <n v="28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4200601C101A97.028COMULI1F"/>
    <s v="2023-04-18 00:00:00"/>
    <m/>
    <s v="11246"/>
    <x v="1"/>
    <x v="6"/>
    <x v="1"/>
    <x v="1"/>
    <n v="6"/>
    <x v="3"/>
    <x v="12"/>
  </r>
  <r>
    <d v="2023-04-18T00:00:00"/>
    <d v="2023-04-17T00:00:00"/>
    <x v="0"/>
    <x v="19"/>
    <d v="2023-04-16T00:00:00"/>
    <x v="2"/>
    <x v="1"/>
    <x v="1"/>
    <s v="76751534"/>
    <x v="0"/>
    <n v="1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U06.917HUCUDI1F"/>
    <s v="2023-04-18 00:00:00"/>
    <m/>
    <s v="11250"/>
    <x v="3"/>
    <x v="3"/>
    <x v="1"/>
    <x v="1"/>
    <n v="8"/>
    <x v="3"/>
    <x v="7"/>
  </r>
  <r>
    <d v="2023-04-18T00:00:00"/>
    <d v="2023-04-17T00:00:00"/>
    <x v="0"/>
    <x v="19"/>
    <d v="2023-04-14T00:00:00"/>
    <x v="2"/>
    <x v="1"/>
    <x v="1"/>
    <s v="02715689"/>
    <x v="0"/>
    <n v="69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69HUMOJO1M"/>
    <s v="2023-04-18 00:00:00"/>
    <m/>
    <s v="11254"/>
    <x v="9"/>
    <x v="11"/>
    <x v="1"/>
    <x v="1"/>
    <n v="4"/>
    <x v="0"/>
    <x v="2"/>
  </r>
  <r>
    <d v="2023-04-18T00:00:00"/>
    <d v="2023-04-17T00:00:00"/>
    <x v="0"/>
    <x v="19"/>
    <m/>
    <x v="2"/>
    <x v="1"/>
    <x v="1"/>
    <s v="T0001942"/>
    <x v="0"/>
    <n v="71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"/>
    <x v="0"/>
    <m/>
    <s v="2023-04-18 00:00:00"/>
    <m/>
    <s v="11278"/>
    <x v="9"/>
    <x v="15"/>
    <x v="1"/>
    <x v="1"/>
    <n v="2"/>
    <x v="2"/>
    <x v="15"/>
  </r>
  <r>
    <d v="2023-04-18T00:00:00"/>
    <d v="2023-04-17T00:00:00"/>
    <x v="0"/>
    <x v="19"/>
    <d v="2023-04-13T00:00:00"/>
    <x v="2"/>
    <x v="1"/>
    <x v="1"/>
    <s v="42012341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"/>
    <x v="0"/>
    <s v="202315200104C101A97.039VIQUAD1F"/>
    <s v="2023-04-18 00:00:00"/>
    <m/>
    <s v="11282"/>
    <x v="2"/>
    <x v="2"/>
    <x v="1"/>
    <x v="1"/>
    <n v="4"/>
    <x v="0"/>
    <x v="0"/>
  </r>
  <r>
    <d v="2023-04-18T00:00:00"/>
    <d v="2023-04-17T00:00:00"/>
    <x v="0"/>
    <x v="19"/>
    <d v="2023-04-12T00:00:00"/>
    <x v="2"/>
    <x v="1"/>
    <x v="1"/>
    <s v="41784308"/>
    <x v="0"/>
    <n v="40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140VICRMI1F"/>
    <s v="2023-04-18 00:00:00"/>
    <m/>
    <s v="11290"/>
    <x v="0"/>
    <x v="0"/>
    <x v="1"/>
    <x v="1"/>
    <n v="4"/>
    <x v="0"/>
    <x v="4"/>
  </r>
  <r>
    <d v="2023-04-18T00:00:00"/>
    <d v="2023-04-18T00:00:00"/>
    <x v="0"/>
    <x v="19"/>
    <d v="2023-03-16T00:00:00"/>
    <x v="2"/>
    <x v="1"/>
    <x v="1"/>
    <s v="T0001948"/>
    <x v="0"/>
    <n v="39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1200101C101A97.039LOMOJA1M"/>
    <s v="2023-04-18 00:00:00"/>
    <m/>
    <s v="11302"/>
    <x v="2"/>
    <x v="2"/>
    <x v="1"/>
    <x v="3"/>
    <n v="6"/>
    <x v="3"/>
    <x v="17"/>
  </r>
  <r>
    <d v="2023-04-18T00:00:00"/>
    <d v="2023-04-18T00:00:00"/>
    <x v="0"/>
    <x v="19"/>
    <d v="2023-04-16T00:00:00"/>
    <x v="2"/>
    <x v="1"/>
    <x v="1"/>
    <s v="81100170"/>
    <x v="0"/>
    <n v="10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5A201A97.010SAICJU1M"/>
    <s v="2023-04-18 00:00:00"/>
    <m/>
    <s v="11310"/>
    <x v="6"/>
    <x v="9"/>
    <x v="1"/>
    <x v="3"/>
    <n v="6"/>
    <x v="3"/>
    <x v="1"/>
  </r>
  <r>
    <d v="2023-04-19T00:00:00"/>
    <d v="2023-04-17T00:00:00"/>
    <x v="0"/>
    <x v="19"/>
    <d v="2023-04-15T00:00:00"/>
    <x v="2"/>
    <x v="1"/>
    <x v="1"/>
    <s v="48349340"/>
    <x v="0"/>
    <n v="2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dep:PIURA, prov:SECHURA, distrito Infección: RINCONADA LLICUAR"/>
    <x v="0"/>
    <s v="202315200104C101A97.029ESORLU1M"/>
    <s v="2023-04-19 00:00:00"/>
    <m/>
    <s v="11438"/>
    <x v="1"/>
    <x v="6"/>
    <x v="1"/>
    <x v="1"/>
    <n v="8"/>
    <x v="3"/>
    <x v="1"/>
  </r>
  <r>
    <d v="2023-04-19T00:00:00"/>
    <d v="2023-04-17T00:00:00"/>
    <x v="0"/>
    <x v="19"/>
    <d v="2023-04-17T00:00:00"/>
    <x v="2"/>
    <x v="1"/>
    <x v="1"/>
    <s v="T0001984"/>
    <x v="0"/>
    <n v="39"/>
    <x v="0"/>
    <x v="2"/>
    <m/>
    <x v="2"/>
    <x v="12"/>
    <x v="0"/>
    <x v="0"/>
    <x v="1"/>
    <x v="9"/>
    <x v="1"/>
    <x v="3"/>
    <x v="0"/>
    <x v="0"/>
    <x v="8"/>
    <x v="45"/>
    <m/>
    <m/>
    <x v="0"/>
    <x v="0"/>
    <m/>
    <x v="129"/>
    <x v="3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19 00:00:00"/>
    <m/>
    <s v="11442"/>
    <x v="2"/>
    <x v="2"/>
    <x v="1"/>
    <x v="1"/>
    <n v="4"/>
    <x v="0"/>
    <x v="9"/>
  </r>
  <r>
    <d v="2023-04-19T00:00:00"/>
    <d v="2023-04-18T00:00:00"/>
    <x v="0"/>
    <x v="19"/>
    <d v="2023-04-14T00:00:00"/>
    <x v="2"/>
    <x v="1"/>
    <x v="1"/>
    <s v="41932533"/>
    <x v="0"/>
    <n v="4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4C101A97.042HENILU1M"/>
    <s v="2023-04-19 00:00:00"/>
    <m/>
    <s v="11470"/>
    <x v="0"/>
    <x v="0"/>
    <x v="1"/>
    <x v="3"/>
    <n v="7"/>
    <x v="3"/>
    <x v="0"/>
  </r>
  <r>
    <d v="2023-04-19T00:00:00"/>
    <d v="2023-04-18T00:00:00"/>
    <x v="0"/>
    <x v="19"/>
    <d v="2023-04-15T00:00:00"/>
    <x v="2"/>
    <x v="1"/>
    <x v="1"/>
    <s v="47881196"/>
    <x v="0"/>
    <n v="3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5200101C101A97.030SAFADE1F"/>
    <s v="2023-04-19 00:00:00"/>
    <m/>
    <s v="11478"/>
    <x v="2"/>
    <x v="4"/>
    <x v="1"/>
    <x v="3"/>
    <n v="5"/>
    <x v="3"/>
    <x v="2"/>
  </r>
  <r>
    <d v="2023-04-19T00:00:00"/>
    <d v="2023-04-19T00:00:00"/>
    <x v="0"/>
    <x v="19"/>
    <d v="2023-04-16T00:00:00"/>
    <x v="2"/>
    <x v="1"/>
    <x v="1"/>
    <s v="73062316"/>
    <x v="0"/>
    <n v="1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17VIPEAB1F"/>
    <s v="2023-04-19 00:00:00"/>
    <m/>
    <s v="11494"/>
    <x v="3"/>
    <x v="3"/>
    <x v="1"/>
    <x v="4"/>
    <n v="5"/>
    <x v="3"/>
    <x v="2"/>
  </r>
  <r>
    <d v="2023-04-20T00:00:00"/>
    <d v="2023-04-18T00:00:00"/>
    <x v="0"/>
    <x v="19"/>
    <d v="2023-04-16T00:00:00"/>
    <x v="2"/>
    <x v="1"/>
    <x v="1"/>
    <s v="79001074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ÓN"/>
    <x v="0"/>
    <s v="HOSPITAL ESSALUD SULLANA"/>
    <s v=""/>
    <x v="0"/>
    <s v="202316200601C101A97.108CAPABRM"/>
    <s v="2023-04-20 00:00:00"/>
    <m/>
    <s v="11714"/>
    <x v="5"/>
    <x v="8"/>
    <x v="1"/>
    <x v="3"/>
    <n v="2"/>
    <x v="2"/>
    <x v="1"/>
  </r>
  <r>
    <d v="2023-04-25T00:00:00"/>
    <d v="2023-04-22T00:00:00"/>
    <x v="0"/>
    <x v="19"/>
    <d v="2023-04-19T00:00:00"/>
    <x v="2"/>
    <x v="1"/>
    <x v="1"/>
    <s v="00255460"/>
    <x v="0"/>
    <n v="4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46BAVAFA1F"/>
    <s v="2023-04-25 00:00:00"/>
    <m/>
    <s v="12598"/>
    <x v="0"/>
    <x v="7"/>
    <x v="1"/>
    <x v="6"/>
    <n v="12"/>
    <x v="6"/>
    <x v="2"/>
  </r>
  <r>
    <d v="2023-04-25T00:00:00"/>
    <d v="2023-04-23T00:00:00"/>
    <x v="0"/>
    <x v="20"/>
    <d v="2023-04-20T00:00:00"/>
    <x v="2"/>
    <x v="1"/>
    <x v="1"/>
    <s v="71466782"/>
    <x v="0"/>
    <n v="1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18COPULU1F"/>
    <s v="2023-04-25 00:00:00"/>
    <m/>
    <s v="12618"/>
    <x v="3"/>
    <x v="3"/>
    <x v="1"/>
    <x v="2"/>
    <n v="3"/>
    <x v="4"/>
    <x v="2"/>
  </r>
  <r>
    <d v="2023-04-25T00:00:00"/>
    <d v="2023-04-23T00:00:00"/>
    <x v="0"/>
    <x v="20"/>
    <d v="2023-04-18T00:00:00"/>
    <x v="2"/>
    <x v="1"/>
    <x v="1"/>
    <s v="T0002283"/>
    <x v="0"/>
    <n v="26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25 00:00:00"/>
    <m/>
    <s v="12630"/>
    <x v="1"/>
    <x v="6"/>
    <x v="1"/>
    <x v="2"/>
    <n v="11"/>
    <x v="6"/>
    <x v="4"/>
  </r>
  <r>
    <d v="2023-04-25T00:00:00"/>
    <d v="2023-04-24T00:00:00"/>
    <x v="0"/>
    <x v="20"/>
    <d v="2023-04-22T00:00:00"/>
    <x v="2"/>
    <x v="1"/>
    <x v="1"/>
    <s v="76623932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27GURURU1F"/>
    <s v="2023-04-25 00:00:00"/>
    <m/>
    <s v="12650"/>
    <x v="1"/>
    <x v="6"/>
    <x v="1"/>
    <x v="1"/>
    <n v="10"/>
    <x v="3"/>
    <x v="1"/>
  </r>
  <r>
    <d v="2023-04-25T00:00:00"/>
    <d v="2023-04-24T00:00:00"/>
    <x v="0"/>
    <x v="20"/>
    <d v="2023-04-19T00:00:00"/>
    <x v="2"/>
    <x v="1"/>
    <x v="1"/>
    <s v="02843110"/>
    <x v="0"/>
    <n v="5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52LEHUWIM"/>
    <s v="2023-04-25 00:00:00"/>
    <m/>
    <s v="12658"/>
    <x v="4"/>
    <x v="5"/>
    <x v="1"/>
    <x v="1"/>
    <n v="10"/>
    <x v="3"/>
    <x v="4"/>
  </r>
  <r>
    <d v="2023-04-25T00:00:00"/>
    <d v="2023-04-25T00:00:00"/>
    <x v="0"/>
    <x v="20"/>
    <d v="2023-04-22T00:00:00"/>
    <x v="2"/>
    <x v="1"/>
    <x v="1"/>
    <s v="02803436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55TAVALU1F"/>
    <s v="2023-04-25 00:00:00"/>
    <m/>
    <s v="12694"/>
    <x v="4"/>
    <x v="12"/>
    <x v="1"/>
    <x v="3"/>
    <n v="9"/>
    <x v="3"/>
    <x v="2"/>
  </r>
  <r>
    <d v="2023-04-26T00:00:00"/>
    <d v="2023-04-25T00:00:00"/>
    <x v="0"/>
    <x v="20"/>
    <d v="2023-04-22T00:00:00"/>
    <x v="2"/>
    <x v="1"/>
    <x v="1"/>
    <s v="61485493"/>
    <x v="0"/>
    <n v="14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14CAMOPI1M"/>
    <s v="2023-04-26 00:00:00"/>
    <m/>
    <s v="13062"/>
    <x v="6"/>
    <x v="9"/>
    <x v="1"/>
    <x v="3"/>
    <n v="9"/>
    <x v="3"/>
    <x v="2"/>
  </r>
  <r>
    <d v="2023-04-26T00:00:00"/>
    <d v="2023-04-25T00:00:00"/>
    <x v="0"/>
    <x v="20"/>
    <d v="2023-04-21T00:00:00"/>
    <x v="2"/>
    <x v="1"/>
    <x v="1"/>
    <s v="T0002395"/>
    <x v="0"/>
    <n v="6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4-26 00:00:00"/>
    <m/>
    <s v="13078"/>
    <x v="9"/>
    <x v="11"/>
    <x v="1"/>
    <x v="3"/>
    <n v="2"/>
    <x v="2"/>
    <x v="0"/>
  </r>
  <r>
    <d v="2023-04-26T00:00:00"/>
    <d v="2023-04-26T00:00:00"/>
    <x v="0"/>
    <x v="20"/>
    <d v="2023-04-24T00:00:00"/>
    <x v="2"/>
    <x v="1"/>
    <x v="1"/>
    <s v="43301627"/>
    <x v="0"/>
    <n v="3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7200104C101A97.137IRMAME1F"/>
    <s v="2023-04-26 00:00:00"/>
    <m/>
    <s v="13106"/>
    <x v="2"/>
    <x v="2"/>
    <x v="1"/>
    <x v="4"/>
    <n v="8"/>
    <x v="3"/>
    <x v="1"/>
  </r>
  <r>
    <d v="2023-04-27T00:00:00"/>
    <d v="2023-04-26T00:00:00"/>
    <x v="0"/>
    <x v="20"/>
    <d v="2023-04-22T00:00:00"/>
    <x v="2"/>
    <x v="1"/>
    <x v="1"/>
    <s v="42830754"/>
    <x v="0"/>
    <n v="38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1C101A97.138ALCAAN1F"/>
    <s v="2023-04-27 00:00:00"/>
    <m/>
    <s v="13294"/>
    <x v="2"/>
    <x v="2"/>
    <x v="1"/>
    <x v="4"/>
    <n v="2"/>
    <x v="2"/>
    <x v="0"/>
  </r>
  <r>
    <d v="2023-04-27T00:00:00"/>
    <d v="2023-04-26T00:00:00"/>
    <x v="0"/>
    <x v="20"/>
    <d v="2023-04-22T00:00:00"/>
    <x v="2"/>
    <x v="1"/>
    <x v="1"/>
    <s v="77731685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6200101C101A97.010ANZANA1F"/>
    <s v="2023-04-27 00:00:00"/>
    <m/>
    <s v="13298"/>
    <x v="6"/>
    <x v="9"/>
    <x v="1"/>
    <x v="4"/>
    <n v="32"/>
    <x v="6"/>
    <x v="0"/>
  </r>
  <r>
    <d v="2023-04-27T00:00:00"/>
    <d v="2023-04-26T00:00:00"/>
    <x v="0"/>
    <x v="20"/>
    <d v="2023-04-19T00:00:00"/>
    <x v="2"/>
    <x v="1"/>
    <x v="1"/>
    <s v="60295314"/>
    <x v="0"/>
    <n v="15"/>
    <x v="0"/>
    <x v="2"/>
    <m/>
    <x v="2"/>
    <x v="14"/>
    <x v="0"/>
    <x v="0"/>
    <x v="1"/>
    <x v="4"/>
    <x v="1"/>
    <x v="3"/>
    <x v="0"/>
    <x v="1"/>
    <x v="6"/>
    <x v="27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m/>
    <s v="2023-04-27 00:00:00"/>
    <m/>
    <s v="13302"/>
    <x v="3"/>
    <x v="3"/>
    <x v="1"/>
    <x v="4"/>
    <n v="2"/>
    <x v="2"/>
    <x v="3"/>
  </r>
  <r>
    <d v="2023-04-27T00:00:00"/>
    <d v="2023-04-26T00:00:00"/>
    <x v="0"/>
    <x v="20"/>
    <d v="2023-04-22T00:00:00"/>
    <x v="2"/>
    <x v="1"/>
    <x v="1"/>
    <s v="43732455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136TRSARO1F"/>
    <s v="2023-04-27 00:00:00"/>
    <m/>
    <s v="13314"/>
    <x v="2"/>
    <x v="2"/>
    <x v="1"/>
    <x v="4"/>
    <n v="8"/>
    <x v="3"/>
    <x v="0"/>
  </r>
  <r>
    <d v="2023-04-27T00:00:00"/>
    <d v="2023-04-27T00:00:00"/>
    <x v="0"/>
    <x v="20"/>
    <d v="2023-04-20T00:00:00"/>
    <x v="2"/>
    <x v="1"/>
    <x v="1"/>
    <s v="02841461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49VEMORO1F"/>
    <s v="2023-04-27 00:00:00"/>
    <m/>
    <s v="13330"/>
    <x v="0"/>
    <x v="7"/>
    <x v="1"/>
    <x v="5"/>
    <n v="7"/>
    <x v="3"/>
    <x v="3"/>
  </r>
  <r>
    <d v="2023-04-28T00:00:00"/>
    <d v="2023-04-27T00:00:00"/>
    <x v="0"/>
    <x v="20"/>
    <d v="2023-04-23T00:00:00"/>
    <x v="2"/>
    <x v="1"/>
    <x v="1"/>
    <s v="62481651"/>
    <x v="0"/>
    <n v="12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401C301A97.012LOCOXI1F"/>
    <s v="2023-04-28 00:00:00"/>
    <m/>
    <s v="13454"/>
    <x v="6"/>
    <x v="9"/>
    <x v="1"/>
    <x v="5"/>
    <n v="5"/>
    <x v="3"/>
    <x v="0"/>
  </r>
  <r>
    <d v="2023-04-28T00:00:00"/>
    <d v="2023-04-27T00:00:00"/>
    <x v="0"/>
    <x v="20"/>
    <d v="2023-04-05T00:00:00"/>
    <x v="2"/>
    <x v="1"/>
    <x v="1"/>
    <s v="T0002490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4200101C101A97.043MAREKA1F"/>
    <s v="2023-04-28 00:00:00"/>
    <m/>
    <s v="13458"/>
    <x v="0"/>
    <x v="0"/>
    <x v="1"/>
    <x v="5"/>
    <n v="2"/>
    <x v="2"/>
    <x v="34"/>
  </r>
  <r>
    <d v="2023-06-05T00:00:00"/>
    <d v="2023-06-05T00:00:00"/>
    <x v="0"/>
    <x v="15"/>
    <d v="2023-05-29T00:00:00"/>
    <x v="5"/>
    <x v="2"/>
    <x v="0"/>
    <s v="02796641"/>
    <x v="0"/>
    <n v="6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1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2200601A101A97.261CANAFR1M"/>
    <s v="2023-06-27 11:28:26"/>
    <m/>
    <s v="2481"/>
    <x v="9"/>
    <x v="14"/>
    <x v="0"/>
    <x v="1"/>
    <n v="7"/>
    <x v="3"/>
    <x v="3"/>
  </r>
  <r>
    <d v="2023-03-26T00:00:00"/>
    <d v="2023-03-26T00:00:00"/>
    <x v="0"/>
    <x v="7"/>
    <d v="2023-03-20T00:00:00"/>
    <x v="3"/>
    <x v="2"/>
    <x v="0"/>
    <s v="03378395"/>
    <x v="0"/>
    <n v="54"/>
    <x v="1"/>
    <x v="1"/>
    <s v="0"/>
    <x v="1"/>
    <x v="9"/>
    <x v="1"/>
    <x v="0"/>
    <x v="5"/>
    <x v="6"/>
    <x v="2"/>
    <x v="2"/>
    <x v="5"/>
    <x v="0"/>
    <x v="4"/>
    <x v="13"/>
    <s v="200101A101"/>
    <s v="HOSPITAL SANTA ROSA DE PIURA"/>
    <x v="23"/>
    <x v="0"/>
    <m/>
    <x v="9"/>
    <x v="0"/>
    <x v="5"/>
    <x v="4"/>
    <x v="0"/>
    <x v="2"/>
    <x v="3"/>
    <x v="0"/>
    <x v="0"/>
    <x v="0"/>
    <x v="1"/>
    <x v="0"/>
    <x v="1"/>
    <x v="1"/>
    <s v=""/>
    <x v="2"/>
    <s v="HOSP. CHULUCANAS"/>
    <s v="POSITIVO RICK IGG POSITIVO 1:256 / FALLECIDO 28/03/2023"/>
    <x v="0"/>
    <s v="202312200401A101A97.054PACAJO1M"/>
    <s v="2023-03-26 00:00:00"/>
    <s v="2023-07-14 10:28:28"/>
    <s v="7122"/>
    <x v="4"/>
    <x v="5"/>
    <x v="4"/>
    <x v="2"/>
    <m/>
    <x v="5"/>
    <x v="5"/>
  </r>
  <r>
    <d v="2023-04-18T00:00:00"/>
    <d v="2023-04-18T00:00:00"/>
    <x v="0"/>
    <x v="19"/>
    <d v="2023-04-14T00:00:00"/>
    <x v="2"/>
    <x v="2"/>
    <x v="1"/>
    <s v="43271000"/>
    <x v="0"/>
    <n v="6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0"/>
    <x v="2"/>
    <x v="2"/>
    <x v="2"/>
    <x v="1"/>
    <x v="1"/>
    <x v="0"/>
    <x v="0"/>
    <x v="0"/>
    <x v="0"/>
    <x v="0"/>
    <x v="1"/>
    <x v="0"/>
    <m/>
    <x v="1"/>
    <s v="HOSPITAL SANTA ROSA DE PIURA"/>
    <s v="ESTUVO EN UCI"/>
    <x v="0"/>
    <s v="202315200101A101A97.166ZAMOWEM"/>
    <s v="2023-04-18 00:00:00"/>
    <m/>
    <s v="11314"/>
    <x v="9"/>
    <x v="11"/>
    <x v="1"/>
    <x v="3"/>
    <n v="29"/>
    <x v="6"/>
    <x v="0"/>
  </r>
  <r>
    <d v="2023-05-13T00:00:00"/>
    <d v="2023-05-13T00:00:00"/>
    <x v="0"/>
    <x v="21"/>
    <d v="2023-05-10T00:00:00"/>
    <x v="2"/>
    <x v="2"/>
    <x v="1"/>
    <s v="47852616"/>
    <x v="0"/>
    <n v="30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30CRHOCHM"/>
    <s v="2023-05-13 00:00:00"/>
    <m/>
    <s v="18394"/>
    <x v="2"/>
    <x v="4"/>
    <x v="5"/>
    <x v="6"/>
    <n v="12"/>
    <x v="6"/>
    <x v="2"/>
  </r>
  <r>
    <d v="2023-05-13T00:00:00"/>
    <d v="2023-05-13T00:00:00"/>
    <x v="0"/>
    <x v="21"/>
    <d v="2023-05-06T00:00:00"/>
    <x v="2"/>
    <x v="2"/>
    <x v="1"/>
    <s v="62772379"/>
    <x v="0"/>
    <n v="1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4A203A97.016MESADI1M"/>
    <s v="2023-05-13 00:00:00"/>
    <m/>
    <s v="18430"/>
    <x v="3"/>
    <x v="3"/>
    <x v="5"/>
    <x v="6"/>
    <n v="15"/>
    <x v="6"/>
    <x v="3"/>
  </r>
  <r>
    <d v="2023-05-03T00:00:00"/>
    <d v="2023-05-03T00:00:00"/>
    <x v="0"/>
    <x v="18"/>
    <d v="2023-04-28T00:00:00"/>
    <x v="2"/>
    <x v="2"/>
    <x v="1"/>
    <s v="63026159"/>
    <x v="0"/>
    <n v="10"/>
    <x v="0"/>
    <x v="2"/>
    <m/>
    <x v="2"/>
    <x v="11"/>
    <x v="2"/>
    <x v="0"/>
    <x v="1"/>
    <x v="8"/>
    <x v="1"/>
    <x v="0"/>
    <x v="2"/>
    <x v="1"/>
    <x v="6"/>
    <x v="27"/>
    <m/>
    <m/>
    <x v="0"/>
    <x v="0"/>
    <m/>
    <x v="107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17200101A101A97.010LAMIFEF"/>
    <s v="2023-05-03 00:00:00"/>
    <m/>
    <s v="14402"/>
    <x v="6"/>
    <x v="9"/>
    <x v="5"/>
    <x v="4"/>
    <n v="12"/>
    <x v="6"/>
    <x v="4"/>
  </r>
  <r>
    <d v="2023-04-14T00:00:00"/>
    <d v="2023-04-14T00:00:00"/>
    <x v="0"/>
    <x v="2"/>
    <d v="2023-04-11T00:00:00"/>
    <x v="2"/>
    <x v="2"/>
    <x v="1"/>
    <s v="61047232"/>
    <x v="0"/>
    <n v="16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4-17T00:00:00"/>
    <x v="9"/>
    <x v="0"/>
    <x v="3"/>
    <x v="1"/>
    <x v="2"/>
    <x v="1"/>
    <x v="2"/>
    <x v="0"/>
    <x v="0"/>
    <x v="0"/>
    <x v="0"/>
    <x v="1"/>
    <x v="1"/>
    <x v="6"/>
    <m/>
    <x v="1"/>
    <s v="HOSPITAL SANTA ROSA DE PIURA"/>
    <s v="REFERIDO DE HOSPITAL CHULUCANAS"/>
    <x v="0"/>
    <s v="202315200401A101A97.016YOCASE1M"/>
    <s v="2023-04-14 00:00:00"/>
    <m/>
    <s v="10422"/>
    <x v="3"/>
    <x v="3"/>
    <x v="1"/>
    <x v="0"/>
    <m/>
    <x v="5"/>
    <x v="2"/>
  </r>
  <r>
    <d v="2023-04-23T00:00:00"/>
    <d v="2023-04-23T00:00:00"/>
    <x v="0"/>
    <x v="20"/>
    <d v="2023-04-20T00:00:00"/>
    <x v="2"/>
    <x v="2"/>
    <x v="1"/>
    <s v="40118553"/>
    <x v="0"/>
    <n v="67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01"/>
    <x v="0"/>
    <x v="2"/>
    <x v="2"/>
    <x v="2"/>
    <x v="1"/>
    <x v="9"/>
    <x v="1"/>
    <x v="0"/>
    <x v="0"/>
    <x v="1"/>
    <x v="0"/>
    <x v="1"/>
    <x v="6"/>
    <m/>
    <x v="1"/>
    <s v="HOSPITAL SANTA ROSA DE PIURA"/>
    <s v=""/>
    <x v="0"/>
    <s v="202316200101A101A97.067RAVAJU1F"/>
    <s v="2023-04-23 00:00:00"/>
    <m/>
    <s v="12154"/>
    <x v="9"/>
    <x v="11"/>
    <x v="1"/>
    <x v="2"/>
    <n v="11"/>
    <x v="6"/>
    <x v="2"/>
  </r>
  <r>
    <d v="2023-05-06T00:00:00"/>
    <d v="2023-05-06T00:00:00"/>
    <x v="0"/>
    <x v="18"/>
    <d v="2023-05-02T00:00:00"/>
    <x v="2"/>
    <x v="2"/>
    <x v="1"/>
    <s v="73578194"/>
    <x v="0"/>
    <n v="27"/>
    <x v="0"/>
    <x v="2"/>
    <m/>
    <x v="2"/>
    <x v="11"/>
    <x v="2"/>
    <x v="0"/>
    <x v="1"/>
    <x v="8"/>
    <x v="1"/>
    <x v="0"/>
    <x v="2"/>
    <x v="0"/>
    <x v="4"/>
    <x v="34"/>
    <m/>
    <m/>
    <x v="0"/>
    <x v="1"/>
    <d v="2023-05-14T00:00:00"/>
    <x v="9"/>
    <x v="0"/>
    <x v="3"/>
    <x v="1"/>
    <x v="2"/>
    <x v="1"/>
    <x v="1"/>
    <x v="0"/>
    <x v="0"/>
    <x v="0"/>
    <x v="0"/>
    <x v="0"/>
    <x v="1"/>
    <x v="6"/>
    <m/>
    <x v="1"/>
    <s v="HOSPITAL SANTA ROSA DE PIURA"/>
    <s v=""/>
    <x v="0"/>
    <s v="202318200401A101A97.027BEMACI1F"/>
    <s v="2023-05-06 00:00:00"/>
    <m/>
    <s v="15198"/>
    <x v="1"/>
    <x v="6"/>
    <x v="5"/>
    <x v="6"/>
    <m/>
    <x v="5"/>
    <x v="0"/>
  </r>
  <r>
    <d v="2023-05-10T00:00:00"/>
    <d v="2023-05-10T00:00:00"/>
    <x v="0"/>
    <x v="21"/>
    <d v="2023-05-07T00:00:00"/>
    <x v="2"/>
    <x v="2"/>
    <x v="1"/>
    <s v="02737646"/>
    <x v="0"/>
    <n v="53"/>
    <x v="0"/>
    <x v="2"/>
    <m/>
    <x v="2"/>
    <x v="11"/>
    <x v="2"/>
    <x v="0"/>
    <x v="1"/>
    <x v="8"/>
    <x v="1"/>
    <x v="0"/>
    <x v="2"/>
    <x v="0"/>
    <x v="5"/>
    <x v="25"/>
    <m/>
    <m/>
    <x v="0"/>
    <x v="1"/>
    <d v="2023-05-29T00:00:00"/>
    <x v="9"/>
    <x v="0"/>
    <x v="3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101A101A97.053ZAALMAF"/>
    <s v="2023-05-10 00:00:00"/>
    <m/>
    <s v="16910"/>
    <x v="4"/>
    <x v="5"/>
    <x v="5"/>
    <x v="4"/>
    <m/>
    <x v="5"/>
    <x v="2"/>
  </r>
  <r>
    <d v="2023-05-11T00:00:00"/>
    <d v="2023-05-11T00:00:00"/>
    <x v="0"/>
    <x v="21"/>
    <d v="2023-05-09T00:00:00"/>
    <x v="2"/>
    <x v="2"/>
    <x v="1"/>
    <s v="47921162"/>
    <x v="0"/>
    <n v="29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42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401A101A97.029ROJUMA1F"/>
    <s v="2023-05-11 00:00:00"/>
    <m/>
    <s v="17370"/>
    <x v="1"/>
    <x v="6"/>
    <x v="5"/>
    <x v="5"/>
    <n v="7"/>
    <x v="3"/>
    <x v="1"/>
  </r>
  <r>
    <d v="2023-05-14T00:00:00"/>
    <d v="2023-05-14T00:00:00"/>
    <x v="0"/>
    <x v="23"/>
    <d v="2023-05-10T00:00:00"/>
    <x v="2"/>
    <x v="2"/>
    <x v="1"/>
    <s v="02828259"/>
    <x v="0"/>
    <n v="52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46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19200101A101A97.252VIECMAF"/>
    <s v="2023-05-14 00:00:00"/>
    <m/>
    <s v="18642"/>
    <x v="4"/>
    <x v="5"/>
    <x v="5"/>
    <x v="2"/>
    <n v="17"/>
    <x v="6"/>
    <x v="0"/>
  </r>
  <r>
    <d v="2023-04-13T00:00:00"/>
    <d v="2023-04-09T00:00:00"/>
    <x v="0"/>
    <x v="2"/>
    <d v="2023-04-09T00:00:00"/>
    <x v="2"/>
    <x v="2"/>
    <x v="1"/>
    <s v="48178335"/>
    <x v="0"/>
    <n v="45"/>
    <x v="1"/>
    <x v="2"/>
    <m/>
    <x v="2"/>
    <x v="18"/>
    <x v="3"/>
    <x v="0"/>
    <x v="1"/>
    <x v="9"/>
    <x v="1"/>
    <x v="4"/>
    <x v="1"/>
    <x v="0"/>
    <x v="4"/>
    <x v="13"/>
    <m/>
    <m/>
    <x v="0"/>
    <x v="1"/>
    <d v="2023-04-13T00:00:00"/>
    <x v="9"/>
    <x v="0"/>
    <x v="2"/>
    <x v="1"/>
    <x v="2"/>
    <x v="1"/>
    <x v="7"/>
    <x v="0"/>
    <x v="1"/>
    <x v="0"/>
    <x v="0"/>
    <x v="0"/>
    <x v="1"/>
    <x v="6"/>
    <m/>
    <x v="1"/>
    <s v="AUNA CLINICA MIRAFLORES"/>
    <s v="CONFIRMADO"/>
    <x v="0"/>
    <s v="202315200104X201A97.145MEMECR1M"/>
    <s v="2023-04-13 00:00:00"/>
    <m/>
    <s v="10254"/>
    <x v="0"/>
    <x v="7"/>
    <x v="1"/>
    <x v="2"/>
    <m/>
    <x v="5"/>
    <x v="9"/>
  </r>
  <r>
    <d v="2023-04-17T00:00:00"/>
    <d v="2023-04-16T00:00:00"/>
    <x v="0"/>
    <x v="19"/>
    <d v="2023-04-10T00:00:00"/>
    <x v="2"/>
    <x v="2"/>
    <x v="1"/>
    <s v="02851377"/>
    <x v="0"/>
    <n v="48"/>
    <x v="0"/>
    <x v="2"/>
    <m/>
    <x v="2"/>
    <x v="25"/>
    <x v="3"/>
    <x v="0"/>
    <x v="1"/>
    <x v="4"/>
    <x v="1"/>
    <x v="4"/>
    <x v="1"/>
    <x v="0"/>
    <x v="1"/>
    <x v="21"/>
    <m/>
    <m/>
    <x v="0"/>
    <x v="1"/>
    <d v="2023-04-17T00:00:00"/>
    <x v="9"/>
    <x v="0"/>
    <x v="3"/>
    <x v="1"/>
    <x v="2"/>
    <x v="1"/>
    <x v="1"/>
    <x v="0"/>
    <x v="0"/>
    <x v="0"/>
    <x v="0"/>
    <x v="0"/>
    <x v="1"/>
    <x v="6"/>
    <m/>
    <x v="1"/>
    <s v="SANNA CLINICA BELEN"/>
    <s v=""/>
    <x v="0"/>
    <s v="202315200101X202A97.248COLOCA1F"/>
    <s v="2023-04-17 00:00:00"/>
    <m/>
    <s v="10930"/>
    <x v="0"/>
    <x v="7"/>
    <x v="1"/>
    <x v="2"/>
    <m/>
    <x v="5"/>
    <x v="5"/>
  </r>
  <r>
    <d v="2023-05-02T00:00:00"/>
    <d v="2023-05-02T00:00:00"/>
    <x v="0"/>
    <x v="18"/>
    <d v="2023-04-27T00:00:00"/>
    <x v="2"/>
    <x v="2"/>
    <x v="1"/>
    <s v="73022870"/>
    <x v="0"/>
    <n v="24"/>
    <x v="1"/>
    <x v="2"/>
    <m/>
    <x v="2"/>
    <x v="24"/>
    <x v="3"/>
    <x v="0"/>
    <x v="1"/>
    <x v="4"/>
    <x v="1"/>
    <x v="4"/>
    <x v="1"/>
    <x v="0"/>
    <x v="1"/>
    <x v="16"/>
    <m/>
    <m/>
    <x v="0"/>
    <x v="0"/>
    <m/>
    <x v="98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7200101A207A97.024FUCAFR1M"/>
    <s v="2023-05-02 00:00:00"/>
    <m/>
    <s v="14050"/>
    <x v="1"/>
    <x v="1"/>
    <x v="5"/>
    <x v="3"/>
    <n v="3"/>
    <x v="4"/>
    <x v="4"/>
  </r>
  <r>
    <d v="2023-05-11T00:00:00"/>
    <d v="2023-05-11T00:00:00"/>
    <x v="0"/>
    <x v="21"/>
    <d v="2023-05-07T00:00:00"/>
    <x v="2"/>
    <x v="2"/>
    <x v="1"/>
    <s v="73943961"/>
    <x v="0"/>
    <n v="26"/>
    <x v="0"/>
    <x v="2"/>
    <m/>
    <x v="2"/>
    <x v="24"/>
    <x v="3"/>
    <x v="0"/>
    <x v="1"/>
    <x v="4"/>
    <x v="1"/>
    <x v="4"/>
    <x v="1"/>
    <x v="0"/>
    <x v="1"/>
    <x v="38"/>
    <m/>
    <m/>
    <x v="0"/>
    <x v="0"/>
    <m/>
    <x v="96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9200110C201A97.026FLYAMA1F"/>
    <s v="2023-05-11 00:00:00"/>
    <m/>
    <s v="17350"/>
    <x v="1"/>
    <x v="6"/>
    <x v="5"/>
    <x v="5"/>
    <n v="-3"/>
    <x v="7"/>
    <x v="0"/>
  </r>
  <r>
    <d v="2023-04-25T00:00:00"/>
    <d v="2023-04-22T00:00:00"/>
    <x v="0"/>
    <x v="19"/>
    <d v="2023-04-20T00:00:00"/>
    <x v="3"/>
    <x v="2"/>
    <x v="0"/>
    <s v="03627120"/>
    <x v="0"/>
    <n v="77"/>
    <x v="1"/>
    <x v="1"/>
    <s v="0"/>
    <x v="1"/>
    <x v="12"/>
    <x v="0"/>
    <x v="0"/>
    <x v="1"/>
    <x v="9"/>
    <x v="1"/>
    <x v="3"/>
    <x v="0"/>
    <x v="0"/>
    <x v="2"/>
    <x v="2"/>
    <s v=""/>
    <m/>
    <x v="0"/>
    <x v="1"/>
    <d v="2023-04-28T00:00:00"/>
    <x v="9"/>
    <x v="0"/>
    <x v="1"/>
    <x v="0"/>
    <x v="0"/>
    <x v="0"/>
    <x v="9"/>
    <x v="1"/>
    <x v="0"/>
    <x v="0"/>
    <x v="1"/>
    <x v="0"/>
    <x v="1"/>
    <x v="7"/>
    <s v=""/>
    <x v="1"/>
    <s v="HOSPITAL III JOSE CAYETANO HEREDIA"/>
    <s v=""/>
    <x v="0"/>
    <s v="202316200104C101A97.277VEFAPE1M"/>
    <s v="2023-04-25 00:00:00"/>
    <s v="2023-09-12 13:25:32"/>
    <s v="12606"/>
    <x v="9"/>
    <x v="13"/>
    <x v="1"/>
    <x v="6"/>
    <m/>
    <x v="5"/>
    <x v="1"/>
  </r>
  <r>
    <d v="2023-05-09T00:00:00"/>
    <d v="2023-05-07T00:00:00"/>
    <x v="0"/>
    <x v="21"/>
    <d v="2023-05-05T00:00:00"/>
    <x v="2"/>
    <x v="2"/>
    <x v="1"/>
    <s v="72114048"/>
    <x v="0"/>
    <n v="2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2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09 00:00:00"/>
    <m/>
    <s v="16162"/>
    <x v="1"/>
    <x v="1"/>
    <x v="5"/>
    <x v="2"/>
    <n v="5"/>
    <x v="3"/>
    <x v="1"/>
  </r>
  <r>
    <d v="2023-06-05T00:00:00"/>
    <d v="2023-06-05T00:00:00"/>
    <x v="0"/>
    <x v="15"/>
    <d v="2023-06-02T00:00:00"/>
    <x v="0"/>
    <x v="3"/>
    <x v="3"/>
    <s v="41430680"/>
    <x v="0"/>
    <n v="41"/>
    <x v="0"/>
    <x v="0"/>
    <s v="0"/>
    <x v="0"/>
    <x v="19"/>
    <x v="1"/>
    <x v="0"/>
    <x v="2"/>
    <x v="2"/>
    <x v="0"/>
    <x v="0"/>
    <x v="2"/>
    <x v="0"/>
    <x v="2"/>
    <x v="7"/>
    <s v="200601A101"/>
    <s v="HOSP. APOYO II SULLANA"/>
    <x v="10"/>
    <x v="0"/>
    <m/>
    <x v="9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2200601A101A97.141CHMIMI1F"/>
    <s v="2023-06-27 09:59:15"/>
    <m/>
    <s v="2196"/>
    <x v="0"/>
    <x v="0"/>
    <x v="0"/>
    <x v="1"/>
    <m/>
    <x v="5"/>
    <x v="2"/>
  </r>
  <r>
    <d v="2023-05-08T00:00:00"/>
    <d v="2023-05-08T00:00:00"/>
    <x v="0"/>
    <x v="21"/>
    <d v="2023-05-04T00:00:00"/>
    <x v="2"/>
    <x v="0"/>
    <x v="1"/>
    <s v="41687750"/>
    <x v="0"/>
    <n v="40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0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0SEHEJO1M"/>
    <s v="2023-05-08 00:00:00"/>
    <m/>
    <s v="15674"/>
    <x v="0"/>
    <x v="0"/>
    <x v="5"/>
    <x v="1"/>
    <n v="2"/>
    <x v="2"/>
    <x v="0"/>
  </r>
  <r>
    <d v="2023-05-08T00:00:00"/>
    <d v="2023-05-08T00:00:00"/>
    <x v="0"/>
    <x v="21"/>
    <d v="2023-05-05T00:00:00"/>
    <x v="2"/>
    <x v="0"/>
    <x v="1"/>
    <s v="02878718"/>
    <x v="0"/>
    <n v="4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7VIAYMA1F"/>
    <s v="2023-05-08 00:00:00"/>
    <m/>
    <s v="15678"/>
    <x v="0"/>
    <x v="7"/>
    <x v="5"/>
    <x v="1"/>
    <n v="4"/>
    <x v="0"/>
    <x v="2"/>
  </r>
  <r>
    <d v="2023-05-09T00:00:00"/>
    <d v="2023-05-09T00:00:00"/>
    <x v="0"/>
    <x v="21"/>
    <d v="2023-05-06T00:00:00"/>
    <x v="2"/>
    <x v="0"/>
    <x v="1"/>
    <s v="78049824"/>
    <x v="0"/>
    <n v="10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0CHMEAD1M"/>
    <s v="2023-05-09 00:00:00"/>
    <m/>
    <s v="16298"/>
    <x v="6"/>
    <x v="9"/>
    <x v="5"/>
    <x v="3"/>
    <n v="2"/>
    <x v="2"/>
    <x v="2"/>
  </r>
  <r>
    <d v="2023-05-10T00:00:00"/>
    <d v="2023-05-10T00:00:00"/>
    <x v="0"/>
    <x v="21"/>
    <d v="2023-05-06T00:00:00"/>
    <x v="2"/>
    <x v="0"/>
    <x v="1"/>
    <s v="40683299"/>
    <x v="0"/>
    <n v="4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42ALATWI1M"/>
    <s v="2023-05-10 00:00:00"/>
    <m/>
    <s v="16854"/>
    <x v="0"/>
    <x v="0"/>
    <x v="5"/>
    <x v="4"/>
    <n v="1"/>
    <x v="1"/>
    <x v="0"/>
  </r>
  <r>
    <d v="2023-05-10T00:00:00"/>
    <d v="2023-05-10T00:00:00"/>
    <x v="0"/>
    <x v="21"/>
    <d v="2023-05-06T00:00:00"/>
    <x v="2"/>
    <x v="0"/>
    <x v="1"/>
    <s v="03692034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48CHARED1F"/>
    <s v="2023-05-10 00:00:00"/>
    <m/>
    <s v="16870"/>
    <x v="0"/>
    <x v="7"/>
    <x v="5"/>
    <x v="4"/>
    <n v="1"/>
    <x v="1"/>
    <x v="0"/>
  </r>
  <r>
    <d v="2023-05-11T00:00:00"/>
    <d v="2023-05-10T00:00:00"/>
    <x v="0"/>
    <x v="21"/>
    <d v="2023-05-10T00:00:00"/>
    <x v="2"/>
    <x v="0"/>
    <x v="1"/>
    <s v="03624295"/>
    <x v="0"/>
    <n v="7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9200601C101A97.073FACRLU1F"/>
    <s v="2023-05-11 00:00:00"/>
    <m/>
    <s v="17198"/>
    <x v="9"/>
    <x v="15"/>
    <x v="5"/>
    <x v="4"/>
    <n v="1"/>
    <x v="1"/>
    <x v="9"/>
  </r>
  <r>
    <d v="2023-05-12T00:00:00"/>
    <d v="2023-05-15T00:00:00"/>
    <x v="0"/>
    <x v="23"/>
    <d v="2023-05-10T00:00:00"/>
    <x v="2"/>
    <x v="0"/>
    <x v="1"/>
    <s v="46420216"/>
    <x v="0"/>
    <n v="3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32PASAHE1M"/>
    <s v="2023-05-12 00:00:00"/>
    <m/>
    <s v="17978"/>
    <x v="2"/>
    <x v="4"/>
    <x v="5"/>
    <x v="1"/>
    <n v="2"/>
    <x v="2"/>
    <x v="4"/>
  </r>
  <r>
    <d v="2023-05-13T00:00:00"/>
    <d v="2023-05-13T00:00:00"/>
    <x v="0"/>
    <x v="21"/>
    <d v="2023-05-08T00:00:00"/>
    <x v="2"/>
    <x v="0"/>
    <x v="1"/>
    <s v="72597258"/>
    <x v="0"/>
    <n v="1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0200101C101A97.014ARARFR1M"/>
    <s v="2023-05-13 00:00:00"/>
    <m/>
    <s v="18378"/>
    <x v="6"/>
    <x v="9"/>
    <x v="5"/>
    <x v="6"/>
    <n v="5"/>
    <x v="3"/>
    <x v="4"/>
  </r>
  <r>
    <d v="2023-05-15T00:00:00"/>
    <d v="2023-05-15T00:00:00"/>
    <x v="0"/>
    <x v="23"/>
    <d v="2023-05-09T00:00:00"/>
    <x v="2"/>
    <x v="0"/>
    <x v="1"/>
    <s v="02601715"/>
    <x v="0"/>
    <n v="6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3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160BAQUGU1M"/>
    <s v="2023-05-15 00:00:00"/>
    <m/>
    <s v="19538"/>
    <x v="9"/>
    <x v="14"/>
    <x v="5"/>
    <x v="1"/>
    <n v="0"/>
    <x v="7"/>
    <x v="5"/>
  </r>
  <r>
    <d v="2023-04-17T00:00:00"/>
    <d v="2023-04-17T00:00:00"/>
    <x v="0"/>
    <x v="19"/>
    <d v="2023-04-10T00:00:00"/>
    <x v="2"/>
    <x v="0"/>
    <x v="1"/>
    <s v="76457936"/>
    <x v="0"/>
    <n v="26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2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6ECTUJO1F"/>
    <s v="2023-04-17 00:00:00"/>
    <m/>
    <s v="10954"/>
    <x v="1"/>
    <x v="6"/>
    <x v="1"/>
    <x v="1"/>
    <n v="4"/>
    <x v="0"/>
    <x v="3"/>
  </r>
  <r>
    <d v="2023-04-18T00:00:00"/>
    <d v="2023-04-14T00:00:00"/>
    <x v="0"/>
    <x v="2"/>
    <d v="2023-04-07T00:00:00"/>
    <x v="2"/>
    <x v="0"/>
    <x v="1"/>
    <s v="03609778"/>
    <x v="0"/>
    <n v="5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4200601A101A97.058VIOLRO1F"/>
    <s v="2023-04-18 00:00:00"/>
    <m/>
    <s v="11174"/>
    <x v="4"/>
    <x v="12"/>
    <x v="1"/>
    <x v="0"/>
    <n v="6"/>
    <x v="3"/>
    <x v="3"/>
  </r>
  <r>
    <d v="2023-04-18T00:00:00"/>
    <d v="2023-04-17T00:00:00"/>
    <x v="0"/>
    <x v="19"/>
    <d v="2023-04-10T00:00:00"/>
    <x v="2"/>
    <x v="0"/>
    <x v="1"/>
    <s v="03566706"/>
    <x v="0"/>
    <n v="6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5200601A201A97.161PAACTE1F"/>
    <s v="2023-04-18 00:00:00"/>
    <m/>
    <s v="11270"/>
    <x v="9"/>
    <x v="14"/>
    <x v="1"/>
    <x v="1"/>
    <n v="4"/>
    <x v="0"/>
    <x v="3"/>
  </r>
  <r>
    <d v="2023-04-21T00:00:00"/>
    <d v="2023-04-20T00:00:00"/>
    <x v="0"/>
    <x v="19"/>
    <d v="2023-04-14T00:00:00"/>
    <x v="2"/>
    <x v="0"/>
    <x v="1"/>
    <s v="45709134"/>
    <x v="0"/>
    <n v="34"/>
    <x v="0"/>
    <x v="3"/>
    <s v="37"/>
    <x v="2"/>
    <x v="4"/>
    <x v="1"/>
    <x v="0"/>
    <x v="2"/>
    <x v="2"/>
    <x v="0"/>
    <x v="0"/>
    <x v="2"/>
    <x v="0"/>
    <x v="3"/>
    <x v="4"/>
    <m/>
    <m/>
    <x v="0"/>
    <x v="0"/>
    <m/>
    <x v="22"/>
    <x v="0"/>
    <x v="3"/>
    <x v="1"/>
    <x v="2"/>
    <x v="1"/>
    <x v="1"/>
    <x v="0"/>
    <x v="0"/>
    <x v="0"/>
    <x v="0"/>
    <x v="0"/>
    <x v="1"/>
    <x v="2"/>
    <s v="COVID 19"/>
    <x v="0"/>
    <s v="HOSP. APOYO II SULLANA"/>
    <s v=""/>
    <x v="0"/>
    <s v="202315200601A101A97.034NABULI1F"/>
    <s v="2023-04-21 00:00:00"/>
    <m/>
    <s v="11918"/>
    <x v="2"/>
    <x v="4"/>
    <x v="1"/>
    <x v="5"/>
    <n v="-27"/>
    <x v="7"/>
    <x v="5"/>
  </r>
  <r>
    <d v="2023-04-24T00:00:00"/>
    <d v="2023-04-21T00:00:00"/>
    <x v="0"/>
    <x v="19"/>
    <d v="2023-04-19T00:00:00"/>
    <x v="2"/>
    <x v="0"/>
    <x v="1"/>
    <s v="76463271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6200501A101A97.026ABCHJA1F"/>
    <s v="2023-04-24 00:00:00"/>
    <m/>
    <s v="12370"/>
    <x v="1"/>
    <x v="6"/>
    <x v="1"/>
    <x v="0"/>
    <n v="5"/>
    <x v="3"/>
    <x v="1"/>
  </r>
  <r>
    <d v="2023-04-28T00:00:00"/>
    <d v="2023-04-28T00:00:00"/>
    <x v="0"/>
    <x v="20"/>
    <d v="2023-04-28T00:00:00"/>
    <x v="2"/>
    <x v="0"/>
    <x v="1"/>
    <s v="02827671"/>
    <x v="0"/>
    <n v="5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7200110A201A97.051BASACO1F"/>
    <s v="2023-04-28 00:00:00"/>
    <m/>
    <s v="13482"/>
    <x v="4"/>
    <x v="5"/>
    <x v="1"/>
    <x v="0"/>
    <n v="2"/>
    <x v="2"/>
    <x v="9"/>
  </r>
  <r>
    <d v="2023-05-07T00:00:00"/>
    <d v="2023-05-07T00:00:00"/>
    <x v="0"/>
    <x v="21"/>
    <d v="2023-05-06T00:00:00"/>
    <x v="2"/>
    <x v="0"/>
    <x v="1"/>
    <s v="47196913"/>
    <x v="0"/>
    <n v="33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33GOPUDI1F"/>
    <s v="2023-05-07 00:00:00"/>
    <m/>
    <s v="15322"/>
    <x v="2"/>
    <x v="4"/>
    <x v="5"/>
    <x v="2"/>
    <n v="4"/>
    <x v="0"/>
    <x v="7"/>
  </r>
  <r>
    <d v="2023-05-09T00:00:00"/>
    <d v="2023-05-08T00:00:00"/>
    <x v="0"/>
    <x v="21"/>
    <d v="2023-05-07T00:00:00"/>
    <x v="2"/>
    <x v="0"/>
    <x v="1"/>
    <s v="74998439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MAT C-3"/>
    <x v="0"/>
    <s v="HOSP. APOYO II SULLANA"/>
    <s v=""/>
    <x v="0"/>
    <s v="202319200601A101A97.019CURICI1F"/>
    <s v="2023-05-09 00:00:00"/>
    <m/>
    <s v="16214"/>
    <x v="3"/>
    <x v="3"/>
    <x v="5"/>
    <x v="1"/>
    <n v="4"/>
    <x v="0"/>
    <x v="7"/>
  </r>
  <r>
    <d v="2023-05-09T00:00:00"/>
    <d v="2023-05-09T00:00:00"/>
    <x v="0"/>
    <x v="21"/>
    <d v="2023-05-09T00:00:00"/>
    <x v="2"/>
    <x v="0"/>
    <x v="1"/>
    <s v="41621688"/>
    <x v="0"/>
    <n v="4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09 00:00:00"/>
    <m/>
    <s v="16314"/>
    <x v="0"/>
    <x v="0"/>
    <x v="5"/>
    <x v="3"/>
    <n v="1"/>
    <x v="1"/>
    <x v="9"/>
  </r>
  <r>
    <d v="2023-05-09T00:00:00"/>
    <d v="2023-05-09T00:00:00"/>
    <x v="0"/>
    <x v="21"/>
    <d v="2023-05-04T00:00:00"/>
    <x v="2"/>
    <x v="0"/>
    <x v="1"/>
    <s v="02728030"/>
    <x v="0"/>
    <n v="87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87PIAYHI1M"/>
    <s v="2023-05-09 00:00:00"/>
    <m/>
    <s v="16326"/>
    <x v="9"/>
    <x v="13"/>
    <x v="5"/>
    <x v="3"/>
    <n v="1"/>
    <x v="1"/>
    <x v="4"/>
  </r>
  <r>
    <d v="2023-05-09T00:00:00"/>
    <d v="2023-05-09T00:00:00"/>
    <x v="0"/>
    <x v="21"/>
    <d v="2023-05-03T00:00:00"/>
    <x v="2"/>
    <x v="0"/>
    <x v="1"/>
    <s v="76014534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19VIPIRU1F"/>
    <s v="2023-05-09 00:00:00"/>
    <m/>
    <s v="16330"/>
    <x v="3"/>
    <x v="3"/>
    <x v="5"/>
    <x v="3"/>
    <n v="1"/>
    <x v="1"/>
    <x v="5"/>
  </r>
  <r>
    <d v="2023-05-10T00:00:00"/>
    <d v="2023-05-09T00:00:00"/>
    <x v="0"/>
    <x v="21"/>
    <d v="2023-05-06T00:00:00"/>
    <x v="2"/>
    <x v="0"/>
    <x v="1"/>
    <s v="45305889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8200501A101A97.034BESUJO1F"/>
    <s v="2023-05-10 00:00:00"/>
    <m/>
    <s v="16690"/>
    <x v="2"/>
    <x v="4"/>
    <x v="5"/>
    <x v="3"/>
    <n v="2"/>
    <x v="2"/>
    <x v="2"/>
  </r>
  <r>
    <d v="2023-05-10T00:00:00"/>
    <d v="2023-05-09T00:00:00"/>
    <x v="0"/>
    <x v="21"/>
    <d v="2023-04-21T00:00:00"/>
    <x v="2"/>
    <x v="0"/>
    <x v="1"/>
    <s v="77570688"/>
    <x v="0"/>
    <n v="18"/>
    <x v="0"/>
    <x v="3"/>
    <s v="20"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MAT 12"/>
    <x v="0"/>
    <s v="HOSP. APOYO II SULLANA"/>
    <s v=""/>
    <x v="0"/>
    <s v="202316200601A302A97.018SOCAYE1F"/>
    <s v="2023-05-10 00:00:00"/>
    <m/>
    <s v="16830"/>
    <x v="3"/>
    <x v="3"/>
    <x v="5"/>
    <x v="3"/>
    <n v="4"/>
    <x v="0"/>
    <x v="14"/>
  </r>
  <r>
    <d v="2023-05-10T00:00:00"/>
    <d v="2023-05-10T00:00:00"/>
    <x v="0"/>
    <x v="21"/>
    <d v="2023-05-03T00:00:00"/>
    <x v="2"/>
    <x v="0"/>
    <x v="1"/>
    <s v="46677582"/>
    <x v="0"/>
    <n v="34"/>
    <x v="1"/>
    <x v="2"/>
    <m/>
    <x v="2"/>
    <x v="26"/>
    <x v="1"/>
    <x v="0"/>
    <x v="1"/>
    <x v="13"/>
    <x v="1"/>
    <x v="1"/>
    <x v="10"/>
    <x v="0"/>
    <x v="1"/>
    <x v="6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01A101A97.134SAVADAM"/>
    <s v="2023-05-10 00:00:00"/>
    <m/>
    <s v="16894"/>
    <x v="2"/>
    <x v="4"/>
    <x v="5"/>
    <x v="4"/>
    <n v="0"/>
    <x v="7"/>
    <x v="3"/>
  </r>
  <r>
    <d v="2023-05-11T00:00:00"/>
    <d v="2023-05-09T00:00:00"/>
    <x v="0"/>
    <x v="21"/>
    <d v="2023-05-06T00:00:00"/>
    <x v="2"/>
    <x v="0"/>
    <x v="1"/>
    <s v="46192902"/>
    <x v="0"/>
    <n v="33"/>
    <x v="0"/>
    <x v="3"/>
    <s v="29"/>
    <x v="2"/>
    <x v="2"/>
    <x v="1"/>
    <x v="0"/>
    <x v="1"/>
    <x v="1"/>
    <x v="0"/>
    <x v="1"/>
    <x v="1"/>
    <x v="0"/>
    <x v="1"/>
    <x v="1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33NOLOELF"/>
    <s v="2023-05-11 00:00:00"/>
    <m/>
    <s v="17150"/>
    <x v="2"/>
    <x v="4"/>
    <x v="5"/>
    <x v="3"/>
    <n v="4"/>
    <x v="0"/>
    <x v="2"/>
  </r>
  <r>
    <d v="2023-05-11T00:00:00"/>
    <d v="2023-05-10T00:00:00"/>
    <x v="0"/>
    <x v="21"/>
    <d v="2023-04-24T00:00:00"/>
    <x v="1"/>
    <x v="0"/>
    <x v="1"/>
    <s v="40348313"/>
    <x v="0"/>
    <n v="4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71"/>
    <x v="2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11 00:00:00"/>
    <m/>
    <s v="17170"/>
    <x v="0"/>
    <x v="0"/>
    <x v="5"/>
    <x v="4"/>
    <n v="4"/>
    <x v="0"/>
    <x v="35"/>
  </r>
  <r>
    <d v="2023-04-18T00:00:00"/>
    <d v="2023-04-16T00:00:00"/>
    <x v="0"/>
    <x v="19"/>
    <d v="2023-04-11T00:00:00"/>
    <x v="2"/>
    <x v="0"/>
    <x v="1"/>
    <s v="03608414"/>
    <x v="0"/>
    <n v="7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601A101A97.079VAGIOR1M"/>
    <s v="2023-04-18 00:00:00"/>
    <m/>
    <s v="11234"/>
    <x v="9"/>
    <x v="13"/>
    <x v="1"/>
    <x v="2"/>
    <n v="12"/>
    <x v="6"/>
    <x v="4"/>
  </r>
  <r>
    <d v="2023-04-19T00:00:00"/>
    <d v="2023-04-17T00:00:00"/>
    <x v="0"/>
    <x v="19"/>
    <d v="2023-04-10T00:00:00"/>
    <x v="2"/>
    <x v="0"/>
    <x v="1"/>
    <s v="02860633"/>
    <x v="0"/>
    <n v="6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4200601A302A97.033CAAGRU1F"/>
    <s v="2023-04-19 00:00:00"/>
    <m/>
    <s v="11446"/>
    <x v="9"/>
    <x v="14"/>
    <x v="1"/>
    <x v="1"/>
    <n v="5"/>
    <x v="3"/>
    <x v="3"/>
  </r>
  <r>
    <d v="2023-04-19T00:00:00"/>
    <d v="2023-04-17T00:00:00"/>
    <x v="0"/>
    <x v="19"/>
    <d v="2023-04-05T00:00:00"/>
    <x v="2"/>
    <x v="0"/>
    <x v="1"/>
    <s v="02860633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4200601A302A97.033CAAGRU1F"/>
    <s v="2023-04-19 00:00:00"/>
    <m/>
    <s v="11446"/>
    <x v="2"/>
    <x v="4"/>
    <x v="1"/>
    <x v="1"/>
    <n v="5"/>
    <x v="3"/>
    <x v="23"/>
  </r>
  <r>
    <d v="2023-04-19T00:00:00"/>
    <d v="2023-04-18T00:00:00"/>
    <x v="0"/>
    <x v="19"/>
    <d v="2023-04-15T00:00:00"/>
    <x v="2"/>
    <x v="0"/>
    <x v="1"/>
    <s v="73207419"/>
    <x v="0"/>
    <n v="24"/>
    <x v="1"/>
    <x v="2"/>
    <m/>
    <x v="2"/>
    <x v="4"/>
    <x v="1"/>
    <x v="0"/>
    <x v="2"/>
    <x v="2"/>
    <x v="0"/>
    <x v="0"/>
    <x v="2"/>
    <x v="0"/>
    <x v="12"/>
    <x v="44"/>
    <m/>
    <m/>
    <x v="0"/>
    <x v="0"/>
    <m/>
    <x v="10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210A201A97.024CEMEAD1M"/>
    <s v="2023-04-19 00:00:00"/>
    <m/>
    <s v="11462"/>
    <x v="1"/>
    <x v="1"/>
    <x v="1"/>
    <x v="3"/>
    <n v="1"/>
    <x v="1"/>
    <x v="2"/>
  </r>
  <r>
    <d v="2023-04-25T00:00:00"/>
    <d v="2023-04-22T00:00:00"/>
    <x v="0"/>
    <x v="19"/>
    <d v="2023-04-19T00:00:00"/>
    <x v="2"/>
    <x v="0"/>
    <x v="1"/>
    <s v="03084741"/>
    <x v="0"/>
    <n v="6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6200601X403A97.069HUMOMAF"/>
    <s v="2023-04-25 00:00:00"/>
    <m/>
    <s v="12602"/>
    <x v="9"/>
    <x v="11"/>
    <x v="1"/>
    <x v="6"/>
    <n v="5"/>
    <x v="3"/>
    <x v="2"/>
  </r>
  <r>
    <d v="2023-04-25T00:00:00"/>
    <d v="2023-04-24T00:00:00"/>
    <x v="0"/>
    <x v="20"/>
    <d v="2023-04-21T00:00:00"/>
    <x v="2"/>
    <x v="0"/>
    <x v="1"/>
    <s v="80313481"/>
    <x v="0"/>
    <n v="69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6200601X403A97.069FLAÑSAF"/>
    <s v="2023-04-25 00:00:00"/>
    <m/>
    <s v="12646"/>
    <x v="9"/>
    <x v="11"/>
    <x v="1"/>
    <x v="1"/>
    <n v="4"/>
    <x v="0"/>
    <x v="2"/>
  </r>
  <r>
    <d v="2023-05-09T00:00:00"/>
    <d v="2023-05-04T00:00:00"/>
    <x v="0"/>
    <x v="18"/>
    <d v="2023-05-03T00:00:00"/>
    <x v="2"/>
    <x v="0"/>
    <x v="1"/>
    <s v="75159330"/>
    <x v="0"/>
    <n v="2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5A303A97.027CHNIDI1F"/>
    <s v="2023-05-09 00:00:00"/>
    <m/>
    <s v="16002"/>
    <x v="1"/>
    <x v="6"/>
    <x v="5"/>
    <x v="5"/>
    <n v="2"/>
    <x v="2"/>
    <x v="7"/>
  </r>
  <r>
    <d v="2023-05-09T00:00:00"/>
    <d v="2023-05-08T00:00:00"/>
    <x v="0"/>
    <x v="21"/>
    <d v="2023-05-04T00:00:00"/>
    <x v="2"/>
    <x v="0"/>
    <x v="1"/>
    <s v="76422612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2200601A307A97.018LEROMI1F"/>
    <s v="2023-05-09 00:00:00"/>
    <m/>
    <s v="16234"/>
    <x v="3"/>
    <x v="3"/>
    <x v="5"/>
    <x v="1"/>
    <n v="2"/>
    <x v="2"/>
    <x v="0"/>
  </r>
  <r>
    <d v="2023-05-10T00:00:00"/>
    <d v="2023-05-09T00:00:00"/>
    <x v="0"/>
    <x v="21"/>
    <d v="2023-05-04T00:00:00"/>
    <x v="2"/>
    <x v="0"/>
    <x v="1"/>
    <s v="75760080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0 00:00:00"/>
    <m/>
    <s v="16686"/>
    <x v="1"/>
    <x v="6"/>
    <x v="5"/>
    <x v="3"/>
    <n v="3"/>
    <x v="4"/>
    <x v="4"/>
  </r>
  <r>
    <d v="2023-05-15T00:00:00"/>
    <d v="2023-05-13T00:00:00"/>
    <x v="0"/>
    <x v="21"/>
    <d v="2023-05-08T00:00:00"/>
    <x v="2"/>
    <x v="0"/>
    <x v="1"/>
    <s v="93283219"/>
    <x v="1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02JIABAI1F"/>
    <s v="2023-05-15 00:00:00"/>
    <m/>
    <s v="19290"/>
    <x v="8"/>
    <x v="10"/>
    <x v="5"/>
    <x v="6"/>
    <n v="2"/>
    <x v="2"/>
    <x v="4"/>
  </r>
  <r>
    <d v="2023-05-15T00:00:00"/>
    <d v="2023-05-13T00:00:00"/>
    <x v="0"/>
    <x v="21"/>
    <d v="2023-05-06T00:00:00"/>
    <x v="2"/>
    <x v="0"/>
    <x v="1"/>
    <s v="76193641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8200601A101A97.117RAARTR1F"/>
    <s v="2023-05-15 00:00:00"/>
    <m/>
    <s v="19334"/>
    <x v="3"/>
    <x v="3"/>
    <x v="5"/>
    <x v="6"/>
    <n v="2"/>
    <x v="2"/>
    <x v="3"/>
  </r>
  <r>
    <d v="2023-04-18T00:00:00"/>
    <d v="2023-04-15T00:00:00"/>
    <x v="0"/>
    <x v="2"/>
    <d v="2023-04-12T00:00:00"/>
    <x v="2"/>
    <x v="0"/>
    <x v="1"/>
    <s v="60903407"/>
    <x v="0"/>
    <n v="17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1A97.117AGLAWI1M"/>
    <s v="2023-04-18 00:00:00"/>
    <m/>
    <s v="11182"/>
    <x v="3"/>
    <x v="3"/>
    <x v="1"/>
    <x v="6"/>
    <n v="0"/>
    <x v="7"/>
    <x v="2"/>
  </r>
  <r>
    <d v="2023-04-20T00:00:00"/>
    <d v="2023-04-18T00:00:00"/>
    <x v="0"/>
    <x v="19"/>
    <d v="2023-04-15T00:00:00"/>
    <x v="2"/>
    <x v="0"/>
    <x v="1"/>
    <s v="91050623"/>
    <x v="0"/>
    <n v="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04CHFEFR1F"/>
    <s v="2023-04-20 00:00:00"/>
    <m/>
    <s v="11722"/>
    <x v="7"/>
    <x v="10"/>
    <x v="1"/>
    <x v="3"/>
    <n v="2"/>
    <x v="2"/>
    <x v="2"/>
  </r>
  <r>
    <d v="2023-04-20T00:00:00"/>
    <d v="2023-04-18T00:00:00"/>
    <x v="0"/>
    <x v="19"/>
    <d v="2023-04-08T00:00:00"/>
    <x v="2"/>
    <x v="0"/>
    <x v="1"/>
    <s v="03645132"/>
    <x v="0"/>
    <n v="6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4200603A303A97.066SACAARM"/>
    <s v="2023-04-20 00:00:00"/>
    <m/>
    <s v="11730"/>
    <x v="9"/>
    <x v="11"/>
    <x v="1"/>
    <x v="3"/>
    <n v="0"/>
    <x v="7"/>
    <x v="11"/>
  </r>
  <r>
    <d v="2023-04-20T00:00:00"/>
    <d v="2023-04-18T00:00:00"/>
    <x v="0"/>
    <x v="19"/>
    <d v="2023-04-17T00:00:00"/>
    <x v="2"/>
    <x v="0"/>
    <x v="1"/>
    <s v="60903359"/>
    <x v="0"/>
    <n v="1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6200603A303A97.016TOCHBR1F"/>
    <s v="2023-04-20 00:00:00"/>
    <m/>
    <s v="11734"/>
    <x v="3"/>
    <x v="3"/>
    <x v="1"/>
    <x v="3"/>
    <n v="2"/>
    <x v="2"/>
    <x v="7"/>
  </r>
  <r>
    <d v="2023-05-01T00:00:00"/>
    <d v="2023-05-01T00:00:00"/>
    <x v="0"/>
    <x v="18"/>
    <d v="2023-04-28T00:00:00"/>
    <x v="2"/>
    <x v="1"/>
    <x v="1"/>
    <s v="75557544"/>
    <x v="0"/>
    <n v="23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SE ENVIO MUESTRA LARESA"/>
    <x v="0"/>
    <s v="202317200101C101A97.123CHSEMO1M"/>
    <s v="2023-05-01 00:00:00"/>
    <m/>
    <s v="13922"/>
    <x v="1"/>
    <x v="1"/>
    <x v="5"/>
    <x v="1"/>
    <n v="3"/>
    <x v="4"/>
    <x v="2"/>
  </r>
  <r>
    <d v="2023-05-02T00:00:00"/>
    <d v="2023-05-02T00:00:00"/>
    <x v="0"/>
    <x v="18"/>
    <d v="2023-04-27T00:00:00"/>
    <x v="2"/>
    <x v="1"/>
    <x v="1"/>
    <s v="63299535"/>
    <x v="0"/>
    <n v="11"/>
    <x v="0"/>
    <x v="2"/>
    <m/>
    <x v="2"/>
    <x v="14"/>
    <x v="0"/>
    <x v="0"/>
    <x v="1"/>
    <x v="4"/>
    <x v="1"/>
    <x v="3"/>
    <x v="0"/>
    <x v="0"/>
    <x v="1"/>
    <x v="24"/>
    <m/>
    <m/>
    <x v="0"/>
    <x v="0"/>
    <m/>
    <x v="106"/>
    <x v="0"/>
    <x v="2"/>
    <x v="3"/>
    <x v="2"/>
    <x v="1"/>
    <x v="1"/>
    <x v="0"/>
    <x v="0"/>
    <x v="0"/>
    <x v="0"/>
    <x v="0"/>
    <x v="1"/>
    <x v="2"/>
    <s v="HOSPITALIZACION"/>
    <x v="1"/>
    <s v="HOSPITAL II JORGE REATEGUI DELGADO"/>
    <s v="ALTA VOLUNTARIA"/>
    <x v="0"/>
    <s v="202317200105C301A97.011GOSAREF"/>
    <s v="2023-05-02 00:00:00"/>
    <m/>
    <s v="14054"/>
    <x v="6"/>
    <x v="9"/>
    <x v="5"/>
    <x v="3"/>
    <n v="1"/>
    <x v="1"/>
    <x v="4"/>
  </r>
  <r>
    <d v="2023-05-02T00:00:00"/>
    <d v="2023-05-02T00:00:00"/>
    <x v="0"/>
    <x v="18"/>
    <d v="2023-04-30T00:00:00"/>
    <x v="2"/>
    <x v="1"/>
    <x v="1"/>
    <s v="02638156"/>
    <x v="0"/>
    <n v="7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79GUSAMA1M"/>
    <s v="2023-05-02 00:00:00"/>
    <m/>
    <s v="14058"/>
    <x v="9"/>
    <x v="13"/>
    <x v="5"/>
    <x v="3"/>
    <n v="5"/>
    <x v="3"/>
    <x v="1"/>
  </r>
  <r>
    <d v="2023-05-02T00:00:00"/>
    <d v="2023-05-02T00:00:00"/>
    <x v="0"/>
    <x v="18"/>
    <d v="2023-04-25T00:00:00"/>
    <x v="2"/>
    <x v="1"/>
    <x v="1"/>
    <s v="61067515"/>
    <x v="0"/>
    <n v="1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015INCAJO1M"/>
    <s v="2023-05-02 00:00:00"/>
    <m/>
    <s v="14062"/>
    <x v="3"/>
    <x v="3"/>
    <x v="5"/>
    <x v="3"/>
    <n v="3"/>
    <x v="4"/>
    <x v="3"/>
  </r>
  <r>
    <d v="2023-05-02T00:00:00"/>
    <d v="2023-05-02T00:00:00"/>
    <x v="0"/>
    <x v="18"/>
    <d v="2023-04-29T00:00:00"/>
    <x v="2"/>
    <x v="1"/>
    <x v="1"/>
    <s v="78302910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009VEBAII1M"/>
    <s v="2023-05-02 00:00:00"/>
    <m/>
    <s v="14106"/>
    <x v="5"/>
    <x v="8"/>
    <x v="5"/>
    <x v="3"/>
    <n v="2"/>
    <x v="2"/>
    <x v="2"/>
  </r>
  <r>
    <d v="2023-05-03T00:00:00"/>
    <d v="2023-04-27T00:00:00"/>
    <x v="0"/>
    <x v="20"/>
    <d v="2023-04-23T00:00:00"/>
    <x v="2"/>
    <x v="1"/>
    <x v="1"/>
    <s v="70631675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16VEMUIT1M"/>
    <s v="2023-05-03 00:00:00"/>
    <m/>
    <s v="14270"/>
    <x v="3"/>
    <x v="3"/>
    <x v="1"/>
    <x v="5"/>
    <n v="7"/>
    <x v="3"/>
    <x v="0"/>
  </r>
  <r>
    <d v="2023-05-03T00:00:00"/>
    <d v="2023-04-27T00:00:00"/>
    <x v="0"/>
    <x v="20"/>
    <d v="2023-04-25T00:00:00"/>
    <x v="2"/>
    <x v="1"/>
    <x v="1"/>
    <s v="80226229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44VICHCR1F"/>
    <s v="2023-05-03 00:00:00"/>
    <m/>
    <s v="14274"/>
    <x v="0"/>
    <x v="0"/>
    <x v="1"/>
    <x v="5"/>
    <n v="-25"/>
    <x v="7"/>
    <x v="1"/>
  </r>
  <r>
    <d v="2023-05-03T00:00:00"/>
    <d v="2023-04-28T00:00:00"/>
    <x v="0"/>
    <x v="20"/>
    <d v="2023-04-21T00:00:00"/>
    <x v="2"/>
    <x v="1"/>
    <x v="1"/>
    <s v="03624611"/>
    <x v="0"/>
    <n v="6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69CADEFE1F"/>
    <s v="2023-05-03 00:00:00"/>
    <m/>
    <s v="14278"/>
    <x v="9"/>
    <x v="11"/>
    <x v="1"/>
    <x v="0"/>
    <n v="8"/>
    <x v="3"/>
    <x v="3"/>
  </r>
  <r>
    <d v="2023-05-03T00:00:00"/>
    <d v="2023-04-30T00:00:00"/>
    <x v="0"/>
    <x v="18"/>
    <d v="2023-04-27T00:00:00"/>
    <x v="2"/>
    <x v="1"/>
    <x v="1"/>
    <s v="71075298"/>
    <x v="0"/>
    <n v="25"/>
    <x v="0"/>
    <x v="2"/>
    <m/>
    <x v="2"/>
    <x v="12"/>
    <x v="0"/>
    <x v="0"/>
    <x v="1"/>
    <x v="9"/>
    <x v="1"/>
    <x v="3"/>
    <x v="0"/>
    <x v="0"/>
    <x v="1"/>
    <x v="20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5MAPUNI1F"/>
    <s v="2023-05-03 00:00:00"/>
    <m/>
    <s v="14310"/>
    <x v="1"/>
    <x v="6"/>
    <x v="1"/>
    <x v="2"/>
    <n v="4"/>
    <x v="0"/>
    <x v="2"/>
  </r>
  <r>
    <d v="2023-05-03T00:00:00"/>
    <d v="2023-04-30T00:00:00"/>
    <x v="0"/>
    <x v="18"/>
    <d v="2023-04-25T00:00:00"/>
    <x v="2"/>
    <x v="1"/>
    <x v="1"/>
    <s v="40506748"/>
    <x v="0"/>
    <n v="4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042NOCOMA1F"/>
    <s v="2023-05-03 00:00:00"/>
    <m/>
    <s v="14314"/>
    <x v="0"/>
    <x v="0"/>
    <x v="1"/>
    <x v="2"/>
    <n v="4"/>
    <x v="0"/>
    <x v="4"/>
  </r>
  <r>
    <d v="2023-05-03T00:00:00"/>
    <d v="2023-05-01T00:00:00"/>
    <x v="0"/>
    <x v="18"/>
    <d v="2023-05-01T00:00:00"/>
    <x v="2"/>
    <x v="1"/>
    <x v="1"/>
    <s v="T0002708"/>
    <x v="0"/>
    <n v="1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8200104C101A97.017BABAKE1F"/>
    <s v="2023-05-03 00:00:00"/>
    <m/>
    <s v="14330"/>
    <x v="3"/>
    <x v="3"/>
    <x v="5"/>
    <x v="1"/>
    <n v="3"/>
    <x v="4"/>
    <x v="9"/>
  </r>
  <r>
    <d v="2023-05-03T00:00:00"/>
    <d v="2023-05-01T00:00:00"/>
    <x v="0"/>
    <x v="18"/>
    <d v="2023-04-28T00:00:00"/>
    <x v="2"/>
    <x v="1"/>
    <x v="1"/>
    <s v="71878403"/>
    <x v="0"/>
    <n v="2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1GUCAJE1F"/>
    <s v="2023-05-03 00:00:00"/>
    <m/>
    <s v="14334"/>
    <x v="1"/>
    <x v="1"/>
    <x v="5"/>
    <x v="1"/>
    <n v="3"/>
    <x v="4"/>
    <x v="2"/>
  </r>
  <r>
    <d v="2023-05-03T00:00:00"/>
    <d v="2023-05-01T00:00:00"/>
    <x v="0"/>
    <x v="18"/>
    <d v="2023-04-24T00:00:00"/>
    <x v="2"/>
    <x v="1"/>
    <x v="1"/>
    <s v="75365574"/>
    <x v="0"/>
    <n v="2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201A97.021JICAKE1M"/>
    <s v="2023-05-03 00:00:00"/>
    <m/>
    <s v="14338"/>
    <x v="1"/>
    <x v="1"/>
    <x v="5"/>
    <x v="1"/>
    <n v="3"/>
    <x v="4"/>
    <x v="3"/>
  </r>
  <r>
    <d v="2023-05-03T00:00:00"/>
    <d v="2023-05-01T00:00:00"/>
    <x v="0"/>
    <x v="18"/>
    <d v="2023-04-29T00:00:00"/>
    <x v="2"/>
    <x v="1"/>
    <x v="1"/>
    <s v="73577052"/>
    <x v="0"/>
    <n v="2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7200104C101A97.122ORCHJO1M"/>
    <s v="2023-05-03 00:00:00"/>
    <m/>
    <s v="14346"/>
    <x v="1"/>
    <x v="1"/>
    <x v="5"/>
    <x v="1"/>
    <n v="3"/>
    <x v="4"/>
    <x v="1"/>
  </r>
  <r>
    <d v="2023-05-03T00:00:00"/>
    <d v="2023-05-03T00:00:00"/>
    <x v="0"/>
    <x v="18"/>
    <d v="2023-04-27T00:00:00"/>
    <x v="2"/>
    <x v="1"/>
    <x v="1"/>
    <s v="43950365"/>
    <x v="0"/>
    <n v="40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7200101C101A97.140BEADLE1F"/>
    <s v="2023-05-03 00:00:00"/>
    <m/>
    <s v="14378"/>
    <x v="0"/>
    <x v="0"/>
    <x v="5"/>
    <x v="4"/>
    <n v="1"/>
    <x v="1"/>
    <x v="5"/>
  </r>
  <r>
    <d v="2023-05-03T00:00:00"/>
    <d v="2023-05-03T00:00:00"/>
    <x v="0"/>
    <x v="18"/>
    <d v="2023-05-01T00:00:00"/>
    <x v="2"/>
    <x v="1"/>
    <x v="1"/>
    <s v="75649074"/>
    <x v="0"/>
    <n v="1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2GAUSLE1M"/>
    <s v="2023-05-03 00:00:00"/>
    <m/>
    <s v="14394"/>
    <x v="6"/>
    <x v="9"/>
    <x v="5"/>
    <x v="4"/>
    <n v="1"/>
    <x v="1"/>
    <x v="1"/>
  </r>
  <r>
    <d v="2023-05-03T00:00:00"/>
    <d v="2023-05-03T00:00:00"/>
    <x v="0"/>
    <x v="18"/>
    <d v="2023-05-01T00:00:00"/>
    <x v="2"/>
    <x v="1"/>
    <x v="1"/>
    <s v="78981899"/>
    <x v="0"/>
    <n v="8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9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8LOQULI1M"/>
    <s v="2023-05-03 00:00:00"/>
    <m/>
    <s v="14406"/>
    <x v="5"/>
    <x v="8"/>
    <x v="5"/>
    <x v="4"/>
    <n v="5"/>
    <x v="3"/>
    <x v="1"/>
  </r>
  <r>
    <d v="2023-05-04T00:00:00"/>
    <d v="2023-05-04T00:00:00"/>
    <x v="0"/>
    <x v="18"/>
    <d v="2023-04-30T00:00:00"/>
    <x v="2"/>
    <x v="1"/>
    <x v="1"/>
    <s v="05644608"/>
    <x v="0"/>
    <n v="4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46ANLARA1M"/>
    <s v="2023-05-04 00:00:00"/>
    <m/>
    <s v="14686"/>
    <x v="0"/>
    <x v="7"/>
    <x v="5"/>
    <x v="5"/>
    <n v="3"/>
    <x v="4"/>
    <x v="0"/>
  </r>
  <r>
    <d v="2023-05-04T00:00:00"/>
    <d v="2023-05-04T00:00:00"/>
    <x v="0"/>
    <x v="18"/>
    <d v="2023-05-01T00:00:00"/>
    <x v="2"/>
    <x v="1"/>
    <x v="1"/>
    <s v="02610908"/>
    <x v="0"/>
    <n v="7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1CABOWA1M"/>
    <s v="2023-05-04 00:00:00"/>
    <m/>
    <s v="14694"/>
    <x v="9"/>
    <x v="15"/>
    <x v="5"/>
    <x v="5"/>
    <n v="7"/>
    <x v="3"/>
    <x v="2"/>
  </r>
  <r>
    <d v="2023-05-04T00:00:00"/>
    <d v="2023-05-04T00:00:00"/>
    <x v="0"/>
    <x v="18"/>
    <d v="2023-05-01T00:00:00"/>
    <x v="2"/>
    <x v="1"/>
    <x v="1"/>
    <s v="42800085"/>
    <x v="0"/>
    <n v="3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39JIGAYM1F"/>
    <s v="2023-05-04 00:00:00"/>
    <m/>
    <s v="14706"/>
    <x v="2"/>
    <x v="2"/>
    <x v="5"/>
    <x v="5"/>
    <n v="2"/>
    <x v="2"/>
    <x v="2"/>
  </r>
  <r>
    <d v="2023-05-04T00:00:00"/>
    <d v="2023-05-04T00:00:00"/>
    <x v="0"/>
    <x v="18"/>
    <d v="2023-05-01T00:00:00"/>
    <x v="2"/>
    <x v="1"/>
    <x v="1"/>
    <s v="47420761"/>
    <x v="0"/>
    <n v="30"/>
    <x v="1"/>
    <x v="2"/>
    <m/>
    <x v="2"/>
    <x v="14"/>
    <x v="0"/>
    <x v="0"/>
    <x v="1"/>
    <x v="4"/>
    <x v="1"/>
    <x v="3"/>
    <x v="0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SE ENVIO MUESTRA LARESA"/>
    <x v="0"/>
    <m/>
    <s v="2023-05-04 00:00:00"/>
    <m/>
    <s v="14722"/>
    <x v="2"/>
    <x v="4"/>
    <x v="5"/>
    <x v="5"/>
    <n v="5"/>
    <x v="3"/>
    <x v="2"/>
  </r>
  <r>
    <d v="2023-05-04T00:00:00"/>
    <d v="2023-05-04T00:00:00"/>
    <x v="0"/>
    <x v="18"/>
    <d v="2023-05-01T00:00:00"/>
    <x v="2"/>
    <x v="1"/>
    <x v="1"/>
    <s v="02658471"/>
    <x v="0"/>
    <n v="8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0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81SUREGL1F"/>
    <s v="2023-05-04 00:00:00"/>
    <m/>
    <s v="14730"/>
    <x v="9"/>
    <x v="13"/>
    <x v="5"/>
    <x v="5"/>
    <n v="6"/>
    <x v="3"/>
    <x v="2"/>
  </r>
  <r>
    <d v="2023-05-04T00:00:00"/>
    <d v="2023-05-04T00:00:00"/>
    <x v="0"/>
    <x v="18"/>
    <d v="2023-05-02T00:00:00"/>
    <x v="2"/>
    <x v="1"/>
    <x v="1"/>
    <s v="41457383"/>
    <x v="0"/>
    <n v="41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4C101A97.041YOGRYE1F"/>
    <s v="2023-05-04 00:00:00"/>
    <m/>
    <s v="14734"/>
    <x v="0"/>
    <x v="0"/>
    <x v="5"/>
    <x v="5"/>
    <n v="0"/>
    <x v="7"/>
    <x v="1"/>
  </r>
  <r>
    <d v="2023-05-05T00:00:00"/>
    <d v="2023-05-01T00:00:00"/>
    <x v="0"/>
    <x v="18"/>
    <d v="2023-04-27T00:00:00"/>
    <x v="2"/>
    <x v="1"/>
    <x v="1"/>
    <s v="03643286"/>
    <x v="0"/>
    <n v="5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55COREBU1F"/>
    <s v="2023-05-05 00:00:00"/>
    <m/>
    <s v="14870"/>
    <x v="4"/>
    <x v="12"/>
    <x v="5"/>
    <x v="1"/>
    <n v="4"/>
    <x v="0"/>
    <x v="0"/>
  </r>
  <r>
    <d v="2023-05-05T00:00:00"/>
    <d v="2023-05-02T00:00:00"/>
    <x v="0"/>
    <x v="18"/>
    <d v="2023-04-28T00:00:00"/>
    <x v="2"/>
    <x v="1"/>
    <x v="1"/>
    <s v="02773158"/>
    <x v="0"/>
    <n v="5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m/>
    <s v="2023-05-05 00:00:00"/>
    <m/>
    <s v="14898"/>
    <x v="4"/>
    <x v="5"/>
    <x v="5"/>
    <x v="3"/>
    <n v="3"/>
    <x v="4"/>
    <x v="0"/>
  </r>
  <r>
    <d v="2023-05-05T00:00:00"/>
    <d v="2023-05-02T00:00:00"/>
    <x v="0"/>
    <x v="18"/>
    <d v="2023-04-26T00:00:00"/>
    <x v="2"/>
    <x v="1"/>
    <x v="1"/>
    <s v="46790078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32FRHIJA1F"/>
    <s v="2023-05-05 00:00:00"/>
    <m/>
    <s v="14906"/>
    <x v="2"/>
    <x v="4"/>
    <x v="5"/>
    <x v="3"/>
    <n v="5"/>
    <x v="3"/>
    <x v="5"/>
  </r>
  <r>
    <d v="2023-05-05T00:00:00"/>
    <d v="2023-05-02T00:00:00"/>
    <x v="0"/>
    <x v="18"/>
    <d v="2023-04-26T00:00:00"/>
    <x v="2"/>
    <x v="1"/>
    <x v="1"/>
    <s v="41195543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7200601C101A97.041GOJUKA1F"/>
    <s v="2023-05-05 00:00:00"/>
    <m/>
    <s v="14910"/>
    <x v="0"/>
    <x v="0"/>
    <x v="5"/>
    <x v="3"/>
    <n v="3"/>
    <x v="4"/>
    <x v="5"/>
  </r>
  <r>
    <d v="2023-05-05T00:00:00"/>
    <d v="2023-05-03T00:00:00"/>
    <x v="0"/>
    <x v="18"/>
    <d v="2023-05-02T00:00:00"/>
    <x v="2"/>
    <x v="1"/>
    <x v="1"/>
    <s v="74777884"/>
    <x v="0"/>
    <n v="28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98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28NORIMAF"/>
    <s v="2023-05-05 00:00:00"/>
    <m/>
    <s v="14946"/>
    <x v="1"/>
    <x v="6"/>
    <x v="5"/>
    <x v="4"/>
    <n v="2"/>
    <x v="2"/>
    <x v="7"/>
  </r>
  <r>
    <d v="2023-05-05T00:00:00"/>
    <d v="2023-05-03T00:00:00"/>
    <x v="0"/>
    <x v="18"/>
    <d v="2023-05-01T00:00:00"/>
    <x v="2"/>
    <x v="1"/>
    <x v="1"/>
    <s v="03631304"/>
    <x v="0"/>
    <n v="63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3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63RIMIED1M"/>
    <s v="2023-05-05 00:00:00"/>
    <m/>
    <s v="14966"/>
    <x v="9"/>
    <x v="14"/>
    <x v="5"/>
    <x v="4"/>
    <n v="8"/>
    <x v="3"/>
    <x v="1"/>
  </r>
  <r>
    <d v="2023-05-05T00:00:00"/>
    <d v="2023-05-03T00:00:00"/>
    <x v="0"/>
    <x v="18"/>
    <d v="2023-04-28T00:00:00"/>
    <x v="2"/>
    <x v="1"/>
    <x v="1"/>
    <s v="45147524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4"/>
    <x v="0"/>
    <x v="2"/>
    <x v="1"/>
    <x v="2"/>
    <x v="1"/>
    <x v="3"/>
    <x v="0"/>
    <x v="0"/>
    <x v="0"/>
    <x v="1"/>
    <x v="0"/>
    <x v="1"/>
    <x v="2"/>
    <s v="HOSPITALIZACIÓN DENGUE"/>
    <x v="0"/>
    <s v="HOSPITAL ESSALUD SULLANA"/>
    <s v=""/>
    <x v="0"/>
    <s v="202317200601C101A97.035ZASACA1F"/>
    <s v="2023-05-05 00:00:00"/>
    <m/>
    <s v="14978"/>
    <x v="2"/>
    <x v="2"/>
    <x v="5"/>
    <x v="4"/>
    <n v="3"/>
    <x v="4"/>
    <x v="4"/>
  </r>
  <r>
    <d v="2023-05-05T00:00:00"/>
    <d v="2023-05-04T00:00:00"/>
    <x v="0"/>
    <x v="18"/>
    <d v="2023-04-30T00:00:00"/>
    <x v="2"/>
    <x v="1"/>
    <x v="1"/>
    <s v="90098298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5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06ALCOSA1F"/>
    <s v="2023-05-05 00:00:00"/>
    <m/>
    <s v="14982"/>
    <x v="5"/>
    <x v="8"/>
    <x v="5"/>
    <x v="5"/>
    <n v="3"/>
    <x v="4"/>
    <x v="0"/>
  </r>
  <r>
    <d v="2023-05-05T00:00:00"/>
    <d v="2023-05-04T00:00:00"/>
    <x v="0"/>
    <x v="18"/>
    <d v="2023-05-01T00:00:00"/>
    <x v="2"/>
    <x v="1"/>
    <x v="1"/>
    <s v="75705597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26MOJUWE1F"/>
    <s v="2023-05-05 00:00:00"/>
    <m/>
    <s v="15002"/>
    <x v="1"/>
    <x v="6"/>
    <x v="5"/>
    <x v="5"/>
    <n v="4"/>
    <x v="0"/>
    <x v="2"/>
  </r>
  <r>
    <d v="2023-05-05T00:00:00"/>
    <d v="2023-05-04T00:00:00"/>
    <x v="0"/>
    <x v="18"/>
    <d v="2023-05-02T00:00:00"/>
    <x v="2"/>
    <x v="1"/>
    <x v="1"/>
    <s v="92527764"/>
    <x v="0"/>
    <n v="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4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01SECHAL1F"/>
    <s v="2023-05-05 00:00:00"/>
    <m/>
    <s v="15010"/>
    <x v="7"/>
    <x v="10"/>
    <x v="5"/>
    <x v="5"/>
    <n v="2"/>
    <x v="2"/>
    <x v="1"/>
  </r>
  <r>
    <d v="2023-05-05T00:00:00"/>
    <d v="2023-05-05T00:00:00"/>
    <x v="0"/>
    <x v="18"/>
    <d v="2023-05-02T00:00:00"/>
    <x v="2"/>
    <x v="1"/>
    <x v="1"/>
    <s v="44886025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36CAVIMA1F"/>
    <s v="2023-05-05 00:00:00"/>
    <m/>
    <s v="15018"/>
    <x v="2"/>
    <x v="2"/>
    <x v="5"/>
    <x v="0"/>
    <n v="1"/>
    <x v="1"/>
    <x v="2"/>
  </r>
  <r>
    <d v="2023-05-05T00:00:00"/>
    <d v="2023-05-05T00:00:00"/>
    <x v="0"/>
    <x v="18"/>
    <d v="2023-05-02T00:00:00"/>
    <x v="2"/>
    <x v="1"/>
    <x v="1"/>
    <s v="78840603"/>
    <x v="0"/>
    <n v="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9SESUMA1F"/>
    <s v="2023-05-05 00:00:00"/>
    <m/>
    <s v="15050"/>
    <x v="5"/>
    <x v="8"/>
    <x v="5"/>
    <x v="0"/>
    <n v="6"/>
    <x v="3"/>
    <x v="2"/>
  </r>
  <r>
    <d v="2023-05-05T00:00:00"/>
    <d v="2023-05-05T00:00:00"/>
    <x v="0"/>
    <x v="18"/>
    <d v="2023-05-01T00:00:00"/>
    <x v="2"/>
    <x v="1"/>
    <x v="1"/>
    <s v="7699450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5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11ZASISO1F"/>
    <s v="2023-05-05 00:00:00"/>
    <m/>
    <s v="15058"/>
    <x v="6"/>
    <x v="9"/>
    <x v="5"/>
    <x v="0"/>
    <n v="2"/>
    <x v="2"/>
    <x v="0"/>
  </r>
  <r>
    <d v="2023-05-07T00:00:00"/>
    <d v="2023-05-07T00:00:00"/>
    <x v="0"/>
    <x v="21"/>
    <d v="2023-05-02T00:00:00"/>
    <x v="2"/>
    <x v="1"/>
    <x v="1"/>
    <s v="78129577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09CACACA1M"/>
    <s v="2023-05-07 00:00:00"/>
    <m/>
    <s v="15310"/>
    <x v="5"/>
    <x v="8"/>
    <x v="5"/>
    <x v="2"/>
    <n v="4"/>
    <x v="0"/>
    <x v="4"/>
  </r>
  <r>
    <d v="2023-05-07T00:00:00"/>
    <d v="2023-05-07T00:00:00"/>
    <x v="0"/>
    <x v="21"/>
    <d v="2023-05-02T00:00:00"/>
    <x v="2"/>
    <x v="1"/>
    <x v="1"/>
    <s v="63004618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11CACHES1F"/>
    <s v="2023-05-07 00:00:00"/>
    <m/>
    <s v="15314"/>
    <x v="6"/>
    <x v="9"/>
    <x v="5"/>
    <x v="2"/>
    <n v="4"/>
    <x v="0"/>
    <x v="4"/>
  </r>
  <r>
    <d v="2023-05-07T00:00:00"/>
    <d v="2023-05-07T00:00:00"/>
    <x v="0"/>
    <x v="21"/>
    <d v="2023-05-02T00:00:00"/>
    <x v="2"/>
    <x v="1"/>
    <x v="1"/>
    <s v="02633200"/>
    <x v="0"/>
    <n v="7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5GOALPE1M"/>
    <s v="2023-05-07 00:00:00"/>
    <m/>
    <s v="15326"/>
    <x v="9"/>
    <x v="13"/>
    <x v="5"/>
    <x v="2"/>
    <n v="2"/>
    <x v="2"/>
    <x v="4"/>
  </r>
  <r>
    <d v="2023-05-09T00:00:00"/>
    <d v="2023-05-04T00:00:00"/>
    <x v="0"/>
    <x v="18"/>
    <d v="2023-05-04T00:00:00"/>
    <x v="2"/>
    <x v="1"/>
    <x v="1"/>
    <s v="03591864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2"/>
    <x v="0"/>
    <x v="0"/>
    <x v="0"/>
    <x v="0"/>
    <x v="1"/>
    <x v="1"/>
    <x v="2"/>
    <s v="OBSERVACIÓN DENGUE"/>
    <x v="0"/>
    <s v="HOSPITAL ESSALUD SULLANA"/>
    <s v=""/>
    <x v="0"/>
    <s v="202318200601C101A97.071PAOLNO1F"/>
    <s v="2023-05-09 00:00:00"/>
    <m/>
    <s v="16014"/>
    <x v="9"/>
    <x v="15"/>
    <x v="5"/>
    <x v="5"/>
    <n v="8"/>
    <x v="3"/>
    <x v="9"/>
  </r>
  <r>
    <d v="2023-05-09T00:00:00"/>
    <d v="2023-05-05T00:00:00"/>
    <x v="0"/>
    <x v="18"/>
    <d v="2023-05-03T00:00:00"/>
    <x v="2"/>
    <x v="1"/>
    <x v="1"/>
    <s v="40780538"/>
    <x v="0"/>
    <n v="4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8200601C101A97.143MOALRO1F"/>
    <s v="2023-05-09 00:00:00"/>
    <m/>
    <s v="16042"/>
    <x v="0"/>
    <x v="0"/>
    <x v="5"/>
    <x v="0"/>
    <n v="3"/>
    <x v="4"/>
    <x v="1"/>
  </r>
  <r>
    <d v="2023-05-09T00:00:00"/>
    <d v="2023-05-05T00:00:00"/>
    <x v="0"/>
    <x v="18"/>
    <d v="2023-05-01T00:00:00"/>
    <x v="2"/>
    <x v="1"/>
    <x v="1"/>
    <s v="60735668"/>
    <x v="0"/>
    <n v="1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0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16TAGIJU1F"/>
    <s v="2023-05-09 00:00:00"/>
    <m/>
    <s v="16046"/>
    <x v="3"/>
    <x v="3"/>
    <x v="5"/>
    <x v="0"/>
    <n v="5"/>
    <x v="3"/>
    <x v="0"/>
  </r>
  <r>
    <d v="2023-05-09T00:00:00"/>
    <d v="2023-05-05T00:00:00"/>
    <x v="0"/>
    <x v="18"/>
    <d v="2023-05-01T00:00:00"/>
    <x v="2"/>
    <x v="1"/>
    <x v="1"/>
    <s v="60950701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ÓN DENGUE"/>
    <x v="0"/>
    <s v="HOSPITAL ESSALUD SULLANA"/>
    <s v=""/>
    <x v="0"/>
    <s v="202318200601C101A97.016VIBAGO1M"/>
    <s v="2023-05-09 00:00:00"/>
    <m/>
    <s v="16050"/>
    <x v="3"/>
    <x v="3"/>
    <x v="5"/>
    <x v="0"/>
    <n v="3"/>
    <x v="4"/>
    <x v="0"/>
  </r>
  <r>
    <d v="2023-05-09T00:00:00"/>
    <d v="2023-05-05T00:00:00"/>
    <x v="0"/>
    <x v="18"/>
    <d v="2023-05-05T00:00:00"/>
    <x v="2"/>
    <x v="1"/>
    <x v="1"/>
    <s v="91138514"/>
    <x v="0"/>
    <n v="4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0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04VIDIEI1M"/>
    <s v="2023-05-09 00:00:00"/>
    <m/>
    <s v="16054"/>
    <x v="7"/>
    <x v="10"/>
    <x v="5"/>
    <x v="0"/>
    <n v="4"/>
    <x v="0"/>
    <x v="9"/>
  </r>
  <r>
    <d v="2023-05-09T00:00:00"/>
    <d v="2023-05-06T00:00:00"/>
    <x v="0"/>
    <x v="18"/>
    <d v="2023-04-28T00:00:00"/>
    <x v="2"/>
    <x v="1"/>
    <x v="1"/>
    <s v="47807260"/>
    <x v="0"/>
    <n v="29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0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7200601C101A97.029AGGUSH1F"/>
    <s v="2023-05-09 00:00:00"/>
    <m/>
    <s v="16058"/>
    <x v="1"/>
    <x v="6"/>
    <x v="5"/>
    <x v="6"/>
    <n v="3"/>
    <x v="4"/>
    <x v="8"/>
  </r>
  <r>
    <d v="2023-05-09T00:00:00"/>
    <d v="2023-05-06T00:00:00"/>
    <x v="0"/>
    <x v="18"/>
    <d v="2023-04-30T00:00:00"/>
    <x v="2"/>
    <x v="1"/>
    <x v="1"/>
    <s v="62827799"/>
    <x v="0"/>
    <n v="1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3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11MOQUVI1M"/>
    <s v="2023-05-09 00:00:00"/>
    <m/>
    <s v="16086"/>
    <x v="6"/>
    <x v="9"/>
    <x v="5"/>
    <x v="6"/>
    <n v="6"/>
    <x v="3"/>
    <x v="5"/>
  </r>
  <r>
    <d v="2023-05-09T00:00:00"/>
    <d v="2023-05-06T00:00:00"/>
    <x v="0"/>
    <x v="18"/>
    <d v="2023-05-02T00:00:00"/>
    <x v="2"/>
    <x v="1"/>
    <x v="1"/>
    <s v="78242341"/>
    <x v="0"/>
    <n v="9"/>
    <x v="1"/>
    <x v="2"/>
    <m/>
    <x v="2"/>
    <x v="3"/>
    <x v="0"/>
    <x v="0"/>
    <x v="2"/>
    <x v="2"/>
    <x v="0"/>
    <x v="0"/>
    <x v="2"/>
    <x v="4"/>
    <x v="13"/>
    <x v="46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09MOBUGI1M"/>
    <s v="2023-05-09 00:00:00"/>
    <m/>
    <s v="16090"/>
    <x v="5"/>
    <x v="8"/>
    <x v="5"/>
    <x v="6"/>
    <n v="3"/>
    <x v="4"/>
    <x v="0"/>
  </r>
  <r>
    <d v="2023-05-09T00:00:00"/>
    <d v="2023-05-06T00:00:00"/>
    <x v="0"/>
    <x v="18"/>
    <d v="2023-05-04T00:00:00"/>
    <x v="2"/>
    <x v="1"/>
    <x v="1"/>
    <s v="47229780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31PUFLHI1F"/>
    <s v="2023-05-09 00:00:00"/>
    <m/>
    <s v="16098"/>
    <x v="2"/>
    <x v="4"/>
    <x v="5"/>
    <x v="6"/>
    <n v="2"/>
    <x v="2"/>
    <x v="1"/>
  </r>
  <r>
    <d v="2023-05-09T00:00:00"/>
    <d v="2023-05-06T00:00:00"/>
    <x v="0"/>
    <x v="18"/>
    <d v="2023-05-03T00:00:00"/>
    <x v="2"/>
    <x v="1"/>
    <x v="1"/>
    <s v="80266775"/>
    <x v="0"/>
    <n v="56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02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8200601C101A97.056ROIRTE1F"/>
    <s v="2023-05-09 00:00:00"/>
    <m/>
    <s v="16102"/>
    <x v="4"/>
    <x v="12"/>
    <x v="5"/>
    <x v="6"/>
    <n v="3"/>
    <x v="4"/>
    <x v="2"/>
  </r>
  <r>
    <d v="2023-05-09T00:00:00"/>
    <d v="2023-05-07T00:00:00"/>
    <x v="0"/>
    <x v="21"/>
    <d v="2023-05-04T00:00:00"/>
    <x v="2"/>
    <x v="1"/>
    <x v="1"/>
    <s v="32909745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55FRCOMI1F"/>
    <s v="2023-05-09 00:00:00"/>
    <m/>
    <s v="16130"/>
    <x v="4"/>
    <x v="12"/>
    <x v="5"/>
    <x v="2"/>
    <n v="6"/>
    <x v="3"/>
    <x v="2"/>
  </r>
  <r>
    <d v="2023-05-09T00:00:00"/>
    <d v="2023-05-07T00:00:00"/>
    <x v="0"/>
    <x v="21"/>
    <d v="2023-05-04T00:00:00"/>
    <x v="2"/>
    <x v="1"/>
    <x v="1"/>
    <s v="46260532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133HECADI1F"/>
    <s v="2023-05-09 00:00:00"/>
    <m/>
    <s v="16134"/>
    <x v="2"/>
    <x v="4"/>
    <x v="5"/>
    <x v="2"/>
    <n v="2"/>
    <x v="2"/>
    <x v="2"/>
  </r>
  <r>
    <d v="2023-05-09T00:00:00"/>
    <d v="2023-05-07T00:00:00"/>
    <x v="0"/>
    <x v="21"/>
    <d v="2023-05-06T00:00:00"/>
    <x v="2"/>
    <x v="1"/>
    <x v="1"/>
    <s v="44692142"/>
    <x v="0"/>
    <n v="3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5INMAJE1F"/>
    <s v="2023-05-09 00:00:00"/>
    <m/>
    <s v="16142"/>
    <x v="2"/>
    <x v="2"/>
    <x v="5"/>
    <x v="2"/>
    <n v="8"/>
    <x v="3"/>
    <x v="7"/>
  </r>
  <r>
    <d v="2023-05-09T00:00:00"/>
    <d v="2023-05-07T00:00:00"/>
    <x v="0"/>
    <x v="21"/>
    <d v="2023-05-04T00:00:00"/>
    <x v="2"/>
    <x v="1"/>
    <x v="1"/>
    <s v="02807759"/>
    <x v="0"/>
    <n v="5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0"/>
    <x v="0"/>
    <x v="0"/>
    <x v="0"/>
    <x v="0"/>
    <x v="0"/>
    <x v="0"/>
    <x v="2"/>
    <s v="OBSERVACIÓN DENGUE"/>
    <x v="0"/>
    <s v="HOSPITAL ESSALUD SULLANA"/>
    <s v=""/>
    <x v="0"/>
    <s v="202318200601C101A97.056MOCHJO1M"/>
    <s v="2023-05-09 00:00:00"/>
    <m/>
    <s v="16170"/>
    <x v="4"/>
    <x v="12"/>
    <x v="5"/>
    <x v="2"/>
    <n v="3"/>
    <x v="4"/>
    <x v="2"/>
  </r>
  <r>
    <d v="2023-05-09T00:00:00"/>
    <d v="2023-05-07T00:00:00"/>
    <x v="0"/>
    <x v="21"/>
    <d v="2023-04-29T00:00:00"/>
    <x v="2"/>
    <x v="1"/>
    <x v="1"/>
    <s v="03609708"/>
    <x v="0"/>
    <n v="5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3"/>
    <x v="0"/>
    <x v="0"/>
    <x v="0"/>
    <x v="1"/>
    <x v="0"/>
    <x v="1"/>
    <x v="2"/>
    <s v="HOSPITALIZACION DENGUE"/>
    <x v="0"/>
    <s v="HOSPITAL ESSALUD SULLANA"/>
    <s v=""/>
    <x v="0"/>
    <s v="202317200601C101A97.056NONUFL1F"/>
    <s v="2023-05-09 00:00:00"/>
    <m/>
    <s v="16174"/>
    <x v="4"/>
    <x v="12"/>
    <x v="5"/>
    <x v="2"/>
    <n v="1"/>
    <x v="1"/>
    <x v="8"/>
  </r>
  <r>
    <d v="2023-05-09T00:00:00"/>
    <d v="2023-05-07T00:00:00"/>
    <x v="0"/>
    <x v="21"/>
    <d v="2023-05-02T00:00:00"/>
    <x v="2"/>
    <x v="1"/>
    <x v="1"/>
    <s v="70046237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28PACHLEF"/>
    <s v="2023-05-09 00:00:00"/>
    <m/>
    <s v="16178"/>
    <x v="1"/>
    <x v="6"/>
    <x v="5"/>
    <x v="2"/>
    <n v="1"/>
    <x v="1"/>
    <x v="4"/>
  </r>
  <r>
    <d v="2023-05-09T00:00:00"/>
    <d v="2023-05-07T00:00:00"/>
    <x v="0"/>
    <x v="21"/>
    <d v="2023-05-04T00:00:00"/>
    <x v="2"/>
    <x v="1"/>
    <x v="1"/>
    <s v="03691646"/>
    <x v="0"/>
    <n v="8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5"/>
    <x v="1"/>
    <x v="0"/>
    <x v="0"/>
    <x v="0"/>
    <x v="0"/>
    <x v="1"/>
    <x v="2"/>
    <s v="OBSERVACION DENGUE"/>
    <x v="0"/>
    <s v="HOSPITAL ESSALUD SULLANA"/>
    <s v=""/>
    <x v="0"/>
    <s v="202318200601C101A97.180SARURA1F"/>
    <s v="2023-05-09 00:00:00"/>
    <m/>
    <s v="16194"/>
    <x v="9"/>
    <x v="13"/>
    <x v="5"/>
    <x v="2"/>
    <n v="3"/>
    <x v="4"/>
    <x v="2"/>
  </r>
  <r>
    <d v="2023-05-09T00:00:00"/>
    <d v="2023-05-07T00:00:00"/>
    <x v="0"/>
    <x v="21"/>
    <d v="2023-05-06T00:00:00"/>
    <x v="2"/>
    <x v="1"/>
    <x v="1"/>
    <s v="03470683"/>
    <x v="0"/>
    <n v="7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9"/>
    <x v="1"/>
    <x v="0"/>
    <x v="0"/>
    <x v="1"/>
    <x v="0"/>
    <x v="1"/>
    <x v="2"/>
    <s v="HOSPITALIZACION DENGUE"/>
    <x v="0"/>
    <s v="HOSPITAL ESSALUD SULLANA"/>
    <s v=""/>
    <x v="0"/>
    <s v="202318200601C101A97.077YADEME1F"/>
    <s v="2023-05-09 00:00:00"/>
    <m/>
    <s v="16198"/>
    <x v="9"/>
    <x v="13"/>
    <x v="5"/>
    <x v="2"/>
    <n v="1"/>
    <x v="1"/>
    <x v="7"/>
  </r>
  <r>
    <d v="2023-05-09T00:00:00"/>
    <d v="2023-05-08T00:00:00"/>
    <x v="0"/>
    <x v="21"/>
    <d v="2023-05-04T00:00:00"/>
    <x v="2"/>
    <x v="1"/>
    <x v="1"/>
    <s v="T0003177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09 00:00:00"/>
    <m/>
    <s v="16206"/>
    <x v="6"/>
    <x v="9"/>
    <x v="5"/>
    <x v="1"/>
    <n v="6"/>
    <x v="3"/>
    <x v="0"/>
  </r>
  <r>
    <d v="2023-05-09T00:00:00"/>
    <d v="2023-05-08T00:00:00"/>
    <x v="0"/>
    <x v="21"/>
    <d v="2023-05-04T00:00:00"/>
    <x v="2"/>
    <x v="1"/>
    <x v="1"/>
    <s v="02792981"/>
    <x v="0"/>
    <n v="5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51GACACA1F"/>
    <s v="2023-05-09 00:00:00"/>
    <m/>
    <s v="16222"/>
    <x v="4"/>
    <x v="5"/>
    <x v="5"/>
    <x v="1"/>
    <n v="4"/>
    <x v="0"/>
    <x v="0"/>
  </r>
  <r>
    <d v="2023-05-09T00:00:00"/>
    <d v="2023-05-08T00:00:00"/>
    <x v="0"/>
    <x v="21"/>
    <d v="2023-05-05T00:00:00"/>
    <x v="2"/>
    <x v="1"/>
    <x v="1"/>
    <s v="72763125"/>
    <x v="0"/>
    <n v="2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26JASISA1F"/>
    <s v="2023-05-09 00:00:00"/>
    <m/>
    <s v="16230"/>
    <x v="1"/>
    <x v="6"/>
    <x v="5"/>
    <x v="1"/>
    <n v="4"/>
    <x v="0"/>
    <x v="2"/>
  </r>
  <r>
    <d v="2023-05-09T00:00:00"/>
    <d v="2023-05-08T00:00:00"/>
    <x v="0"/>
    <x v="21"/>
    <d v="2023-05-06T00:00:00"/>
    <x v="2"/>
    <x v="1"/>
    <x v="1"/>
    <s v="40428298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43VAARJE1F"/>
    <s v="2023-05-09 00:00:00"/>
    <m/>
    <s v="16270"/>
    <x v="0"/>
    <x v="0"/>
    <x v="5"/>
    <x v="1"/>
    <n v="4"/>
    <x v="0"/>
    <x v="1"/>
  </r>
  <r>
    <d v="2023-05-09T00:00:00"/>
    <d v="2023-05-08T00:00:00"/>
    <x v="0"/>
    <x v="21"/>
    <d v="2023-05-03T00:00:00"/>
    <x v="2"/>
    <x v="1"/>
    <x v="1"/>
    <s v="02701665"/>
    <x v="0"/>
    <n v="6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67VAPADA1M"/>
    <s v="2023-05-09 00:00:00"/>
    <m/>
    <s v="16274"/>
    <x v="9"/>
    <x v="11"/>
    <x v="5"/>
    <x v="1"/>
    <n v="3"/>
    <x v="4"/>
    <x v="4"/>
  </r>
  <r>
    <d v="2023-05-09T00:00:00"/>
    <d v="2023-05-08T00:00:00"/>
    <x v="0"/>
    <x v="21"/>
    <d v="2023-05-04T00:00:00"/>
    <x v="2"/>
    <x v="1"/>
    <x v="1"/>
    <s v="44673477"/>
    <x v="0"/>
    <n v="3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5ZECHWI1M"/>
    <s v="2023-05-09 00:00:00"/>
    <m/>
    <s v="16282"/>
    <x v="2"/>
    <x v="2"/>
    <x v="5"/>
    <x v="1"/>
    <n v="4"/>
    <x v="0"/>
    <x v="0"/>
  </r>
  <r>
    <d v="2023-05-09T00:00:00"/>
    <d v="2023-05-09T00:00:00"/>
    <x v="0"/>
    <x v="21"/>
    <d v="2023-05-06T00:00:00"/>
    <x v="2"/>
    <x v="1"/>
    <x v="1"/>
    <s v="70726701"/>
    <x v="0"/>
    <n v="1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SINDROME DOW"/>
    <x v="0"/>
    <s v="202318200101C101A97.115BECUMA1M"/>
    <s v="2023-05-09 00:00:00"/>
    <m/>
    <s v="16286"/>
    <x v="3"/>
    <x v="3"/>
    <x v="5"/>
    <x v="3"/>
    <n v="6"/>
    <x v="3"/>
    <x v="2"/>
  </r>
  <r>
    <d v="2023-05-09T00:00:00"/>
    <d v="2023-05-09T00:00:00"/>
    <x v="0"/>
    <x v="21"/>
    <d v="2023-05-06T00:00:00"/>
    <x v="2"/>
    <x v="1"/>
    <x v="1"/>
    <s v="03320785"/>
    <x v="0"/>
    <n v="91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91CAPADO1F"/>
    <s v="2023-05-09 00:00:00"/>
    <m/>
    <s v="16294"/>
    <x v="9"/>
    <x v="13"/>
    <x v="5"/>
    <x v="3"/>
    <n v="7"/>
    <x v="3"/>
    <x v="2"/>
  </r>
  <r>
    <d v="2023-05-09T00:00:00"/>
    <d v="2023-05-09T00:00:00"/>
    <x v="0"/>
    <x v="21"/>
    <d v="2023-05-08T00:00:00"/>
    <x v="2"/>
    <x v="1"/>
    <x v="1"/>
    <s v="71844647"/>
    <x v="0"/>
    <n v="2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8FEGACA1M"/>
    <s v="2023-05-09 00:00:00"/>
    <m/>
    <s v="16302"/>
    <x v="1"/>
    <x v="6"/>
    <x v="5"/>
    <x v="3"/>
    <n v="3"/>
    <x v="4"/>
    <x v="7"/>
  </r>
  <r>
    <d v="2023-05-10T00:00:00"/>
    <d v="2023-05-09T00:00:00"/>
    <x v="0"/>
    <x v="21"/>
    <d v="2023-05-05T00:00:00"/>
    <x v="2"/>
    <x v="1"/>
    <x v="1"/>
    <s v="45894173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0 00:00:00"/>
    <m/>
    <s v="16674"/>
    <x v="2"/>
    <x v="4"/>
    <x v="5"/>
    <x v="3"/>
    <n v="5"/>
    <x v="3"/>
    <x v="0"/>
  </r>
  <r>
    <d v="2023-05-10T00:00:00"/>
    <d v="2023-05-09T00:00:00"/>
    <x v="0"/>
    <x v="21"/>
    <d v="2023-05-05T00:00:00"/>
    <x v="2"/>
    <x v="1"/>
    <x v="1"/>
    <s v="77861385"/>
    <x v="0"/>
    <n v="1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10CAATSA1M"/>
    <s v="2023-05-10 00:00:00"/>
    <m/>
    <s v="16694"/>
    <x v="6"/>
    <x v="9"/>
    <x v="5"/>
    <x v="3"/>
    <n v="2"/>
    <x v="2"/>
    <x v="0"/>
  </r>
  <r>
    <d v="2023-05-10T00:00:00"/>
    <d v="2023-05-09T00:00:00"/>
    <x v="0"/>
    <x v="21"/>
    <d v="2023-05-03T00:00:00"/>
    <x v="2"/>
    <x v="1"/>
    <x v="1"/>
    <s v="46443709"/>
    <x v="0"/>
    <n v="3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32CASELU1M"/>
    <s v="2023-05-10 00:00:00"/>
    <m/>
    <s v="16698"/>
    <x v="2"/>
    <x v="4"/>
    <x v="5"/>
    <x v="3"/>
    <n v="2"/>
    <x v="2"/>
    <x v="5"/>
  </r>
  <r>
    <d v="2023-05-10T00:00:00"/>
    <d v="2023-05-09T00:00:00"/>
    <x v="0"/>
    <x v="21"/>
    <d v="2023-05-06T00:00:00"/>
    <x v="2"/>
    <x v="1"/>
    <x v="1"/>
    <s v="40068523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4CACHMI1F"/>
    <s v="2023-05-10 00:00:00"/>
    <m/>
    <s v="16702"/>
    <x v="0"/>
    <x v="0"/>
    <x v="5"/>
    <x v="3"/>
    <n v="5"/>
    <x v="3"/>
    <x v="2"/>
  </r>
  <r>
    <d v="2023-05-10T00:00:00"/>
    <d v="2023-05-09T00:00:00"/>
    <x v="0"/>
    <x v="21"/>
    <d v="2023-05-07T00:00:00"/>
    <x v="2"/>
    <x v="1"/>
    <x v="1"/>
    <s v="03590024"/>
    <x v="0"/>
    <n v="6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66COAVAN1M"/>
    <s v="2023-05-10 00:00:00"/>
    <m/>
    <s v="16714"/>
    <x v="9"/>
    <x v="11"/>
    <x v="5"/>
    <x v="3"/>
    <n v="2"/>
    <x v="2"/>
    <x v="1"/>
  </r>
  <r>
    <d v="2023-05-10T00:00:00"/>
    <d v="2023-05-09T00:00:00"/>
    <x v="0"/>
    <x v="21"/>
    <d v="2023-05-09T00:00:00"/>
    <x v="2"/>
    <x v="1"/>
    <x v="1"/>
    <s v="47923766"/>
    <x v="0"/>
    <n v="2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29ESALKE1M"/>
    <s v="2023-05-10 00:00:00"/>
    <m/>
    <s v="16722"/>
    <x v="1"/>
    <x v="6"/>
    <x v="5"/>
    <x v="3"/>
    <n v="3"/>
    <x v="4"/>
    <x v="9"/>
  </r>
  <r>
    <d v="2023-05-10T00:00:00"/>
    <d v="2023-05-09T00:00:00"/>
    <x v="0"/>
    <x v="21"/>
    <d v="2023-05-07T00:00:00"/>
    <x v="2"/>
    <x v="1"/>
    <x v="1"/>
    <s v="03673669"/>
    <x v="0"/>
    <n v="51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1FASIMA1F"/>
    <s v="2023-05-10 00:00:00"/>
    <m/>
    <s v="16726"/>
    <x v="4"/>
    <x v="5"/>
    <x v="5"/>
    <x v="3"/>
    <n v="3"/>
    <x v="4"/>
    <x v="1"/>
  </r>
  <r>
    <d v="2023-05-10T00:00:00"/>
    <d v="2023-05-09T00:00:00"/>
    <x v="0"/>
    <x v="21"/>
    <d v="2023-05-06T00:00:00"/>
    <x v="2"/>
    <x v="1"/>
    <x v="1"/>
    <s v="02600575"/>
    <x v="0"/>
    <n v="9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97GOCAJO1M"/>
    <s v="2023-05-10 00:00:00"/>
    <m/>
    <s v="16738"/>
    <x v="9"/>
    <x v="13"/>
    <x v="5"/>
    <x v="3"/>
    <n v="2"/>
    <x v="2"/>
    <x v="2"/>
  </r>
  <r>
    <d v="2023-05-10T00:00:00"/>
    <d v="2023-05-09T00:00:00"/>
    <x v="0"/>
    <x v="21"/>
    <d v="2023-05-06T00:00:00"/>
    <x v="2"/>
    <x v="1"/>
    <x v="1"/>
    <s v="03632651"/>
    <x v="0"/>
    <n v="69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69MOZAPA1F"/>
    <s v="2023-05-10 00:00:00"/>
    <m/>
    <s v="16754"/>
    <x v="9"/>
    <x v="11"/>
    <x v="5"/>
    <x v="3"/>
    <n v="2"/>
    <x v="2"/>
    <x v="2"/>
  </r>
  <r>
    <d v="2023-05-10T00:00:00"/>
    <d v="2023-05-09T00:00:00"/>
    <x v="0"/>
    <x v="21"/>
    <d v="2023-05-04T00:00:00"/>
    <x v="2"/>
    <x v="1"/>
    <x v="1"/>
    <s v="90322378"/>
    <x v="0"/>
    <n v="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05MOVALU1M"/>
    <s v="2023-05-10 00:00:00"/>
    <m/>
    <s v="16758"/>
    <x v="5"/>
    <x v="8"/>
    <x v="5"/>
    <x v="3"/>
    <n v="2"/>
    <x v="2"/>
    <x v="4"/>
  </r>
  <r>
    <d v="2023-05-10T00:00:00"/>
    <d v="2023-05-09T00:00:00"/>
    <x v="0"/>
    <x v="21"/>
    <d v="2023-05-05T00:00:00"/>
    <x v="2"/>
    <x v="1"/>
    <x v="1"/>
    <s v="91069334"/>
    <x v="0"/>
    <n v="4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0 00:00:00"/>
    <m/>
    <s v="16770"/>
    <x v="7"/>
    <x v="10"/>
    <x v="5"/>
    <x v="3"/>
    <n v="1"/>
    <x v="1"/>
    <x v="0"/>
  </r>
  <r>
    <d v="2023-05-10T00:00:00"/>
    <d v="2023-05-09T00:00:00"/>
    <x v="0"/>
    <x v="21"/>
    <d v="2023-05-07T00:00:00"/>
    <x v="2"/>
    <x v="1"/>
    <x v="1"/>
    <s v="02675977"/>
    <x v="0"/>
    <n v="7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19200104C101A97.072PADESU1F"/>
    <s v="2023-05-10 00:00:00"/>
    <m/>
    <s v="16778"/>
    <x v="9"/>
    <x v="15"/>
    <x v="5"/>
    <x v="3"/>
    <n v="3"/>
    <x v="4"/>
    <x v="1"/>
  </r>
  <r>
    <d v="2023-05-10T00:00:00"/>
    <d v="2023-05-09T00:00:00"/>
    <x v="0"/>
    <x v="21"/>
    <d v="2023-05-07T00:00:00"/>
    <x v="2"/>
    <x v="1"/>
    <x v="1"/>
    <s v="44265008"/>
    <x v="0"/>
    <n v="3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7ROROAD1F"/>
    <s v="2023-05-10 00:00:00"/>
    <m/>
    <s v="16794"/>
    <x v="2"/>
    <x v="2"/>
    <x v="5"/>
    <x v="3"/>
    <n v="5"/>
    <x v="3"/>
    <x v="1"/>
  </r>
  <r>
    <d v="2023-05-10T00:00:00"/>
    <d v="2023-05-09T00:00:00"/>
    <x v="0"/>
    <x v="21"/>
    <d v="2023-05-06T00:00:00"/>
    <x v="2"/>
    <x v="1"/>
    <x v="1"/>
    <s v="81509020"/>
    <x v="0"/>
    <n v="7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401C301A97.007ROCRCR1M"/>
    <s v="2023-05-10 00:00:00"/>
    <m/>
    <s v="16798"/>
    <x v="5"/>
    <x v="8"/>
    <x v="5"/>
    <x v="3"/>
    <n v="6"/>
    <x v="3"/>
    <x v="2"/>
  </r>
  <r>
    <d v="2023-05-10T00:00:00"/>
    <d v="2023-05-09T00:00:00"/>
    <x v="0"/>
    <x v="21"/>
    <d v="2023-05-06T00:00:00"/>
    <x v="2"/>
    <x v="1"/>
    <x v="1"/>
    <s v="80259288"/>
    <x v="0"/>
    <n v="5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A101A97.054RUVAMA1F"/>
    <s v="2023-05-10 00:00:00"/>
    <m/>
    <s v="16806"/>
    <x v="4"/>
    <x v="5"/>
    <x v="5"/>
    <x v="3"/>
    <n v="4"/>
    <x v="0"/>
    <x v="2"/>
  </r>
  <r>
    <d v="2023-05-10T00:00:00"/>
    <d v="2023-05-09T00:00:00"/>
    <x v="0"/>
    <x v="21"/>
    <d v="2023-05-06T00:00:00"/>
    <x v="2"/>
    <x v="1"/>
    <x v="1"/>
    <s v="45149141"/>
    <x v="0"/>
    <n v="3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134SEMATA1F"/>
    <s v="2023-05-10 00:00:00"/>
    <m/>
    <s v="16822"/>
    <x v="2"/>
    <x v="4"/>
    <x v="5"/>
    <x v="3"/>
    <n v="3"/>
    <x v="4"/>
    <x v="2"/>
  </r>
  <r>
    <d v="2023-05-10T00:00:00"/>
    <d v="2023-05-09T00:00:00"/>
    <x v="0"/>
    <x v="21"/>
    <d v="2023-05-07T00:00:00"/>
    <x v="2"/>
    <x v="1"/>
    <x v="1"/>
    <s v="72781353"/>
    <x v="0"/>
    <n v="2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SIFLKA1F"/>
    <s v="2023-05-10 00:00:00"/>
    <m/>
    <s v="16826"/>
    <x v="1"/>
    <x v="6"/>
    <x v="5"/>
    <x v="3"/>
    <n v="5"/>
    <x v="3"/>
    <x v="1"/>
  </r>
  <r>
    <d v="2023-05-10T00:00:00"/>
    <d v="2023-05-09T00:00:00"/>
    <x v="0"/>
    <x v="21"/>
    <d v="2023-05-07T00:00:00"/>
    <x v="2"/>
    <x v="1"/>
    <x v="1"/>
    <s v="62867806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1TAMOAN1F"/>
    <s v="2023-05-10 00:00:00"/>
    <m/>
    <s v="16838"/>
    <x v="6"/>
    <x v="9"/>
    <x v="5"/>
    <x v="3"/>
    <n v="3"/>
    <x v="4"/>
    <x v="1"/>
  </r>
  <r>
    <d v="2023-05-10T00:00:00"/>
    <d v="2023-05-09T00:00:00"/>
    <x v="0"/>
    <x v="21"/>
    <d v="2023-05-09T00:00:00"/>
    <x v="2"/>
    <x v="1"/>
    <x v="1"/>
    <s v="77845524"/>
    <x v="0"/>
    <n v="10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0VICAMA1M"/>
    <s v="2023-05-10 00:00:00"/>
    <m/>
    <s v="16846"/>
    <x v="6"/>
    <x v="9"/>
    <x v="5"/>
    <x v="3"/>
    <n v="3"/>
    <x v="4"/>
    <x v="9"/>
  </r>
  <r>
    <d v="2023-05-10T00:00:00"/>
    <d v="2023-05-10T00:00:00"/>
    <x v="0"/>
    <x v="21"/>
    <d v="2023-05-07T00:00:00"/>
    <x v="2"/>
    <x v="1"/>
    <x v="1"/>
    <s v="72873155"/>
    <x v="0"/>
    <n v="2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28BACAMA1M"/>
    <s v="2023-05-10 00:00:00"/>
    <m/>
    <s v="16858"/>
    <x v="1"/>
    <x v="6"/>
    <x v="5"/>
    <x v="4"/>
    <n v="7"/>
    <x v="3"/>
    <x v="2"/>
  </r>
  <r>
    <d v="2023-05-10T00:00:00"/>
    <d v="2023-05-10T00:00:00"/>
    <x v="0"/>
    <x v="21"/>
    <d v="2023-05-07T00:00:00"/>
    <x v="2"/>
    <x v="1"/>
    <x v="1"/>
    <s v="45298810"/>
    <x v="0"/>
    <n v="35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4200101C101A97.035BAFLKE1F"/>
    <s v="2023-05-10 00:00:00"/>
    <m/>
    <s v="16862"/>
    <x v="2"/>
    <x v="2"/>
    <x v="5"/>
    <x v="4"/>
    <n v="3"/>
    <x v="4"/>
    <x v="2"/>
  </r>
  <r>
    <d v="2023-05-10T00:00:00"/>
    <d v="2023-05-10T00:00:00"/>
    <x v="0"/>
    <x v="21"/>
    <d v="2023-05-07T00:00:00"/>
    <x v="2"/>
    <x v="1"/>
    <x v="1"/>
    <s v="63228542"/>
    <x v="0"/>
    <n v="10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10CACHAN1M"/>
    <s v="2023-05-10 00:00:00"/>
    <m/>
    <s v="16866"/>
    <x v="6"/>
    <x v="9"/>
    <x v="5"/>
    <x v="4"/>
    <n v="0"/>
    <x v="7"/>
    <x v="2"/>
  </r>
  <r>
    <d v="2023-05-10T00:00:00"/>
    <d v="2023-05-10T00:00:00"/>
    <x v="0"/>
    <x v="21"/>
    <d v="2023-05-06T00:00:00"/>
    <x v="2"/>
    <x v="1"/>
    <x v="1"/>
    <s v="73841701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13MOOTSI1F"/>
    <s v="2023-05-10 00:00:00"/>
    <m/>
    <s v="16882"/>
    <x v="6"/>
    <x v="9"/>
    <x v="5"/>
    <x v="4"/>
    <n v="6"/>
    <x v="3"/>
    <x v="0"/>
  </r>
  <r>
    <d v="2023-05-10T00:00:00"/>
    <d v="2023-05-10T00:00:00"/>
    <x v="0"/>
    <x v="21"/>
    <d v="2023-05-06T00:00:00"/>
    <x v="2"/>
    <x v="1"/>
    <x v="1"/>
    <s v="42565574"/>
    <x v="0"/>
    <n v="38"/>
    <x v="1"/>
    <x v="2"/>
    <m/>
    <x v="2"/>
    <x v="14"/>
    <x v="0"/>
    <x v="0"/>
    <x v="1"/>
    <x v="4"/>
    <x v="1"/>
    <x v="3"/>
    <x v="0"/>
    <x v="0"/>
    <x v="1"/>
    <x v="24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138SOMOCA1M"/>
    <s v="2023-05-10 00:00:00"/>
    <m/>
    <s v="16902"/>
    <x v="2"/>
    <x v="2"/>
    <x v="5"/>
    <x v="4"/>
    <n v="4"/>
    <x v="0"/>
    <x v="0"/>
  </r>
  <r>
    <d v="2023-05-11T00:00:00"/>
    <d v="2023-05-10T00:00:00"/>
    <x v="0"/>
    <x v="21"/>
    <d v="2023-05-08T00:00:00"/>
    <x v="2"/>
    <x v="1"/>
    <x v="1"/>
    <s v="02832178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0ANINTE1F"/>
    <s v="2023-05-11 00:00:00"/>
    <m/>
    <s v="17166"/>
    <x v="4"/>
    <x v="5"/>
    <x v="5"/>
    <x v="4"/>
    <n v="2"/>
    <x v="2"/>
    <x v="1"/>
  </r>
  <r>
    <d v="2023-05-11T00:00:00"/>
    <d v="2023-05-10T00:00:00"/>
    <x v="0"/>
    <x v="21"/>
    <d v="2023-05-09T00:00:00"/>
    <x v="2"/>
    <x v="1"/>
    <x v="1"/>
    <s v="02625150"/>
    <x v="0"/>
    <n v="7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194"/>
    <x v="9"/>
    <x v="15"/>
    <x v="5"/>
    <x v="4"/>
    <n v="2"/>
    <x v="2"/>
    <x v="7"/>
  </r>
  <r>
    <d v="2023-05-11T00:00:00"/>
    <d v="2023-05-10T00:00:00"/>
    <x v="0"/>
    <x v="21"/>
    <d v="2023-05-07T00:00:00"/>
    <x v="2"/>
    <x v="1"/>
    <x v="1"/>
    <s v="90038501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9200601C101A97.106FLVIAD1M"/>
    <s v="2023-05-11 00:00:00"/>
    <m/>
    <s v="17206"/>
    <x v="5"/>
    <x v="8"/>
    <x v="5"/>
    <x v="4"/>
    <n v="3"/>
    <x v="4"/>
    <x v="2"/>
  </r>
  <r>
    <d v="2023-05-11T00:00:00"/>
    <d v="2023-05-10T00:00:00"/>
    <x v="0"/>
    <x v="21"/>
    <d v="2023-05-08T00:00:00"/>
    <x v="2"/>
    <x v="1"/>
    <x v="1"/>
    <s v="03303461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1HEZEMA1F"/>
    <s v="2023-05-11 00:00:00"/>
    <m/>
    <s v="17210"/>
    <x v="9"/>
    <x v="14"/>
    <x v="5"/>
    <x v="4"/>
    <n v="1"/>
    <x v="1"/>
    <x v="1"/>
  </r>
  <r>
    <d v="2023-05-11T00:00:00"/>
    <d v="2023-05-10T00:00:00"/>
    <x v="0"/>
    <x v="21"/>
    <d v="2023-05-08T00:00:00"/>
    <x v="2"/>
    <x v="1"/>
    <x v="1"/>
    <s v="32421780"/>
    <x v="0"/>
    <n v="6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8IPSOJU1F"/>
    <s v="2023-05-11 00:00:00"/>
    <m/>
    <s v="17214"/>
    <x v="9"/>
    <x v="11"/>
    <x v="5"/>
    <x v="4"/>
    <n v="1"/>
    <x v="1"/>
    <x v="1"/>
  </r>
  <r>
    <d v="2023-05-11T00:00:00"/>
    <d v="2023-05-10T00:00:00"/>
    <x v="0"/>
    <x v="21"/>
    <d v="2023-05-08T00:00:00"/>
    <x v="2"/>
    <x v="1"/>
    <x v="1"/>
    <s v="02680365"/>
    <x v="0"/>
    <n v="6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61JIQUGL1F"/>
    <s v="2023-05-11 00:00:00"/>
    <m/>
    <s v="17222"/>
    <x v="9"/>
    <x v="14"/>
    <x v="5"/>
    <x v="4"/>
    <n v="6"/>
    <x v="3"/>
    <x v="1"/>
  </r>
  <r>
    <d v="2023-05-11T00:00:00"/>
    <d v="2023-05-10T00:00:00"/>
    <x v="0"/>
    <x v="21"/>
    <d v="2023-05-07T00:00:00"/>
    <x v="2"/>
    <x v="1"/>
    <x v="1"/>
    <s v="74650596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7LISOLEF"/>
    <s v="2023-05-11 00:00:00"/>
    <m/>
    <s v="17230"/>
    <x v="3"/>
    <x v="3"/>
    <x v="5"/>
    <x v="4"/>
    <n v="3"/>
    <x v="4"/>
    <x v="2"/>
  </r>
  <r>
    <d v="2023-05-11T00:00:00"/>
    <d v="2023-05-10T00:00:00"/>
    <x v="0"/>
    <x v="21"/>
    <d v="2023-05-08T00:00:00"/>
    <x v="2"/>
    <x v="1"/>
    <x v="1"/>
    <s v="25728550"/>
    <x v="0"/>
    <n v="5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5MAPAJU1F"/>
    <s v="2023-05-11 00:00:00"/>
    <m/>
    <s v="17234"/>
    <x v="4"/>
    <x v="12"/>
    <x v="5"/>
    <x v="4"/>
    <n v="3"/>
    <x v="4"/>
    <x v="1"/>
  </r>
  <r>
    <d v="2023-05-11T00:00:00"/>
    <d v="2023-05-10T00:00:00"/>
    <x v="0"/>
    <x v="21"/>
    <d v="2023-05-06T00:00:00"/>
    <x v="2"/>
    <x v="1"/>
    <x v="1"/>
    <s v="03622174"/>
    <x v="0"/>
    <n v="61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OBSERVACION DENGUE"/>
    <x v="0"/>
    <s v="HOSPITAL ESSALUD SULLANA"/>
    <s v=""/>
    <x v="0"/>
    <s v="202318200601C101A97.061MEZAJU1F"/>
    <s v="2023-05-11 00:00:00"/>
    <m/>
    <s v="17238"/>
    <x v="9"/>
    <x v="14"/>
    <x v="5"/>
    <x v="4"/>
    <n v="1"/>
    <x v="1"/>
    <x v="0"/>
  </r>
  <r>
    <d v="2023-05-11T00:00:00"/>
    <d v="2023-05-10T00:00:00"/>
    <x v="0"/>
    <x v="21"/>
    <d v="2023-05-06T00:00:00"/>
    <x v="2"/>
    <x v="1"/>
    <x v="1"/>
    <s v="90786997"/>
    <x v="0"/>
    <n v="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104MEYAVAF"/>
    <s v="2023-05-11 00:00:00"/>
    <m/>
    <s v="17242"/>
    <x v="7"/>
    <x v="10"/>
    <x v="5"/>
    <x v="4"/>
    <n v="2"/>
    <x v="2"/>
    <x v="0"/>
  </r>
  <r>
    <d v="2023-05-11T00:00:00"/>
    <d v="2023-05-10T00:00:00"/>
    <x v="0"/>
    <x v="21"/>
    <d v="2023-05-04T00:00:00"/>
    <x v="2"/>
    <x v="1"/>
    <x v="1"/>
    <s v="T0003439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246"/>
    <x v="6"/>
    <x v="9"/>
    <x v="5"/>
    <x v="4"/>
    <n v="3"/>
    <x v="4"/>
    <x v="5"/>
  </r>
  <r>
    <d v="2023-05-11T00:00:00"/>
    <d v="2023-05-10T00:00:00"/>
    <x v="0"/>
    <x v="21"/>
    <d v="2023-05-08T00:00:00"/>
    <x v="2"/>
    <x v="1"/>
    <x v="1"/>
    <s v="41354916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0NEOJEL1F"/>
    <s v="2023-05-11 00:00:00"/>
    <m/>
    <s v="17254"/>
    <x v="0"/>
    <x v="0"/>
    <x v="5"/>
    <x v="4"/>
    <n v="2"/>
    <x v="2"/>
    <x v="1"/>
  </r>
  <r>
    <d v="2023-05-11T00:00:00"/>
    <d v="2023-05-10T00:00:00"/>
    <x v="0"/>
    <x v="21"/>
    <d v="2023-05-08T00:00:00"/>
    <x v="2"/>
    <x v="1"/>
    <x v="1"/>
    <s v="43101887"/>
    <x v="0"/>
    <n v="37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7OVALVE1F"/>
    <s v="2023-05-11 00:00:00"/>
    <m/>
    <s v="17262"/>
    <x v="2"/>
    <x v="2"/>
    <x v="5"/>
    <x v="4"/>
    <n v="2"/>
    <x v="2"/>
    <x v="1"/>
  </r>
  <r>
    <d v="2023-05-11T00:00:00"/>
    <d v="2023-05-10T00:00:00"/>
    <x v="0"/>
    <x v="21"/>
    <d v="2023-05-08T00:00:00"/>
    <x v="2"/>
    <x v="1"/>
    <x v="1"/>
    <s v="02812050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19200104C101A97.154PECHLU1F"/>
    <s v="2023-05-11 00:00:00"/>
    <m/>
    <s v="17266"/>
    <x v="4"/>
    <x v="5"/>
    <x v="5"/>
    <x v="4"/>
    <n v="4"/>
    <x v="0"/>
    <x v="1"/>
  </r>
  <r>
    <d v="2023-05-11T00:00:00"/>
    <d v="2023-05-10T00:00:00"/>
    <x v="0"/>
    <x v="21"/>
    <d v="2023-05-08T00:00:00"/>
    <x v="2"/>
    <x v="1"/>
    <x v="1"/>
    <s v="43711737"/>
    <x v="0"/>
    <n v="4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1REALDA1M"/>
    <s v="2023-05-11 00:00:00"/>
    <m/>
    <s v="17282"/>
    <x v="0"/>
    <x v="0"/>
    <x v="5"/>
    <x v="4"/>
    <n v="2"/>
    <x v="2"/>
    <x v="1"/>
  </r>
  <r>
    <d v="2023-05-11T00:00:00"/>
    <d v="2023-05-10T00:00:00"/>
    <x v="0"/>
    <x v="21"/>
    <d v="2023-05-08T00:00:00"/>
    <x v="2"/>
    <x v="1"/>
    <x v="1"/>
    <s v="72633816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7SACASE1M"/>
    <s v="2023-05-11 00:00:00"/>
    <m/>
    <s v="17286"/>
    <x v="3"/>
    <x v="3"/>
    <x v="5"/>
    <x v="4"/>
    <n v="1"/>
    <x v="1"/>
    <x v="1"/>
  </r>
  <r>
    <d v="2023-05-11T00:00:00"/>
    <d v="2023-05-10T00:00:00"/>
    <x v="0"/>
    <x v="21"/>
    <d v="2023-05-08T00:00:00"/>
    <x v="2"/>
    <x v="1"/>
    <x v="1"/>
    <s v="78452773"/>
    <x v="0"/>
    <n v="9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9SENAAL1F"/>
    <s v="2023-05-11 00:00:00"/>
    <m/>
    <s v="17290"/>
    <x v="5"/>
    <x v="8"/>
    <x v="5"/>
    <x v="4"/>
    <n v="2"/>
    <x v="2"/>
    <x v="1"/>
  </r>
  <r>
    <d v="2023-05-11T00:00:00"/>
    <d v="2023-05-10T00:00:00"/>
    <x v="0"/>
    <x v="21"/>
    <d v="2023-05-08T00:00:00"/>
    <x v="2"/>
    <x v="1"/>
    <x v="1"/>
    <s v="80165450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4SIRISH1F"/>
    <s v="2023-05-11 00:00:00"/>
    <m/>
    <s v="17294"/>
    <x v="0"/>
    <x v="0"/>
    <x v="5"/>
    <x v="4"/>
    <n v="1"/>
    <x v="1"/>
    <x v="1"/>
  </r>
  <r>
    <d v="2023-05-11T00:00:00"/>
    <d v="2023-05-10T00:00:00"/>
    <x v="0"/>
    <x v="21"/>
    <d v="2023-05-08T00:00:00"/>
    <x v="2"/>
    <x v="1"/>
    <x v="1"/>
    <s v="77233320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TACAIR1F"/>
    <s v="2023-05-11 00:00:00"/>
    <m/>
    <s v="17298"/>
    <x v="1"/>
    <x v="6"/>
    <x v="5"/>
    <x v="4"/>
    <n v="1"/>
    <x v="1"/>
    <x v="1"/>
  </r>
  <r>
    <d v="2023-05-11T00:00:00"/>
    <d v="2023-05-10T00:00:00"/>
    <x v="0"/>
    <x v="21"/>
    <d v="2023-05-03T00:00:00"/>
    <x v="2"/>
    <x v="1"/>
    <x v="1"/>
    <s v="61768529"/>
    <x v="0"/>
    <n v="1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1 00:00:00"/>
    <m/>
    <s v="17306"/>
    <x v="6"/>
    <x v="9"/>
    <x v="5"/>
    <x v="4"/>
    <n v="2"/>
    <x v="2"/>
    <x v="3"/>
  </r>
  <r>
    <d v="2023-05-11T00:00:00"/>
    <d v="2023-05-10T00:00:00"/>
    <x v="0"/>
    <x v="21"/>
    <d v="2023-05-03T00:00:00"/>
    <x v="2"/>
    <x v="1"/>
    <x v="1"/>
    <s v="32980668"/>
    <x v="0"/>
    <n v="4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5VENEED1M"/>
    <s v="2023-05-11 00:00:00"/>
    <m/>
    <s v="17310"/>
    <x v="0"/>
    <x v="7"/>
    <x v="5"/>
    <x v="4"/>
    <n v="3"/>
    <x v="4"/>
    <x v="3"/>
  </r>
  <r>
    <d v="2023-05-11T00:00:00"/>
    <d v="2023-05-10T00:00:00"/>
    <x v="0"/>
    <x v="21"/>
    <d v="2023-05-08T00:00:00"/>
    <x v="2"/>
    <x v="1"/>
    <x v="1"/>
    <s v="47711330"/>
    <x v="0"/>
    <n v="30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0YAMOAL1M"/>
    <s v="2023-05-11 00:00:00"/>
    <m/>
    <s v="17314"/>
    <x v="2"/>
    <x v="4"/>
    <x v="5"/>
    <x v="4"/>
    <n v="3"/>
    <x v="4"/>
    <x v="1"/>
  </r>
  <r>
    <d v="2023-05-11T00:00:00"/>
    <d v="2023-05-10T00:00:00"/>
    <x v="0"/>
    <x v="21"/>
    <d v="2023-05-05T00:00:00"/>
    <x v="2"/>
    <x v="1"/>
    <x v="1"/>
    <s v="40191426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A101A97.046YOYOMA1F"/>
    <s v="2023-05-11 00:00:00"/>
    <m/>
    <s v="17318"/>
    <x v="0"/>
    <x v="7"/>
    <x v="5"/>
    <x v="4"/>
    <n v="1"/>
    <x v="1"/>
    <x v="4"/>
  </r>
  <r>
    <d v="2023-05-11T00:00:00"/>
    <d v="2023-05-10T00:00:00"/>
    <x v="0"/>
    <x v="21"/>
    <d v="2023-05-08T00:00:00"/>
    <x v="2"/>
    <x v="1"/>
    <x v="1"/>
    <s v="72516294"/>
    <x v="0"/>
    <n v="28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8ZAROAL1M"/>
    <s v="2023-05-11 00:00:00"/>
    <m/>
    <s v="17326"/>
    <x v="1"/>
    <x v="6"/>
    <x v="5"/>
    <x v="4"/>
    <n v="2"/>
    <x v="2"/>
    <x v="1"/>
  </r>
  <r>
    <d v="2023-05-11T00:00:00"/>
    <d v="2023-05-11T00:00:00"/>
    <x v="0"/>
    <x v="21"/>
    <d v="2023-05-09T00:00:00"/>
    <x v="2"/>
    <x v="1"/>
    <x v="1"/>
    <s v="46540407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1 00:00:00"/>
    <m/>
    <s v="17334"/>
    <x v="0"/>
    <x v="0"/>
    <x v="5"/>
    <x v="5"/>
    <n v="1"/>
    <x v="1"/>
    <x v="1"/>
  </r>
  <r>
    <d v="2023-05-11T00:00:00"/>
    <d v="2023-05-11T00:00:00"/>
    <x v="0"/>
    <x v="21"/>
    <d v="2023-05-08T00:00:00"/>
    <x v="2"/>
    <x v="1"/>
    <x v="1"/>
    <s v="61183764"/>
    <x v="0"/>
    <n v="1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5MOOLLA1F"/>
    <s v="2023-05-11 00:00:00"/>
    <m/>
    <s v="17358"/>
    <x v="3"/>
    <x v="3"/>
    <x v="5"/>
    <x v="5"/>
    <n v="1"/>
    <x v="1"/>
    <x v="2"/>
  </r>
  <r>
    <d v="2023-05-11T00:00:00"/>
    <d v="2023-05-11T00:00:00"/>
    <x v="0"/>
    <x v="21"/>
    <d v="2023-05-05T00:00:00"/>
    <x v="2"/>
    <x v="1"/>
    <x v="1"/>
    <s v="75540960"/>
    <x v="0"/>
    <n v="2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8200101C101A97.123RULEMA1F"/>
    <s v="2023-05-11 00:00:00"/>
    <m/>
    <s v="17374"/>
    <x v="1"/>
    <x v="1"/>
    <x v="5"/>
    <x v="5"/>
    <n v="4"/>
    <x v="0"/>
    <x v="5"/>
  </r>
  <r>
    <d v="2023-05-11T00:00:00"/>
    <d v="2023-05-11T00:00:00"/>
    <x v="0"/>
    <x v="21"/>
    <d v="2023-05-09T00:00:00"/>
    <x v="2"/>
    <x v="1"/>
    <x v="1"/>
    <s v="75576509"/>
    <x v="0"/>
    <n v="2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26TAADNO1F"/>
    <s v="2023-05-11 00:00:00"/>
    <m/>
    <s v="17386"/>
    <x v="1"/>
    <x v="6"/>
    <x v="5"/>
    <x v="5"/>
    <n v="2"/>
    <x v="2"/>
    <x v="1"/>
  </r>
  <r>
    <d v="2023-05-11T00:00:00"/>
    <d v="2023-05-11T00:00:00"/>
    <x v="0"/>
    <x v="21"/>
    <d v="2023-05-10T00:00:00"/>
    <x v="2"/>
    <x v="1"/>
    <x v="1"/>
    <s v="77314373"/>
    <x v="0"/>
    <n v="11"/>
    <x v="1"/>
    <x v="2"/>
    <m/>
    <x v="2"/>
    <x v="14"/>
    <x v="0"/>
    <x v="0"/>
    <x v="1"/>
    <x v="4"/>
    <x v="1"/>
    <x v="3"/>
    <x v="0"/>
    <x v="0"/>
    <x v="1"/>
    <x v="20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11VIROFA1M"/>
    <s v="2023-05-11 00:00:00"/>
    <m/>
    <s v="17398"/>
    <x v="6"/>
    <x v="9"/>
    <x v="5"/>
    <x v="5"/>
    <n v="0"/>
    <x v="7"/>
    <x v="7"/>
  </r>
  <r>
    <d v="2023-05-11T00:00:00"/>
    <d v="2023-05-11T00:00:00"/>
    <x v="0"/>
    <x v="21"/>
    <d v="2023-05-02T00:00:00"/>
    <x v="2"/>
    <x v="1"/>
    <x v="1"/>
    <s v="47436453"/>
    <x v="0"/>
    <n v="33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33YALIIS1M"/>
    <s v="2023-05-11 00:00:00"/>
    <m/>
    <s v="17402"/>
    <x v="2"/>
    <x v="4"/>
    <x v="5"/>
    <x v="5"/>
    <n v="1"/>
    <x v="1"/>
    <x v="12"/>
  </r>
  <r>
    <d v="2023-05-11T00:00:00"/>
    <d v="2023-05-11T00:00:00"/>
    <x v="0"/>
    <x v="21"/>
    <d v="2023-05-05T00:00:00"/>
    <x v="2"/>
    <x v="1"/>
    <x v="1"/>
    <s v="02795037"/>
    <x v="0"/>
    <n v="5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53ZACAJO1M"/>
    <s v="2023-05-11 00:00:00"/>
    <m/>
    <s v="17406"/>
    <x v="4"/>
    <x v="5"/>
    <x v="5"/>
    <x v="5"/>
    <n v="8"/>
    <x v="3"/>
    <x v="5"/>
  </r>
  <r>
    <d v="2023-05-12T00:00:00"/>
    <d v="2023-05-11T00:00:00"/>
    <x v="0"/>
    <x v="21"/>
    <d v="2023-05-08T00:00:00"/>
    <x v="2"/>
    <x v="1"/>
    <x v="1"/>
    <s v="61095460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5CATACA1F"/>
    <s v="2023-05-12 00:00:00"/>
    <m/>
    <s v="17810"/>
    <x v="3"/>
    <x v="3"/>
    <x v="5"/>
    <x v="5"/>
    <n v="2"/>
    <x v="2"/>
    <x v="2"/>
  </r>
  <r>
    <d v="2023-05-12T00:00:00"/>
    <d v="2023-05-11T00:00:00"/>
    <x v="0"/>
    <x v="21"/>
    <d v="2023-05-08T00:00:00"/>
    <x v="2"/>
    <x v="1"/>
    <x v="1"/>
    <s v="47450025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2 00:00:00"/>
    <m/>
    <s v="17818"/>
    <x v="2"/>
    <x v="4"/>
    <x v="5"/>
    <x v="5"/>
    <n v="4"/>
    <x v="0"/>
    <x v="2"/>
  </r>
  <r>
    <d v="2023-05-12T00:00:00"/>
    <d v="2023-05-11T00:00:00"/>
    <x v="0"/>
    <x v="21"/>
    <d v="2023-05-08T00:00:00"/>
    <x v="2"/>
    <x v="1"/>
    <x v="1"/>
    <s v="71132020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29CRCASA1F"/>
    <s v="2023-05-12 00:00:00"/>
    <m/>
    <s v="17826"/>
    <x v="1"/>
    <x v="6"/>
    <x v="5"/>
    <x v="5"/>
    <n v="2"/>
    <x v="2"/>
    <x v="2"/>
  </r>
  <r>
    <d v="2023-05-12T00:00:00"/>
    <d v="2023-05-11T00:00:00"/>
    <x v="0"/>
    <x v="21"/>
    <d v="2023-05-04T00:00:00"/>
    <x v="2"/>
    <x v="1"/>
    <x v="1"/>
    <s v="61095160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116GACHDA1F"/>
    <s v="2023-05-12 00:00:00"/>
    <m/>
    <s v="17838"/>
    <x v="3"/>
    <x v="3"/>
    <x v="5"/>
    <x v="5"/>
    <n v="5"/>
    <x v="3"/>
    <x v="3"/>
  </r>
  <r>
    <d v="2023-05-12T00:00:00"/>
    <d v="2023-05-11T00:00:00"/>
    <x v="0"/>
    <x v="21"/>
    <d v="2023-05-07T00:00:00"/>
    <x v="2"/>
    <x v="1"/>
    <x v="1"/>
    <s v="6185360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3JANICA1M"/>
    <s v="2023-05-12 00:00:00"/>
    <m/>
    <s v="17858"/>
    <x v="6"/>
    <x v="9"/>
    <x v="5"/>
    <x v="5"/>
    <n v="2"/>
    <x v="2"/>
    <x v="0"/>
  </r>
  <r>
    <d v="2023-05-12T00:00:00"/>
    <d v="2023-05-11T00:00:00"/>
    <x v="0"/>
    <x v="21"/>
    <d v="2023-05-08T00:00:00"/>
    <x v="2"/>
    <x v="1"/>
    <x v="1"/>
    <s v="61336412"/>
    <x v="0"/>
    <n v="15"/>
    <x v="1"/>
    <x v="2"/>
    <m/>
    <x v="2"/>
    <x v="3"/>
    <x v="0"/>
    <x v="0"/>
    <x v="2"/>
    <x v="2"/>
    <x v="0"/>
    <x v="0"/>
    <x v="2"/>
    <x v="0"/>
    <x v="2"/>
    <x v="18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5JUGOJO1M"/>
    <s v="2023-05-12 00:00:00"/>
    <m/>
    <s v="17862"/>
    <x v="3"/>
    <x v="3"/>
    <x v="5"/>
    <x v="5"/>
    <n v="2"/>
    <x v="2"/>
    <x v="2"/>
  </r>
  <r>
    <d v="2023-05-12T00:00:00"/>
    <d v="2023-05-11T00:00:00"/>
    <x v="0"/>
    <x v="21"/>
    <d v="2023-05-09T00:00:00"/>
    <x v="2"/>
    <x v="1"/>
    <x v="1"/>
    <s v="47142783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1MASACI1F"/>
    <s v="2023-05-12 00:00:00"/>
    <m/>
    <s v="17874"/>
    <x v="2"/>
    <x v="4"/>
    <x v="5"/>
    <x v="5"/>
    <n v="3"/>
    <x v="4"/>
    <x v="1"/>
  </r>
  <r>
    <d v="2023-05-12T00:00:00"/>
    <d v="2023-05-11T00:00:00"/>
    <x v="0"/>
    <x v="21"/>
    <d v="2023-05-07T00:00:00"/>
    <x v="2"/>
    <x v="1"/>
    <x v="1"/>
    <s v="03660069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51OLSEES1F"/>
    <s v="2023-05-12 00:00:00"/>
    <m/>
    <s v="17890"/>
    <x v="4"/>
    <x v="5"/>
    <x v="5"/>
    <x v="5"/>
    <n v="2"/>
    <x v="2"/>
    <x v="0"/>
  </r>
  <r>
    <d v="2023-05-12T00:00:00"/>
    <d v="2023-05-11T00:00:00"/>
    <x v="0"/>
    <x v="21"/>
    <d v="2023-05-06T00:00:00"/>
    <x v="2"/>
    <x v="1"/>
    <x v="1"/>
    <s v="42335625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2 00:00:00"/>
    <m/>
    <s v="17914"/>
    <x v="0"/>
    <x v="0"/>
    <x v="5"/>
    <x v="5"/>
    <n v="2"/>
    <x v="2"/>
    <x v="4"/>
  </r>
  <r>
    <d v="2023-05-12T00:00:00"/>
    <d v="2023-05-12T00:00:00"/>
    <x v="0"/>
    <x v="21"/>
    <d v="2023-05-10T00:00:00"/>
    <x v="2"/>
    <x v="1"/>
    <x v="1"/>
    <s v="25436053"/>
    <x v="0"/>
    <n v="9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92GUSEOR1M"/>
    <s v="2023-05-12 00:00:00"/>
    <m/>
    <s v="17946"/>
    <x v="9"/>
    <x v="13"/>
    <x v="5"/>
    <x v="0"/>
    <n v="8"/>
    <x v="3"/>
    <x v="1"/>
  </r>
  <r>
    <d v="2023-05-13T00:00:00"/>
    <d v="2023-05-12T00:00:00"/>
    <x v="0"/>
    <x v="21"/>
    <d v="2023-05-09T00:00:00"/>
    <x v="2"/>
    <x v="1"/>
    <x v="1"/>
    <s v="72520965"/>
    <x v="0"/>
    <n v="2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27GADOAN1F"/>
    <s v="2023-05-13 00:00:00"/>
    <m/>
    <s v="18274"/>
    <x v="1"/>
    <x v="6"/>
    <x v="5"/>
    <x v="0"/>
    <n v="1"/>
    <x v="1"/>
    <x v="2"/>
  </r>
  <r>
    <d v="2023-05-13T00:00:00"/>
    <d v="2023-05-12T00:00:00"/>
    <x v="0"/>
    <x v="21"/>
    <d v="2023-05-08T00:00:00"/>
    <x v="2"/>
    <x v="1"/>
    <x v="1"/>
    <s v="72851286"/>
    <x v="0"/>
    <n v="2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29HEAZAN1M"/>
    <s v="2023-05-13 00:00:00"/>
    <m/>
    <s v="18290"/>
    <x v="1"/>
    <x v="6"/>
    <x v="5"/>
    <x v="0"/>
    <n v="1"/>
    <x v="1"/>
    <x v="0"/>
  </r>
  <r>
    <d v="2023-05-13T00:00:00"/>
    <d v="2023-05-12T00:00:00"/>
    <x v="0"/>
    <x v="21"/>
    <d v="2023-05-10T00:00:00"/>
    <x v="2"/>
    <x v="1"/>
    <x v="1"/>
    <s v="43804197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9200601C101A97.138LICRAR1M"/>
    <s v="2023-05-13 00:00:00"/>
    <m/>
    <s v="18306"/>
    <x v="2"/>
    <x v="2"/>
    <x v="5"/>
    <x v="0"/>
    <n v="1"/>
    <x v="1"/>
    <x v="1"/>
  </r>
  <r>
    <d v="2023-05-13T00:00:00"/>
    <d v="2023-05-12T00:00:00"/>
    <x v="0"/>
    <x v="21"/>
    <d v="2023-05-07T00:00:00"/>
    <x v="2"/>
    <x v="1"/>
    <x v="1"/>
    <s v="03680895"/>
    <x v="0"/>
    <n v="5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9"/>
    <x v="1"/>
    <x v="0"/>
    <x v="0"/>
    <x v="1"/>
    <x v="0"/>
    <x v="1"/>
    <x v="2"/>
    <s v="HOSPITALIZACION DENGUE"/>
    <x v="0"/>
    <s v="HOSPITAL ESSALUD SULLANA"/>
    <s v=""/>
    <x v="0"/>
    <s v="202319200601C101A97.057LUESLU1M"/>
    <s v="2023-05-13 00:00:00"/>
    <m/>
    <s v="18310"/>
    <x v="4"/>
    <x v="12"/>
    <x v="5"/>
    <x v="0"/>
    <n v="5"/>
    <x v="3"/>
    <x v="4"/>
  </r>
  <r>
    <d v="2023-05-13T00:00:00"/>
    <d v="2023-05-12T00:00:00"/>
    <x v="0"/>
    <x v="21"/>
    <d v="2023-05-10T00:00:00"/>
    <x v="2"/>
    <x v="1"/>
    <x v="1"/>
    <s v="74296038"/>
    <x v="0"/>
    <n v="27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27MOFLCL1F"/>
    <s v="2023-05-13 00:00:00"/>
    <m/>
    <s v="18318"/>
    <x v="1"/>
    <x v="6"/>
    <x v="5"/>
    <x v="0"/>
    <n v="3"/>
    <x v="4"/>
    <x v="1"/>
  </r>
  <r>
    <d v="2023-05-13T00:00:00"/>
    <d v="2023-05-12T00:00:00"/>
    <x v="0"/>
    <x v="21"/>
    <d v="2023-05-07T00:00:00"/>
    <x v="2"/>
    <x v="1"/>
    <x v="1"/>
    <s v="70704692"/>
    <x v="0"/>
    <n v="1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015ORGAJO1M"/>
    <s v="2023-05-13 00:00:00"/>
    <m/>
    <s v="18330"/>
    <x v="3"/>
    <x v="3"/>
    <x v="5"/>
    <x v="0"/>
    <n v="3"/>
    <x v="4"/>
    <x v="4"/>
  </r>
  <r>
    <d v="2023-05-13T00:00:00"/>
    <d v="2023-05-12T00:00:00"/>
    <x v="0"/>
    <x v="21"/>
    <d v="2023-05-09T00:00:00"/>
    <x v="2"/>
    <x v="1"/>
    <x v="1"/>
    <s v="62845610"/>
    <x v="0"/>
    <n v="12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12SACHMA1M"/>
    <s v="2023-05-13 00:00:00"/>
    <m/>
    <s v="18342"/>
    <x v="6"/>
    <x v="9"/>
    <x v="5"/>
    <x v="0"/>
    <n v="2"/>
    <x v="2"/>
    <x v="2"/>
  </r>
  <r>
    <d v="2023-05-13T00:00:00"/>
    <d v="2023-05-12T00:00:00"/>
    <x v="0"/>
    <x v="21"/>
    <d v="2023-05-11T00:00:00"/>
    <x v="2"/>
    <x v="1"/>
    <x v="1"/>
    <s v="43823410"/>
    <x v="0"/>
    <n v="36"/>
    <x v="0"/>
    <x v="3"/>
    <s v="28"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3"/>
    <x v="0"/>
    <x v="0"/>
    <x v="0"/>
    <x v="1"/>
    <x v="0"/>
    <x v="1"/>
    <x v="2"/>
    <s v="HOSPITALIZACION DENGUE"/>
    <x v="0"/>
    <s v="HOSPITAL ESSALUD SULLANA"/>
    <s v=""/>
    <x v="0"/>
    <m/>
    <s v="2023-05-13 00:00:00"/>
    <m/>
    <s v="18346"/>
    <x v="2"/>
    <x v="2"/>
    <x v="5"/>
    <x v="0"/>
    <n v="5"/>
    <x v="3"/>
    <x v="7"/>
  </r>
  <r>
    <d v="2023-05-13T00:00:00"/>
    <d v="2023-05-12T00:00:00"/>
    <x v="0"/>
    <x v="21"/>
    <d v="2023-05-09T00:00:00"/>
    <x v="2"/>
    <x v="1"/>
    <x v="1"/>
    <s v="60513934"/>
    <x v="0"/>
    <n v="15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9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15SOPUCA1M"/>
    <s v="2023-05-13 00:00:00"/>
    <m/>
    <s v="18350"/>
    <x v="3"/>
    <x v="3"/>
    <x v="5"/>
    <x v="0"/>
    <n v="1"/>
    <x v="1"/>
    <x v="2"/>
  </r>
  <r>
    <d v="2023-05-13T00:00:00"/>
    <d v="2023-05-13T00:00:00"/>
    <x v="0"/>
    <x v="21"/>
    <d v="2023-05-10T00:00:00"/>
    <x v="2"/>
    <x v="1"/>
    <x v="1"/>
    <s v="02657871"/>
    <x v="0"/>
    <n v="7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70CACAFI1F"/>
    <s v="2023-05-13 00:00:00"/>
    <m/>
    <s v="18386"/>
    <x v="9"/>
    <x v="15"/>
    <x v="5"/>
    <x v="6"/>
    <n v="2"/>
    <x v="2"/>
    <x v="2"/>
  </r>
  <r>
    <d v="2023-05-15T00:00:00"/>
    <d v="2023-05-05T00:00:00"/>
    <x v="0"/>
    <x v="18"/>
    <d v="2023-05-05T00:00:00"/>
    <x v="2"/>
    <x v="1"/>
    <x v="1"/>
    <s v="02774768"/>
    <x v="0"/>
    <n v="7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5 00:00:00"/>
    <m/>
    <s v="19214"/>
    <x v="9"/>
    <x v="13"/>
    <x v="5"/>
    <x v="0"/>
    <n v="10"/>
    <x v="3"/>
    <x v="9"/>
  </r>
  <r>
    <d v="2023-05-15T00:00:00"/>
    <d v="2023-05-09T00:00:00"/>
    <x v="0"/>
    <x v="21"/>
    <d v="2023-05-09T00:00:00"/>
    <x v="2"/>
    <x v="1"/>
    <x v="1"/>
    <s v="42665847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5 00:00:00"/>
    <m/>
    <s v="19234"/>
    <x v="0"/>
    <x v="0"/>
    <x v="5"/>
    <x v="3"/>
    <n v="7"/>
    <x v="3"/>
    <x v="9"/>
  </r>
  <r>
    <d v="2023-05-15T00:00:00"/>
    <d v="2023-05-12T00:00:00"/>
    <x v="0"/>
    <x v="21"/>
    <d v="2023-05-09T00:00:00"/>
    <x v="2"/>
    <x v="1"/>
    <x v="1"/>
    <s v="03104190"/>
    <x v="0"/>
    <n v="74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A208A97.074HODEMA1F"/>
    <s v="2023-05-15 00:00:00"/>
    <m/>
    <s v="19238"/>
    <x v="9"/>
    <x v="15"/>
    <x v="5"/>
    <x v="0"/>
    <n v="3"/>
    <x v="4"/>
    <x v="2"/>
  </r>
  <r>
    <d v="2023-05-15T00:00:00"/>
    <d v="2023-05-12T00:00:00"/>
    <x v="0"/>
    <x v="21"/>
    <d v="2023-05-08T00:00:00"/>
    <x v="2"/>
    <x v="1"/>
    <x v="1"/>
    <s v="42124392"/>
    <x v="0"/>
    <n v="7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72MELEMA1M"/>
    <s v="2023-05-15 00:00:00"/>
    <m/>
    <s v="19242"/>
    <x v="9"/>
    <x v="15"/>
    <x v="5"/>
    <x v="0"/>
    <n v="6"/>
    <x v="3"/>
    <x v="0"/>
  </r>
  <r>
    <d v="2023-05-15T00:00:00"/>
    <d v="2023-05-12T00:00:00"/>
    <x v="0"/>
    <x v="21"/>
    <d v="2023-05-09T00:00:00"/>
    <x v="2"/>
    <x v="1"/>
    <x v="1"/>
    <s v="02666582"/>
    <x v="0"/>
    <n v="6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64NAMARI1M"/>
    <s v="2023-05-15 00:00:00"/>
    <m/>
    <s v="19246"/>
    <x v="9"/>
    <x v="14"/>
    <x v="5"/>
    <x v="0"/>
    <n v="3"/>
    <x v="4"/>
    <x v="2"/>
  </r>
  <r>
    <d v="2023-05-15T00:00:00"/>
    <d v="2023-05-12T00:00:00"/>
    <x v="0"/>
    <x v="21"/>
    <d v="2023-05-11T00:00:00"/>
    <x v="2"/>
    <x v="1"/>
    <x v="1"/>
    <s v="92981704"/>
    <x v="1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9RAHUMA1M"/>
    <s v="2023-05-15 00:00:00"/>
    <m/>
    <s v="19254"/>
    <x v="8"/>
    <x v="10"/>
    <x v="5"/>
    <x v="0"/>
    <n v="8"/>
    <x v="3"/>
    <x v="7"/>
  </r>
  <r>
    <d v="2023-05-15T00:00:00"/>
    <d v="2023-05-12T00:00:00"/>
    <x v="0"/>
    <x v="21"/>
    <d v="2023-05-09T00:00:00"/>
    <x v="2"/>
    <x v="1"/>
    <x v="1"/>
    <s v="70929153"/>
    <x v="0"/>
    <n v="20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20RERIAL1M"/>
    <s v="2023-05-15 00:00:00"/>
    <m/>
    <s v="19258"/>
    <x v="1"/>
    <x v="1"/>
    <x v="5"/>
    <x v="0"/>
    <n v="3"/>
    <x v="4"/>
    <x v="2"/>
  </r>
  <r>
    <d v="2023-05-15T00:00:00"/>
    <d v="2023-05-13T00:00:00"/>
    <x v="0"/>
    <x v="21"/>
    <d v="2023-05-11T00:00:00"/>
    <x v="2"/>
    <x v="1"/>
    <x v="1"/>
    <s v="03664044"/>
    <x v="0"/>
    <n v="5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50BAHISI1F"/>
    <s v="2023-05-15 00:00:00"/>
    <m/>
    <s v="19266"/>
    <x v="4"/>
    <x v="5"/>
    <x v="5"/>
    <x v="6"/>
    <n v="2"/>
    <x v="2"/>
    <x v="1"/>
  </r>
  <r>
    <d v="2023-05-15T00:00:00"/>
    <d v="2023-05-13T00:00:00"/>
    <x v="0"/>
    <x v="21"/>
    <d v="2023-05-08T00:00:00"/>
    <x v="2"/>
    <x v="1"/>
    <x v="1"/>
    <s v="71538065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028CEFALU1F"/>
    <s v="2023-05-15 00:00:00"/>
    <m/>
    <s v="19282"/>
    <x v="1"/>
    <x v="6"/>
    <x v="5"/>
    <x v="6"/>
    <n v="4"/>
    <x v="0"/>
    <x v="4"/>
  </r>
  <r>
    <d v="2023-05-15T00:00:00"/>
    <d v="2023-05-13T00:00:00"/>
    <x v="0"/>
    <x v="21"/>
    <d v="2023-05-10T00:00:00"/>
    <x v="2"/>
    <x v="1"/>
    <x v="1"/>
    <s v="74614419"/>
    <x v="0"/>
    <n v="2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6GOVAED1M"/>
    <s v="2023-05-15 00:00:00"/>
    <m/>
    <s v="19286"/>
    <x v="1"/>
    <x v="6"/>
    <x v="5"/>
    <x v="6"/>
    <n v="2"/>
    <x v="2"/>
    <x v="2"/>
  </r>
  <r>
    <d v="2023-05-15T00:00:00"/>
    <d v="2023-05-13T00:00:00"/>
    <x v="0"/>
    <x v="21"/>
    <d v="2023-05-13T00:00:00"/>
    <x v="2"/>
    <x v="1"/>
    <x v="1"/>
    <s v="60950733"/>
    <x v="0"/>
    <n v="16"/>
    <x v="1"/>
    <x v="2"/>
    <m/>
    <x v="2"/>
    <x v="3"/>
    <x v="0"/>
    <x v="0"/>
    <x v="2"/>
    <x v="2"/>
    <x v="0"/>
    <x v="0"/>
    <x v="2"/>
    <x v="5"/>
    <x v="14"/>
    <x v="47"/>
    <m/>
    <m/>
    <x v="0"/>
    <x v="0"/>
    <m/>
    <x v="13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116LECOCR1M"/>
    <s v="2023-05-15 00:00:00"/>
    <m/>
    <s v="19294"/>
    <x v="3"/>
    <x v="3"/>
    <x v="5"/>
    <x v="6"/>
    <n v="4"/>
    <x v="0"/>
    <x v="9"/>
  </r>
  <r>
    <d v="2023-05-15T00:00:00"/>
    <d v="2023-05-13T00:00:00"/>
    <x v="0"/>
    <x v="21"/>
    <d v="2023-05-08T00:00:00"/>
    <x v="2"/>
    <x v="1"/>
    <x v="1"/>
    <s v="70640441"/>
    <x v="0"/>
    <n v="1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6MAROJO1F"/>
    <s v="2023-05-15 00:00:00"/>
    <m/>
    <s v="19298"/>
    <x v="3"/>
    <x v="3"/>
    <x v="5"/>
    <x v="6"/>
    <n v="1"/>
    <x v="1"/>
    <x v="4"/>
  </r>
  <r>
    <d v="2023-05-15T00:00:00"/>
    <d v="2023-05-13T00:00:00"/>
    <x v="0"/>
    <x v="21"/>
    <d v="2023-05-05T00:00:00"/>
    <x v="2"/>
    <x v="1"/>
    <x v="1"/>
    <s v="78163861"/>
    <x v="0"/>
    <n v="9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8200601C101A97.009MOQUMA1F"/>
    <s v="2023-05-15 00:00:00"/>
    <m/>
    <s v="19306"/>
    <x v="5"/>
    <x v="8"/>
    <x v="5"/>
    <x v="6"/>
    <n v="2"/>
    <x v="2"/>
    <x v="8"/>
  </r>
  <r>
    <d v="2023-05-15T00:00:00"/>
    <d v="2023-05-13T00:00:00"/>
    <x v="0"/>
    <x v="21"/>
    <d v="2023-05-10T00:00:00"/>
    <x v="2"/>
    <x v="1"/>
    <x v="1"/>
    <s v="42782338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48PAHEYO1F"/>
    <s v="2023-05-15 00:00:00"/>
    <m/>
    <s v="19318"/>
    <x v="0"/>
    <x v="7"/>
    <x v="5"/>
    <x v="6"/>
    <n v="3"/>
    <x v="4"/>
    <x v="2"/>
  </r>
  <r>
    <d v="2023-05-15T00:00:00"/>
    <d v="2023-05-13T00:00:00"/>
    <x v="0"/>
    <x v="21"/>
    <d v="2023-05-09T00:00:00"/>
    <x v="2"/>
    <x v="1"/>
    <x v="1"/>
    <s v="03633391"/>
    <x v="0"/>
    <n v="65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1"/>
    <x v="0"/>
    <x v="2"/>
    <x v="1"/>
    <x v="2"/>
    <x v="1"/>
    <x v="5"/>
    <x v="1"/>
    <x v="0"/>
    <x v="0"/>
    <x v="0"/>
    <x v="0"/>
    <x v="1"/>
    <x v="2"/>
    <s v="HOSPITALIZACION DENGUE"/>
    <x v="0"/>
    <s v="HOSPITAL ESSALUD SULLANA"/>
    <s v=""/>
    <x v="0"/>
    <s v="202319200601C101A97.165RICAJU1F"/>
    <s v="2023-05-15 00:00:00"/>
    <m/>
    <s v="19338"/>
    <x v="9"/>
    <x v="11"/>
    <x v="5"/>
    <x v="6"/>
    <n v="3"/>
    <x v="4"/>
    <x v="0"/>
  </r>
  <r>
    <d v="2023-05-15T00:00:00"/>
    <d v="2023-05-13T00:00:00"/>
    <x v="0"/>
    <x v="21"/>
    <d v="2023-05-09T00:00:00"/>
    <x v="2"/>
    <x v="1"/>
    <x v="1"/>
    <s v="00817031"/>
    <x v="0"/>
    <n v="59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9VACHMA1F"/>
    <s v="2023-05-15 00:00:00"/>
    <m/>
    <s v="19346"/>
    <x v="4"/>
    <x v="12"/>
    <x v="5"/>
    <x v="6"/>
    <n v="3"/>
    <x v="4"/>
    <x v="0"/>
  </r>
  <r>
    <d v="2023-05-15T00:00:00"/>
    <d v="2023-05-13T00:00:00"/>
    <x v="0"/>
    <x v="21"/>
    <d v="2023-05-12T00:00:00"/>
    <x v="2"/>
    <x v="1"/>
    <x v="1"/>
    <s v="91215865"/>
    <x v="0"/>
    <n v="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04VIMANA1F"/>
    <s v="2023-05-15 00:00:00"/>
    <m/>
    <s v="19350"/>
    <x v="7"/>
    <x v="10"/>
    <x v="5"/>
    <x v="6"/>
    <n v="3"/>
    <x v="4"/>
    <x v="7"/>
  </r>
  <r>
    <d v="2023-05-15T00:00:00"/>
    <d v="2023-05-13T00:00:00"/>
    <x v="0"/>
    <x v="21"/>
    <d v="2023-05-09T00:00:00"/>
    <x v="2"/>
    <x v="1"/>
    <x v="1"/>
    <s v="16414308"/>
    <x v="0"/>
    <n v="63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3200104C101A97.063VICHMA1M"/>
    <s v="2023-05-15 00:00:00"/>
    <m/>
    <s v="19354"/>
    <x v="9"/>
    <x v="14"/>
    <x v="5"/>
    <x v="6"/>
    <n v="3"/>
    <x v="4"/>
    <x v="0"/>
  </r>
  <r>
    <d v="2023-05-15T00:00:00"/>
    <d v="2023-05-13T00:00:00"/>
    <x v="0"/>
    <x v="21"/>
    <d v="2023-05-07T00:00:00"/>
    <x v="2"/>
    <x v="1"/>
    <x v="1"/>
    <s v="80272807"/>
    <x v="0"/>
    <n v="49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10C201A97.049YNYNLU1F"/>
    <s v="2023-05-15 00:00:00"/>
    <m/>
    <s v="19358"/>
    <x v="0"/>
    <x v="7"/>
    <x v="5"/>
    <x v="6"/>
    <n v="2"/>
    <x v="2"/>
    <x v="5"/>
  </r>
  <r>
    <d v="2023-05-15T00:00:00"/>
    <d v="2023-05-13T00:00:00"/>
    <x v="0"/>
    <x v="21"/>
    <d v="2023-05-10T00:00:00"/>
    <x v="2"/>
    <x v="1"/>
    <x v="1"/>
    <s v="40696265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5ZUGULU1F"/>
    <s v="2023-05-15 00:00:00"/>
    <m/>
    <s v="19366"/>
    <x v="0"/>
    <x v="7"/>
    <x v="5"/>
    <x v="6"/>
    <n v="2"/>
    <x v="2"/>
    <x v="2"/>
  </r>
  <r>
    <d v="2023-05-15T00:00:00"/>
    <d v="2023-05-14T00:00:00"/>
    <x v="0"/>
    <x v="23"/>
    <d v="2023-05-10T00:00:00"/>
    <x v="2"/>
    <x v="1"/>
    <x v="1"/>
    <s v="70253318"/>
    <x v="0"/>
    <n v="33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233CAZAJA1M"/>
    <s v="2023-05-15 00:00:00"/>
    <m/>
    <s v="19378"/>
    <x v="2"/>
    <x v="4"/>
    <x v="5"/>
    <x v="2"/>
    <n v="7"/>
    <x v="3"/>
    <x v="0"/>
  </r>
  <r>
    <d v="2023-05-15T00:00:00"/>
    <d v="2023-05-14T00:00:00"/>
    <x v="0"/>
    <x v="23"/>
    <d v="2023-05-12T00:00:00"/>
    <x v="2"/>
    <x v="1"/>
    <x v="1"/>
    <s v="75538065"/>
    <x v="0"/>
    <n v="2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6CHVIRO1M"/>
    <s v="2023-05-15 00:00:00"/>
    <m/>
    <s v="19382"/>
    <x v="1"/>
    <x v="6"/>
    <x v="5"/>
    <x v="2"/>
    <n v="4"/>
    <x v="0"/>
    <x v="1"/>
  </r>
  <r>
    <d v="2023-05-15T00:00:00"/>
    <d v="2023-05-14T00:00:00"/>
    <x v="0"/>
    <x v="23"/>
    <d v="2023-05-11T00:00:00"/>
    <x v="2"/>
    <x v="1"/>
    <x v="1"/>
    <s v="74334051"/>
    <x v="0"/>
    <n v="1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2CHROTI1F"/>
    <s v="2023-05-15 00:00:00"/>
    <m/>
    <s v="19386"/>
    <x v="6"/>
    <x v="9"/>
    <x v="5"/>
    <x v="2"/>
    <n v="2"/>
    <x v="2"/>
    <x v="2"/>
  </r>
  <r>
    <d v="2023-05-15T00:00:00"/>
    <d v="2023-05-14T00:00:00"/>
    <x v="0"/>
    <x v="23"/>
    <d v="2023-05-10T00:00:00"/>
    <x v="2"/>
    <x v="1"/>
    <x v="1"/>
    <s v="46819501"/>
    <x v="0"/>
    <n v="3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CHCHMA1F"/>
    <s v="2023-05-15 00:00:00"/>
    <m/>
    <s v="19390"/>
    <x v="2"/>
    <x v="4"/>
    <x v="5"/>
    <x v="2"/>
    <n v="4"/>
    <x v="0"/>
    <x v="0"/>
  </r>
  <r>
    <d v="2023-05-15T00:00:00"/>
    <d v="2023-05-14T00:00:00"/>
    <x v="0"/>
    <x v="23"/>
    <d v="2023-05-08T00:00:00"/>
    <x v="2"/>
    <x v="1"/>
    <x v="1"/>
    <s v="02748006"/>
    <x v="0"/>
    <n v="59"/>
    <x v="1"/>
    <x v="2"/>
    <m/>
    <x v="2"/>
    <x v="12"/>
    <x v="0"/>
    <x v="0"/>
    <x v="1"/>
    <x v="9"/>
    <x v="1"/>
    <x v="3"/>
    <x v="0"/>
    <x v="0"/>
    <x v="1"/>
    <x v="28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9CHQUJO1M"/>
    <s v="2023-05-15 00:00:00"/>
    <m/>
    <s v="19402"/>
    <x v="4"/>
    <x v="12"/>
    <x v="5"/>
    <x v="2"/>
    <n v="2"/>
    <x v="2"/>
    <x v="5"/>
  </r>
  <r>
    <d v="2023-05-15T00:00:00"/>
    <d v="2023-05-14T00:00:00"/>
    <x v="0"/>
    <x v="23"/>
    <d v="2023-05-10T00:00:00"/>
    <x v="2"/>
    <x v="1"/>
    <x v="1"/>
    <s v="43654216"/>
    <x v="0"/>
    <n v="3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036COREWA1M"/>
    <s v="2023-05-15 00:00:00"/>
    <m/>
    <s v="19406"/>
    <x v="2"/>
    <x v="2"/>
    <x v="5"/>
    <x v="2"/>
    <n v="0"/>
    <x v="7"/>
    <x v="0"/>
  </r>
  <r>
    <d v="2023-05-15T00:00:00"/>
    <d v="2023-05-14T00:00:00"/>
    <x v="0"/>
    <x v="23"/>
    <d v="2023-05-14T00:00:00"/>
    <x v="2"/>
    <x v="1"/>
    <x v="1"/>
    <s v="72288105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20200601C101A97.031CODILU1F"/>
    <s v="2023-05-15 00:00:00"/>
    <m/>
    <s v="19410"/>
    <x v="2"/>
    <x v="4"/>
    <x v="5"/>
    <x v="2"/>
    <n v="3"/>
    <x v="4"/>
    <x v="9"/>
  </r>
  <r>
    <d v="2023-05-15T00:00:00"/>
    <d v="2023-05-14T00:00:00"/>
    <x v="0"/>
    <x v="23"/>
    <d v="2023-05-09T00:00:00"/>
    <x v="2"/>
    <x v="1"/>
    <x v="1"/>
    <s v="71624487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27COZULU1F"/>
    <s v="2023-05-15 00:00:00"/>
    <m/>
    <s v="19414"/>
    <x v="1"/>
    <x v="6"/>
    <x v="5"/>
    <x v="2"/>
    <n v="2"/>
    <x v="2"/>
    <x v="4"/>
  </r>
  <r>
    <d v="2023-05-15T00:00:00"/>
    <d v="2023-05-14T00:00:00"/>
    <x v="0"/>
    <x v="23"/>
    <d v="2023-05-08T00:00:00"/>
    <x v="2"/>
    <x v="1"/>
    <x v="1"/>
    <s v="03478139"/>
    <x v="0"/>
    <n v="54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07"/>
    <x v="0"/>
    <x v="2"/>
    <x v="1"/>
    <x v="2"/>
    <x v="1"/>
    <x v="2"/>
    <x v="0"/>
    <x v="0"/>
    <x v="0"/>
    <x v="0"/>
    <x v="1"/>
    <x v="1"/>
    <x v="2"/>
    <s v="HOSPITALIZACION DENGUE"/>
    <x v="0"/>
    <s v="HOSPITAL ESSALUD SULLANA"/>
    <s v=""/>
    <x v="0"/>
    <s v="202319200601C101A97.154FLNAJE1F"/>
    <s v="2023-05-15 00:00:00"/>
    <m/>
    <s v="19422"/>
    <x v="4"/>
    <x v="5"/>
    <x v="5"/>
    <x v="2"/>
    <n v="1"/>
    <x v="1"/>
    <x v="5"/>
  </r>
  <r>
    <d v="2023-05-15T00:00:00"/>
    <d v="2023-05-14T00:00:00"/>
    <x v="0"/>
    <x v="23"/>
    <d v="2023-05-14T00:00:00"/>
    <x v="2"/>
    <x v="1"/>
    <x v="1"/>
    <s v="45744171"/>
    <x v="0"/>
    <n v="34"/>
    <x v="0"/>
    <x v="2"/>
    <m/>
    <x v="2"/>
    <x v="3"/>
    <x v="0"/>
    <x v="0"/>
    <x v="2"/>
    <x v="2"/>
    <x v="0"/>
    <x v="0"/>
    <x v="2"/>
    <x v="3"/>
    <x v="10"/>
    <x v="48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20200601C101A97.134GACAJE1F"/>
    <s v="2023-05-15 00:00:00"/>
    <m/>
    <s v="19426"/>
    <x v="2"/>
    <x v="4"/>
    <x v="5"/>
    <x v="2"/>
    <n v="3"/>
    <x v="4"/>
    <x v="9"/>
  </r>
  <r>
    <d v="2023-05-15T00:00:00"/>
    <d v="2023-05-14T00:00:00"/>
    <x v="0"/>
    <x v="23"/>
    <d v="2023-05-12T00:00:00"/>
    <x v="2"/>
    <x v="1"/>
    <x v="1"/>
    <s v="61987788"/>
    <x v="0"/>
    <n v="1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13GILUCE1F"/>
    <s v="2023-05-15 00:00:00"/>
    <m/>
    <s v="19430"/>
    <x v="6"/>
    <x v="9"/>
    <x v="5"/>
    <x v="2"/>
    <n v="1"/>
    <x v="1"/>
    <x v="1"/>
  </r>
  <r>
    <d v="2023-05-15T00:00:00"/>
    <d v="2023-05-14T00:00:00"/>
    <x v="0"/>
    <x v="23"/>
    <d v="2023-05-12T00:00:00"/>
    <x v="2"/>
    <x v="1"/>
    <x v="1"/>
    <s v="80473418"/>
    <x v="0"/>
    <n v="46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146GOPUGL1F"/>
    <s v="2023-05-15 00:00:00"/>
    <m/>
    <s v="19434"/>
    <x v="0"/>
    <x v="7"/>
    <x v="5"/>
    <x v="2"/>
    <n v="1"/>
    <x v="1"/>
    <x v="1"/>
  </r>
  <r>
    <d v="2023-05-15T00:00:00"/>
    <d v="2023-05-14T00:00:00"/>
    <x v="0"/>
    <x v="23"/>
    <d v="2023-05-09T00:00:00"/>
    <x v="2"/>
    <x v="1"/>
    <x v="1"/>
    <s v="79250183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07HEGADA1F"/>
    <s v="2023-05-15 00:00:00"/>
    <m/>
    <s v="19442"/>
    <x v="5"/>
    <x v="8"/>
    <x v="5"/>
    <x v="2"/>
    <n v="2"/>
    <x v="2"/>
    <x v="4"/>
  </r>
  <r>
    <d v="2023-05-15T00:00:00"/>
    <d v="2023-05-14T00:00:00"/>
    <x v="0"/>
    <x v="23"/>
    <d v="2023-05-10T00:00:00"/>
    <x v="2"/>
    <x v="1"/>
    <x v="1"/>
    <s v="70667675"/>
    <x v="0"/>
    <n v="2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127HUJUPA1M"/>
    <s v="2023-05-15 00:00:00"/>
    <m/>
    <s v="19446"/>
    <x v="1"/>
    <x v="6"/>
    <x v="5"/>
    <x v="2"/>
    <n v="3"/>
    <x v="4"/>
    <x v="0"/>
  </r>
  <r>
    <d v="2023-05-15T00:00:00"/>
    <d v="2023-05-14T00:00:00"/>
    <x v="0"/>
    <x v="23"/>
    <d v="2023-05-12T00:00:00"/>
    <x v="2"/>
    <x v="1"/>
    <x v="1"/>
    <s v="03367526"/>
    <x v="0"/>
    <n v="5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51LAGALU1F"/>
    <s v="2023-05-15 00:00:00"/>
    <m/>
    <s v="19454"/>
    <x v="4"/>
    <x v="5"/>
    <x v="5"/>
    <x v="2"/>
    <n v="5"/>
    <x v="3"/>
    <x v="1"/>
  </r>
  <r>
    <d v="2023-05-15T00:00:00"/>
    <d v="2023-05-14T00:00:00"/>
    <x v="0"/>
    <x v="23"/>
    <d v="2023-05-11T00:00:00"/>
    <x v="2"/>
    <x v="1"/>
    <x v="1"/>
    <s v="79075828"/>
    <x v="0"/>
    <n v="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71"/>
    <x v="0"/>
    <x v="2"/>
    <x v="1"/>
    <x v="2"/>
    <x v="1"/>
    <x v="0"/>
    <x v="0"/>
    <x v="0"/>
    <x v="0"/>
    <x v="0"/>
    <x v="0"/>
    <x v="0"/>
    <x v="2"/>
    <s v="HOSPITALIZACION DENGUE"/>
    <x v="0"/>
    <s v="HOSPITAL ESSALUD SULLANA"/>
    <s v=""/>
    <x v="0"/>
    <s v="202319200601C101A97.008MAGODI1M"/>
    <s v="2023-05-15 00:00:00"/>
    <m/>
    <s v="19466"/>
    <x v="5"/>
    <x v="8"/>
    <x v="5"/>
    <x v="2"/>
    <n v="0"/>
    <x v="7"/>
    <x v="2"/>
  </r>
  <r>
    <d v="2023-05-15T00:00:00"/>
    <d v="2023-05-14T00:00:00"/>
    <x v="0"/>
    <x v="23"/>
    <d v="2023-05-11T00:00:00"/>
    <x v="2"/>
    <x v="1"/>
    <x v="1"/>
    <s v="74392011"/>
    <x v="0"/>
    <n v="2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0NOCODI1M"/>
    <s v="2023-05-15 00:00:00"/>
    <m/>
    <s v="19482"/>
    <x v="1"/>
    <x v="1"/>
    <x v="5"/>
    <x v="2"/>
    <n v="4"/>
    <x v="0"/>
    <x v="2"/>
  </r>
  <r>
    <d v="2023-05-15T00:00:00"/>
    <d v="2023-05-14T00:00:00"/>
    <x v="0"/>
    <x v="23"/>
    <d v="2023-05-13T00:00:00"/>
    <x v="2"/>
    <x v="1"/>
    <x v="1"/>
    <s v="70407837"/>
    <x v="0"/>
    <n v="3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PECAROF"/>
    <s v="2023-05-15 00:00:00"/>
    <m/>
    <s v="19486"/>
    <x v="2"/>
    <x v="4"/>
    <x v="5"/>
    <x v="2"/>
    <n v="3"/>
    <x v="4"/>
    <x v="7"/>
  </r>
  <r>
    <d v="2023-05-15T00:00:00"/>
    <d v="2023-05-14T00:00:00"/>
    <x v="0"/>
    <x v="23"/>
    <d v="2023-05-10T00:00:00"/>
    <x v="2"/>
    <x v="1"/>
    <x v="1"/>
    <s v="46816863"/>
    <x v="0"/>
    <n v="32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2RARODI1F"/>
    <s v="2023-05-15 00:00:00"/>
    <m/>
    <s v="19494"/>
    <x v="2"/>
    <x v="4"/>
    <x v="5"/>
    <x v="2"/>
    <n v="3"/>
    <x v="4"/>
    <x v="0"/>
  </r>
  <r>
    <d v="2023-05-15T00:00:00"/>
    <d v="2023-05-14T00:00:00"/>
    <x v="0"/>
    <x v="23"/>
    <d v="2023-05-11T00:00:00"/>
    <x v="2"/>
    <x v="1"/>
    <x v="1"/>
    <s v="72365894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0"/>
    <x v="0"/>
    <x v="0"/>
    <x v="0"/>
    <x v="0"/>
    <x v="0"/>
    <x v="0"/>
    <x v="2"/>
    <s v="OBSERVACION DENGUE"/>
    <x v="0"/>
    <s v="HOSPITAL ESSALUD SULLANA"/>
    <s v=""/>
    <x v="0"/>
    <s v="202319200601C101A97.131RUZAYO1F"/>
    <s v="2023-05-15 00:00:00"/>
    <m/>
    <s v="19498"/>
    <x v="2"/>
    <x v="4"/>
    <x v="5"/>
    <x v="2"/>
    <n v="1"/>
    <x v="1"/>
    <x v="2"/>
  </r>
  <r>
    <d v="2023-05-15T00:00:00"/>
    <d v="2023-05-14T00:00:00"/>
    <x v="0"/>
    <x v="23"/>
    <d v="2023-05-09T00:00:00"/>
    <x v="2"/>
    <x v="1"/>
    <x v="1"/>
    <s v="72402550"/>
    <x v="0"/>
    <n v="2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3200104C101A97.024SEARDI1M"/>
    <s v="2023-05-15 00:00:00"/>
    <m/>
    <s v="19506"/>
    <x v="1"/>
    <x v="1"/>
    <x v="5"/>
    <x v="2"/>
    <n v="2"/>
    <x v="2"/>
    <x v="4"/>
  </r>
  <r>
    <d v="2023-04-13T00:00:00"/>
    <d v="2023-04-11T00:00:00"/>
    <x v="0"/>
    <x v="2"/>
    <d v="2023-04-10T00:00:00"/>
    <x v="2"/>
    <x v="1"/>
    <x v="1"/>
    <s v="80202221"/>
    <x v="0"/>
    <n v="49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6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10A97.049ELALMA1F"/>
    <s v="2023-04-13 00:00:00"/>
    <m/>
    <s v="10266"/>
    <x v="0"/>
    <x v="7"/>
    <x v="1"/>
    <x v="3"/>
    <n v="3"/>
    <x v="4"/>
    <x v="7"/>
  </r>
  <r>
    <d v="2023-04-13T00:00:00"/>
    <d v="2023-04-11T00:00:00"/>
    <x v="0"/>
    <x v="2"/>
    <d v="2023-04-07T00:00:00"/>
    <x v="2"/>
    <x v="1"/>
    <x v="1"/>
    <s v="79722335"/>
    <x v="0"/>
    <n v="6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4200101A205A97.006MOJURO1M"/>
    <s v="2023-04-13 00:00:00"/>
    <m/>
    <s v="10274"/>
    <x v="5"/>
    <x v="8"/>
    <x v="1"/>
    <x v="3"/>
    <n v="5"/>
    <x v="3"/>
    <x v="0"/>
  </r>
  <r>
    <d v="2023-04-13T00:00:00"/>
    <d v="2023-04-12T00:00:00"/>
    <x v="0"/>
    <x v="2"/>
    <d v="2023-04-10T00:00:00"/>
    <x v="2"/>
    <x v="1"/>
    <x v="1"/>
    <s v="73709791"/>
    <x v="0"/>
    <n v="20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6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20LOMORU1F"/>
    <s v="2023-04-13 00:00:00"/>
    <m/>
    <s v="10286"/>
    <x v="1"/>
    <x v="1"/>
    <x v="1"/>
    <x v="4"/>
    <n v="2"/>
    <x v="2"/>
    <x v="1"/>
  </r>
  <r>
    <d v="2023-04-13T00:00:00"/>
    <d v="2023-04-13T00:00:00"/>
    <x v="0"/>
    <x v="2"/>
    <d v="2023-04-10T00:00:00"/>
    <x v="2"/>
    <x v="1"/>
    <x v="1"/>
    <s v="42503247"/>
    <x v="0"/>
    <n v="14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6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3 00:00:00"/>
    <m/>
    <s v="10302"/>
    <x v="6"/>
    <x v="9"/>
    <x v="1"/>
    <x v="5"/>
    <n v="1"/>
    <x v="1"/>
    <x v="2"/>
  </r>
  <r>
    <d v="2023-04-13T00:00:00"/>
    <d v="2023-04-13T00:00:00"/>
    <x v="0"/>
    <x v="2"/>
    <d v="2023-04-12T00:00:00"/>
    <x v="2"/>
    <x v="1"/>
    <x v="1"/>
    <s v="42666939"/>
    <x v="0"/>
    <n v="3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39VECAJO1F"/>
    <s v="2023-04-13 00:00:00"/>
    <m/>
    <s v="10310"/>
    <x v="2"/>
    <x v="2"/>
    <x v="1"/>
    <x v="5"/>
    <n v="3"/>
    <x v="4"/>
    <x v="7"/>
  </r>
  <r>
    <d v="2023-04-14T00:00:00"/>
    <d v="2023-04-13T00:00:00"/>
    <x v="0"/>
    <x v="2"/>
    <d v="2023-04-10T00:00:00"/>
    <x v="2"/>
    <x v="1"/>
    <x v="1"/>
    <s v="80555850"/>
    <x v="0"/>
    <n v="6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28"/>
    <x v="0"/>
    <x v="2"/>
    <x v="4"/>
    <x v="2"/>
    <x v="1"/>
    <x v="1"/>
    <x v="0"/>
    <x v="0"/>
    <x v="0"/>
    <x v="0"/>
    <x v="0"/>
    <x v="1"/>
    <x v="2"/>
    <s v="observacion"/>
    <x v="0"/>
    <s v="C.S. BELLAVISTA"/>
    <s v=""/>
    <x v="0"/>
    <s v="202315200602A201A97.066GOGISA1F"/>
    <s v="2023-04-14 00:00:00"/>
    <m/>
    <s v="10402"/>
    <x v="9"/>
    <x v="11"/>
    <x v="1"/>
    <x v="5"/>
    <n v="0"/>
    <x v="7"/>
    <x v="2"/>
  </r>
  <r>
    <d v="2023-04-14T00:00:00"/>
    <d v="2023-04-13T00:00:00"/>
    <x v="0"/>
    <x v="2"/>
    <d v="2023-04-12T00:00:00"/>
    <x v="2"/>
    <x v="1"/>
    <x v="1"/>
    <s v="62390671"/>
    <x v="0"/>
    <n v="13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2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4 00:00:00"/>
    <m/>
    <s v="10406"/>
    <x v="6"/>
    <x v="9"/>
    <x v="1"/>
    <x v="5"/>
    <n v="3"/>
    <x v="4"/>
    <x v="7"/>
  </r>
  <r>
    <d v="2023-04-14T00:00:00"/>
    <d v="2023-04-14T00:00:00"/>
    <x v="0"/>
    <x v="2"/>
    <d v="2023-04-09T00:00:00"/>
    <x v="2"/>
    <x v="1"/>
    <x v="1"/>
    <s v="73832760"/>
    <x v="0"/>
    <n v="18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2A97.018BELAKA1F"/>
    <s v="2023-04-14 00:00:00"/>
    <m/>
    <s v="10418"/>
    <x v="3"/>
    <x v="3"/>
    <x v="1"/>
    <x v="0"/>
    <n v="3"/>
    <x v="4"/>
    <x v="4"/>
  </r>
  <r>
    <d v="2023-04-17T00:00:00"/>
    <d v="2023-04-15T00:00:00"/>
    <x v="0"/>
    <x v="2"/>
    <d v="2023-04-12T00:00:00"/>
    <x v="2"/>
    <x v="1"/>
    <x v="1"/>
    <s v="43640998"/>
    <x v="0"/>
    <n v="63"/>
    <x v="1"/>
    <x v="2"/>
    <m/>
    <x v="2"/>
    <x v="17"/>
    <x v="1"/>
    <x v="0"/>
    <x v="1"/>
    <x v="8"/>
    <x v="1"/>
    <x v="0"/>
    <x v="2"/>
    <x v="0"/>
    <x v="1"/>
    <x v="20"/>
    <m/>
    <m/>
    <x v="0"/>
    <x v="0"/>
    <m/>
    <x v="103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10"/>
    <x v="9"/>
    <x v="14"/>
    <x v="1"/>
    <x v="6"/>
    <n v="4"/>
    <x v="0"/>
    <x v="2"/>
  </r>
  <r>
    <d v="2023-04-17T00:00:00"/>
    <d v="2023-04-15T00:00:00"/>
    <x v="0"/>
    <x v="2"/>
    <d v="2023-04-11T00:00:00"/>
    <x v="2"/>
    <x v="1"/>
    <x v="1"/>
    <s v="74958441"/>
    <x v="0"/>
    <n v="17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70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17VIANMA1F"/>
    <s v="2023-04-17 00:00:00"/>
    <m/>
    <s v="10918"/>
    <x v="3"/>
    <x v="3"/>
    <x v="1"/>
    <x v="6"/>
    <n v="3"/>
    <x v="4"/>
    <x v="0"/>
  </r>
  <r>
    <d v="2023-04-17T00:00:00"/>
    <d v="2023-04-16T00:00:00"/>
    <x v="0"/>
    <x v="19"/>
    <d v="2023-04-11T00:00:00"/>
    <x v="2"/>
    <x v="1"/>
    <x v="1"/>
    <s v="74005493"/>
    <x v="0"/>
    <n v="13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6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26"/>
    <x v="6"/>
    <x v="9"/>
    <x v="1"/>
    <x v="2"/>
    <n v="4"/>
    <x v="0"/>
    <x v="4"/>
  </r>
  <r>
    <d v="2023-04-17T00:00:00"/>
    <d v="2023-04-16T00:00:00"/>
    <x v="0"/>
    <x v="19"/>
    <d v="2023-04-10T00:00:00"/>
    <x v="2"/>
    <x v="1"/>
    <x v="1"/>
    <s v="72398937"/>
    <x v="0"/>
    <n v="2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9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29GAJAEL1F"/>
    <s v="2023-04-17 00:00:00"/>
    <m/>
    <s v="10934"/>
    <x v="1"/>
    <x v="6"/>
    <x v="1"/>
    <x v="2"/>
    <n v="6"/>
    <x v="3"/>
    <x v="5"/>
  </r>
  <r>
    <d v="2023-04-17T00:00:00"/>
    <d v="2023-04-16T00:00:00"/>
    <x v="0"/>
    <x v="19"/>
    <d v="2023-04-16T00:00:00"/>
    <x v="2"/>
    <x v="1"/>
    <x v="1"/>
    <s v="76022642"/>
    <x v="0"/>
    <n v="21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70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7 00:00:00"/>
    <m/>
    <s v="10950"/>
    <x v="1"/>
    <x v="1"/>
    <x v="1"/>
    <x v="2"/>
    <n v="2"/>
    <x v="2"/>
    <x v="9"/>
  </r>
  <r>
    <d v="2023-04-18T00:00:00"/>
    <d v="2023-04-12T00:00:00"/>
    <x v="0"/>
    <x v="2"/>
    <d v="2023-04-09T00:00:00"/>
    <x v="2"/>
    <x v="1"/>
    <x v="1"/>
    <s v="75078848"/>
    <x v="0"/>
    <n v="2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20CAMEISM"/>
    <s v="2023-04-18 00:00:00"/>
    <m/>
    <s v="11110"/>
    <x v="1"/>
    <x v="1"/>
    <x v="1"/>
    <x v="4"/>
    <n v="-57"/>
    <x v="7"/>
    <x v="2"/>
  </r>
  <r>
    <d v="2023-04-18T00:00:00"/>
    <d v="2023-04-12T00:00:00"/>
    <x v="0"/>
    <x v="2"/>
    <d v="2023-04-08T00:00:00"/>
    <x v="2"/>
    <x v="1"/>
    <x v="1"/>
    <s v="78889550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4200114A201A97.008TIMAVIM"/>
    <s v="2023-04-18 00:00:00"/>
    <m/>
    <s v="11118"/>
    <x v="5"/>
    <x v="8"/>
    <x v="1"/>
    <x v="4"/>
    <n v="-57"/>
    <x v="7"/>
    <x v="0"/>
  </r>
  <r>
    <d v="2023-04-18T00:00:00"/>
    <d v="2023-04-12T00:00:00"/>
    <x v="0"/>
    <x v="2"/>
    <d v="2023-04-11T00:00:00"/>
    <x v="2"/>
    <x v="1"/>
    <x v="1"/>
    <s v="77246258"/>
    <x v="0"/>
    <n v="2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2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24VIOBSI1M"/>
    <s v="2023-04-18 00:00:00"/>
    <m/>
    <s v="11122"/>
    <x v="1"/>
    <x v="1"/>
    <x v="1"/>
    <x v="4"/>
    <n v="-57"/>
    <x v="7"/>
    <x v="7"/>
  </r>
  <r>
    <d v="2023-04-18T00:00:00"/>
    <d v="2023-04-13T00:00:00"/>
    <x v="0"/>
    <x v="2"/>
    <d v="2023-04-10T00:00:00"/>
    <x v="2"/>
    <x v="1"/>
    <x v="1"/>
    <s v="79894528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06COROBRF"/>
    <s v="2023-04-18 00:00:00"/>
    <m/>
    <s v="11130"/>
    <x v="5"/>
    <x v="8"/>
    <x v="1"/>
    <x v="5"/>
    <n v="5"/>
    <x v="3"/>
    <x v="2"/>
  </r>
  <r>
    <d v="2023-04-18T00:00:00"/>
    <d v="2023-04-13T00:00:00"/>
    <x v="0"/>
    <x v="2"/>
    <d v="2023-04-10T00:00:00"/>
    <x v="2"/>
    <x v="1"/>
    <x v="1"/>
    <s v="79621348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5200114A201A97.007VICAGUM"/>
    <s v="2023-04-18 00:00:00"/>
    <m/>
    <s v="11134"/>
    <x v="5"/>
    <x v="8"/>
    <x v="1"/>
    <x v="5"/>
    <n v="3"/>
    <x v="4"/>
    <x v="2"/>
  </r>
  <r>
    <d v="2023-04-18T00:00:00"/>
    <d v="2023-04-15T00:00:00"/>
    <x v="0"/>
    <x v="2"/>
    <d v="2023-04-12T00:00:00"/>
    <x v="2"/>
    <x v="1"/>
    <x v="1"/>
    <s v="T0001918"/>
    <x v="0"/>
    <n v="63"/>
    <x v="1"/>
    <x v="2"/>
    <m/>
    <x v="2"/>
    <x v="17"/>
    <x v="1"/>
    <x v="0"/>
    <x v="1"/>
    <x v="8"/>
    <x v="1"/>
    <x v="0"/>
    <x v="2"/>
    <x v="0"/>
    <x v="1"/>
    <x v="20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8 00:00:00"/>
    <m/>
    <s v="11186"/>
    <x v="9"/>
    <x v="14"/>
    <x v="1"/>
    <x v="6"/>
    <n v="4"/>
    <x v="0"/>
    <x v="2"/>
  </r>
  <r>
    <d v="2023-04-18T00:00:00"/>
    <d v="2023-04-17T00:00:00"/>
    <x v="0"/>
    <x v="19"/>
    <d v="2023-04-09T00:00:00"/>
    <x v="2"/>
    <x v="1"/>
    <x v="1"/>
    <s v="03501551"/>
    <x v="0"/>
    <n v="48"/>
    <x v="0"/>
    <x v="2"/>
    <m/>
    <x v="2"/>
    <x v="1"/>
    <x v="1"/>
    <x v="0"/>
    <x v="0"/>
    <x v="0"/>
    <x v="0"/>
    <x v="0"/>
    <x v="0"/>
    <x v="0"/>
    <x v="4"/>
    <x v="13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48MAANFL1F"/>
    <s v="2023-04-18 00:00:00"/>
    <m/>
    <s v="11258"/>
    <x v="0"/>
    <x v="7"/>
    <x v="1"/>
    <x v="1"/>
    <n v="3"/>
    <x v="4"/>
    <x v="8"/>
  </r>
  <r>
    <d v="2023-04-18T00:00:00"/>
    <d v="2023-04-17T00:00:00"/>
    <x v="0"/>
    <x v="19"/>
    <d v="2023-04-10T00:00:00"/>
    <x v="2"/>
    <x v="1"/>
    <x v="1"/>
    <s v="T0001938"/>
    <x v="0"/>
    <n v="83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18 00:00:00"/>
    <m/>
    <s v="11262"/>
    <x v="9"/>
    <x v="13"/>
    <x v="1"/>
    <x v="1"/>
    <n v="7"/>
    <x v="3"/>
    <x v="3"/>
  </r>
  <r>
    <d v="2023-04-18T00:00:00"/>
    <d v="2023-04-18T00:00:00"/>
    <x v="0"/>
    <x v="19"/>
    <d v="2023-04-13T00:00:00"/>
    <x v="2"/>
    <x v="1"/>
    <x v="1"/>
    <s v="73278097"/>
    <x v="0"/>
    <n v="26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6LAFIRO1M"/>
    <s v="2023-04-18 00:00:00"/>
    <m/>
    <s v="11298"/>
    <x v="1"/>
    <x v="6"/>
    <x v="1"/>
    <x v="3"/>
    <n v="2"/>
    <x v="2"/>
    <x v="4"/>
  </r>
  <r>
    <d v="2023-04-19T00:00:00"/>
    <d v="2023-04-18T00:00:00"/>
    <x v="0"/>
    <x v="19"/>
    <d v="2023-04-14T00:00:00"/>
    <x v="2"/>
    <x v="1"/>
    <x v="1"/>
    <s v="75297352"/>
    <x v="0"/>
    <n v="12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2A97.012AGCADA1M"/>
    <s v="2023-04-19 00:00:00"/>
    <m/>
    <s v="11454"/>
    <x v="6"/>
    <x v="9"/>
    <x v="1"/>
    <x v="3"/>
    <n v="3"/>
    <x v="4"/>
    <x v="0"/>
  </r>
  <r>
    <d v="2023-04-19T00:00:00"/>
    <d v="2023-04-18T00:00:00"/>
    <x v="0"/>
    <x v="19"/>
    <d v="2023-04-13T00:00:00"/>
    <x v="2"/>
    <x v="1"/>
    <x v="1"/>
    <s v="02837604"/>
    <x v="0"/>
    <n v="49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5200101A205A97.049ATLOMA1F"/>
    <s v="2023-04-19 00:00:00"/>
    <m/>
    <s v="11458"/>
    <x v="0"/>
    <x v="7"/>
    <x v="1"/>
    <x v="3"/>
    <n v="6"/>
    <x v="3"/>
    <x v="4"/>
  </r>
  <r>
    <d v="2023-04-19T00:00:00"/>
    <d v="2023-04-18T00:00:00"/>
    <x v="0"/>
    <x v="19"/>
    <d v="2023-04-15T00:00:00"/>
    <x v="2"/>
    <x v="1"/>
    <x v="1"/>
    <s v="78840320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4-19 00:00:00"/>
    <m/>
    <s v="11474"/>
    <x v="5"/>
    <x v="8"/>
    <x v="1"/>
    <x v="3"/>
    <n v="2"/>
    <x v="2"/>
    <x v="2"/>
  </r>
  <r>
    <d v="2023-04-19T00:00:00"/>
    <d v="2023-04-19T00:00:00"/>
    <x v="0"/>
    <x v="19"/>
    <d v="2023-04-13T00:00:00"/>
    <x v="2"/>
    <x v="1"/>
    <x v="1"/>
    <s v="73278100"/>
    <x v="0"/>
    <n v="2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9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5200110A201A97.021LAFIJH1M"/>
    <s v="2023-04-19 00:00:00"/>
    <m/>
    <s v="11486"/>
    <x v="1"/>
    <x v="1"/>
    <x v="1"/>
    <x v="4"/>
    <n v="1"/>
    <x v="1"/>
    <x v="5"/>
  </r>
  <r>
    <d v="2023-04-20T00:00:00"/>
    <d v="2023-04-18T00:00:00"/>
    <x v="0"/>
    <x v="19"/>
    <d v="2023-04-10T00:00:00"/>
    <x v="2"/>
    <x v="1"/>
    <x v="1"/>
    <s v="40836902"/>
    <x v="0"/>
    <n v="42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4-20 00:00:00"/>
    <m/>
    <s v="11726"/>
    <x v="0"/>
    <x v="0"/>
    <x v="1"/>
    <x v="3"/>
    <n v="2"/>
    <x v="2"/>
    <x v="8"/>
  </r>
  <r>
    <d v="2023-04-20T00:00:00"/>
    <d v="2023-04-19T00:00:00"/>
    <x v="0"/>
    <x v="19"/>
    <d v="2023-04-15T00:00:00"/>
    <x v="2"/>
    <x v="1"/>
    <x v="1"/>
    <s v="46346607"/>
    <x v="0"/>
    <n v="33"/>
    <x v="0"/>
    <x v="2"/>
    <m/>
    <x v="2"/>
    <x v="1"/>
    <x v="1"/>
    <x v="0"/>
    <x v="0"/>
    <x v="0"/>
    <x v="0"/>
    <x v="0"/>
    <x v="0"/>
    <x v="0"/>
    <x v="0"/>
    <x v="5"/>
    <m/>
    <m/>
    <x v="24"/>
    <x v="0"/>
    <m/>
    <x v="100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33FENADA1F"/>
    <s v="2023-04-20 00:00:00"/>
    <m/>
    <s v="11738"/>
    <x v="2"/>
    <x v="4"/>
    <x v="1"/>
    <x v="4"/>
    <n v="7"/>
    <x v="3"/>
    <x v="0"/>
  </r>
  <r>
    <d v="2023-04-21T00:00:00"/>
    <d v="2023-04-20T00:00:00"/>
    <x v="0"/>
    <x v="19"/>
    <d v="2023-04-16T00:00:00"/>
    <x v="2"/>
    <x v="1"/>
    <x v="1"/>
    <s v="76003925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6200501A101A97.121BASUAL1F"/>
    <s v="2023-04-21 00:00:00"/>
    <m/>
    <s v="11910"/>
    <x v="1"/>
    <x v="1"/>
    <x v="1"/>
    <x v="5"/>
    <n v="1"/>
    <x v="1"/>
    <x v="0"/>
  </r>
  <r>
    <d v="2023-04-21T00:00:00"/>
    <d v="2023-04-20T00:00:00"/>
    <x v="0"/>
    <x v="19"/>
    <d v="2023-04-16T00:00:00"/>
    <x v="2"/>
    <x v="1"/>
    <x v="1"/>
    <s v="61885203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013MAJUMO1M"/>
    <s v="2023-04-21 00:00:00"/>
    <m/>
    <s v="11914"/>
    <x v="6"/>
    <x v="9"/>
    <x v="1"/>
    <x v="5"/>
    <n v="0"/>
    <x v="7"/>
    <x v="0"/>
  </r>
  <r>
    <d v="2023-04-21T00:00:00"/>
    <d v="2023-04-21T00:00:00"/>
    <x v="0"/>
    <x v="19"/>
    <d v="2023-04-17T00:00:00"/>
    <x v="2"/>
    <x v="1"/>
    <x v="1"/>
    <s v="91064594"/>
    <x v="0"/>
    <n v="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2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004ARGUTH1F"/>
    <s v="2023-04-21 00:00:00"/>
    <m/>
    <s v="11926"/>
    <x v="7"/>
    <x v="10"/>
    <x v="1"/>
    <x v="0"/>
    <n v="0"/>
    <x v="7"/>
    <x v="0"/>
  </r>
  <r>
    <d v="2023-04-22T00:00:00"/>
    <d v="2023-04-21T00:00:00"/>
    <x v="0"/>
    <x v="19"/>
    <d v="2023-04-15T00:00:00"/>
    <x v="2"/>
    <x v="1"/>
    <x v="1"/>
    <s v="48292515"/>
    <x v="0"/>
    <n v="2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5200501A101A97.128FLMACE1M"/>
    <s v="2023-04-22 00:00:00"/>
    <m/>
    <s v="12054"/>
    <x v="1"/>
    <x v="6"/>
    <x v="1"/>
    <x v="0"/>
    <n v="5"/>
    <x v="3"/>
    <x v="5"/>
  </r>
  <r>
    <d v="2023-04-24T00:00:00"/>
    <d v="2023-04-23T00:00:00"/>
    <x v="0"/>
    <x v="20"/>
    <d v="2023-04-21T00:00:00"/>
    <x v="2"/>
    <x v="1"/>
    <x v="1"/>
    <s v="76742097"/>
    <x v="0"/>
    <n v="2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observacion"/>
    <x v="0"/>
    <s v="C.S. BELLAVISTA"/>
    <s v=""/>
    <x v="0"/>
    <s v="202316200602A201A97.128SOSIJO1M"/>
    <s v="2023-04-24 00:00:00"/>
    <m/>
    <s v="12406"/>
    <x v="1"/>
    <x v="6"/>
    <x v="1"/>
    <x v="2"/>
    <n v="0"/>
    <x v="7"/>
    <x v="1"/>
  </r>
  <r>
    <d v="2023-04-24T00:00:00"/>
    <d v="2023-04-24T00:00:00"/>
    <x v="0"/>
    <x v="20"/>
    <d v="2023-04-18T00:00:00"/>
    <x v="2"/>
    <x v="1"/>
    <x v="1"/>
    <s v="48318496"/>
    <x v="0"/>
    <n v="29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0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6200110A201A97.029BEELMA1F"/>
    <s v="2023-04-24 00:00:00"/>
    <m/>
    <s v="12422"/>
    <x v="1"/>
    <x v="6"/>
    <x v="1"/>
    <x v="1"/>
    <n v="2"/>
    <x v="2"/>
    <x v="5"/>
  </r>
  <r>
    <d v="2023-04-25T00:00:00"/>
    <d v="2023-04-22T00:00:00"/>
    <x v="0"/>
    <x v="19"/>
    <d v="2023-04-16T00:00:00"/>
    <x v="2"/>
    <x v="1"/>
    <x v="1"/>
    <s v="T0002274"/>
    <x v="0"/>
    <n v="82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594"/>
    <x v="9"/>
    <x v="13"/>
    <x v="1"/>
    <x v="6"/>
    <n v="2"/>
    <x v="2"/>
    <x v="5"/>
  </r>
  <r>
    <d v="2023-04-25T00:00:00"/>
    <d v="2023-04-22T00:00:00"/>
    <x v="0"/>
    <x v="19"/>
    <d v="2023-04-17T00:00:00"/>
    <x v="2"/>
    <x v="1"/>
    <x v="1"/>
    <s v="76856417"/>
    <x v="0"/>
    <n v="23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9A201A97.023YALEKE1F"/>
    <s v="2023-04-25 00:00:00"/>
    <m/>
    <s v="12610"/>
    <x v="1"/>
    <x v="1"/>
    <x v="1"/>
    <x v="6"/>
    <n v="2"/>
    <x v="2"/>
    <x v="4"/>
  </r>
  <r>
    <d v="2023-04-25T00:00:00"/>
    <d v="2023-04-23T00:00:00"/>
    <x v="0"/>
    <x v="20"/>
    <d v="2023-04-18T00:00:00"/>
    <x v="2"/>
    <x v="1"/>
    <x v="1"/>
    <s v="T0002279"/>
    <x v="0"/>
    <n v="22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14"/>
    <x v="1"/>
    <x v="1"/>
    <x v="1"/>
    <x v="2"/>
    <n v="2"/>
    <x v="2"/>
    <x v="4"/>
  </r>
  <r>
    <d v="2023-04-25T00:00:00"/>
    <d v="2023-04-23T00:00:00"/>
    <x v="0"/>
    <x v="20"/>
    <d v="2023-04-17T00:00:00"/>
    <x v="2"/>
    <x v="1"/>
    <x v="1"/>
    <s v="T0002281"/>
    <x v="0"/>
    <n v="25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8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22"/>
    <x v="1"/>
    <x v="6"/>
    <x v="1"/>
    <x v="2"/>
    <n v="1"/>
    <x v="1"/>
    <x v="5"/>
  </r>
  <r>
    <d v="2023-04-25T00:00:00"/>
    <d v="2023-04-23T00:00:00"/>
    <x v="0"/>
    <x v="20"/>
    <d v="2023-04-22T00:00:00"/>
    <x v="2"/>
    <x v="1"/>
    <x v="1"/>
    <s v="76276031"/>
    <x v="0"/>
    <n v="16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9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626"/>
    <x v="3"/>
    <x v="3"/>
    <x v="1"/>
    <x v="2"/>
    <n v="0"/>
    <x v="7"/>
    <x v="7"/>
  </r>
  <r>
    <d v="2023-04-25T00:00:00"/>
    <d v="2023-04-23T00:00:00"/>
    <x v="0"/>
    <x v="20"/>
    <d v="2023-04-21T00:00:00"/>
    <x v="2"/>
    <x v="1"/>
    <x v="1"/>
    <s v="T0002284"/>
    <x v="0"/>
    <n v="24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5 00:00:00"/>
    <m/>
    <s v="12634"/>
    <x v="1"/>
    <x v="1"/>
    <x v="1"/>
    <x v="2"/>
    <n v="2"/>
    <x v="2"/>
    <x v="1"/>
  </r>
  <r>
    <d v="2023-04-25T00:00:00"/>
    <d v="2023-04-24T00:00:00"/>
    <x v="0"/>
    <x v="20"/>
    <d v="2023-04-24T00:00:00"/>
    <x v="2"/>
    <x v="1"/>
    <x v="1"/>
    <s v="T0002286"/>
    <x v="0"/>
    <n v="42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7200101A101A97.142COALPAF"/>
    <s v="2023-04-25 00:00:00"/>
    <m/>
    <s v="12642"/>
    <x v="0"/>
    <x v="0"/>
    <x v="1"/>
    <x v="1"/>
    <n v="2"/>
    <x v="2"/>
    <x v="9"/>
  </r>
  <r>
    <d v="2023-04-25T00:00:00"/>
    <d v="2023-04-24T00:00:00"/>
    <x v="0"/>
    <x v="20"/>
    <d v="2023-04-22T00:00:00"/>
    <x v="2"/>
    <x v="1"/>
    <x v="1"/>
    <s v="61274519"/>
    <x v="0"/>
    <n v="1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6200114A201A97.015HUNIGUM"/>
    <s v="2023-04-25 00:00:00"/>
    <m/>
    <s v="12654"/>
    <x v="3"/>
    <x v="3"/>
    <x v="1"/>
    <x v="1"/>
    <n v="3"/>
    <x v="4"/>
    <x v="1"/>
  </r>
  <r>
    <d v="2023-04-25T00:00:00"/>
    <d v="2023-04-24T00:00:00"/>
    <x v="0"/>
    <x v="20"/>
    <d v="2023-04-21T00:00:00"/>
    <x v="2"/>
    <x v="1"/>
    <x v="1"/>
    <s v="T0002291"/>
    <x v="0"/>
    <n v="7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5 00:00:00"/>
    <m/>
    <s v="12662"/>
    <x v="5"/>
    <x v="8"/>
    <x v="1"/>
    <x v="1"/>
    <n v="1"/>
    <x v="1"/>
    <x v="2"/>
  </r>
  <r>
    <d v="2023-04-25T00:00:00"/>
    <d v="2023-04-24T00:00:00"/>
    <x v="0"/>
    <x v="20"/>
    <d v="2023-04-19T00:00:00"/>
    <x v="2"/>
    <x v="1"/>
    <x v="1"/>
    <s v="74424662"/>
    <x v="0"/>
    <n v="28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0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5A301A97.028SASAYE1F"/>
    <s v="2023-04-25 00:00:00"/>
    <m/>
    <s v="12670"/>
    <x v="1"/>
    <x v="6"/>
    <x v="1"/>
    <x v="1"/>
    <n v="2"/>
    <x v="2"/>
    <x v="4"/>
  </r>
  <r>
    <d v="2023-04-25T00:00:00"/>
    <d v="2023-04-24T00:00:00"/>
    <x v="0"/>
    <x v="20"/>
    <d v="2023-04-21T00:00:00"/>
    <x v="2"/>
    <x v="1"/>
    <x v="1"/>
    <s v="44820256"/>
    <x v="0"/>
    <n v="3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94"/>
    <x v="0"/>
    <x v="2"/>
    <x v="1"/>
    <x v="2"/>
    <x v="1"/>
    <x v="0"/>
    <x v="0"/>
    <x v="0"/>
    <x v="0"/>
    <x v="0"/>
    <x v="0"/>
    <x v="0"/>
    <x v="2"/>
    <s v="EN OBSERVACION"/>
    <x v="0"/>
    <s v="HOSPITAL LAS MERCEDES-PAITA"/>
    <s v=""/>
    <x v="0"/>
    <s v="202316200601A101A97.138SIROCA1M"/>
    <s v="2023-04-25 00:00:00"/>
    <m/>
    <s v="12674"/>
    <x v="2"/>
    <x v="2"/>
    <x v="1"/>
    <x v="1"/>
    <n v="1"/>
    <x v="1"/>
    <x v="2"/>
  </r>
  <r>
    <d v="2023-04-25T00:00:00"/>
    <d v="2023-04-25T00:00:00"/>
    <x v="0"/>
    <x v="20"/>
    <d v="2023-04-14T00:00:00"/>
    <x v="3"/>
    <x v="1"/>
    <x v="0"/>
    <s v="02892105"/>
    <x v="0"/>
    <n v="46"/>
    <x v="1"/>
    <x v="1"/>
    <s v="0"/>
    <x v="1"/>
    <x v="13"/>
    <x v="1"/>
    <x v="0"/>
    <x v="1"/>
    <x v="8"/>
    <x v="1"/>
    <x v="0"/>
    <x v="2"/>
    <x v="0"/>
    <x v="1"/>
    <x v="16"/>
    <s v=""/>
    <m/>
    <x v="25"/>
    <x v="0"/>
    <m/>
    <x v="134"/>
    <x v="0"/>
    <x v="5"/>
    <x v="0"/>
    <x v="0"/>
    <x v="0"/>
    <x v="0"/>
    <x v="0"/>
    <x v="0"/>
    <x v="0"/>
    <x v="0"/>
    <x v="0"/>
    <x v="0"/>
    <x v="2"/>
    <s v="HOSPITALIZACION"/>
    <x v="1"/>
    <s v="E.S I-4 SANTA JULIA"/>
    <s v="REFERIDO A HOSPITAL SANTA ROSA."/>
    <x v="0"/>
    <s v="202315200101A207A97.046BELOMI1M"/>
    <s v="2023-04-25 00:00:00"/>
    <s v="2023-11-19 10:20:33"/>
    <s v="12682"/>
    <x v="0"/>
    <x v="7"/>
    <x v="1"/>
    <x v="3"/>
    <n v="2"/>
    <x v="2"/>
    <x v="16"/>
  </r>
  <r>
    <d v="2023-05-25T00:00:00"/>
    <d v="2023-05-25T00:00:00"/>
    <x v="0"/>
    <x v="24"/>
    <d v="2023-05-20T00:00:00"/>
    <x v="3"/>
    <x v="1"/>
    <x v="0"/>
    <s v="02722829"/>
    <x v="0"/>
    <n v="5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4-25 00:00:00"/>
    <s v="2023-11-22 10:57:55"/>
    <s v="12686"/>
    <x v="4"/>
    <x v="12"/>
    <x v="5"/>
    <x v="5"/>
    <n v="3"/>
    <x v="4"/>
    <x v="4"/>
  </r>
  <r>
    <d v="2023-04-25T00:00:00"/>
    <d v="2023-04-25T00:00:00"/>
    <x v="0"/>
    <x v="20"/>
    <d v="2023-04-23T00:00:00"/>
    <x v="2"/>
    <x v="1"/>
    <x v="1"/>
    <s v="61073547"/>
    <x v="0"/>
    <n v="16"/>
    <x v="1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10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"/>
    <x v="0"/>
    <s v="202317200110A201A97.016SISICR1M"/>
    <s v="2023-04-25 00:00:00"/>
    <m/>
    <s v="12690"/>
    <x v="3"/>
    <x v="3"/>
    <x v="1"/>
    <x v="3"/>
    <n v="3"/>
    <x v="4"/>
    <x v="1"/>
  </r>
  <r>
    <d v="2023-04-26T00:00:00"/>
    <d v="2023-04-25T00:00:00"/>
    <x v="0"/>
    <x v="20"/>
    <d v="2023-04-21T00:00:00"/>
    <x v="2"/>
    <x v="1"/>
    <x v="1"/>
    <s v="T0002393"/>
    <x v="0"/>
    <n v="18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4-26 00:00:00"/>
    <m/>
    <s v="13070"/>
    <x v="3"/>
    <x v="3"/>
    <x v="1"/>
    <x v="3"/>
    <n v="0"/>
    <x v="7"/>
    <x v="0"/>
  </r>
  <r>
    <d v="2023-04-26T00:00:00"/>
    <d v="2023-04-25T00:00:00"/>
    <x v="0"/>
    <x v="20"/>
    <d v="2023-04-21T00:00:00"/>
    <x v="2"/>
    <x v="1"/>
    <x v="1"/>
    <s v="74287508"/>
    <x v="0"/>
    <n v="18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6200101A205A97.018HOCOAL1M"/>
    <s v="2023-04-26 00:00:00"/>
    <m/>
    <s v="13082"/>
    <x v="3"/>
    <x v="3"/>
    <x v="1"/>
    <x v="3"/>
    <n v="0"/>
    <x v="7"/>
    <x v="0"/>
  </r>
  <r>
    <d v="2023-04-26T00:00:00"/>
    <d v="2023-04-25T00:00:00"/>
    <x v="0"/>
    <x v="20"/>
    <d v="2023-04-23T00:00:00"/>
    <x v="2"/>
    <x v="1"/>
    <x v="1"/>
    <s v="73235973"/>
    <x v="0"/>
    <n v="18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7200101A205A97.018YAARUL1M"/>
    <s v="2023-04-26 00:00:00"/>
    <m/>
    <s v="13102"/>
    <x v="3"/>
    <x v="3"/>
    <x v="1"/>
    <x v="3"/>
    <n v="3"/>
    <x v="4"/>
    <x v="1"/>
  </r>
  <r>
    <d v="2023-04-27T00:00:00"/>
    <d v="2023-04-20T00:00:00"/>
    <x v="0"/>
    <x v="19"/>
    <d v="2023-04-15T00:00:00"/>
    <x v="3"/>
    <x v="1"/>
    <x v="0"/>
    <s v="45311952"/>
    <x v="0"/>
    <n v="37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39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5200801A201A97.137VISAYE1F"/>
    <s v="2023-04-27 00:00:00"/>
    <s v="2023-07-13 14:31:16"/>
    <s v="13270"/>
    <x v="2"/>
    <x v="2"/>
    <x v="1"/>
    <x v="5"/>
    <n v="3"/>
    <x v="4"/>
    <x v="4"/>
  </r>
  <r>
    <d v="2023-04-27T00:00:00"/>
    <d v="2023-04-21T00:00:00"/>
    <x v="0"/>
    <x v="19"/>
    <d v="2023-04-18T00:00:00"/>
    <x v="3"/>
    <x v="1"/>
    <x v="0"/>
    <s v="02741597"/>
    <x v="0"/>
    <n v="6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34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6200801A201A97.061QUBELO1M"/>
    <s v="2023-04-27 00:00:00"/>
    <s v="2023-07-13 14:29:46"/>
    <s v="13274"/>
    <x v="9"/>
    <x v="14"/>
    <x v="1"/>
    <x v="0"/>
    <n v="6"/>
    <x v="3"/>
    <x v="2"/>
  </r>
  <r>
    <d v="2023-04-27T00:00:00"/>
    <d v="2023-04-24T00:00:00"/>
    <x v="0"/>
    <x v="20"/>
    <d v="2023-04-19T00:00:00"/>
    <x v="2"/>
    <x v="1"/>
    <x v="1"/>
    <s v="62323314"/>
    <x v="0"/>
    <n v="11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94"/>
    <x v="3"/>
    <x v="2"/>
    <x v="1"/>
    <x v="2"/>
    <x v="1"/>
    <x v="1"/>
    <x v="0"/>
    <x v="0"/>
    <x v="0"/>
    <x v="0"/>
    <x v="0"/>
    <x v="1"/>
    <x v="2"/>
    <s v="ALTA VOLUNTARIA"/>
    <x v="1"/>
    <s v="E.S I-4 SECHURA"/>
    <s v=""/>
    <x v="0"/>
    <s v="202316200801A201A97.011CACRJH1M"/>
    <s v="2023-04-27 00:00:00"/>
    <m/>
    <s v="13278"/>
    <x v="6"/>
    <x v="9"/>
    <x v="1"/>
    <x v="1"/>
    <n v="1"/>
    <x v="1"/>
    <x v="4"/>
  </r>
  <r>
    <d v="2023-04-27T00:00:00"/>
    <d v="2023-04-25T00:00:00"/>
    <x v="0"/>
    <x v="20"/>
    <d v="2023-04-22T00:00:00"/>
    <x v="2"/>
    <x v="1"/>
    <x v="1"/>
    <s v="75522767"/>
    <x v="0"/>
    <n v="2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6200101A207A97.020HETACE1M"/>
    <s v="2023-04-27 00:00:00"/>
    <m/>
    <s v="13282"/>
    <x v="1"/>
    <x v="1"/>
    <x v="1"/>
    <x v="3"/>
    <n v="5"/>
    <x v="3"/>
    <x v="2"/>
  </r>
  <r>
    <d v="2023-04-27T00:00:00"/>
    <d v="2023-04-25T00:00:00"/>
    <x v="0"/>
    <x v="20"/>
    <d v="2023-04-20T00:00:00"/>
    <x v="3"/>
    <x v="1"/>
    <x v="0"/>
    <s v="40928373"/>
    <x v="0"/>
    <n v="42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10"/>
    <x v="0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16200801A201A97.042SACHMA1F"/>
    <s v="2023-04-27 00:00:00"/>
    <s v="2023-07-13 14:28:33"/>
    <s v="13290"/>
    <x v="0"/>
    <x v="0"/>
    <x v="1"/>
    <x v="3"/>
    <n v="3"/>
    <x v="4"/>
    <x v="4"/>
  </r>
  <r>
    <d v="2023-04-27T00:00:00"/>
    <d v="2023-04-27T00:00:00"/>
    <x v="0"/>
    <x v="20"/>
    <m/>
    <x v="2"/>
    <x v="1"/>
    <x v="1"/>
    <s v="70185657"/>
    <x v="0"/>
    <n v="2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4-27 00:00:00"/>
    <m/>
    <s v="13322"/>
    <x v="1"/>
    <x v="6"/>
    <x v="1"/>
    <x v="5"/>
    <n v="3"/>
    <x v="4"/>
    <x v="15"/>
  </r>
  <r>
    <d v="2023-04-28T00:00:00"/>
    <d v="2023-04-25T00:00:00"/>
    <x v="0"/>
    <x v="20"/>
    <d v="2023-04-21T00:00:00"/>
    <x v="2"/>
    <x v="1"/>
    <x v="1"/>
    <s v="60421522"/>
    <x v="0"/>
    <n v="20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6200109A201A97.120SAELPA1F"/>
    <s v="2023-04-28 00:00:00"/>
    <m/>
    <s v="13418"/>
    <x v="1"/>
    <x v="1"/>
    <x v="1"/>
    <x v="3"/>
    <n v="3"/>
    <x v="4"/>
    <x v="0"/>
  </r>
  <r>
    <d v="2023-04-28T00:00:00"/>
    <d v="2023-04-26T00:00:00"/>
    <x v="0"/>
    <x v="20"/>
    <d v="2023-04-24T00:00:00"/>
    <x v="2"/>
    <x v="1"/>
    <x v="1"/>
    <s v="03509212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7200114A303A97.044PARUANF"/>
    <s v="2023-04-28 00:00:00"/>
    <m/>
    <s v="13430"/>
    <x v="0"/>
    <x v="0"/>
    <x v="1"/>
    <x v="4"/>
    <n v="4"/>
    <x v="0"/>
    <x v="1"/>
  </r>
  <r>
    <d v="2023-04-28T00:00:00"/>
    <d v="2023-04-27T00:00:00"/>
    <x v="0"/>
    <x v="20"/>
    <d v="2023-04-22T00:00:00"/>
    <x v="2"/>
    <x v="1"/>
    <x v="1"/>
    <s v="75754125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6200602A201A97.026BEARES1F"/>
    <s v="2023-04-28 00:00:00"/>
    <m/>
    <s v="13438"/>
    <x v="1"/>
    <x v="6"/>
    <x v="1"/>
    <x v="5"/>
    <n v="2"/>
    <x v="2"/>
    <x v="4"/>
  </r>
  <r>
    <d v="2023-04-28T00:00:00"/>
    <d v="2023-04-27T00:00:00"/>
    <x v="0"/>
    <x v="20"/>
    <d v="2023-04-12T00:00:00"/>
    <x v="2"/>
    <x v="1"/>
    <x v="1"/>
    <s v="T0002486"/>
    <x v="0"/>
    <n v="16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4-28 00:00:00"/>
    <m/>
    <s v="13442"/>
    <x v="3"/>
    <x v="3"/>
    <x v="1"/>
    <x v="5"/>
    <n v="2"/>
    <x v="2"/>
    <x v="28"/>
  </r>
  <r>
    <d v="2023-04-28T00:00:00"/>
    <d v="2023-04-27T00:00:00"/>
    <x v="0"/>
    <x v="20"/>
    <d v="2023-04-22T00:00:00"/>
    <x v="2"/>
    <x v="1"/>
    <x v="1"/>
    <s v="70955053"/>
    <x v="0"/>
    <n v="15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6200601A306A97.015IBSAKI1F"/>
    <s v="2023-04-28 00:00:00"/>
    <m/>
    <s v="13450"/>
    <x v="3"/>
    <x v="3"/>
    <x v="1"/>
    <x v="5"/>
    <n v="2"/>
    <x v="2"/>
    <x v="4"/>
  </r>
  <r>
    <d v="2023-04-28T00:00:00"/>
    <d v="2023-04-27T00:00:00"/>
    <x v="0"/>
    <x v="20"/>
    <d v="2023-04-26T00:00:00"/>
    <x v="2"/>
    <x v="1"/>
    <x v="1"/>
    <s v="7824800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7200114A201A97.009MANILEF"/>
    <s v="2023-04-28 00:00:00"/>
    <m/>
    <s v="13462"/>
    <x v="5"/>
    <x v="8"/>
    <x v="1"/>
    <x v="5"/>
    <n v="3"/>
    <x v="4"/>
    <x v="7"/>
  </r>
  <r>
    <d v="2023-04-28T00:00:00"/>
    <d v="2023-04-27T00:00:00"/>
    <x v="0"/>
    <x v="20"/>
    <d v="2023-04-25T00:00:00"/>
    <x v="2"/>
    <x v="1"/>
    <x v="1"/>
    <s v="77154878"/>
    <x v="0"/>
    <n v="2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027NAALYO1F"/>
    <s v="2023-04-28 00:00:00"/>
    <m/>
    <s v="13466"/>
    <x v="1"/>
    <x v="6"/>
    <x v="1"/>
    <x v="5"/>
    <n v="2"/>
    <x v="2"/>
    <x v="1"/>
  </r>
  <r>
    <d v="2023-04-28T00:00:00"/>
    <d v="2023-04-27T00:00:00"/>
    <x v="0"/>
    <x v="20"/>
    <d v="2023-04-23T00:00:00"/>
    <x v="2"/>
    <x v="1"/>
    <x v="1"/>
    <s v="02875035"/>
    <x v="0"/>
    <n v="46"/>
    <x v="0"/>
    <x v="2"/>
    <m/>
    <x v="2"/>
    <x v="27"/>
    <x v="1"/>
    <x v="0"/>
    <x v="1"/>
    <x v="14"/>
    <x v="1"/>
    <x v="1"/>
    <x v="10"/>
    <x v="0"/>
    <x v="1"/>
    <x v="20"/>
    <m/>
    <m/>
    <x v="0"/>
    <x v="0"/>
    <m/>
    <x v="11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9A307A97.146SEZAMA1F"/>
    <s v="2023-04-28 00:00:00"/>
    <m/>
    <s v="13470"/>
    <x v="0"/>
    <x v="7"/>
    <x v="1"/>
    <x v="5"/>
    <n v="1"/>
    <x v="1"/>
    <x v="0"/>
  </r>
  <r>
    <d v="2023-04-28T00:00:00"/>
    <d v="2023-04-27T00:00:00"/>
    <x v="0"/>
    <x v="20"/>
    <d v="2023-04-20T00:00:00"/>
    <x v="2"/>
    <x v="1"/>
    <x v="1"/>
    <s v="74893301"/>
    <x v="0"/>
    <n v="27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0"/>
    <x v="0"/>
    <x v="3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m/>
    <s v="2023-04-28 00:00:00"/>
    <m/>
    <s v="13478"/>
    <x v="1"/>
    <x v="6"/>
    <x v="1"/>
    <x v="5"/>
    <n v="3"/>
    <x v="4"/>
    <x v="3"/>
  </r>
  <r>
    <d v="2023-04-28T00:00:00"/>
    <d v="2023-04-28T00:00:00"/>
    <x v="0"/>
    <x v="20"/>
    <d v="2023-04-26T00:00:00"/>
    <x v="2"/>
    <x v="1"/>
    <x v="1"/>
    <s v="61041794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115CHNUJE1F"/>
    <s v="2023-04-28 00:00:00"/>
    <m/>
    <s v="13490"/>
    <x v="3"/>
    <x v="3"/>
    <x v="1"/>
    <x v="0"/>
    <n v="1"/>
    <x v="1"/>
    <x v="1"/>
  </r>
  <r>
    <d v="2023-04-28T00:00:00"/>
    <d v="2023-04-28T00:00:00"/>
    <x v="0"/>
    <x v="20"/>
    <d v="2023-04-26T00:00:00"/>
    <x v="2"/>
    <x v="1"/>
    <x v="1"/>
    <s v="76454174"/>
    <x v="0"/>
    <n v="2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6GAZEMA1F"/>
    <s v="2023-04-28 00:00:00"/>
    <m/>
    <s v="13498"/>
    <x v="1"/>
    <x v="6"/>
    <x v="1"/>
    <x v="0"/>
    <n v="3"/>
    <x v="4"/>
    <x v="1"/>
  </r>
  <r>
    <d v="2023-04-28T00:00:00"/>
    <d v="2023-04-28T00:00:00"/>
    <x v="0"/>
    <x v="20"/>
    <d v="2023-04-24T00:00:00"/>
    <x v="2"/>
    <x v="1"/>
    <x v="1"/>
    <s v="75098988"/>
    <x v="0"/>
    <n v="2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4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120RAMEDI1F"/>
    <s v="2023-04-28 00:00:00"/>
    <m/>
    <s v="13518"/>
    <x v="1"/>
    <x v="1"/>
    <x v="1"/>
    <x v="0"/>
    <n v="1"/>
    <x v="1"/>
    <x v="0"/>
  </r>
  <r>
    <d v="2023-04-30T00:00:00"/>
    <d v="2023-04-30T00:00:00"/>
    <x v="0"/>
    <x v="18"/>
    <m/>
    <x v="2"/>
    <x v="1"/>
    <x v="1"/>
    <s v="71768286"/>
    <x v="0"/>
    <n v="23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4-30 00:00:00"/>
    <m/>
    <s v="13774"/>
    <x v="1"/>
    <x v="1"/>
    <x v="1"/>
    <x v="2"/>
    <n v="3"/>
    <x v="4"/>
    <x v="15"/>
  </r>
  <r>
    <d v="2023-04-30T00:00:00"/>
    <d v="2023-04-30T00:00:00"/>
    <x v="0"/>
    <x v="18"/>
    <d v="2023-04-27T00:00:00"/>
    <x v="2"/>
    <x v="1"/>
    <x v="1"/>
    <s v="02848118"/>
    <x v="0"/>
    <n v="4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"/>
    <x v="0"/>
    <s v="202317200101A207A97.148CHCHCA1F"/>
    <s v="2023-04-30 00:00:00"/>
    <m/>
    <s v="13778"/>
    <x v="0"/>
    <x v="7"/>
    <x v="1"/>
    <x v="2"/>
    <n v="3"/>
    <x v="4"/>
    <x v="2"/>
  </r>
  <r>
    <d v="2023-04-30T00:00:00"/>
    <d v="2023-05-01T00:00:00"/>
    <x v="0"/>
    <x v="18"/>
    <d v="2023-04-28T00:00:00"/>
    <x v="2"/>
    <x v="1"/>
    <x v="1"/>
    <s v="76202496"/>
    <x v="0"/>
    <n v="2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8FACAKE1M"/>
    <s v="2023-04-30 00:00:00"/>
    <m/>
    <s v="13790"/>
    <x v="1"/>
    <x v="6"/>
    <x v="5"/>
    <x v="1"/>
    <n v="6"/>
    <x v="3"/>
    <x v="2"/>
  </r>
  <r>
    <d v="2023-05-01T00:00:00"/>
    <d v="2023-05-01T00:00:00"/>
    <x v="0"/>
    <x v="18"/>
    <d v="2023-04-29T00:00:00"/>
    <x v="3"/>
    <x v="1"/>
    <x v="0"/>
    <s v="73908483"/>
    <x v="0"/>
    <n v="18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30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7200101A205A97.018MILEMA1F"/>
    <s v="2023-05-01 00:00:00"/>
    <s v="2023-09-13 10:55:47"/>
    <s v="13926"/>
    <x v="3"/>
    <x v="3"/>
    <x v="5"/>
    <x v="1"/>
    <n v="9"/>
    <x v="3"/>
    <x v="1"/>
  </r>
  <r>
    <d v="2023-05-01T00:00:00"/>
    <d v="2023-05-01T00:00:00"/>
    <x v="0"/>
    <x v="18"/>
    <d v="2023-04-28T00:00:00"/>
    <x v="2"/>
    <x v="1"/>
    <x v="1"/>
    <s v="75556723"/>
    <x v="0"/>
    <n v="1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16MOCRDA1F"/>
    <s v="2023-05-01 00:00:00"/>
    <m/>
    <s v="13930"/>
    <x v="3"/>
    <x v="3"/>
    <x v="5"/>
    <x v="1"/>
    <n v="2"/>
    <x v="2"/>
    <x v="2"/>
  </r>
  <r>
    <d v="2023-06-01T00:00:00"/>
    <d v="2023-06-01T00:00:00"/>
    <x v="0"/>
    <x v="14"/>
    <d v="2023-05-28T00:00:00"/>
    <x v="3"/>
    <x v="1"/>
    <x v="0"/>
    <s v="73702258"/>
    <x v="0"/>
    <n v="21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54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1 00:00:00"/>
    <s v="2023-09-13 11:15:51"/>
    <s v="13942"/>
    <x v="1"/>
    <x v="1"/>
    <x v="0"/>
    <x v="5"/>
    <n v="5"/>
    <x v="3"/>
    <x v="0"/>
  </r>
  <r>
    <d v="2023-05-02T00:00:00"/>
    <d v="2023-05-02T00:00:00"/>
    <x v="0"/>
    <x v="18"/>
    <d v="2023-04-29T00:00:00"/>
    <x v="3"/>
    <x v="1"/>
    <x v="0"/>
    <s v="60764402"/>
    <x v="0"/>
    <n v="16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6:57"/>
    <s v="14038"/>
    <x v="3"/>
    <x v="3"/>
    <x v="5"/>
    <x v="3"/>
    <n v="15"/>
    <x v="6"/>
    <x v="2"/>
  </r>
  <r>
    <d v="2023-05-02T00:00:00"/>
    <d v="2023-05-02T00:00:00"/>
    <x v="0"/>
    <x v="18"/>
    <d v="2023-04-29T00:00:00"/>
    <x v="3"/>
    <x v="1"/>
    <x v="0"/>
    <s v="41132619"/>
    <x v="0"/>
    <n v="45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4:02"/>
    <s v="14042"/>
    <x v="0"/>
    <x v="7"/>
    <x v="5"/>
    <x v="3"/>
    <n v="8"/>
    <x v="3"/>
    <x v="2"/>
  </r>
  <r>
    <d v="2023-05-02T00:00:00"/>
    <d v="2023-05-02T00:00:00"/>
    <x v="0"/>
    <x v="18"/>
    <m/>
    <x v="2"/>
    <x v="1"/>
    <x v="1"/>
    <s v="91938523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02 00:00:00"/>
    <m/>
    <s v="14046"/>
    <x v="7"/>
    <x v="10"/>
    <x v="5"/>
    <x v="3"/>
    <n v="4"/>
    <x v="0"/>
    <x v="15"/>
  </r>
  <r>
    <d v="2023-05-02T00:00:00"/>
    <d v="2023-05-02T00:00:00"/>
    <x v="0"/>
    <x v="18"/>
    <d v="2023-04-27T00:00:00"/>
    <x v="3"/>
    <x v="1"/>
    <x v="0"/>
    <s v="47548731"/>
    <x v="0"/>
    <n v="32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7200101A205A97.032NEMAAN1F"/>
    <s v="2023-05-02 00:00:00"/>
    <s v="2023-11-20 10:42:58"/>
    <s v="14074"/>
    <x v="2"/>
    <x v="4"/>
    <x v="5"/>
    <x v="3"/>
    <n v="8"/>
    <x v="3"/>
    <x v="4"/>
  </r>
  <r>
    <d v="2023-05-02T00:00:00"/>
    <d v="2023-05-02T00:00:00"/>
    <x v="0"/>
    <x v="18"/>
    <d v="2023-05-01T00:00:00"/>
    <x v="2"/>
    <x v="1"/>
    <x v="1"/>
    <s v="76501516"/>
    <x v="0"/>
    <n v="1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5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"/>
    <x v="0"/>
    <s v="202318200101A207A97.012PACOAN1M"/>
    <s v="2023-05-02 00:00:00"/>
    <m/>
    <s v="14078"/>
    <x v="6"/>
    <x v="9"/>
    <x v="5"/>
    <x v="3"/>
    <n v="5"/>
    <x v="3"/>
    <x v="7"/>
  </r>
  <r>
    <d v="2023-05-02T00:00:00"/>
    <d v="2023-05-02T00:00:00"/>
    <x v="0"/>
    <x v="18"/>
    <d v="2023-04-30T00:00:00"/>
    <x v="2"/>
    <x v="1"/>
    <x v="1"/>
    <s v="02791352"/>
    <x v="0"/>
    <n v="5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0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52REIPMA1F"/>
    <s v="2023-05-02 00:00:00"/>
    <m/>
    <s v="14082"/>
    <x v="4"/>
    <x v="5"/>
    <x v="5"/>
    <x v="3"/>
    <n v="2"/>
    <x v="2"/>
    <x v="1"/>
  </r>
  <r>
    <d v="2023-05-02T00:00:00"/>
    <d v="2023-05-02T00:00:00"/>
    <x v="0"/>
    <x v="18"/>
    <d v="2023-04-29T00:00:00"/>
    <x v="2"/>
    <x v="1"/>
    <x v="1"/>
    <s v="41938581"/>
    <x v="0"/>
    <n v="2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28ROSAAL1M"/>
    <s v="2023-05-02 00:00:00"/>
    <m/>
    <s v="14090"/>
    <x v="1"/>
    <x v="6"/>
    <x v="5"/>
    <x v="3"/>
    <n v="1"/>
    <x v="1"/>
    <x v="2"/>
  </r>
  <r>
    <d v="2023-05-02T00:00:00"/>
    <d v="2023-05-02T00:00:00"/>
    <x v="0"/>
    <x v="18"/>
    <d v="2023-05-01T00:00:00"/>
    <x v="3"/>
    <x v="1"/>
    <x v="0"/>
    <s v="02646200"/>
    <x v="0"/>
    <n v="74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2 00:00:00"/>
    <s v="2023-11-20 10:41:37"/>
    <s v="14098"/>
    <x v="9"/>
    <x v="15"/>
    <x v="5"/>
    <x v="3"/>
    <n v="8"/>
    <x v="3"/>
    <x v="7"/>
  </r>
  <r>
    <d v="2023-05-02T00:00:00"/>
    <d v="2023-05-02T00:00:00"/>
    <x v="0"/>
    <x v="18"/>
    <d v="2023-04-27T00:00:00"/>
    <x v="2"/>
    <x v="1"/>
    <x v="1"/>
    <s v="02655780"/>
    <x v="0"/>
    <n v="5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56ZAZEAR1M"/>
    <s v="2023-05-02 00:00:00"/>
    <m/>
    <s v="14114"/>
    <x v="4"/>
    <x v="12"/>
    <x v="5"/>
    <x v="3"/>
    <n v="3"/>
    <x v="4"/>
    <x v="4"/>
  </r>
  <r>
    <d v="2023-05-03T00:00:00"/>
    <d v="2023-04-28T00:00:00"/>
    <x v="0"/>
    <x v="20"/>
    <d v="2023-04-23T00:00:00"/>
    <x v="2"/>
    <x v="1"/>
    <x v="1"/>
    <s v="62310317"/>
    <x v="0"/>
    <n v="12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40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12SISIJE0M"/>
    <s v="2023-05-03 00:00:00"/>
    <m/>
    <s v="14286"/>
    <x v="6"/>
    <x v="9"/>
    <x v="1"/>
    <x v="0"/>
    <n v="2"/>
    <x v="2"/>
    <x v="4"/>
  </r>
  <r>
    <d v="2023-05-03T00:00:00"/>
    <d v="2023-04-28T00:00:00"/>
    <x v="0"/>
    <x v="20"/>
    <d v="2023-04-25T00:00:00"/>
    <x v="2"/>
    <x v="1"/>
    <x v="1"/>
    <s v="02616056"/>
    <x v="0"/>
    <n v="77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77ZAMEAG1M"/>
    <s v="2023-05-03 00:00:00"/>
    <m/>
    <s v="14290"/>
    <x v="9"/>
    <x v="13"/>
    <x v="1"/>
    <x v="0"/>
    <n v="3"/>
    <x v="4"/>
    <x v="2"/>
  </r>
  <r>
    <d v="2023-05-03T00:00:00"/>
    <d v="2023-04-29T00:00:00"/>
    <x v="0"/>
    <x v="20"/>
    <d v="2023-04-26T00:00:00"/>
    <x v="2"/>
    <x v="1"/>
    <x v="1"/>
    <s v="72040157"/>
    <x v="0"/>
    <n v="2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3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7200105A201A97.022GATOLO1F"/>
    <s v="2023-05-03 00:00:00"/>
    <m/>
    <s v="14302"/>
    <x v="1"/>
    <x v="1"/>
    <x v="1"/>
    <x v="6"/>
    <n v="2"/>
    <x v="2"/>
    <x v="2"/>
  </r>
  <r>
    <d v="2023-05-03T00:00:00"/>
    <d v="2023-05-01T00:00:00"/>
    <x v="0"/>
    <x v="18"/>
    <d v="2023-05-01T00:00:00"/>
    <x v="2"/>
    <x v="1"/>
    <x v="1"/>
    <s v="73147670"/>
    <x v="0"/>
    <n v="2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18200105A201A97.022NUTENI1F"/>
    <s v="2023-05-03 00:00:00"/>
    <m/>
    <s v="14342"/>
    <x v="1"/>
    <x v="1"/>
    <x v="5"/>
    <x v="1"/>
    <n v="2"/>
    <x v="2"/>
    <x v="9"/>
  </r>
  <r>
    <d v="2023-05-03T00:00:00"/>
    <d v="2023-05-01T00:00:00"/>
    <x v="0"/>
    <x v="18"/>
    <d v="2023-04-28T00:00:00"/>
    <x v="2"/>
    <x v="1"/>
    <x v="1"/>
    <s v="74519251"/>
    <x v="0"/>
    <n v="11"/>
    <x v="0"/>
    <x v="2"/>
    <m/>
    <x v="2"/>
    <x v="27"/>
    <x v="1"/>
    <x v="0"/>
    <x v="1"/>
    <x v="14"/>
    <x v="1"/>
    <x v="1"/>
    <x v="10"/>
    <x v="0"/>
    <x v="1"/>
    <x v="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5-03 00:00:00"/>
    <m/>
    <s v="14350"/>
    <x v="6"/>
    <x v="9"/>
    <x v="5"/>
    <x v="1"/>
    <n v="2"/>
    <x v="2"/>
    <x v="2"/>
  </r>
  <r>
    <d v="2023-05-03T00:00:00"/>
    <d v="2023-05-01T00:00:00"/>
    <x v="0"/>
    <x v="18"/>
    <d v="2023-04-27T00:00:00"/>
    <x v="2"/>
    <x v="1"/>
    <x v="1"/>
    <s v="02814336"/>
    <x v="0"/>
    <n v="51"/>
    <x v="0"/>
    <x v="2"/>
    <m/>
    <x v="2"/>
    <x v="27"/>
    <x v="1"/>
    <x v="0"/>
    <x v="1"/>
    <x v="14"/>
    <x v="1"/>
    <x v="1"/>
    <x v="10"/>
    <x v="0"/>
    <x v="1"/>
    <x v="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5-03 00:00:00"/>
    <m/>
    <s v="14354"/>
    <x v="4"/>
    <x v="5"/>
    <x v="5"/>
    <x v="1"/>
    <n v="2"/>
    <x v="2"/>
    <x v="0"/>
  </r>
  <r>
    <d v="2023-05-03T00:00:00"/>
    <d v="2023-05-02T00:00:00"/>
    <x v="0"/>
    <x v="18"/>
    <d v="2023-04-30T00:00:00"/>
    <x v="2"/>
    <x v="1"/>
    <x v="1"/>
    <s v="43781929"/>
    <x v="0"/>
    <n v="40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8200801A201A97.140TAGUJU1M"/>
    <s v="2023-05-03 00:00:00"/>
    <m/>
    <s v="14362"/>
    <x v="0"/>
    <x v="0"/>
    <x v="5"/>
    <x v="3"/>
    <n v="3"/>
    <x v="4"/>
    <x v="1"/>
  </r>
  <r>
    <d v="2023-05-03T00:00:00"/>
    <d v="2023-05-03T00:00:00"/>
    <x v="0"/>
    <x v="18"/>
    <d v="2023-04-30T00:00:00"/>
    <x v="3"/>
    <x v="1"/>
    <x v="0"/>
    <s v="60809695"/>
    <x v="0"/>
    <n v="16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9:17"/>
    <s v="14366"/>
    <x v="3"/>
    <x v="3"/>
    <x v="5"/>
    <x v="4"/>
    <n v="7"/>
    <x v="3"/>
    <x v="2"/>
  </r>
  <r>
    <d v="2023-05-03T00:00:00"/>
    <d v="2023-05-03T00:00:00"/>
    <x v="0"/>
    <x v="18"/>
    <d v="2023-05-01T00:00:00"/>
    <x v="3"/>
    <x v="1"/>
    <x v="0"/>
    <s v="75989311"/>
    <x v="0"/>
    <n v="22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8:06"/>
    <s v="14386"/>
    <x v="1"/>
    <x v="1"/>
    <x v="5"/>
    <x v="4"/>
    <n v="7"/>
    <x v="3"/>
    <x v="1"/>
  </r>
  <r>
    <d v="2023-05-03T00:00:00"/>
    <d v="2023-05-03T00:00:00"/>
    <x v="0"/>
    <x v="18"/>
    <d v="2023-04-27T00:00:00"/>
    <x v="2"/>
    <x v="1"/>
    <x v="1"/>
    <s v="42587307"/>
    <x v="0"/>
    <n v="38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PRUEBA TOMADA EN C.S CONSUELO DE VELASCO."/>
    <x v="0"/>
    <s v="202317200101A205A97.038GAGUME1F"/>
    <s v="2023-05-03 00:00:00"/>
    <m/>
    <s v="14390"/>
    <x v="2"/>
    <x v="2"/>
    <x v="5"/>
    <x v="4"/>
    <n v="4"/>
    <x v="0"/>
    <x v="5"/>
  </r>
  <r>
    <d v="2023-05-03T00:00:00"/>
    <d v="2023-05-03T00:00:00"/>
    <x v="0"/>
    <x v="18"/>
    <d v="2023-04-27T00:00:00"/>
    <x v="3"/>
    <x v="1"/>
    <x v="0"/>
    <s v="76705538"/>
    <x v="0"/>
    <n v="12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3 00:00:00"/>
    <s v="2023-11-20 10:33:05"/>
    <s v="14398"/>
    <x v="6"/>
    <x v="9"/>
    <x v="5"/>
    <x v="4"/>
    <n v="7"/>
    <x v="3"/>
    <x v="5"/>
  </r>
  <r>
    <d v="2023-05-03T00:00:00"/>
    <d v="2023-05-03T00:00:00"/>
    <x v="0"/>
    <x v="18"/>
    <m/>
    <x v="2"/>
    <x v="1"/>
    <x v="1"/>
    <s v="75551959"/>
    <x v="0"/>
    <n v="25"/>
    <x v="0"/>
    <x v="2"/>
    <m/>
    <x v="2"/>
    <x v="13"/>
    <x v="1"/>
    <x v="0"/>
    <x v="1"/>
    <x v="8"/>
    <x v="1"/>
    <x v="0"/>
    <x v="2"/>
    <x v="0"/>
    <x v="1"/>
    <x v="21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03 00:00:00"/>
    <m/>
    <s v="14414"/>
    <x v="1"/>
    <x v="6"/>
    <x v="5"/>
    <x v="4"/>
    <n v="4"/>
    <x v="0"/>
    <x v="15"/>
  </r>
  <r>
    <d v="2023-05-03T00:00:00"/>
    <d v="2023-05-03T00:00:00"/>
    <x v="0"/>
    <x v="18"/>
    <d v="2023-05-01T00:00:00"/>
    <x v="3"/>
    <x v="1"/>
    <x v="0"/>
    <s v="73849494"/>
    <x v="0"/>
    <n v="13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13SATOJE1M"/>
    <s v="2023-05-03 00:00:00"/>
    <s v="2023-11-20 10:32:17"/>
    <s v="14418"/>
    <x v="6"/>
    <x v="9"/>
    <x v="5"/>
    <x v="4"/>
    <n v="7"/>
    <x v="3"/>
    <x v="1"/>
  </r>
  <r>
    <d v="2023-05-04T00:00:00"/>
    <d v="2023-05-04T00:00:00"/>
    <x v="0"/>
    <x v="18"/>
    <d v="2023-04-27T00:00:00"/>
    <x v="3"/>
    <x v="1"/>
    <x v="0"/>
    <s v="74646147"/>
    <x v="0"/>
    <n v="2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0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04 00:00:00"/>
    <s v="2023-11-20 10:31:08"/>
    <s v="14698"/>
    <x v="1"/>
    <x v="1"/>
    <x v="5"/>
    <x v="5"/>
    <n v="6"/>
    <x v="3"/>
    <x v="3"/>
  </r>
  <r>
    <d v="2023-05-05T00:00:00"/>
    <d v="2023-05-01T00:00:00"/>
    <x v="0"/>
    <x v="18"/>
    <m/>
    <x v="2"/>
    <x v="1"/>
    <x v="1"/>
    <s v="T0002849"/>
    <x v="0"/>
    <n v="6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5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5 00:00:00"/>
    <m/>
    <s v="14894"/>
    <x v="9"/>
    <x v="14"/>
    <x v="5"/>
    <x v="1"/>
    <n v="1"/>
    <x v="1"/>
    <x v="15"/>
  </r>
  <r>
    <d v="2023-05-05T00:00:00"/>
    <d v="2023-05-03T00:00:00"/>
    <x v="0"/>
    <x v="18"/>
    <d v="2023-05-02T00:00:00"/>
    <x v="2"/>
    <x v="1"/>
    <x v="1"/>
    <s v="61866622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1"/>
    <x v="0"/>
    <x v="2"/>
    <x v="1"/>
    <x v="2"/>
    <x v="1"/>
    <x v="2"/>
    <x v="0"/>
    <x v="0"/>
    <x v="0"/>
    <x v="0"/>
    <x v="1"/>
    <x v="1"/>
    <x v="2"/>
    <s v="HOSPITALIZACION"/>
    <x v="0"/>
    <s v="C.S. BELLAVISTA"/>
    <s v=""/>
    <x v="0"/>
    <s v="202318200602A201A97.016ARRENA1F"/>
    <s v="2023-05-05 00:00:00"/>
    <m/>
    <s v="14926"/>
    <x v="3"/>
    <x v="3"/>
    <x v="5"/>
    <x v="4"/>
    <n v="1"/>
    <x v="1"/>
    <x v="7"/>
  </r>
  <r>
    <d v="2023-05-05T00:00:00"/>
    <d v="2023-05-03T00:00:00"/>
    <x v="0"/>
    <x v="18"/>
    <d v="2023-04-28T00:00:00"/>
    <x v="2"/>
    <x v="1"/>
    <x v="1"/>
    <s v="76145896"/>
    <x v="0"/>
    <n v="20"/>
    <x v="0"/>
    <x v="3"/>
    <m/>
    <x v="2"/>
    <x v="15"/>
    <x v="1"/>
    <x v="0"/>
    <x v="2"/>
    <x v="10"/>
    <x v="0"/>
    <x v="0"/>
    <x v="2"/>
    <x v="0"/>
    <x v="2"/>
    <x v="7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7200602A201A97.020CHGIYA1F"/>
    <s v="2023-05-05 00:00:00"/>
    <m/>
    <s v="14930"/>
    <x v="1"/>
    <x v="1"/>
    <x v="5"/>
    <x v="4"/>
    <n v="0"/>
    <x v="7"/>
    <x v="4"/>
  </r>
  <r>
    <d v="2023-05-05T00:00:00"/>
    <d v="2023-05-03T00:00:00"/>
    <x v="0"/>
    <x v="18"/>
    <m/>
    <x v="2"/>
    <x v="1"/>
    <x v="1"/>
    <s v="T0002869"/>
    <x v="0"/>
    <n v="1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5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5 00:00:00"/>
    <m/>
    <s v="14974"/>
    <x v="3"/>
    <x v="3"/>
    <x v="5"/>
    <x v="4"/>
    <n v="4"/>
    <x v="0"/>
    <x v="15"/>
  </r>
  <r>
    <d v="2023-05-05T00:00:00"/>
    <d v="2023-05-04T00:00:00"/>
    <x v="0"/>
    <x v="18"/>
    <d v="2023-04-28T00:00:00"/>
    <x v="2"/>
    <x v="1"/>
    <x v="1"/>
    <s v="7888923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8"/>
    <x v="0"/>
    <x v="2"/>
    <x v="1"/>
    <x v="2"/>
    <x v="1"/>
    <x v="1"/>
    <x v="0"/>
    <x v="0"/>
    <x v="0"/>
    <x v="0"/>
    <x v="0"/>
    <x v="1"/>
    <x v="2"/>
    <s v="OBSERV-AISLADOS"/>
    <x v="0"/>
    <s v="HOSP. APOYO II SULLANA"/>
    <s v=""/>
    <x v="0"/>
    <s v="202317200601A202A97.008CAADAD1M"/>
    <s v="2023-05-05 00:00:00"/>
    <m/>
    <s v="14986"/>
    <x v="5"/>
    <x v="8"/>
    <x v="5"/>
    <x v="5"/>
    <n v="1"/>
    <x v="1"/>
    <x v="5"/>
  </r>
  <r>
    <d v="2023-05-05T00:00:00"/>
    <d v="2023-05-04T00:00:00"/>
    <x v="0"/>
    <x v="18"/>
    <d v="2023-04-29T00:00:00"/>
    <x v="2"/>
    <x v="1"/>
    <x v="1"/>
    <s v="44184425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26"/>
    <x v="0"/>
    <m/>
    <x v="105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REFERIDO A HSR"/>
    <x v="0"/>
    <s v="202317200114A201A97.036CORUMAF"/>
    <s v="2023-05-05 00:00:00"/>
    <m/>
    <s v="14994"/>
    <x v="2"/>
    <x v="2"/>
    <x v="5"/>
    <x v="5"/>
    <n v="3"/>
    <x v="4"/>
    <x v="4"/>
  </r>
  <r>
    <d v="2023-05-05T00:00:00"/>
    <d v="2023-05-04T00:00:00"/>
    <x v="0"/>
    <x v="18"/>
    <d v="2023-04-29T00:00:00"/>
    <x v="2"/>
    <x v="1"/>
    <x v="1"/>
    <s v="44688844"/>
    <x v="0"/>
    <n v="3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4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05 00:00:00"/>
    <m/>
    <s v="15006"/>
    <x v="2"/>
    <x v="2"/>
    <x v="5"/>
    <x v="5"/>
    <n v="2"/>
    <x v="2"/>
    <x v="4"/>
  </r>
  <r>
    <d v="2023-05-05T00:00:00"/>
    <d v="2023-05-05T00:00:00"/>
    <x v="0"/>
    <x v="18"/>
    <d v="2023-05-04T00:00:00"/>
    <x v="2"/>
    <x v="1"/>
    <x v="1"/>
    <s v="02779260"/>
    <x v="0"/>
    <n v="56"/>
    <x v="0"/>
    <x v="2"/>
    <m/>
    <x v="2"/>
    <x v="13"/>
    <x v="1"/>
    <x v="0"/>
    <x v="1"/>
    <x v="8"/>
    <x v="1"/>
    <x v="0"/>
    <x v="2"/>
    <x v="0"/>
    <x v="1"/>
    <x v="21"/>
    <m/>
    <m/>
    <x v="27"/>
    <x v="0"/>
    <m/>
    <x v="130"/>
    <x v="0"/>
    <x v="3"/>
    <x v="1"/>
    <x v="2"/>
    <x v="1"/>
    <x v="0"/>
    <x v="0"/>
    <x v="0"/>
    <x v="0"/>
    <x v="0"/>
    <x v="0"/>
    <x v="0"/>
    <x v="2"/>
    <s v="HOSPITALIZACION"/>
    <x v="1"/>
    <s v="E.S I-4 SANTA JULIA"/>
    <s v="PRUEBA TOMADA EN LABORATORIO PARTICULAR. REFERIDA A HOSPITAL CAYETANO HEREDIA ES TRABAJADORA DEL EESS STA JULIA."/>
    <x v="0"/>
    <m/>
    <s v="2023-05-05 00:00:00"/>
    <m/>
    <s v="15034"/>
    <x v="4"/>
    <x v="12"/>
    <x v="5"/>
    <x v="0"/>
    <n v="5"/>
    <x v="3"/>
    <x v="7"/>
  </r>
  <r>
    <d v="2023-05-05T00:00:00"/>
    <d v="2023-05-05T00:00:00"/>
    <x v="0"/>
    <x v="18"/>
    <d v="2023-05-01T00:00:00"/>
    <x v="2"/>
    <x v="1"/>
    <x v="1"/>
    <s v="61041981"/>
    <x v="0"/>
    <n v="1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1A101A97.115ZACUDA1M"/>
    <s v="2023-05-05 00:00:00"/>
    <m/>
    <s v="15054"/>
    <x v="3"/>
    <x v="3"/>
    <x v="5"/>
    <x v="0"/>
    <n v="2"/>
    <x v="2"/>
    <x v="0"/>
  </r>
  <r>
    <d v="2023-05-06T00:00:00"/>
    <d v="2023-05-06T00:00:00"/>
    <x v="0"/>
    <x v="18"/>
    <d v="2023-04-28T00:00:00"/>
    <x v="2"/>
    <x v="1"/>
    <x v="1"/>
    <s v="02619571"/>
    <x v="0"/>
    <n v="5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"/>
    <x v="1"/>
    <s v="E.S I-4 SANTA JULIA"/>
    <s v=""/>
    <x v="0"/>
    <s v="202317200101A101A97.057MOCOMAF"/>
    <s v="2023-05-06 00:00:00"/>
    <m/>
    <s v="15214"/>
    <x v="4"/>
    <x v="12"/>
    <x v="5"/>
    <x v="6"/>
    <n v="2"/>
    <x v="2"/>
    <x v="8"/>
  </r>
  <r>
    <d v="2023-05-06T00:00:00"/>
    <d v="2023-05-06T00:00:00"/>
    <x v="0"/>
    <x v="18"/>
    <d v="2023-05-03T00:00:00"/>
    <x v="2"/>
    <x v="1"/>
    <x v="1"/>
    <s v="80223953"/>
    <x v="0"/>
    <n v="4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6"/>
    <x v="0"/>
    <x v="2"/>
    <x v="1"/>
    <x v="2"/>
    <x v="1"/>
    <x v="0"/>
    <x v="0"/>
    <x v="0"/>
    <x v="0"/>
    <x v="0"/>
    <x v="0"/>
    <x v="0"/>
    <x v="2"/>
    <s v="HOSPITALIZACION"/>
    <x v="1"/>
    <s v="E.S I-4 SANTA JULIA"/>
    <s v=""/>
    <x v="0"/>
    <s v="202318200101A207A97.044PUPELU1F"/>
    <s v="2023-05-06 00:00:00"/>
    <m/>
    <s v="15218"/>
    <x v="0"/>
    <x v="0"/>
    <x v="5"/>
    <x v="6"/>
    <n v="2"/>
    <x v="2"/>
    <x v="2"/>
  </r>
  <r>
    <d v="2023-05-07T00:00:00"/>
    <d v="2023-05-07T00:00:00"/>
    <x v="0"/>
    <x v="21"/>
    <d v="2023-05-02T00:00:00"/>
    <x v="2"/>
    <x v="1"/>
    <x v="1"/>
    <s v="02729849"/>
    <x v="0"/>
    <n v="7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73RIDEFL1F"/>
    <s v="2023-05-07 00:00:00"/>
    <m/>
    <s v="15334"/>
    <x v="9"/>
    <x v="15"/>
    <x v="5"/>
    <x v="2"/>
    <n v="1"/>
    <x v="1"/>
    <x v="4"/>
  </r>
  <r>
    <d v="2023-05-09T00:00:00"/>
    <d v="2023-05-06T00:00:00"/>
    <x v="0"/>
    <x v="18"/>
    <d v="2023-05-01T00:00:00"/>
    <x v="2"/>
    <x v="1"/>
    <x v="1"/>
    <s v="10283715"/>
    <x v="0"/>
    <n v="4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4"/>
    <x v="0"/>
    <x v="2"/>
    <x v="1"/>
    <x v="2"/>
    <x v="1"/>
    <x v="5"/>
    <x v="1"/>
    <x v="0"/>
    <x v="0"/>
    <x v="0"/>
    <x v="0"/>
    <x v="1"/>
    <x v="2"/>
    <s v="HOSPITALIZACION"/>
    <x v="0"/>
    <s v="C.S. BELLAVISTA"/>
    <s v=""/>
    <x v="0"/>
    <s v="202318200602A201A97.146FUNUSO1F"/>
    <s v="2023-05-09 00:00:00"/>
    <m/>
    <s v="16066"/>
    <x v="0"/>
    <x v="7"/>
    <x v="5"/>
    <x v="6"/>
    <n v="0"/>
    <x v="7"/>
    <x v="4"/>
  </r>
  <r>
    <d v="2023-05-09T00:00:00"/>
    <d v="2023-05-06T00:00:00"/>
    <x v="0"/>
    <x v="18"/>
    <d v="2023-05-04T00:00:00"/>
    <x v="2"/>
    <x v="1"/>
    <x v="1"/>
    <s v="T0003146"/>
    <x v="0"/>
    <n v="22"/>
    <x v="0"/>
    <x v="2"/>
    <m/>
    <x v="2"/>
    <x v="15"/>
    <x v="1"/>
    <x v="0"/>
    <x v="2"/>
    <x v="10"/>
    <x v="0"/>
    <x v="0"/>
    <x v="2"/>
    <x v="0"/>
    <x v="2"/>
    <x v="2"/>
    <m/>
    <m/>
    <x v="28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09 00:00:00"/>
    <m/>
    <s v="16082"/>
    <x v="1"/>
    <x v="1"/>
    <x v="5"/>
    <x v="6"/>
    <m/>
    <x v="5"/>
    <x v="1"/>
  </r>
  <r>
    <d v="2023-05-09T00:00:00"/>
    <d v="2023-05-06T00:00:00"/>
    <x v="0"/>
    <x v="18"/>
    <d v="2023-04-30T00:00:00"/>
    <x v="2"/>
    <x v="1"/>
    <x v="1"/>
    <s v="T0003155"/>
    <x v="0"/>
    <n v="1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09 00:00:00"/>
    <m/>
    <s v="16118"/>
    <x v="3"/>
    <x v="3"/>
    <x v="5"/>
    <x v="6"/>
    <n v="3"/>
    <x v="4"/>
    <x v="5"/>
  </r>
  <r>
    <d v="2023-05-09T00:00:00"/>
    <d v="2023-05-07T00:00:00"/>
    <x v="0"/>
    <x v="21"/>
    <d v="2023-05-03T00:00:00"/>
    <x v="2"/>
    <x v="1"/>
    <x v="1"/>
    <s v="40348854"/>
    <x v="0"/>
    <n v="5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54CAMAOLF"/>
    <s v="2023-05-09 00:00:00"/>
    <m/>
    <s v="16122"/>
    <x v="4"/>
    <x v="5"/>
    <x v="5"/>
    <x v="2"/>
    <n v="3"/>
    <x v="4"/>
    <x v="0"/>
  </r>
  <r>
    <d v="2023-05-09T00:00:00"/>
    <d v="2023-05-07T00:00:00"/>
    <x v="0"/>
    <x v="21"/>
    <d v="2023-05-04T00:00:00"/>
    <x v="2"/>
    <x v="1"/>
    <x v="1"/>
    <s v="72629652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0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18RELOMAM"/>
    <s v="2023-05-09 00:00:00"/>
    <m/>
    <s v="16190"/>
    <x v="3"/>
    <x v="3"/>
    <x v="5"/>
    <x v="2"/>
    <n v="2"/>
    <x v="2"/>
    <x v="2"/>
  </r>
  <r>
    <d v="2023-05-09T00:00:00"/>
    <d v="2023-05-08T00:00:00"/>
    <x v="0"/>
    <x v="21"/>
    <d v="2023-05-04T00:00:00"/>
    <x v="2"/>
    <x v="1"/>
    <x v="1"/>
    <s v="62098419"/>
    <x v="0"/>
    <n v="13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1A101A97.113DUMAKI1F"/>
    <s v="2023-05-09 00:00:00"/>
    <m/>
    <s v="16218"/>
    <x v="6"/>
    <x v="9"/>
    <x v="5"/>
    <x v="1"/>
    <n v="3"/>
    <x v="4"/>
    <x v="0"/>
  </r>
  <r>
    <d v="2023-05-09T00:00:00"/>
    <d v="2023-05-08T00:00:00"/>
    <x v="0"/>
    <x v="21"/>
    <d v="2023-05-02T00:00:00"/>
    <x v="2"/>
    <x v="1"/>
    <x v="1"/>
    <s v="61766363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5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13GIZAJO1M"/>
    <s v="2023-05-09 00:00:00"/>
    <m/>
    <s v="16226"/>
    <x v="6"/>
    <x v="9"/>
    <x v="5"/>
    <x v="1"/>
    <n v="-6"/>
    <x v="7"/>
    <x v="5"/>
  </r>
  <r>
    <d v="2023-05-09T00:00:00"/>
    <d v="2023-05-08T00:00:00"/>
    <x v="0"/>
    <x v="21"/>
    <d v="2023-05-05T00:00:00"/>
    <x v="2"/>
    <x v="1"/>
    <x v="1"/>
    <s v="43508619"/>
    <x v="0"/>
    <n v="3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37RORAVI1M"/>
    <s v="2023-05-09 00:00:00"/>
    <m/>
    <s v="16246"/>
    <x v="2"/>
    <x v="2"/>
    <x v="5"/>
    <x v="1"/>
    <n v="2"/>
    <x v="2"/>
    <x v="2"/>
  </r>
  <r>
    <d v="2023-05-09T00:00:00"/>
    <d v="2023-05-08T00:00:00"/>
    <x v="0"/>
    <x v="21"/>
    <d v="2023-05-05T00:00:00"/>
    <x v="2"/>
    <x v="1"/>
    <x v="1"/>
    <s v="62763064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12SEAGAK1F"/>
    <s v="2023-05-09 00:00:00"/>
    <m/>
    <s v="16250"/>
    <x v="6"/>
    <x v="9"/>
    <x v="5"/>
    <x v="1"/>
    <n v="3"/>
    <x v="4"/>
    <x v="2"/>
  </r>
  <r>
    <d v="2023-05-09T00:00:00"/>
    <d v="2023-05-08T00:00:00"/>
    <x v="0"/>
    <x v="21"/>
    <d v="2023-05-06T00:00:00"/>
    <x v="2"/>
    <x v="1"/>
    <x v="1"/>
    <s v="03622605"/>
    <x v="0"/>
    <n v="5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TRIAJE"/>
    <x v="0"/>
    <s v="HOSP. APOYO II SULLANA"/>
    <s v=""/>
    <x v="0"/>
    <s v="202318200601A101A97.157YOCOYO1F"/>
    <s v="2023-05-09 00:00:00"/>
    <m/>
    <s v="16278"/>
    <x v="4"/>
    <x v="12"/>
    <x v="5"/>
    <x v="1"/>
    <n v="2"/>
    <x v="2"/>
    <x v="1"/>
  </r>
  <r>
    <d v="2023-05-10T00:00:00"/>
    <d v="2023-05-05T00:00:00"/>
    <x v="0"/>
    <x v="18"/>
    <d v="2023-05-05T00:00:00"/>
    <x v="2"/>
    <x v="1"/>
    <x v="1"/>
    <s v="46076427"/>
    <x v="0"/>
    <n v="33"/>
    <x v="1"/>
    <x v="2"/>
    <m/>
    <x v="2"/>
    <x v="13"/>
    <x v="1"/>
    <x v="0"/>
    <x v="1"/>
    <x v="8"/>
    <x v="1"/>
    <x v="0"/>
    <x v="2"/>
    <x v="0"/>
    <x v="1"/>
    <x v="6"/>
    <m/>
    <m/>
    <x v="0"/>
    <x v="0"/>
    <m/>
    <x v="10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10 00:00:00"/>
    <m/>
    <s v="16654"/>
    <x v="2"/>
    <x v="4"/>
    <x v="5"/>
    <x v="0"/>
    <n v="2"/>
    <x v="2"/>
    <x v="9"/>
  </r>
  <r>
    <d v="2023-05-10T00:00:00"/>
    <d v="2023-05-08T00:00:00"/>
    <x v="0"/>
    <x v="21"/>
    <d v="2023-04-30T00:00:00"/>
    <x v="2"/>
    <x v="1"/>
    <x v="1"/>
    <s v="03494830"/>
    <x v="0"/>
    <n v="50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dep:PIURA, prov:PAITA, distrito Infección: VIVIATE"/>
    <x v="0"/>
    <s v="202318200505A301A97.050CANAMA1F"/>
    <s v="2023-05-10 00:00:00"/>
    <m/>
    <s v="16658"/>
    <x v="4"/>
    <x v="5"/>
    <x v="5"/>
    <x v="1"/>
    <n v="4"/>
    <x v="0"/>
    <x v="8"/>
  </r>
  <r>
    <d v="2023-05-10T00:00:00"/>
    <d v="2023-05-08T00:00:00"/>
    <x v="0"/>
    <x v="21"/>
    <d v="2023-05-04T00:00:00"/>
    <x v="2"/>
    <x v="1"/>
    <x v="1"/>
    <s v="6282782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0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115ELBEDA1F"/>
    <s v="2023-05-10 00:00:00"/>
    <m/>
    <s v="16662"/>
    <x v="3"/>
    <x v="3"/>
    <x v="5"/>
    <x v="1"/>
    <n v="2"/>
    <x v="2"/>
    <x v="0"/>
  </r>
  <r>
    <d v="2023-05-10T00:00:00"/>
    <d v="2023-05-08T00:00:00"/>
    <x v="0"/>
    <x v="21"/>
    <d v="2023-05-08T00:00:00"/>
    <x v="2"/>
    <x v="1"/>
    <x v="1"/>
    <s v="75840529"/>
    <x v="0"/>
    <n v="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666"/>
    <x v="10"/>
    <x v="16"/>
    <x v="5"/>
    <x v="1"/>
    <n v="1"/>
    <x v="1"/>
    <x v="9"/>
  </r>
  <r>
    <d v="2023-05-10T00:00:00"/>
    <d v="2023-05-08T00:00:00"/>
    <x v="0"/>
    <x v="21"/>
    <d v="2023-05-01T00:00:00"/>
    <x v="2"/>
    <x v="1"/>
    <x v="1"/>
    <s v="75753602"/>
    <x v="0"/>
    <n v="21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3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8200101A207A97.121VIMAFR1F"/>
    <s v="2023-05-10 00:00:00"/>
    <m/>
    <s v="16670"/>
    <x v="1"/>
    <x v="1"/>
    <x v="5"/>
    <x v="1"/>
    <n v="2"/>
    <x v="2"/>
    <x v="3"/>
  </r>
  <r>
    <d v="2023-05-10T00:00:00"/>
    <d v="2023-05-09T00:00:00"/>
    <x v="0"/>
    <x v="21"/>
    <d v="2023-05-08T00:00:00"/>
    <x v="2"/>
    <x v="1"/>
    <x v="1"/>
    <s v="60816295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706"/>
    <x v="3"/>
    <x v="3"/>
    <x v="5"/>
    <x v="3"/>
    <n v="2"/>
    <x v="2"/>
    <x v="7"/>
  </r>
  <r>
    <d v="2023-05-10T00:00:00"/>
    <d v="2023-05-09T00:00:00"/>
    <x v="0"/>
    <x v="21"/>
    <d v="2023-05-06T00:00:00"/>
    <x v="2"/>
    <x v="1"/>
    <x v="1"/>
    <s v="T0003309"/>
    <x v="0"/>
    <n v="2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734"/>
    <x v="1"/>
    <x v="1"/>
    <x v="5"/>
    <x v="3"/>
    <n v="2"/>
    <x v="2"/>
    <x v="2"/>
  </r>
  <r>
    <d v="2023-05-10T00:00:00"/>
    <d v="2023-05-09T00:00:00"/>
    <x v="0"/>
    <x v="21"/>
    <d v="2023-05-05T00:00:00"/>
    <x v="2"/>
    <x v="1"/>
    <x v="1"/>
    <s v="43530835"/>
    <x v="0"/>
    <n v="43"/>
    <x v="0"/>
    <x v="2"/>
    <m/>
    <x v="2"/>
    <x v="13"/>
    <x v="1"/>
    <x v="0"/>
    <x v="1"/>
    <x v="8"/>
    <x v="1"/>
    <x v="0"/>
    <x v="2"/>
    <x v="0"/>
    <x v="1"/>
    <x v="21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10 00:00:00"/>
    <m/>
    <s v="16746"/>
    <x v="0"/>
    <x v="0"/>
    <x v="5"/>
    <x v="3"/>
    <n v="2"/>
    <x v="2"/>
    <x v="0"/>
  </r>
  <r>
    <d v="2023-05-10T00:00:00"/>
    <d v="2023-05-09T00:00:00"/>
    <x v="0"/>
    <x v="21"/>
    <d v="2023-05-05T00:00:00"/>
    <x v="2"/>
    <x v="1"/>
    <x v="1"/>
    <s v="03654196"/>
    <x v="0"/>
    <n v="5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54HILOVI1F"/>
    <s v="2023-05-10 00:00:00"/>
    <m/>
    <s v="16750"/>
    <x v="4"/>
    <x v="5"/>
    <x v="5"/>
    <x v="3"/>
    <n v="3"/>
    <x v="4"/>
    <x v="0"/>
  </r>
  <r>
    <d v="2023-05-10T00:00:00"/>
    <d v="2023-05-09T00:00:00"/>
    <x v="0"/>
    <x v="21"/>
    <d v="2023-05-04T00:00:00"/>
    <x v="2"/>
    <x v="1"/>
    <x v="1"/>
    <s v="76308906"/>
    <x v="0"/>
    <n v="2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8200101A206A97.020MUNURO1M"/>
    <s v="2023-05-10 00:00:00"/>
    <m/>
    <s v="16762"/>
    <x v="1"/>
    <x v="1"/>
    <x v="5"/>
    <x v="3"/>
    <n v="2"/>
    <x v="2"/>
    <x v="4"/>
  </r>
  <r>
    <d v="2023-05-10T00:00:00"/>
    <d v="2023-05-09T00:00:00"/>
    <x v="0"/>
    <x v="21"/>
    <d v="2023-05-07T00:00:00"/>
    <x v="2"/>
    <x v="1"/>
    <x v="1"/>
    <s v="41821181"/>
    <x v="0"/>
    <n v="4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2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40SAALEL1F"/>
    <s v="2023-05-10 00:00:00"/>
    <m/>
    <s v="16810"/>
    <x v="0"/>
    <x v="0"/>
    <x v="5"/>
    <x v="3"/>
    <n v="0"/>
    <x v="7"/>
    <x v="1"/>
  </r>
  <r>
    <d v="2023-05-10T00:00:00"/>
    <d v="2023-05-09T00:00:00"/>
    <x v="0"/>
    <x v="21"/>
    <d v="2023-05-09T00:00:00"/>
    <x v="2"/>
    <x v="1"/>
    <x v="1"/>
    <s v="T000332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814"/>
    <x v="1"/>
    <x v="1"/>
    <x v="5"/>
    <x v="3"/>
    <n v="2"/>
    <x v="2"/>
    <x v="9"/>
  </r>
  <r>
    <d v="2023-05-10T00:00:00"/>
    <d v="2023-05-09T00:00:00"/>
    <x v="0"/>
    <x v="21"/>
    <d v="2023-05-08T00:00:00"/>
    <x v="2"/>
    <x v="1"/>
    <x v="1"/>
    <s v="T0003336"/>
    <x v="0"/>
    <n v="2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0 00:00:00"/>
    <m/>
    <s v="16842"/>
    <x v="1"/>
    <x v="6"/>
    <x v="5"/>
    <x v="3"/>
    <n v="3"/>
    <x v="4"/>
    <x v="7"/>
  </r>
  <r>
    <d v="2023-05-10T00:00:00"/>
    <d v="2023-05-10T00:00:00"/>
    <x v="0"/>
    <x v="21"/>
    <d v="2023-04-29T00:00:00"/>
    <x v="2"/>
    <x v="1"/>
    <x v="1"/>
    <s v="43353256"/>
    <x v="0"/>
    <n v="3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17200101A207A97.037JICAAL1F"/>
    <s v="2023-05-10 00:00:00"/>
    <m/>
    <s v="16878"/>
    <x v="2"/>
    <x v="2"/>
    <x v="5"/>
    <x v="4"/>
    <n v="3"/>
    <x v="4"/>
    <x v="16"/>
  </r>
  <r>
    <d v="2023-05-11T00:00:00"/>
    <d v="2023-05-09T00:00:00"/>
    <x v="0"/>
    <x v="21"/>
    <d v="2023-05-06T00:00:00"/>
    <x v="2"/>
    <x v="1"/>
    <x v="1"/>
    <s v="44452038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11 00:00:00"/>
    <m/>
    <s v="17142"/>
    <x v="0"/>
    <x v="7"/>
    <x v="5"/>
    <x v="3"/>
    <n v="5"/>
    <x v="3"/>
    <x v="2"/>
  </r>
  <r>
    <d v="2023-05-11T00:00:00"/>
    <d v="2023-05-10T00:00:00"/>
    <x v="0"/>
    <x v="21"/>
    <d v="2023-05-09T00:00:00"/>
    <x v="2"/>
    <x v="1"/>
    <x v="1"/>
    <s v="44478959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41ALSUES1F"/>
    <s v="2023-05-11 00:00:00"/>
    <m/>
    <s v="17162"/>
    <x v="0"/>
    <x v="0"/>
    <x v="5"/>
    <x v="4"/>
    <n v="1"/>
    <x v="1"/>
    <x v="7"/>
  </r>
  <r>
    <d v="2023-05-11T00:00:00"/>
    <d v="2023-05-10T00:00:00"/>
    <x v="0"/>
    <x v="21"/>
    <d v="2023-05-07T00:00:00"/>
    <x v="2"/>
    <x v="1"/>
    <x v="1"/>
    <s v="6134629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4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15CANIBR1F"/>
    <s v="2023-05-11 00:00:00"/>
    <m/>
    <s v="17174"/>
    <x v="3"/>
    <x v="3"/>
    <x v="5"/>
    <x v="4"/>
    <n v="1"/>
    <x v="1"/>
    <x v="2"/>
  </r>
  <r>
    <d v="2023-05-11T00:00:00"/>
    <d v="2023-05-10T00:00:00"/>
    <x v="0"/>
    <x v="21"/>
    <d v="2023-05-09T00:00:00"/>
    <x v="2"/>
    <x v="1"/>
    <x v="1"/>
    <s v="T0003422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78"/>
    <x v="3"/>
    <x v="3"/>
    <x v="5"/>
    <x v="4"/>
    <n v="1"/>
    <x v="1"/>
    <x v="7"/>
  </r>
  <r>
    <d v="2023-05-11T00:00:00"/>
    <d v="2023-05-10T00:00:00"/>
    <x v="0"/>
    <x v="21"/>
    <d v="2023-05-08T00:00:00"/>
    <x v="2"/>
    <x v="1"/>
    <x v="1"/>
    <s v="T0003423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82"/>
    <x v="3"/>
    <x v="3"/>
    <x v="5"/>
    <x v="4"/>
    <n v="1"/>
    <x v="1"/>
    <x v="1"/>
  </r>
  <r>
    <d v="2023-05-11T00:00:00"/>
    <d v="2023-05-10T00:00:00"/>
    <x v="0"/>
    <x v="21"/>
    <d v="2023-05-08T00:00:00"/>
    <x v="2"/>
    <x v="1"/>
    <x v="1"/>
    <s v="T0003424"/>
    <x v="0"/>
    <n v="1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186"/>
    <x v="6"/>
    <x v="9"/>
    <x v="5"/>
    <x v="4"/>
    <n v="1"/>
    <x v="1"/>
    <x v="1"/>
  </r>
  <r>
    <d v="2023-05-11T00:00:00"/>
    <d v="2023-05-10T00:00:00"/>
    <x v="0"/>
    <x v="21"/>
    <d v="2023-05-09T00:00:00"/>
    <x v="2"/>
    <x v="1"/>
    <x v="1"/>
    <s v="46102339"/>
    <x v="0"/>
    <n v="3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33NOSAEV1F"/>
    <s v="2023-05-11 00:00:00"/>
    <m/>
    <s v="17258"/>
    <x v="2"/>
    <x v="4"/>
    <x v="5"/>
    <x v="4"/>
    <n v="4"/>
    <x v="0"/>
    <x v="7"/>
  </r>
  <r>
    <d v="2023-05-11T00:00:00"/>
    <d v="2023-05-10T00:00:00"/>
    <x v="0"/>
    <x v="21"/>
    <d v="2023-05-06T00:00:00"/>
    <x v="2"/>
    <x v="1"/>
    <x v="1"/>
    <s v="75158568"/>
    <x v="0"/>
    <n v="2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308A97.123PERUJO1M"/>
    <s v="2023-05-11 00:00:00"/>
    <m/>
    <s v="17270"/>
    <x v="1"/>
    <x v="1"/>
    <x v="5"/>
    <x v="4"/>
    <n v="1"/>
    <x v="1"/>
    <x v="0"/>
  </r>
  <r>
    <d v="2023-05-11T00:00:00"/>
    <d v="2023-05-10T00:00:00"/>
    <x v="0"/>
    <x v="21"/>
    <d v="2023-05-05T00:00:00"/>
    <x v="2"/>
    <x v="1"/>
    <x v="1"/>
    <s v="76394001"/>
    <x v="0"/>
    <n v="1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1A101A97.017QUPUEL1M"/>
    <s v="2023-05-11 00:00:00"/>
    <m/>
    <s v="17278"/>
    <x v="3"/>
    <x v="3"/>
    <x v="5"/>
    <x v="4"/>
    <n v="4"/>
    <x v="0"/>
    <x v="4"/>
  </r>
  <r>
    <d v="2023-05-11T00:00:00"/>
    <d v="2023-05-10T00:00:00"/>
    <x v="0"/>
    <x v="21"/>
    <d v="2023-05-02T00:00:00"/>
    <x v="2"/>
    <x v="1"/>
    <x v="1"/>
    <s v="80364454"/>
    <x v="0"/>
    <n v="4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97"/>
    <x v="0"/>
    <x v="2"/>
    <x v="4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8200504A201A97.044TOAYMA1F"/>
    <s v="2023-05-11 00:00:00"/>
    <m/>
    <s v="17302"/>
    <x v="0"/>
    <x v="0"/>
    <x v="5"/>
    <x v="4"/>
    <n v="3"/>
    <x v="4"/>
    <x v="8"/>
  </r>
  <r>
    <d v="2023-05-11T00:00:00"/>
    <d v="2023-05-11T00:00:00"/>
    <x v="0"/>
    <x v="21"/>
    <d v="2023-05-06T00:00:00"/>
    <x v="2"/>
    <x v="1"/>
    <x v="1"/>
    <s v="03607580"/>
    <x v="0"/>
    <n v="6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8200602A201A97.067AGRERO1F"/>
    <s v="2023-05-11 00:00:00"/>
    <m/>
    <s v="17330"/>
    <x v="9"/>
    <x v="11"/>
    <x v="5"/>
    <x v="5"/>
    <n v="1"/>
    <x v="1"/>
    <x v="4"/>
  </r>
  <r>
    <d v="2023-05-11T00:00:00"/>
    <d v="2023-05-11T00:00:00"/>
    <x v="0"/>
    <x v="21"/>
    <d v="2023-05-08T00:00:00"/>
    <x v="2"/>
    <x v="1"/>
    <x v="1"/>
    <s v="44854580"/>
    <x v="0"/>
    <n v="4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42ASROLI1F"/>
    <s v="2023-05-11 00:00:00"/>
    <m/>
    <s v="17338"/>
    <x v="0"/>
    <x v="0"/>
    <x v="5"/>
    <x v="5"/>
    <n v="1"/>
    <x v="1"/>
    <x v="2"/>
  </r>
  <r>
    <d v="2023-05-11T00:00:00"/>
    <d v="2023-05-11T00:00:00"/>
    <x v="0"/>
    <x v="21"/>
    <d v="2023-05-10T00:00:00"/>
    <x v="2"/>
    <x v="1"/>
    <x v="1"/>
    <s v="03596240"/>
    <x v="0"/>
    <n v="7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70LAVEAL1M"/>
    <s v="2023-05-11 00:00:00"/>
    <m/>
    <s v="17354"/>
    <x v="9"/>
    <x v="15"/>
    <x v="5"/>
    <x v="5"/>
    <n v="0"/>
    <x v="7"/>
    <x v="7"/>
  </r>
  <r>
    <d v="2023-05-11T00:00:00"/>
    <d v="2023-05-11T00:00:00"/>
    <x v="0"/>
    <x v="21"/>
    <d v="2023-05-08T00:00:00"/>
    <x v="2"/>
    <x v="1"/>
    <x v="1"/>
    <s v="6120847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15MOSABL1F"/>
    <s v="2023-05-11 00:00:00"/>
    <m/>
    <s v="17362"/>
    <x v="3"/>
    <x v="3"/>
    <x v="5"/>
    <x v="5"/>
    <n v="0"/>
    <x v="7"/>
    <x v="2"/>
  </r>
  <r>
    <d v="2023-05-11T00:00:00"/>
    <d v="2023-05-11T00:00:00"/>
    <x v="0"/>
    <x v="21"/>
    <d v="2023-05-09T00:00:00"/>
    <x v="2"/>
    <x v="1"/>
    <x v="1"/>
    <s v="T000346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6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1 00:00:00"/>
    <m/>
    <s v="17366"/>
    <x v="1"/>
    <x v="1"/>
    <x v="5"/>
    <x v="5"/>
    <n v="0"/>
    <x v="7"/>
    <x v="1"/>
  </r>
  <r>
    <d v="2023-05-11T00:00:00"/>
    <d v="2023-05-11T00:00:00"/>
    <x v="0"/>
    <x v="21"/>
    <d v="2023-05-09T00:00:00"/>
    <x v="2"/>
    <x v="1"/>
    <x v="1"/>
    <s v="02723264"/>
    <x v="0"/>
    <n v="7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77SEJUME1F"/>
    <s v="2023-05-11 00:00:00"/>
    <m/>
    <s v="17378"/>
    <x v="9"/>
    <x v="13"/>
    <x v="5"/>
    <x v="5"/>
    <n v="3"/>
    <x v="4"/>
    <x v="1"/>
  </r>
  <r>
    <d v="2023-05-11T00:00:00"/>
    <d v="2023-05-11T00:00:00"/>
    <x v="0"/>
    <x v="21"/>
    <d v="2023-05-11T00:00:00"/>
    <x v="2"/>
    <x v="1"/>
    <x v="1"/>
    <s v="02837277"/>
    <x v="0"/>
    <n v="81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81SISIMA1F"/>
    <s v="2023-05-11 00:00:00"/>
    <m/>
    <s v="17382"/>
    <x v="9"/>
    <x v="13"/>
    <x v="5"/>
    <x v="5"/>
    <n v="4"/>
    <x v="0"/>
    <x v="9"/>
  </r>
  <r>
    <d v="2023-05-12T00:00:00"/>
    <d v="2023-05-11T00:00:00"/>
    <x v="0"/>
    <x v="21"/>
    <d v="2023-05-05T00:00:00"/>
    <x v="2"/>
    <x v="1"/>
    <x v="1"/>
    <s v="47169300"/>
    <x v="0"/>
    <n v="31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31ARSAMI1M"/>
    <s v="2023-05-12 00:00:00"/>
    <m/>
    <s v="17802"/>
    <x v="2"/>
    <x v="4"/>
    <x v="5"/>
    <x v="5"/>
    <n v="1"/>
    <x v="1"/>
    <x v="5"/>
  </r>
  <r>
    <d v="2023-05-12T00:00:00"/>
    <d v="2023-05-11T00:00:00"/>
    <x v="0"/>
    <x v="21"/>
    <d v="2023-05-09T00:00:00"/>
    <x v="2"/>
    <x v="1"/>
    <x v="1"/>
    <s v="75118670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06"/>
    <x v="3"/>
    <x v="3"/>
    <x v="5"/>
    <x v="5"/>
    <n v="2"/>
    <x v="2"/>
    <x v="1"/>
  </r>
  <r>
    <d v="2023-05-12T00:00:00"/>
    <d v="2023-05-11T00:00:00"/>
    <x v="0"/>
    <x v="21"/>
    <d v="2023-05-05T00:00:00"/>
    <x v="2"/>
    <x v="1"/>
    <x v="1"/>
    <s v="75698200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17COGIYU1F"/>
    <s v="2023-05-12 00:00:00"/>
    <m/>
    <s v="17822"/>
    <x v="3"/>
    <x v="3"/>
    <x v="5"/>
    <x v="5"/>
    <n v="1"/>
    <x v="1"/>
    <x v="5"/>
  </r>
  <r>
    <d v="2023-05-12T00:00:00"/>
    <d v="2023-05-11T00:00:00"/>
    <x v="0"/>
    <x v="21"/>
    <d v="2023-05-10T00:00:00"/>
    <x v="2"/>
    <x v="1"/>
    <x v="1"/>
    <s v="72803591"/>
    <x v="0"/>
    <n v="2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20GUZAMI1F"/>
    <s v="2023-05-12 00:00:00"/>
    <m/>
    <s v="17842"/>
    <x v="1"/>
    <x v="1"/>
    <x v="5"/>
    <x v="5"/>
    <n v="2"/>
    <x v="2"/>
    <x v="7"/>
  </r>
  <r>
    <d v="2023-05-12T00:00:00"/>
    <d v="2023-05-11T00:00:00"/>
    <x v="0"/>
    <x v="21"/>
    <d v="2023-05-05T00:00:00"/>
    <x v="2"/>
    <x v="1"/>
    <x v="1"/>
    <s v="T0003591"/>
    <x v="0"/>
    <n v="7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m/>
    <s v="2023-05-12 00:00:00"/>
    <m/>
    <s v="17846"/>
    <x v="9"/>
    <x v="13"/>
    <x v="5"/>
    <x v="5"/>
    <n v="3"/>
    <x v="4"/>
    <x v="5"/>
  </r>
  <r>
    <d v="2023-05-12T00:00:00"/>
    <d v="2023-05-11T00:00:00"/>
    <x v="0"/>
    <x v="21"/>
    <d v="2023-05-09T00:00:00"/>
    <x v="2"/>
    <x v="1"/>
    <x v="1"/>
    <s v="T0003593"/>
    <x v="0"/>
    <n v="3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54"/>
    <x v="2"/>
    <x v="4"/>
    <x v="5"/>
    <x v="5"/>
    <n v="1"/>
    <x v="1"/>
    <x v="1"/>
  </r>
  <r>
    <d v="2023-05-12T00:00:00"/>
    <d v="2023-05-11T00:00:00"/>
    <x v="0"/>
    <x v="21"/>
    <d v="2023-05-02T00:00:00"/>
    <x v="2"/>
    <x v="1"/>
    <x v="1"/>
    <s v="T0003597"/>
    <x v="0"/>
    <n v="5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2 00:00:00"/>
    <m/>
    <s v="17870"/>
    <x v="5"/>
    <x v="8"/>
    <x v="5"/>
    <x v="5"/>
    <n v="7"/>
    <x v="3"/>
    <x v="12"/>
  </r>
  <r>
    <d v="2023-05-12T00:00:00"/>
    <d v="2023-05-11T00:00:00"/>
    <x v="0"/>
    <x v="21"/>
    <d v="2023-05-10T00:00:00"/>
    <x v="2"/>
    <x v="1"/>
    <x v="1"/>
    <s v="76563142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08MOCALUF"/>
    <s v="2023-05-12 00:00:00"/>
    <m/>
    <s v="17878"/>
    <x v="5"/>
    <x v="8"/>
    <x v="5"/>
    <x v="5"/>
    <n v="3"/>
    <x v="4"/>
    <x v="7"/>
  </r>
  <r>
    <d v="2023-05-12T00:00:00"/>
    <d v="2023-05-11T00:00:00"/>
    <x v="0"/>
    <x v="21"/>
    <d v="2023-05-08T00:00:00"/>
    <x v="2"/>
    <x v="1"/>
    <x v="1"/>
    <s v="75134056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894"/>
    <x v="3"/>
    <x v="3"/>
    <x v="5"/>
    <x v="5"/>
    <n v="1"/>
    <x v="1"/>
    <x v="2"/>
  </r>
  <r>
    <d v="2023-05-12T00:00:00"/>
    <d v="2023-05-11T00:00:00"/>
    <x v="0"/>
    <x v="21"/>
    <d v="2023-05-05T00:00:00"/>
    <x v="2"/>
    <x v="1"/>
    <x v="1"/>
    <s v="73298556"/>
    <x v="0"/>
    <n v="18"/>
    <x v="0"/>
    <x v="2"/>
    <m/>
    <x v="2"/>
    <x v="5"/>
    <x v="1"/>
    <x v="0"/>
    <x v="3"/>
    <x v="3"/>
    <x v="0"/>
    <x v="0"/>
    <x v="3"/>
    <x v="0"/>
    <x v="1"/>
    <x v="6"/>
    <m/>
    <m/>
    <x v="0"/>
    <x v="0"/>
    <m/>
    <x v="131"/>
    <x v="0"/>
    <x v="3"/>
    <x v="1"/>
    <x v="2"/>
    <x v="1"/>
    <x v="1"/>
    <x v="0"/>
    <x v="0"/>
    <x v="0"/>
    <x v="0"/>
    <x v="0"/>
    <x v="1"/>
    <x v="2"/>
    <s v="EN HOSPITALIZACION"/>
    <x v="0"/>
    <s v="C.S. TALARA II"/>
    <s v=""/>
    <x v="0"/>
    <m/>
    <s v="2023-05-12 00:00:00"/>
    <m/>
    <s v="17898"/>
    <x v="3"/>
    <x v="3"/>
    <x v="5"/>
    <x v="5"/>
    <n v="5"/>
    <x v="3"/>
    <x v="5"/>
  </r>
  <r>
    <d v="2023-05-12T00:00:00"/>
    <d v="2023-05-12T00:00:00"/>
    <x v="0"/>
    <x v="21"/>
    <d v="2023-05-06T00:00:00"/>
    <x v="2"/>
    <x v="1"/>
    <x v="1"/>
    <s v="72851235"/>
    <x v="0"/>
    <n v="2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3"/>
    <x v="1"/>
    <x v="2"/>
    <x v="1"/>
    <x v="1"/>
    <x v="0"/>
    <x v="0"/>
    <x v="0"/>
    <x v="0"/>
    <x v="0"/>
    <x v="1"/>
    <x v="2"/>
    <s v="EN HOSPITALIZACION"/>
    <x v="0"/>
    <s v="C.S. BELLAVISTA"/>
    <s v=""/>
    <x v="0"/>
    <s v="202318200602A201A97.020APNONE1F"/>
    <s v="2023-05-12 00:00:00"/>
    <m/>
    <s v="17918"/>
    <x v="1"/>
    <x v="1"/>
    <x v="5"/>
    <x v="0"/>
    <n v="1"/>
    <x v="1"/>
    <x v="5"/>
  </r>
  <r>
    <d v="2023-05-12T00:00:00"/>
    <d v="2023-05-12T00:00:00"/>
    <x v="0"/>
    <x v="21"/>
    <d v="2023-05-10T00:00:00"/>
    <x v="2"/>
    <x v="1"/>
    <x v="1"/>
    <s v="T0003614"/>
    <x v="0"/>
    <n v="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0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938"/>
    <x v="7"/>
    <x v="10"/>
    <x v="5"/>
    <x v="0"/>
    <n v="-2"/>
    <x v="7"/>
    <x v="1"/>
  </r>
  <r>
    <d v="2023-05-12T00:00:00"/>
    <d v="2023-05-12T00:00:00"/>
    <x v="0"/>
    <x v="21"/>
    <d v="2023-05-09T00:00:00"/>
    <x v="2"/>
    <x v="1"/>
    <x v="1"/>
    <s v="T0003619"/>
    <x v="0"/>
    <n v="6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2"/>
    <s v="EN HOSPITALIZACION"/>
    <x v="0"/>
    <s v="C.S. BELLAVISTA"/>
    <s v=""/>
    <x v="0"/>
    <m/>
    <s v="2023-05-12 00:00:00"/>
    <m/>
    <s v="17958"/>
    <x v="9"/>
    <x v="14"/>
    <x v="5"/>
    <x v="0"/>
    <n v="0"/>
    <x v="7"/>
    <x v="2"/>
  </r>
  <r>
    <d v="2023-05-12T00:00:00"/>
    <d v="2023-05-12T00:00:00"/>
    <x v="0"/>
    <x v="21"/>
    <d v="2023-05-08T00:00:00"/>
    <x v="2"/>
    <x v="1"/>
    <x v="1"/>
    <s v="40404206"/>
    <x v="0"/>
    <n v="43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805A201A97.043RIZEES1M"/>
    <s v="2023-05-12 00:00:00"/>
    <m/>
    <s v="17966"/>
    <x v="0"/>
    <x v="0"/>
    <x v="5"/>
    <x v="0"/>
    <n v="4"/>
    <x v="0"/>
    <x v="0"/>
  </r>
  <r>
    <d v="2023-05-13T00:00:00"/>
    <d v="2023-05-06T00:00:00"/>
    <x v="0"/>
    <x v="18"/>
    <d v="2023-05-02T00:00:00"/>
    <x v="3"/>
    <x v="1"/>
    <x v="0"/>
    <s v="40892897"/>
    <x v="0"/>
    <n v="4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2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141RIRORA1F"/>
    <s v="2023-05-13 00:00:00"/>
    <s v="2023-11-17 12:58:51"/>
    <s v="18106"/>
    <x v="0"/>
    <x v="0"/>
    <x v="5"/>
    <x v="6"/>
    <n v="12"/>
    <x v="6"/>
    <x v="0"/>
  </r>
  <r>
    <d v="2023-05-13T00:00:00"/>
    <d v="2023-05-09T00:00:00"/>
    <x v="0"/>
    <x v="21"/>
    <d v="2023-05-06T00:00:00"/>
    <x v="3"/>
    <x v="1"/>
    <x v="0"/>
    <s v="42747771"/>
    <x v="0"/>
    <n v="38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8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2-16 10:37:46"/>
    <s v="18134"/>
    <x v="2"/>
    <x v="2"/>
    <x v="5"/>
    <x v="3"/>
    <n v="17"/>
    <x v="6"/>
    <x v="2"/>
  </r>
  <r>
    <d v="2023-05-13T00:00:00"/>
    <d v="2023-05-10T00:00:00"/>
    <x v="0"/>
    <x v="21"/>
    <d v="2023-05-06T00:00:00"/>
    <x v="3"/>
    <x v="1"/>
    <x v="0"/>
    <s v="73014852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2:06:26"/>
    <s v="18158"/>
    <x v="1"/>
    <x v="1"/>
    <x v="5"/>
    <x v="4"/>
    <n v="8"/>
    <x v="3"/>
    <x v="0"/>
  </r>
  <r>
    <d v="2023-05-13T00:00:00"/>
    <d v="2023-05-10T00:00:00"/>
    <x v="0"/>
    <x v="21"/>
    <d v="2023-05-06T00:00:00"/>
    <x v="3"/>
    <x v="1"/>
    <x v="0"/>
    <s v="02787376"/>
    <x v="0"/>
    <n v="62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62JUDEJE1F"/>
    <s v="2023-05-13 00:00:00"/>
    <s v="2023-11-20 11:38:42"/>
    <s v="18162"/>
    <x v="9"/>
    <x v="14"/>
    <x v="5"/>
    <x v="4"/>
    <n v="14"/>
    <x v="6"/>
    <x v="0"/>
  </r>
  <r>
    <d v="2023-05-13T00:00:00"/>
    <d v="2023-05-10T00:00:00"/>
    <x v="0"/>
    <x v="21"/>
    <d v="2023-05-01T00:00:00"/>
    <x v="3"/>
    <x v="1"/>
    <x v="0"/>
    <s v="75250295"/>
    <x v="0"/>
    <n v="26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4A202A97.026MASEJO1F"/>
    <s v="2023-05-13 00:00:00"/>
    <s v="2023-11-20 11:33:17"/>
    <s v="18166"/>
    <x v="1"/>
    <x v="6"/>
    <x v="5"/>
    <x v="4"/>
    <n v="14"/>
    <x v="6"/>
    <x v="12"/>
  </r>
  <r>
    <d v="2023-05-13T00:00:00"/>
    <d v="2023-05-10T00:00:00"/>
    <x v="0"/>
    <x v="21"/>
    <d v="2023-05-05T00:00:00"/>
    <x v="3"/>
    <x v="1"/>
    <x v="0"/>
    <s v="72475005"/>
    <x v="0"/>
    <n v="19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101A97.019MEGADIM"/>
    <s v="2023-05-13 00:00:00"/>
    <s v="2023-11-20 11:18:36"/>
    <s v="18170"/>
    <x v="3"/>
    <x v="3"/>
    <x v="5"/>
    <x v="4"/>
    <n v="15"/>
    <x v="6"/>
    <x v="4"/>
  </r>
  <r>
    <d v="2023-05-13T00:00:00"/>
    <d v="2023-05-10T00:00:00"/>
    <x v="0"/>
    <x v="21"/>
    <d v="2023-05-07T00:00:00"/>
    <x v="3"/>
    <x v="1"/>
    <x v="0"/>
    <s v="02620749"/>
    <x v="0"/>
    <n v="73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7:57"/>
    <s v="18174"/>
    <x v="9"/>
    <x v="15"/>
    <x v="5"/>
    <x v="4"/>
    <n v="15"/>
    <x v="6"/>
    <x v="2"/>
  </r>
  <r>
    <d v="2023-05-13T00:00:00"/>
    <d v="2023-05-10T00:00:00"/>
    <x v="0"/>
    <x v="21"/>
    <d v="2023-05-06T00:00:00"/>
    <x v="3"/>
    <x v="1"/>
    <x v="0"/>
    <s v="71243089"/>
    <x v="0"/>
    <n v="21"/>
    <x v="0"/>
    <x v="0"/>
    <s v="0"/>
    <x v="1"/>
    <x v="17"/>
    <x v="1"/>
    <x v="0"/>
    <x v="1"/>
    <x v="8"/>
    <x v="1"/>
    <x v="0"/>
    <x v="2"/>
    <x v="0"/>
    <x v="1"/>
    <x v="21"/>
    <s v=""/>
    <m/>
    <x v="0"/>
    <x v="0"/>
    <m/>
    <x v="133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101A97.121SAGUANF"/>
    <s v="2023-05-13 00:00:00"/>
    <s v="2023-11-20 11:17:14"/>
    <s v="18178"/>
    <x v="1"/>
    <x v="1"/>
    <x v="5"/>
    <x v="4"/>
    <n v="10"/>
    <x v="3"/>
    <x v="0"/>
  </r>
  <r>
    <d v="2023-05-13T00:00:00"/>
    <d v="2023-05-10T00:00:00"/>
    <x v="0"/>
    <x v="21"/>
    <d v="2023-05-06T00:00:00"/>
    <x v="3"/>
    <x v="1"/>
    <x v="0"/>
    <s v="72777563"/>
    <x v="0"/>
    <n v="30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6:34"/>
    <s v="18182"/>
    <x v="2"/>
    <x v="4"/>
    <x v="5"/>
    <x v="4"/>
    <n v="7"/>
    <x v="3"/>
    <x v="0"/>
  </r>
  <r>
    <d v="2023-05-13T00:00:00"/>
    <d v="2023-05-11T00:00:00"/>
    <x v="0"/>
    <x v="21"/>
    <d v="2023-05-05T00:00:00"/>
    <x v="3"/>
    <x v="1"/>
    <x v="0"/>
    <s v="45501938"/>
    <x v="0"/>
    <n v="37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4A203A97.037ABPISA1M"/>
    <s v="2023-05-13 00:00:00"/>
    <s v="2023-11-20 11:15:59"/>
    <s v="18186"/>
    <x v="2"/>
    <x v="2"/>
    <x v="5"/>
    <x v="5"/>
    <n v="13"/>
    <x v="6"/>
    <x v="5"/>
  </r>
  <r>
    <d v="2023-05-13T00:00:00"/>
    <d v="2023-05-11T00:00:00"/>
    <x v="0"/>
    <x v="21"/>
    <d v="2023-05-07T00:00:00"/>
    <x v="3"/>
    <x v="1"/>
    <x v="0"/>
    <s v="02847355"/>
    <x v="0"/>
    <n v="49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33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5:25"/>
    <s v="18190"/>
    <x v="0"/>
    <x v="7"/>
    <x v="5"/>
    <x v="5"/>
    <n v="9"/>
    <x v="3"/>
    <x v="0"/>
  </r>
  <r>
    <d v="2023-05-13T00:00:00"/>
    <d v="2023-05-11T00:00:00"/>
    <x v="0"/>
    <x v="21"/>
    <d v="2023-05-06T00:00:00"/>
    <x v="3"/>
    <x v="1"/>
    <x v="0"/>
    <s v="02859414"/>
    <x v="0"/>
    <n v="47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4:40"/>
    <s v="18194"/>
    <x v="0"/>
    <x v="7"/>
    <x v="5"/>
    <x v="5"/>
    <n v="6"/>
    <x v="3"/>
    <x v="4"/>
  </r>
  <r>
    <d v="2023-05-13T00:00:00"/>
    <d v="2023-05-11T00:00:00"/>
    <x v="0"/>
    <x v="21"/>
    <d v="2023-05-06T00:00:00"/>
    <x v="3"/>
    <x v="1"/>
    <x v="0"/>
    <s v="03213410"/>
    <x v="0"/>
    <n v="57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1:13:40"/>
    <s v="18198"/>
    <x v="4"/>
    <x v="12"/>
    <x v="5"/>
    <x v="5"/>
    <n v="7"/>
    <x v="3"/>
    <x v="4"/>
  </r>
  <r>
    <d v="2023-05-13T00:00:00"/>
    <d v="2023-05-11T00:00:00"/>
    <x v="0"/>
    <x v="21"/>
    <d v="2023-05-08T00:00:00"/>
    <x v="3"/>
    <x v="1"/>
    <x v="0"/>
    <s v="70357369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8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9200101A210A97.021GULINE1F"/>
    <s v="2023-05-13 00:00:00"/>
    <s v="2023-11-20 11:12:32"/>
    <s v="18202"/>
    <x v="1"/>
    <x v="1"/>
    <x v="5"/>
    <x v="5"/>
    <n v="8"/>
    <x v="3"/>
    <x v="2"/>
  </r>
  <r>
    <d v="2023-05-13T00:00:00"/>
    <d v="2023-05-11T00:00:00"/>
    <x v="0"/>
    <x v="21"/>
    <d v="2023-05-08T00:00:00"/>
    <x v="3"/>
    <x v="1"/>
    <x v="0"/>
    <s v="71078931"/>
    <x v="0"/>
    <n v="21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8:06"/>
    <s v="18206"/>
    <x v="1"/>
    <x v="1"/>
    <x v="5"/>
    <x v="5"/>
    <n v="13"/>
    <x v="6"/>
    <x v="2"/>
  </r>
  <r>
    <d v="2023-05-13T00:00:00"/>
    <d v="2023-05-11T00:00:00"/>
    <x v="0"/>
    <x v="21"/>
    <d v="2023-05-05T00:00:00"/>
    <x v="3"/>
    <x v="1"/>
    <x v="0"/>
    <s v="02834650"/>
    <x v="0"/>
    <n v="5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5:52"/>
    <s v="18210"/>
    <x v="4"/>
    <x v="5"/>
    <x v="5"/>
    <x v="5"/>
    <n v="14"/>
    <x v="6"/>
    <x v="5"/>
  </r>
  <r>
    <d v="2023-05-13T00:00:00"/>
    <d v="2023-05-11T00:00:00"/>
    <x v="0"/>
    <x v="21"/>
    <d v="2023-05-05T00:00:00"/>
    <x v="3"/>
    <x v="1"/>
    <x v="0"/>
    <s v="70589491"/>
    <x v="0"/>
    <n v="16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202318200101A205A97.016PISIJH1F"/>
    <s v="2023-05-13 00:00:00"/>
    <s v="2023-11-20 10:54:00"/>
    <s v="18214"/>
    <x v="3"/>
    <x v="3"/>
    <x v="5"/>
    <x v="5"/>
    <n v="12"/>
    <x v="6"/>
    <x v="5"/>
  </r>
  <r>
    <d v="2023-05-13T00:00:00"/>
    <d v="2023-05-11T00:00:00"/>
    <x v="0"/>
    <x v="21"/>
    <d v="2023-05-05T00:00:00"/>
    <x v="3"/>
    <x v="1"/>
    <x v="0"/>
    <s v="02646476"/>
    <x v="0"/>
    <n v="63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2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2:33"/>
    <s v="18218"/>
    <x v="9"/>
    <x v="14"/>
    <x v="5"/>
    <x v="5"/>
    <n v="7"/>
    <x v="3"/>
    <x v="5"/>
  </r>
  <r>
    <d v="2023-05-13T00:00:00"/>
    <d v="2023-05-11T00:00:00"/>
    <x v="0"/>
    <x v="21"/>
    <d v="2023-05-06T00:00:00"/>
    <x v="3"/>
    <x v="1"/>
    <x v="0"/>
    <s v="41862104"/>
    <x v="0"/>
    <n v="39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1:52"/>
    <s v="18222"/>
    <x v="2"/>
    <x v="2"/>
    <x v="5"/>
    <x v="5"/>
    <n v="12"/>
    <x v="6"/>
    <x v="4"/>
  </r>
  <r>
    <d v="2023-05-13T00:00:00"/>
    <d v="2023-05-11T00:00:00"/>
    <x v="0"/>
    <x v="21"/>
    <d v="2023-05-06T00:00:00"/>
    <x v="3"/>
    <x v="1"/>
    <x v="0"/>
    <s v="05645410"/>
    <x v="0"/>
    <n v="44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50:15"/>
    <s v="18226"/>
    <x v="0"/>
    <x v="0"/>
    <x v="5"/>
    <x v="5"/>
    <n v="14"/>
    <x v="6"/>
    <x v="4"/>
  </r>
  <r>
    <d v="2023-05-13T00:00:00"/>
    <d v="2023-05-11T00:00:00"/>
    <x v="0"/>
    <x v="21"/>
    <d v="2023-05-05T00:00:00"/>
    <x v="3"/>
    <x v="1"/>
    <x v="0"/>
    <s v="41600723"/>
    <x v="0"/>
    <n v="40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3 00:00:00"/>
    <s v="2023-11-20 10:48:18"/>
    <s v="18230"/>
    <x v="0"/>
    <x v="0"/>
    <x v="5"/>
    <x v="5"/>
    <n v="6"/>
    <x v="3"/>
    <x v="5"/>
  </r>
  <r>
    <d v="2023-05-13T00:00:00"/>
    <d v="2023-05-12T00:00:00"/>
    <x v="0"/>
    <x v="21"/>
    <d v="2023-05-07T00:00:00"/>
    <x v="2"/>
    <x v="1"/>
    <x v="1"/>
    <s v="80802507"/>
    <x v="0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10LECAFA1M"/>
    <s v="2023-05-13 00:00:00"/>
    <m/>
    <s v="18302"/>
    <x v="6"/>
    <x v="9"/>
    <x v="5"/>
    <x v="0"/>
    <n v="5"/>
    <x v="3"/>
    <x v="4"/>
  </r>
  <r>
    <d v="2023-05-13T00:00:00"/>
    <d v="2023-05-12T00:00:00"/>
    <x v="0"/>
    <x v="21"/>
    <d v="2023-05-06T00:00:00"/>
    <x v="2"/>
    <x v="1"/>
    <x v="1"/>
    <s v="47849375"/>
    <x v="0"/>
    <n v="36"/>
    <x v="0"/>
    <x v="2"/>
    <m/>
    <x v="2"/>
    <x v="17"/>
    <x v="1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5-13 00:00:00"/>
    <m/>
    <s v="18314"/>
    <x v="2"/>
    <x v="2"/>
    <x v="5"/>
    <x v="0"/>
    <m/>
    <x v="5"/>
    <x v="5"/>
  </r>
  <r>
    <d v="2023-05-13T00:00:00"/>
    <d v="2023-05-13T00:00:00"/>
    <x v="0"/>
    <x v="21"/>
    <d v="2023-05-10T00:00:00"/>
    <x v="2"/>
    <x v="1"/>
    <x v="1"/>
    <s v="77583332"/>
    <x v="0"/>
    <n v="1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11BECHXI1F"/>
    <s v="2023-05-13 00:00:00"/>
    <m/>
    <s v="18382"/>
    <x v="6"/>
    <x v="9"/>
    <x v="5"/>
    <x v="6"/>
    <n v="2"/>
    <x v="2"/>
    <x v="2"/>
  </r>
  <r>
    <d v="2023-05-13T00:00:00"/>
    <d v="2023-05-13T00:00:00"/>
    <x v="0"/>
    <x v="21"/>
    <d v="2023-05-09T00:00:00"/>
    <x v="2"/>
    <x v="1"/>
    <x v="1"/>
    <s v="62810685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16FIGAAL1F"/>
    <s v="2023-05-13 00:00:00"/>
    <m/>
    <s v="18406"/>
    <x v="3"/>
    <x v="3"/>
    <x v="5"/>
    <x v="6"/>
    <n v="1"/>
    <x v="1"/>
    <x v="0"/>
  </r>
  <r>
    <d v="2023-05-13T00:00:00"/>
    <d v="2023-05-13T00:00:00"/>
    <x v="0"/>
    <x v="21"/>
    <d v="2023-05-12T00:00:00"/>
    <x v="2"/>
    <x v="1"/>
    <x v="1"/>
    <s v="75520405"/>
    <x v="0"/>
    <n v="20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3 00:00:00"/>
    <m/>
    <s v="18410"/>
    <x v="1"/>
    <x v="1"/>
    <x v="5"/>
    <x v="6"/>
    <n v="2"/>
    <x v="2"/>
    <x v="7"/>
  </r>
  <r>
    <d v="2023-05-13T00:00:00"/>
    <d v="2023-05-13T00:00:00"/>
    <x v="0"/>
    <x v="21"/>
    <d v="2023-05-08T00:00:00"/>
    <x v="2"/>
    <x v="1"/>
    <x v="1"/>
    <s v="03507088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29"/>
    <x v="0"/>
    <m/>
    <x v="9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45PIGIDO1F"/>
    <s v="2023-05-13 00:00:00"/>
    <m/>
    <s v="18434"/>
    <x v="0"/>
    <x v="7"/>
    <x v="5"/>
    <x v="6"/>
    <m/>
    <x v="5"/>
    <x v="4"/>
  </r>
  <r>
    <d v="2023-05-14T00:00:00"/>
    <d v="2023-05-14T00:00:00"/>
    <x v="0"/>
    <x v="23"/>
    <d v="2023-05-11T00:00:00"/>
    <x v="2"/>
    <x v="1"/>
    <x v="1"/>
    <s v="62010630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16AGNITA1F"/>
    <s v="2023-05-14 00:00:00"/>
    <m/>
    <s v="18606"/>
    <x v="3"/>
    <x v="3"/>
    <x v="5"/>
    <x v="2"/>
    <n v="3"/>
    <x v="4"/>
    <x v="2"/>
  </r>
  <r>
    <d v="2023-05-14T00:00:00"/>
    <d v="2023-05-14T00:00:00"/>
    <x v="0"/>
    <x v="23"/>
    <d v="2023-05-11T00:00:00"/>
    <x v="2"/>
    <x v="1"/>
    <x v="1"/>
    <s v="47279752"/>
    <x v="0"/>
    <n v="30"/>
    <x v="0"/>
    <x v="2"/>
    <m/>
    <x v="2"/>
    <x v="26"/>
    <x v="1"/>
    <x v="0"/>
    <x v="1"/>
    <x v="13"/>
    <x v="1"/>
    <x v="1"/>
    <x v="10"/>
    <x v="0"/>
    <x v="1"/>
    <x v="28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30GOSIIN1F"/>
    <s v="2023-05-14 00:00:00"/>
    <m/>
    <s v="18618"/>
    <x v="2"/>
    <x v="4"/>
    <x v="5"/>
    <x v="2"/>
    <n v="1"/>
    <x v="1"/>
    <x v="2"/>
  </r>
  <r>
    <d v="2023-05-14T00:00:00"/>
    <d v="2023-05-14T00:00:00"/>
    <x v="0"/>
    <x v="23"/>
    <d v="2023-05-05T00:00:00"/>
    <x v="2"/>
    <x v="1"/>
    <x v="1"/>
    <s v="10302368"/>
    <x v="0"/>
    <n v="4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8200110A201A97.047PIABRO1F"/>
    <s v="2023-05-14 00:00:00"/>
    <m/>
    <s v="18638"/>
    <x v="0"/>
    <x v="7"/>
    <x v="5"/>
    <x v="2"/>
    <n v="3"/>
    <x v="4"/>
    <x v="12"/>
  </r>
  <r>
    <d v="2023-05-15T00:00:00"/>
    <d v="2023-05-12T00:00:00"/>
    <x v="0"/>
    <x v="21"/>
    <d v="2023-05-11T00:00:00"/>
    <x v="2"/>
    <x v="1"/>
    <x v="1"/>
    <s v="02745175"/>
    <x v="0"/>
    <n v="6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63PAPAJEF"/>
    <s v="2023-05-15 00:00:00"/>
    <m/>
    <s v="19250"/>
    <x v="9"/>
    <x v="14"/>
    <x v="5"/>
    <x v="0"/>
    <n v="2"/>
    <x v="2"/>
    <x v="7"/>
  </r>
  <r>
    <d v="2023-05-15T00:00:00"/>
    <d v="2023-05-13T00:00:00"/>
    <x v="0"/>
    <x v="21"/>
    <d v="2023-05-11T00:00:00"/>
    <x v="2"/>
    <x v="1"/>
    <x v="1"/>
    <s v="75409714"/>
    <x v="0"/>
    <n v="20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20CAPADAF"/>
    <s v="2023-05-15 00:00:00"/>
    <m/>
    <s v="19274"/>
    <x v="1"/>
    <x v="1"/>
    <x v="5"/>
    <x v="6"/>
    <n v="4"/>
    <x v="0"/>
    <x v="1"/>
  </r>
  <r>
    <d v="2023-05-15T00:00:00"/>
    <d v="2023-05-13T00:00:00"/>
    <x v="0"/>
    <x v="21"/>
    <d v="2023-05-08T00:00:00"/>
    <x v="2"/>
    <x v="1"/>
    <x v="1"/>
    <s v="75529953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5CAGAKA1F"/>
    <s v="2023-05-15 00:00:00"/>
    <m/>
    <s v="19278"/>
    <x v="1"/>
    <x v="6"/>
    <x v="5"/>
    <x v="6"/>
    <n v="2"/>
    <x v="2"/>
    <x v="4"/>
  </r>
  <r>
    <d v="2023-05-15T00:00:00"/>
    <d v="2023-05-13T00:00:00"/>
    <x v="0"/>
    <x v="21"/>
    <d v="2023-05-06T00:00:00"/>
    <x v="2"/>
    <x v="1"/>
    <x v="1"/>
    <s v="02748245"/>
    <x v="0"/>
    <n v="8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"/>
    <x v="0"/>
    <s v="202318200114A201A97.080SAMECAM"/>
    <s v="2023-05-15 00:00:00"/>
    <m/>
    <s v="19342"/>
    <x v="9"/>
    <x v="13"/>
    <x v="5"/>
    <x v="6"/>
    <n v="3"/>
    <x v="4"/>
    <x v="3"/>
  </r>
  <r>
    <d v="2023-05-15T00:00:00"/>
    <d v="2023-05-13T00:00:00"/>
    <x v="0"/>
    <x v="21"/>
    <d v="2023-05-11T00:00:00"/>
    <x v="2"/>
    <x v="1"/>
    <x v="1"/>
    <s v="02874497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49ZARISAF"/>
    <s v="2023-05-15 00:00:00"/>
    <m/>
    <s v="19362"/>
    <x v="0"/>
    <x v="7"/>
    <x v="5"/>
    <x v="6"/>
    <n v="3"/>
    <x v="4"/>
    <x v="1"/>
  </r>
  <r>
    <d v="2023-05-15T00:00:00"/>
    <d v="2023-05-14T00:00:00"/>
    <x v="0"/>
    <x v="23"/>
    <d v="2023-05-08T00:00:00"/>
    <x v="2"/>
    <x v="1"/>
    <x v="1"/>
    <s v="62761384"/>
    <x v="0"/>
    <n v="12"/>
    <x v="1"/>
    <x v="2"/>
    <m/>
    <x v="2"/>
    <x v="17"/>
    <x v="1"/>
    <x v="0"/>
    <x v="1"/>
    <x v="8"/>
    <x v="1"/>
    <x v="0"/>
    <x v="2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19200104A203A97.012CHMOAN1M"/>
    <s v="2023-05-15 00:00:00"/>
    <m/>
    <s v="19394"/>
    <x v="6"/>
    <x v="9"/>
    <x v="5"/>
    <x v="2"/>
    <m/>
    <x v="5"/>
    <x v="5"/>
  </r>
  <r>
    <d v="2023-05-15T00:00:00"/>
    <d v="2023-05-14T00:00:00"/>
    <x v="0"/>
    <x v="23"/>
    <d v="2023-05-14T00:00:00"/>
    <x v="2"/>
    <x v="1"/>
    <x v="1"/>
    <s v="75747714"/>
    <x v="0"/>
    <n v="19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3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20200114A201A97.019MENISHF"/>
    <s v="2023-05-15 00:00:00"/>
    <m/>
    <s v="19470"/>
    <x v="3"/>
    <x v="3"/>
    <x v="5"/>
    <x v="2"/>
    <n v="2"/>
    <x v="2"/>
    <x v="9"/>
  </r>
  <r>
    <d v="2023-05-15T00:00:00"/>
    <d v="2023-05-14T00:00:00"/>
    <x v="0"/>
    <x v="23"/>
    <d v="2023-05-10T00:00:00"/>
    <x v="2"/>
    <x v="1"/>
    <x v="1"/>
    <s v="48224121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5 00:00:00"/>
    <m/>
    <s v="19474"/>
    <x v="4"/>
    <x v="5"/>
    <x v="5"/>
    <x v="2"/>
    <n v="2"/>
    <x v="2"/>
    <x v="0"/>
  </r>
  <r>
    <d v="2023-05-15T00:00:00"/>
    <d v="2023-05-15T00:00:00"/>
    <x v="0"/>
    <x v="23"/>
    <d v="2023-05-10T00:00:00"/>
    <x v="2"/>
    <x v="1"/>
    <x v="1"/>
    <s v="75903622"/>
    <x v="0"/>
    <n v="2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3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5 00:00:00"/>
    <m/>
    <s v="19530"/>
    <x v="1"/>
    <x v="6"/>
    <x v="5"/>
    <x v="1"/>
    <n v="2"/>
    <x v="2"/>
    <x v="4"/>
  </r>
  <r>
    <d v="2023-05-15T00:00:00"/>
    <d v="2023-05-15T00:00:00"/>
    <x v="0"/>
    <x v="23"/>
    <d v="2023-05-10T00:00:00"/>
    <x v="2"/>
    <x v="1"/>
    <x v="1"/>
    <s v="46549788"/>
    <x v="0"/>
    <n v="3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34AYCOGA1F"/>
    <s v="2023-05-15 00:00:00"/>
    <m/>
    <s v="19534"/>
    <x v="2"/>
    <x v="4"/>
    <x v="5"/>
    <x v="1"/>
    <n v="2"/>
    <x v="2"/>
    <x v="4"/>
  </r>
  <r>
    <d v="2023-04-13T00:00:00"/>
    <d v="2023-04-11T00:00:00"/>
    <x v="0"/>
    <x v="2"/>
    <d v="2023-04-08T00:00:00"/>
    <x v="2"/>
    <x v="1"/>
    <x v="1"/>
    <s v="41602242"/>
    <x v="0"/>
    <n v="40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4200104X201A97.040IRMAOS1M"/>
    <s v="2023-04-13 00:00:00"/>
    <m/>
    <s v="10270"/>
    <x v="0"/>
    <x v="0"/>
    <x v="1"/>
    <x v="3"/>
    <n v="2"/>
    <x v="2"/>
    <x v="2"/>
  </r>
  <r>
    <d v="2023-04-13T00:00:00"/>
    <d v="2023-04-11T00:00:00"/>
    <x v="0"/>
    <x v="2"/>
    <d v="2023-04-11T00:00:00"/>
    <x v="2"/>
    <x v="1"/>
    <x v="1"/>
    <s v="44207076"/>
    <x v="0"/>
    <n v="36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136ROESGU1F"/>
    <s v="2023-04-13 00:00:00"/>
    <m/>
    <s v="10278"/>
    <x v="2"/>
    <x v="2"/>
    <x v="1"/>
    <x v="3"/>
    <n v="4"/>
    <x v="0"/>
    <x v="9"/>
  </r>
  <r>
    <d v="2023-04-17T00:00:00"/>
    <d v="2023-04-10T00:00:00"/>
    <x v="0"/>
    <x v="2"/>
    <d v="2023-04-10T00:00:00"/>
    <x v="2"/>
    <x v="1"/>
    <x v="1"/>
    <s v="T0001835"/>
    <x v="0"/>
    <n v="6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28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58"/>
    <x v="9"/>
    <x v="14"/>
    <x v="1"/>
    <x v="1"/>
    <n v="3"/>
    <x v="4"/>
    <x v="9"/>
  </r>
  <r>
    <d v="2023-04-17T00:00:00"/>
    <d v="2023-04-11T00:00:00"/>
    <x v="0"/>
    <x v="2"/>
    <d v="2023-04-11T00:00:00"/>
    <x v="2"/>
    <x v="1"/>
    <x v="1"/>
    <s v="47095418"/>
    <x v="0"/>
    <n v="31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031RICOSA1F"/>
    <s v="2023-04-17 00:00:00"/>
    <m/>
    <s v="10862"/>
    <x v="2"/>
    <x v="4"/>
    <x v="1"/>
    <x v="3"/>
    <n v="4"/>
    <x v="0"/>
    <x v="9"/>
  </r>
  <r>
    <d v="2023-04-17T00:00:00"/>
    <d v="2023-04-11T00:00:00"/>
    <x v="0"/>
    <x v="2"/>
    <d v="2023-04-11T00:00:00"/>
    <x v="2"/>
    <x v="1"/>
    <x v="1"/>
    <s v="T0001837"/>
    <x v="0"/>
    <n v="38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28"/>
    <x v="0"/>
    <x v="2"/>
    <x v="1"/>
    <x v="2"/>
    <x v="1"/>
    <x v="9"/>
    <x v="1"/>
    <x v="0"/>
    <x v="0"/>
    <x v="1"/>
    <x v="0"/>
    <x v="1"/>
    <x v="2"/>
    <s v="HOSPITALIZACION"/>
    <x v="1"/>
    <s v="AUNA CLINICA MIRAFLORES"/>
    <s v=""/>
    <x v="0"/>
    <m/>
    <s v="2023-04-17 00:00:00"/>
    <m/>
    <s v="10866"/>
    <x v="2"/>
    <x v="2"/>
    <x v="1"/>
    <x v="3"/>
    <n v="2"/>
    <x v="2"/>
    <x v="9"/>
  </r>
  <r>
    <d v="2023-04-17T00:00:00"/>
    <d v="2023-04-12T00:00:00"/>
    <x v="0"/>
    <x v="2"/>
    <d v="2023-04-12T00:00:00"/>
    <x v="2"/>
    <x v="1"/>
    <x v="1"/>
    <s v="02809084"/>
    <x v="0"/>
    <n v="89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X201A97.089BUVAGU1M"/>
    <s v="2023-04-17 00:00:00"/>
    <m/>
    <s v="10870"/>
    <x v="9"/>
    <x v="13"/>
    <x v="1"/>
    <x v="4"/>
    <n v="3"/>
    <x v="4"/>
    <x v="9"/>
  </r>
  <r>
    <d v="2023-04-17T00:00:00"/>
    <d v="2023-04-12T00:00:00"/>
    <x v="0"/>
    <x v="2"/>
    <d v="2023-04-14T00:00:00"/>
    <x v="2"/>
    <x v="1"/>
    <x v="1"/>
    <s v="T0001840"/>
    <x v="0"/>
    <n v="0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78"/>
    <x v="10"/>
    <x v="16"/>
    <x v="1"/>
    <x v="4"/>
    <n v="6"/>
    <x v="3"/>
    <x v="13"/>
  </r>
  <r>
    <d v="2023-04-17T00:00:00"/>
    <d v="2023-04-13T00:00:00"/>
    <x v="0"/>
    <x v="2"/>
    <d v="2023-04-11T00:00:00"/>
    <x v="2"/>
    <x v="1"/>
    <x v="1"/>
    <s v="70722115"/>
    <x v="0"/>
    <n v="15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4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82"/>
    <x v="3"/>
    <x v="3"/>
    <x v="1"/>
    <x v="5"/>
    <n v="2"/>
    <x v="2"/>
    <x v="1"/>
  </r>
  <r>
    <d v="2023-04-17T00:00:00"/>
    <d v="2023-04-13T00:00:00"/>
    <x v="0"/>
    <x v="2"/>
    <d v="2023-04-12T00:00:00"/>
    <x v="2"/>
    <x v="1"/>
    <x v="1"/>
    <s v="T0001842"/>
    <x v="0"/>
    <n v="31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86"/>
    <x v="2"/>
    <x v="4"/>
    <x v="1"/>
    <x v="5"/>
    <n v="5"/>
    <x v="3"/>
    <x v="7"/>
  </r>
  <r>
    <d v="2023-04-17T00:00:00"/>
    <d v="2023-04-14T00:00:00"/>
    <x v="0"/>
    <x v="2"/>
    <d v="2023-04-14T00:00:00"/>
    <x v="2"/>
    <x v="1"/>
    <x v="1"/>
    <s v="T0001845"/>
    <x v="0"/>
    <n v="37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9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7 00:00:00"/>
    <m/>
    <s v="10894"/>
    <x v="2"/>
    <x v="2"/>
    <x v="1"/>
    <x v="0"/>
    <n v="3"/>
    <x v="4"/>
    <x v="9"/>
  </r>
  <r>
    <d v="2023-04-17T00:00:00"/>
    <d v="2023-04-14T00:00:00"/>
    <x v="0"/>
    <x v="2"/>
    <d v="2023-04-10T00:00:00"/>
    <x v="2"/>
    <x v="1"/>
    <x v="1"/>
    <s v="44212206"/>
    <x v="0"/>
    <n v="36"/>
    <x v="0"/>
    <x v="3"/>
    <m/>
    <x v="2"/>
    <x v="24"/>
    <x v="3"/>
    <x v="0"/>
    <x v="1"/>
    <x v="4"/>
    <x v="1"/>
    <x v="4"/>
    <x v="1"/>
    <x v="0"/>
    <x v="1"/>
    <x v="28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36RIGOVE1F"/>
    <s v="2023-04-17 00:00:00"/>
    <m/>
    <s v="10898"/>
    <x v="2"/>
    <x v="2"/>
    <x v="1"/>
    <x v="0"/>
    <n v="5"/>
    <x v="3"/>
    <x v="0"/>
  </r>
  <r>
    <d v="2023-04-17T00:00:00"/>
    <d v="2023-04-14T00:00:00"/>
    <x v="0"/>
    <x v="2"/>
    <d v="2023-04-14T00:00:00"/>
    <x v="2"/>
    <x v="1"/>
    <x v="1"/>
    <s v="80227647"/>
    <x v="0"/>
    <n v="46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s v="202315200104X201A97.046SOSACA1F"/>
    <s v="2023-04-17 00:00:00"/>
    <m/>
    <s v="10902"/>
    <x v="0"/>
    <x v="7"/>
    <x v="1"/>
    <x v="0"/>
    <n v="3"/>
    <x v="4"/>
    <x v="9"/>
  </r>
  <r>
    <d v="2023-04-17T00:00:00"/>
    <d v="2023-04-15T00:00:00"/>
    <x v="0"/>
    <x v="2"/>
    <d v="2023-04-10T00:00:00"/>
    <x v="2"/>
    <x v="1"/>
    <x v="1"/>
    <s v="02846817"/>
    <x v="0"/>
    <n v="93"/>
    <x v="1"/>
    <x v="2"/>
    <m/>
    <x v="2"/>
    <x v="24"/>
    <x v="3"/>
    <x v="0"/>
    <x v="1"/>
    <x v="4"/>
    <x v="1"/>
    <x v="4"/>
    <x v="1"/>
    <x v="0"/>
    <x v="1"/>
    <x v="6"/>
    <m/>
    <m/>
    <x v="0"/>
    <x v="0"/>
    <m/>
    <x v="70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93KUAPJO1M"/>
    <s v="2023-04-17 00:00:00"/>
    <m/>
    <s v="10914"/>
    <x v="9"/>
    <x v="13"/>
    <x v="1"/>
    <x v="6"/>
    <n v="3"/>
    <x v="4"/>
    <x v="4"/>
  </r>
  <r>
    <d v="2023-04-17T00:00:00"/>
    <d v="2023-04-15T00:00:00"/>
    <x v="0"/>
    <x v="2"/>
    <d v="2023-04-09T00:00:00"/>
    <x v="2"/>
    <x v="1"/>
    <x v="1"/>
    <s v="74559625"/>
    <x v="0"/>
    <n v="24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01X205A97.124ZAGUAN1M"/>
    <s v="2023-04-17 00:00:00"/>
    <m/>
    <s v="10922"/>
    <x v="1"/>
    <x v="1"/>
    <x v="1"/>
    <x v="6"/>
    <n v="4"/>
    <x v="0"/>
    <x v="5"/>
  </r>
  <r>
    <d v="2023-04-17T00:00:00"/>
    <d v="2023-04-16T00:00:00"/>
    <x v="0"/>
    <x v="19"/>
    <d v="2023-04-16T00:00:00"/>
    <x v="2"/>
    <x v="1"/>
    <x v="1"/>
    <s v="45905510"/>
    <x v="0"/>
    <n v="33"/>
    <x v="0"/>
    <x v="3"/>
    <m/>
    <x v="2"/>
    <x v="18"/>
    <x v="3"/>
    <x v="0"/>
    <x v="1"/>
    <x v="9"/>
    <x v="1"/>
    <x v="4"/>
    <x v="1"/>
    <x v="0"/>
    <x v="1"/>
    <x v="6"/>
    <m/>
    <m/>
    <x v="0"/>
    <x v="0"/>
    <m/>
    <x v="70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s v="202316200104X201A97.033LECHMA1F"/>
    <s v="2023-04-17 00:00:00"/>
    <m/>
    <s v="10938"/>
    <x v="2"/>
    <x v="4"/>
    <x v="1"/>
    <x v="2"/>
    <n v="2"/>
    <x v="2"/>
    <x v="9"/>
  </r>
  <r>
    <d v="2023-04-17T00:00:00"/>
    <d v="2023-04-16T00:00:00"/>
    <x v="0"/>
    <x v="19"/>
    <d v="2023-04-11T00:00:00"/>
    <x v="2"/>
    <x v="1"/>
    <x v="1"/>
    <s v="02645521"/>
    <x v="0"/>
    <n v="70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s v="202315200104C101A97.070MEJIJO1M"/>
    <s v="2023-04-17 00:00:00"/>
    <m/>
    <s v="10942"/>
    <x v="9"/>
    <x v="15"/>
    <x v="1"/>
    <x v="2"/>
    <n v="3"/>
    <x v="4"/>
    <x v="4"/>
  </r>
  <r>
    <d v="2023-04-17T00:00:00"/>
    <d v="2023-04-16T00:00:00"/>
    <x v="0"/>
    <x v="19"/>
    <d v="2023-04-13T00:00:00"/>
    <x v="2"/>
    <x v="1"/>
    <x v="1"/>
    <s v="75509039"/>
    <x v="0"/>
    <n v="21"/>
    <x v="0"/>
    <x v="2"/>
    <m/>
    <x v="2"/>
    <x v="24"/>
    <x v="3"/>
    <x v="0"/>
    <x v="1"/>
    <x v="4"/>
    <x v="1"/>
    <x v="4"/>
    <x v="1"/>
    <x v="0"/>
    <x v="1"/>
    <x v="1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5200114A201A97.021PASEVI1F"/>
    <s v="2023-04-17 00:00:00"/>
    <m/>
    <s v="10946"/>
    <x v="1"/>
    <x v="1"/>
    <x v="1"/>
    <x v="2"/>
    <n v="3"/>
    <x v="4"/>
    <x v="2"/>
  </r>
  <r>
    <d v="2023-04-19T00:00:00"/>
    <d v="2023-04-17T00:00:00"/>
    <x v="0"/>
    <x v="19"/>
    <d v="2023-04-15T00:00:00"/>
    <x v="2"/>
    <x v="1"/>
    <x v="1"/>
    <s v="T0001981"/>
    <x v="0"/>
    <n v="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9 00:00:00"/>
    <m/>
    <s v="11430"/>
    <x v="7"/>
    <x v="10"/>
    <x v="1"/>
    <x v="1"/>
    <n v="2"/>
    <x v="2"/>
    <x v="1"/>
  </r>
  <r>
    <d v="2023-04-19T00:00:00"/>
    <d v="2023-04-17T00:00:00"/>
    <x v="0"/>
    <x v="19"/>
    <d v="2023-04-13T00:00:00"/>
    <x v="2"/>
    <x v="1"/>
    <x v="1"/>
    <s v="T0001982"/>
    <x v="0"/>
    <n v="55"/>
    <x v="0"/>
    <x v="2"/>
    <m/>
    <x v="2"/>
    <x v="18"/>
    <x v="3"/>
    <x v="0"/>
    <x v="1"/>
    <x v="9"/>
    <x v="1"/>
    <x v="4"/>
    <x v="1"/>
    <x v="0"/>
    <x v="1"/>
    <x v="24"/>
    <m/>
    <m/>
    <x v="0"/>
    <x v="0"/>
    <m/>
    <x v="103"/>
    <x v="0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4-19 00:00:00"/>
    <m/>
    <s v="11434"/>
    <x v="4"/>
    <x v="12"/>
    <x v="1"/>
    <x v="1"/>
    <n v="2"/>
    <x v="2"/>
    <x v="0"/>
  </r>
  <r>
    <d v="2023-05-06T00:00:00"/>
    <d v="2023-05-06T00:00:00"/>
    <x v="0"/>
    <x v="18"/>
    <m/>
    <x v="2"/>
    <x v="1"/>
    <x v="1"/>
    <s v="02688166"/>
    <x v="0"/>
    <n v="6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06 00:00:00"/>
    <m/>
    <s v="15226"/>
    <x v="9"/>
    <x v="11"/>
    <x v="5"/>
    <x v="6"/>
    <n v="-1"/>
    <x v="7"/>
    <x v="15"/>
  </r>
  <r>
    <d v="2023-05-04T00:00:00"/>
    <d v="2023-05-04T00:00:00"/>
    <x v="0"/>
    <x v="18"/>
    <d v="2023-04-26T00:00:00"/>
    <x v="2"/>
    <x v="1"/>
    <x v="1"/>
    <s v="75699418"/>
    <x v="0"/>
    <n v="22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7200109A201A97.022ELFLNI1F"/>
    <s v="2023-05-04 00:00:00"/>
    <m/>
    <s v="14702"/>
    <x v="1"/>
    <x v="1"/>
    <x v="5"/>
    <x v="5"/>
    <n v="9"/>
    <x v="3"/>
    <x v="8"/>
  </r>
  <r>
    <d v="2023-05-09T00:00:00"/>
    <d v="2023-05-09T00:00:00"/>
    <x v="0"/>
    <x v="21"/>
    <d v="2023-05-02T00:00:00"/>
    <x v="2"/>
    <x v="1"/>
    <x v="1"/>
    <s v="47937889"/>
    <x v="0"/>
    <n v="2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1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101A97.029MALOSAF"/>
    <s v="2023-05-09 00:00:00"/>
    <m/>
    <s v="16306"/>
    <x v="1"/>
    <x v="6"/>
    <x v="5"/>
    <x v="3"/>
    <n v="5"/>
    <x v="3"/>
    <x v="3"/>
  </r>
  <r>
    <d v="2023-05-10T00:00:00"/>
    <d v="2023-05-10T00:00:00"/>
    <x v="0"/>
    <x v="21"/>
    <d v="2023-05-08T00:00:00"/>
    <x v="2"/>
    <x v="1"/>
    <x v="1"/>
    <s v="74192976"/>
    <x v="0"/>
    <n v="1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97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210A97.013RISAAL1M"/>
    <s v="2023-05-10 00:00:00"/>
    <m/>
    <s v="16890"/>
    <x v="6"/>
    <x v="9"/>
    <x v="5"/>
    <x v="4"/>
    <n v="3"/>
    <x v="4"/>
    <x v="1"/>
  </r>
  <r>
    <d v="2023-05-10T00:00:00"/>
    <d v="2023-05-10T00:00:00"/>
    <x v="0"/>
    <x v="21"/>
    <d v="2023-05-05T00:00:00"/>
    <x v="2"/>
    <x v="1"/>
    <x v="1"/>
    <s v="77646738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71"/>
    <x v="0"/>
    <x v="2"/>
    <x v="3"/>
    <x v="2"/>
    <x v="1"/>
    <x v="1"/>
    <x v="0"/>
    <x v="0"/>
    <x v="0"/>
    <x v="0"/>
    <x v="0"/>
    <x v="1"/>
    <x v="1"/>
    <m/>
    <x v="1"/>
    <s v="HOSPITAL SANTA ROSA DE PIURA"/>
    <s v=""/>
    <x v="0"/>
    <m/>
    <s v="2023-05-10 00:00:00"/>
    <m/>
    <s v="16906"/>
    <x v="6"/>
    <x v="9"/>
    <x v="5"/>
    <x v="4"/>
    <n v="4"/>
    <x v="0"/>
    <x v="4"/>
  </r>
  <r>
    <d v="2023-05-11T00:00:00"/>
    <d v="2023-05-11T00:00:00"/>
    <x v="0"/>
    <x v="21"/>
    <d v="2023-05-01T00:00:00"/>
    <x v="2"/>
    <x v="1"/>
    <x v="1"/>
    <s v="18149210"/>
    <x v="0"/>
    <n v="4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204A97.047VALIRU1F"/>
    <s v="2023-05-11 00:00:00"/>
    <m/>
    <s v="17390"/>
    <x v="0"/>
    <x v="7"/>
    <x v="5"/>
    <x v="5"/>
    <n v="3"/>
    <x v="4"/>
    <x v="11"/>
  </r>
  <r>
    <d v="2023-05-12T00:00:00"/>
    <d v="2023-05-12T00:00:00"/>
    <x v="0"/>
    <x v="21"/>
    <d v="2023-05-06T00:00:00"/>
    <x v="2"/>
    <x v="1"/>
    <x v="1"/>
    <s v="48420125"/>
    <x v="0"/>
    <n v="29"/>
    <x v="0"/>
    <x v="2"/>
    <m/>
    <x v="2"/>
    <x v="11"/>
    <x v="2"/>
    <x v="0"/>
    <x v="1"/>
    <x v="8"/>
    <x v="1"/>
    <x v="0"/>
    <x v="2"/>
    <x v="0"/>
    <x v="2"/>
    <x v="8"/>
    <m/>
    <m/>
    <x v="0"/>
    <x v="0"/>
    <m/>
    <x v="7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101A101A97.029CAREDAF"/>
    <s v="2023-05-12 00:00:00"/>
    <m/>
    <s v="17926"/>
    <x v="1"/>
    <x v="6"/>
    <x v="5"/>
    <x v="0"/>
    <n v="2"/>
    <x v="2"/>
    <x v="5"/>
  </r>
  <r>
    <d v="2023-05-12T00:00:00"/>
    <d v="2023-05-12T00:00:00"/>
    <x v="0"/>
    <x v="21"/>
    <d v="2023-05-06T00:00:00"/>
    <x v="2"/>
    <x v="1"/>
    <x v="1"/>
    <s v="70409388"/>
    <x v="0"/>
    <n v="2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0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2 00:00:00"/>
    <m/>
    <s v="17950"/>
    <x v="1"/>
    <x v="1"/>
    <x v="5"/>
    <x v="0"/>
    <n v="3"/>
    <x v="4"/>
    <x v="5"/>
  </r>
  <r>
    <d v="2023-05-12T00:00:00"/>
    <d v="2023-05-12T00:00:00"/>
    <x v="0"/>
    <x v="21"/>
    <d v="2023-05-11T00:00:00"/>
    <x v="2"/>
    <x v="1"/>
    <x v="1"/>
    <s v="02682114"/>
    <x v="0"/>
    <n v="77"/>
    <x v="1"/>
    <x v="2"/>
    <m/>
    <x v="2"/>
    <x v="11"/>
    <x v="2"/>
    <x v="0"/>
    <x v="1"/>
    <x v="8"/>
    <x v="1"/>
    <x v="0"/>
    <x v="2"/>
    <x v="0"/>
    <x v="1"/>
    <x v="33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77VIESHIM"/>
    <s v="2023-05-12 00:00:00"/>
    <m/>
    <s v="17970"/>
    <x v="9"/>
    <x v="13"/>
    <x v="5"/>
    <x v="0"/>
    <n v="7"/>
    <x v="3"/>
    <x v="7"/>
  </r>
  <r>
    <d v="2023-05-13T00:00:00"/>
    <d v="2023-05-13T00:00:00"/>
    <x v="0"/>
    <x v="21"/>
    <d v="2023-05-13T00:00:00"/>
    <x v="2"/>
    <x v="1"/>
    <x v="1"/>
    <s v="43630138"/>
    <x v="0"/>
    <n v="4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41ARANMAF"/>
    <s v="2023-05-13 00:00:00"/>
    <m/>
    <s v="18374"/>
    <x v="0"/>
    <x v="0"/>
    <x v="5"/>
    <x v="6"/>
    <n v="3"/>
    <x v="4"/>
    <x v="9"/>
  </r>
  <r>
    <d v="2023-05-13T00:00:00"/>
    <d v="2023-05-13T00:00:00"/>
    <x v="0"/>
    <x v="21"/>
    <m/>
    <x v="2"/>
    <x v="1"/>
    <x v="1"/>
    <s v="47026150"/>
    <x v="0"/>
    <n v="3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3 00:00:00"/>
    <m/>
    <s v="18402"/>
    <x v="2"/>
    <x v="4"/>
    <x v="5"/>
    <x v="6"/>
    <n v="4"/>
    <x v="0"/>
    <x v="15"/>
  </r>
  <r>
    <d v="2023-05-14T00:00:00"/>
    <d v="2023-05-14T00:00:00"/>
    <x v="0"/>
    <x v="23"/>
    <d v="2023-05-12T00:00:00"/>
    <x v="2"/>
    <x v="1"/>
    <x v="1"/>
    <s v="71516685"/>
    <x v="0"/>
    <n v="1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17HUAREMF"/>
    <s v="2023-05-14 00:00:00"/>
    <m/>
    <s v="18626"/>
    <x v="3"/>
    <x v="3"/>
    <x v="5"/>
    <x v="2"/>
    <n v="5"/>
    <x v="3"/>
    <x v="1"/>
  </r>
  <r>
    <d v="2023-05-15T00:00:00"/>
    <d v="2023-05-15T00:00:00"/>
    <x v="0"/>
    <x v="23"/>
    <d v="2023-05-13T00:00:00"/>
    <x v="2"/>
    <x v="1"/>
    <x v="1"/>
    <s v="80649452"/>
    <x v="0"/>
    <n v="5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55ACCHSIF"/>
    <s v="2023-05-15 00:00:00"/>
    <m/>
    <s v="19522"/>
    <x v="4"/>
    <x v="12"/>
    <x v="5"/>
    <x v="1"/>
    <n v="9"/>
    <x v="3"/>
    <x v="1"/>
  </r>
  <r>
    <d v="2023-05-15T00:00:00"/>
    <d v="2023-05-15T00:00:00"/>
    <x v="0"/>
    <x v="23"/>
    <d v="2023-05-13T00:00:00"/>
    <x v="2"/>
    <x v="1"/>
    <x v="1"/>
    <s v="02633211"/>
    <x v="0"/>
    <n v="7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70AGDETEF"/>
    <s v="2023-05-15 00:00:00"/>
    <m/>
    <s v="19526"/>
    <x v="9"/>
    <x v="15"/>
    <x v="5"/>
    <x v="1"/>
    <n v="4"/>
    <x v="0"/>
    <x v="1"/>
  </r>
  <r>
    <d v="2023-05-10T00:00:00"/>
    <d v="2023-05-09T00:00:00"/>
    <x v="0"/>
    <x v="21"/>
    <d v="2023-05-07T00:00:00"/>
    <x v="3"/>
    <x v="1"/>
    <x v="0"/>
    <s v="02689036"/>
    <x v="0"/>
    <n v="5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3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19200104C101A97.157GUZUEL1F"/>
    <s v="2023-05-10 00:00:00"/>
    <s v="2023-09-12 13:28:16"/>
    <s v="16742"/>
    <x v="4"/>
    <x v="12"/>
    <x v="5"/>
    <x v="3"/>
    <n v="2"/>
    <x v="2"/>
    <x v="1"/>
  </r>
  <r>
    <d v="2023-05-11T00:00:00"/>
    <d v="2023-05-11T00:00:00"/>
    <x v="0"/>
    <x v="21"/>
    <d v="2023-05-05T00:00:00"/>
    <x v="2"/>
    <x v="1"/>
    <x v="1"/>
    <s v="74051439"/>
    <x v="0"/>
    <n v="2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8200101C101A97.026CACOCI1F"/>
    <s v="2023-05-11 00:00:00"/>
    <m/>
    <s v="17346"/>
    <x v="1"/>
    <x v="6"/>
    <x v="5"/>
    <x v="5"/>
    <n v="6"/>
    <x v="3"/>
    <x v="5"/>
  </r>
  <r>
    <d v="2023-04-26T00:00:00"/>
    <d v="2023-04-08T00:00:00"/>
    <x v="0"/>
    <x v="6"/>
    <d v="2023-04-06T00:00:00"/>
    <x v="3"/>
    <x v="1"/>
    <x v="0"/>
    <s v="60902335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3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14200401A101A97.016RUPRAN1F"/>
    <s v="2023-04-26 00:00:00"/>
    <s v="2023-07-11 15:42:41"/>
    <s v="12906"/>
    <x v="3"/>
    <x v="3"/>
    <x v="1"/>
    <x v="6"/>
    <n v="6"/>
    <x v="3"/>
    <x v="1"/>
  </r>
  <r>
    <d v="2023-04-26T00:00:00"/>
    <d v="2023-04-08T00:00:00"/>
    <x v="0"/>
    <x v="6"/>
    <d v="2023-04-05T00:00:00"/>
    <x v="3"/>
    <x v="1"/>
    <x v="0"/>
    <s v="45672108"/>
    <x v="0"/>
    <n v="4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3"/>
    <x v="0"/>
    <x v="3"/>
    <x v="3"/>
    <x v="0"/>
    <x v="0"/>
    <x v="2"/>
    <x v="0"/>
    <x v="0"/>
    <x v="0"/>
    <x v="0"/>
    <x v="1"/>
    <x v="1"/>
    <x v="1"/>
    <s v=""/>
    <x v="2"/>
    <s v="HOSP. CHULUCANAS"/>
    <s v=""/>
    <x v="0"/>
    <s v="202314200401A101A97.049VAALVI1F"/>
    <s v="2023-04-26 00:00:00"/>
    <s v="2023-07-11 15:08:12"/>
    <s v="12910"/>
    <x v="0"/>
    <x v="7"/>
    <x v="1"/>
    <x v="6"/>
    <n v="6"/>
    <x v="3"/>
    <x v="2"/>
  </r>
  <r>
    <d v="2023-04-26T00:00:00"/>
    <d v="2023-04-15T00:00:00"/>
    <x v="0"/>
    <x v="2"/>
    <d v="2023-04-14T00:00:00"/>
    <x v="3"/>
    <x v="1"/>
    <x v="0"/>
    <s v="7279623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29"/>
    <x v="0"/>
    <x v="5"/>
    <x v="0"/>
    <x v="0"/>
    <x v="2"/>
    <x v="0"/>
    <x v="0"/>
    <x v="0"/>
    <x v="0"/>
    <x v="0"/>
    <x v="0"/>
    <x v="0"/>
    <x v="1"/>
    <s v=""/>
    <x v="2"/>
    <s v="HOSP. CHULUCANAS"/>
    <s v=""/>
    <x v="0"/>
    <s v=""/>
    <s v="2023-04-26 00:00:00"/>
    <s v="2023-08-18 11:28:02"/>
    <s v="12994"/>
    <x v="3"/>
    <x v="3"/>
    <x v="1"/>
    <x v="6"/>
    <n v="6"/>
    <x v="3"/>
    <x v="7"/>
  </r>
  <r>
    <d v="2023-04-27T00:00:00"/>
    <d v="2023-04-26T00:00:00"/>
    <x v="0"/>
    <x v="20"/>
    <d v="2023-04-22T00:00:00"/>
    <x v="2"/>
    <x v="1"/>
    <x v="1"/>
    <s v="03599073"/>
    <x v="0"/>
    <n v="6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0"/>
    <x v="0"/>
    <x v="2"/>
    <x v="1"/>
    <x v="2"/>
    <x v="1"/>
    <x v="9"/>
    <x v="1"/>
    <x v="0"/>
    <x v="0"/>
    <x v="1"/>
    <x v="0"/>
    <x v="1"/>
    <x v="1"/>
    <m/>
    <x v="0"/>
    <s v="HOSP. APOYO II SULLANA"/>
    <s v=""/>
    <x v="0"/>
    <s v="202316200601A101A97.167PUTALI1F"/>
    <s v="2023-04-27 00:00:00"/>
    <m/>
    <s v="13310"/>
    <x v="9"/>
    <x v="11"/>
    <x v="1"/>
    <x v="4"/>
    <n v="4"/>
    <x v="0"/>
    <x v="0"/>
  </r>
  <r>
    <d v="2023-05-28T00:00:00"/>
    <d v="2023-05-28T00:00:00"/>
    <x v="0"/>
    <x v="14"/>
    <d v="2023-05-28T00:00:00"/>
    <x v="3"/>
    <x v="1"/>
    <x v="0"/>
    <s v="03076614"/>
    <x v="0"/>
    <n v="21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1:08:48"/>
    <s v="13938"/>
    <x v="1"/>
    <x v="1"/>
    <x v="5"/>
    <x v="2"/>
    <n v="11"/>
    <x v="6"/>
    <x v="9"/>
  </r>
  <r>
    <d v="2023-05-29T00:00:00"/>
    <d v="2023-05-29T00:00:00"/>
    <x v="0"/>
    <x v="14"/>
    <d v="2023-05-29T00:00:00"/>
    <x v="3"/>
    <x v="1"/>
    <x v="0"/>
    <s v="80224004"/>
    <x v="0"/>
    <n v="4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2200101A206A97.045LLCUMA1F"/>
    <s v="2023-05-01 00:00:00"/>
    <s v="2023-12-16 10:51:43"/>
    <s v="13946"/>
    <x v="0"/>
    <x v="7"/>
    <x v="5"/>
    <x v="1"/>
    <n v="9"/>
    <x v="3"/>
    <x v="9"/>
  </r>
  <r>
    <d v="2023-05-28T00:00:00"/>
    <d v="2023-05-28T00:00:00"/>
    <x v="0"/>
    <x v="14"/>
    <d v="2023-05-28T00:00:00"/>
    <x v="3"/>
    <x v="1"/>
    <x v="0"/>
    <s v="02619002"/>
    <x v="0"/>
    <n v="6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9:23"/>
    <s v="13950"/>
    <x v="9"/>
    <x v="14"/>
    <x v="5"/>
    <x v="2"/>
    <n v="11"/>
    <x v="6"/>
    <x v="9"/>
  </r>
  <r>
    <d v="2023-05-28T00:00:00"/>
    <d v="2023-05-28T00:00:00"/>
    <x v="0"/>
    <x v="14"/>
    <d v="2023-05-28T00:00:00"/>
    <x v="3"/>
    <x v="1"/>
    <x v="0"/>
    <s v="48025462"/>
    <x v="0"/>
    <n v="29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7:50"/>
    <s v="13954"/>
    <x v="1"/>
    <x v="6"/>
    <x v="5"/>
    <x v="2"/>
    <n v="11"/>
    <x v="6"/>
    <x v="9"/>
  </r>
  <r>
    <d v="2023-05-27T00:00:00"/>
    <d v="2023-05-27T00:00:00"/>
    <x v="0"/>
    <x v="24"/>
    <d v="2023-05-27T00:00:00"/>
    <x v="3"/>
    <x v="1"/>
    <x v="0"/>
    <s v="73432653"/>
    <x v="0"/>
    <n v="2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1 00:00:00"/>
    <s v="2023-12-16 10:45:42"/>
    <s v="13958"/>
    <x v="1"/>
    <x v="6"/>
    <x v="5"/>
    <x v="6"/>
    <n v="3"/>
    <x v="4"/>
    <x v="9"/>
  </r>
  <r>
    <d v="2023-05-30T00:00:00"/>
    <d v="2023-05-29T00:00:00"/>
    <x v="0"/>
    <x v="14"/>
    <d v="2023-05-29T00:00:00"/>
    <x v="3"/>
    <x v="1"/>
    <x v="0"/>
    <s v="90451307"/>
    <x v="0"/>
    <n v="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04 00:00:00"/>
    <s v="2023-11-20 10:15:18"/>
    <s v="14718"/>
    <x v="5"/>
    <x v="8"/>
    <x v="5"/>
    <x v="1"/>
    <n v="10"/>
    <x v="3"/>
    <x v="9"/>
  </r>
  <r>
    <d v="2023-05-04T00:00:00"/>
    <d v="2023-05-04T00:00:00"/>
    <x v="0"/>
    <x v="18"/>
    <d v="2023-04-29T00:00:00"/>
    <x v="3"/>
    <x v="1"/>
    <x v="0"/>
    <s v="79184588"/>
    <x v="0"/>
    <n v="7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3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7200104A203A97.007SABEJO1M"/>
    <s v="2023-05-04 00:00:00"/>
    <s v="2023-11-20 10:12:59"/>
    <s v="14726"/>
    <x v="5"/>
    <x v="8"/>
    <x v="5"/>
    <x v="5"/>
    <n v="6"/>
    <x v="3"/>
    <x v="4"/>
  </r>
  <r>
    <d v="2023-05-05T00:00:00"/>
    <d v="2023-05-01T00:00:00"/>
    <x v="0"/>
    <x v="18"/>
    <d v="2023-04-28T00:00:00"/>
    <x v="2"/>
    <x v="1"/>
    <x v="1"/>
    <s v="03655480"/>
    <x v="0"/>
    <n v="5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52RICHMA1F"/>
    <s v="2023-05-05 00:00:00"/>
    <m/>
    <s v="14890"/>
    <x v="4"/>
    <x v="5"/>
    <x v="5"/>
    <x v="1"/>
    <n v="7"/>
    <x v="3"/>
    <x v="2"/>
  </r>
  <r>
    <d v="2023-05-05T00:00:00"/>
    <d v="2023-05-03T00:00:00"/>
    <x v="0"/>
    <x v="18"/>
    <d v="2023-05-01T00:00:00"/>
    <x v="2"/>
    <x v="1"/>
    <x v="1"/>
    <s v="78815954"/>
    <x v="0"/>
    <n v="8"/>
    <x v="0"/>
    <x v="2"/>
    <m/>
    <x v="2"/>
    <x v="4"/>
    <x v="1"/>
    <x v="0"/>
    <x v="2"/>
    <x v="2"/>
    <x v="0"/>
    <x v="0"/>
    <x v="2"/>
    <x v="0"/>
    <x v="3"/>
    <x v="9"/>
    <m/>
    <m/>
    <x v="0"/>
    <x v="0"/>
    <m/>
    <x v="9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08MEGANA1F"/>
    <s v="2023-05-05 00:00:00"/>
    <m/>
    <s v="14938"/>
    <x v="5"/>
    <x v="8"/>
    <x v="5"/>
    <x v="4"/>
    <n v="2"/>
    <x v="2"/>
    <x v="1"/>
  </r>
  <r>
    <d v="2023-05-05T00:00:00"/>
    <d v="2023-05-04T00:00:00"/>
    <x v="0"/>
    <x v="18"/>
    <d v="2023-04-29T00:00:00"/>
    <x v="2"/>
    <x v="1"/>
    <x v="1"/>
    <s v="90457470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302A97.005CHCRDA1F"/>
    <s v="2023-05-05 00:00:00"/>
    <m/>
    <s v="14990"/>
    <x v="5"/>
    <x v="8"/>
    <x v="5"/>
    <x v="5"/>
    <n v="4"/>
    <x v="0"/>
    <x v="4"/>
  </r>
  <r>
    <d v="2023-05-05T00:00:00"/>
    <d v="2023-05-04T00:00:00"/>
    <x v="0"/>
    <x v="18"/>
    <d v="2023-04-28T00:00:00"/>
    <x v="2"/>
    <x v="1"/>
    <x v="1"/>
    <s v="44265996"/>
    <x v="0"/>
    <n v="3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36ZASOYO1M"/>
    <s v="2023-05-05 00:00:00"/>
    <m/>
    <s v="15014"/>
    <x v="2"/>
    <x v="2"/>
    <x v="5"/>
    <x v="5"/>
    <n v="4"/>
    <x v="0"/>
    <x v="5"/>
  </r>
  <r>
    <d v="2023-05-09T00:00:00"/>
    <d v="2023-04-22T00:00:00"/>
    <x v="0"/>
    <x v="19"/>
    <d v="2023-04-22T00:00:00"/>
    <x v="3"/>
    <x v="1"/>
    <x v="0"/>
    <s v="76560722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09 00:00:00"/>
    <s v="2023-07-13 15:18:47"/>
    <s v="15942"/>
    <x v="1"/>
    <x v="1"/>
    <x v="1"/>
    <x v="6"/>
    <n v="2"/>
    <x v="2"/>
    <x v="9"/>
  </r>
  <r>
    <d v="2023-05-09T00:00:00"/>
    <d v="2023-05-02T00:00:00"/>
    <x v="0"/>
    <x v="18"/>
    <d v="2023-04-28T00:00:00"/>
    <x v="2"/>
    <x v="1"/>
    <x v="1"/>
    <s v="03660866"/>
    <x v="0"/>
    <n v="5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101A97.151PRSOGL1F"/>
    <s v="2023-05-09 00:00:00"/>
    <m/>
    <s v="15994"/>
    <x v="4"/>
    <x v="5"/>
    <x v="5"/>
    <x v="3"/>
    <n v="5"/>
    <x v="3"/>
    <x v="0"/>
  </r>
  <r>
    <d v="2023-05-09T00:00:00"/>
    <d v="2023-05-04T00:00:00"/>
    <x v="0"/>
    <x v="18"/>
    <d v="2023-05-01T00:00:00"/>
    <x v="2"/>
    <x v="1"/>
    <x v="1"/>
    <s v="43858865"/>
    <x v="0"/>
    <n v="40"/>
    <x v="1"/>
    <x v="2"/>
    <m/>
    <x v="2"/>
    <x v="4"/>
    <x v="1"/>
    <x v="0"/>
    <x v="2"/>
    <x v="2"/>
    <x v="0"/>
    <x v="0"/>
    <x v="2"/>
    <x v="0"/>
    <x v="4"/>
    <x v="8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06"/>
    <x v="0"/>
    <x v="0"/>
    <x v="5"/>
    <x v="5"/>
    <n v="3"/>
    <x v="4"/>
    <x v="2"/>
  </r>
  <r>
    <d v="2023-05-09T00:00:00"/>
    <d v="2023-05-04T00:00:00"/>
    <x v="0"/>
    <x v="18"/>
    <d v="2023-05-01T00:00:00"/>
    <x v="2"/>
    <x v="1"/>
    <x v="1"/>
    <s v="T0003128"/>
    <x v="0"/>
    <n v="2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10"/>
    <x v="1"/>
    <x v="1"/>
    <x v="5"/>
    <x v="5"/>
    <n v="3"/>
    <x v="4"/>
    <x v="2"/>
  </r>
  <r>
    <d v="2023-05-09T00:00:00"/>
    <d v="2023-05-05T00:00:00"/>
    <x v="0"/>
    <x v="18"/>
    <d v="2023-04-30T00:00:00"/>
    <x v="2"/>
    <x v="1"/>
    <x v="1"/>
    <s v="48541951"/>
    <x v="0"/>
    <n v="29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0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9ABARST1F"/>
    <s v="2023-05-09 00:00:00"/>
    <m/>
    <s v="16022"/>
    <x v="1"/>
    <x v="6"/>
    <x v="5"/>
    <x v="0"/>
    <n v="2"/>
    <x v="2"/>
    <x v="4"/>
  </r>
  <r>
    <d v="2023-05-09T00:00:00"/>
    <d v="2023-05-05T00:00:00"/>
    <x v="0"/>
    <x v="18"/>
    <d v="2023-05-03T00:00:00"/>
    <x v="2"/>
    <x v="1"/>
    <x v="1"/>
    <s v="03673986"/>
    <x v="0"/>
    <n v="5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026"/>
    <x v="4"/>
    <x v="5"/>
    <x v="5"/>
    <x v="0"/>
    <n v="3"/>
    <x v="4"/>
    <x v="1"/>
  </r>
  <r>
    <d v="2023-05-09T00:00:00"/>
    <d v="2023-05-05T00:00:00"/>
    <x v="0"/>
    <x v="18"/>
    <d v="2023-05-02T00:00:00"/>
    <x v="2"/>
    <x v="1"/>
    <x v="1"/>
    <s v="90320251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05COSIMI1M"/>
    <s v="2023-05-09 00:00:00"/>
    <m/>
    <s v="16030"/>
    <x v="5"/>
    <x v="8"/>
    <x v="5"/>
    <x v="0"/>
    <n v="4"/>
    <x v="0"/>
    <x v="2"/>
  </r>
  <r>
    <d v="2023-05-09T00:00:00"/>
    <d v="2023-05-05T00:00:00"/>
    <x v="0"/>
    <x v="18"/>
    <d v="2023-05-02T00:00:00"/>
    <x v="2"/>
    <x v="1"/>
    <x v="1"/>
    <s v="72806499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027FRNODU1F"/>
    <s v="2023-05-09 00:00:00"/>
    <m/>
    <s v="16034"/>
    <x v="1"/>
    <x v="6"/>
    <x v="5"/>
    <x v="0"/>
    <n v="3"/>
    <x v="4"/>
    <x v="2"/>
  </r>
  <r>
    <d v="2023-05-09T00:00:00"/>
    <d v="2023-05-06T00:00:00"/>
    <x v="0"/>
    <x v="18"/>
    <d v="2023-05-04T00:00:00"/>
    <x v="2"/>
    <x v="1"/>
    <x v="1"/>
    <s v="76356597"/>
    <x v="0"/>
    <n v="2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5COFLGL1F"/>
    <s v="2023-05-09 00:00:00"/>
    <m/>
    <s v="16062"/>
    <x v="1"/>
    <x v="6"/>
    <x v="5"/>
    <x v="6"/>
    <n v="3"/>
    <x v="4"/>
    <x v="1"/>
  </r>
  <r>
    <d v="2023-05-09T00:00:00"/>
    <d v="2023-05-06T00:00:00"/>
    <x v="0"/>
    <x v="18"/>
    <d v="2023-05-02T00:00:00"/>
    <x v="2"/>
    <x v="1"/>
    <x v="1"/>
    <s v="T0003145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15JIMOAN1M"/>
    <s v="2023-05-09 00:00:00"/>
    <m/>
    <s v="16078"/>
    <x v="3"/>
    <x v="3"/>
    <x v="5"/>
    <x v="6"/>
    <n v="9"/>
    <x v="3"/>
    <x v="0"/>
  </r>
  <r>
    <d v="2023-05-09T00:00:00"/>
    <d v="2023-05-06T00:00:00"/>
    <x v="0"/>
    <x v="18"/>
    <d v="2023-05-02T00:00:00"/>
    <x v="2"/>
    <x v="1"/>
    <x v="1"/>
    <s v="75731409"/>
    <x v="0"/>
    <n v="1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8RORIPA1M"/>
    <s v="2023-05-09 00:00:00"/>
    <m/>
    <s v="16106"/>
    <x v="3"/>
    <x v="3"/>
    <x v="5"/>
    <x v="6"/>
    <n v="6"/>
    <x v="3"/>
    <x v="0"/>
  </r>
  <r>
    <d v="2023-05-09T00:00:00"/>
    <d v="2023-05-06T00:00:00"/>
    <x v="0"/>
    <x v="18"/>
    <d v="2023-05-02T00:00:00"/>
    <x v="2"/>
    <x v="1"/>
    <x v="1"/>
    <s v="72312610"/>
    <x v="0"/>
    <n v="2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0SAFAJO1M"/>
    <s v="2023-05-09 00:00:00"/>
    <m/>
    <s v="16114"/>
    <x v="1"/>
    <x v="1"/>
    <x v="5"/>
    <x v="6"/>
    <n v="2"/>
    <x v="2"/>
    <x v="0"/>
  </r>
  <r>
    <d v="2023-05-09T00:00:00"/>
    <d v="2023-05-07T00:00:00"/>
    <x v="0"/>
    <x v="21"/>
    <d v="2023-04-29T00:00:00"/>
    <x v="2"/>
    <x v="1"/>
    <x v="1"/>
    <s v="61208715"/>
    <x v="0"/>
    <n v="15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1A307A97.015JUPUAR1M"/>
    <s v="2023-05-09 00:00:00"/>
    <m/>
    <s v="16150"/>
    <x v="3"/>
    <x v="3"/>
    <x v="5"/>
    <x v="2"/>
    <n v="2"/>
    <x v="2"/>
    <x v="8"/>
  </r>
  <r>
    <d v="2023-05-09T00:00:00"/>
    <d v="2023-05-07T00:00:00"/>
    <x v="0"/>
    <x v="21"/>
    <m/>
    <x v="2"/>
    <x v="1"/>
    <x v="1"/>
    <s v="73749515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0"/>
    <x v="0"/>
    <x v="2"/>
    <x v="4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158"/>
    <x v="1"/>
    <x v="1"/>
    <x v="5"/>
    <x v="2"/>
    <n v="3"/>
    <x v="4"/>
    <x v="15"/>
  </r>
  <r>
    <d v="2023-05-09T00:00:00"/>
    <d v="2023-05-07T00:00:00"/>
    <x v="0"/>
    <x v="21"/>
    <d v="2023-05-02T00:00:00"/>
    <x v="2"/>
    <x v="1"/>
    <x v="1"/>
    <s v="61262572"/>
    <x v="0"/>
    <n v="15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9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5MOOVBA1M"/>
    <s v="2023-05-09 00:00:00"/>
    <m/>
    <s v="16166"/>
    <x v="3"/>
    <x v="3"/>
    <x v="5"/>
    <x v="2"/>
    <n v="1"/>
    <x v="1"/>
    <x v="4"/>
  </r>
  <r>
    <d v="2023-05-09T00:00:00"/>
    <d v="2023-05-07T00:00:00"/>
    <x v="0"/>
    <x v="21"/>
    <d v="2023-04-28T00:00:00"/>
    <x v="2"/>
    <x v="1"/>
    <x v="1"/>
    <s v="75441834"/>
    <x v="0"/>
    <n v="19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7200607A201A97.019RANUMA1F"/>
    <s v="2023-05-09 00:00:00"/>
    <m/>
    <s v="16186"/>
    <x v="3"/>
    <x v="3"/>
    <x v="5"/>
    <x v="2"/>
    <n v="2"/>
    <x v="2"/>
    <x v="12"/>
  </r>
  <r>
    <d v="2023-05-09T00:00:00"/>
    <d v="2023-05-08T00:00:00"/>
    <x v="0"/>
    <x v="21"/>
    <d v="2023-05-03T00:00:00"/>
    <x v="2"/>
    <x v="1"/>
    <x v="1"/>
    <s v="40244372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46MEPAGU1F"/>
    <s v="2023-05-09 00:00:00"/>
    <m/>
    <s v="16238"/>
    <x v="0"/>
    <x v="7"/>
    <x v="5"/>
    <x v="1"/>
    <n v="2"/>
    <x v="2"/>
    <x v="4"/>
  </r>
  <r>
    <d v="2023-05-09T00:00:00"/>
    <d v="2023-05-08T00:00:00"/>
    <x v="0"/>
    <x v="21"/>
    <d v="2023-05-02T00:00:00"/>
    <x v="2"/>
    <x v="1"/>
    <x v="1"/>
    <s v="03579188"/>
    <x v="0"/>
    <n v="9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94REAÑJO1M"/>
    <s v="2023-05-09 00:00:00"/>
    <m/>
    <s v="16242"/>
    <x v="9"/>
    <x v="13"/>
    <x v="5"/>
    <x v="1"/>
    <n v="3"/>
    <x v="4"/>
    <x v="5"/>
  </r>
  <r>
    <d v="2023-05-09T00:00:00"/>
    <d v="2023-05-08T00:00:00"/>
    <x v="0"/>
    <x v="21"/>
    <d v="2023-05-06T00:00:00"/>
    <x v="2"/>
    <x v="1"/>
    <x v="1"/>
    <s v="79829948"/>
    <x v="0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09 00:00:00"/>
    <m/>
    <s v="16254"/>
    <x v="5"/>
    <x v="8"/>
    <x v="5"/>
    <x v="1"/>
    <n v="3"/>
    <x v="4"/>
    <x v="1"/>
  </r>
  <r>
    <d v="2023-05-09T00:00:00"/>
    <d v="2023-05-08T00:00:00"/>
    <x v="0"/>
    <x v="21"/>
    <d v="2023-05-04T00:00:00"/>
    <x v="2"/>
    <x v="1"/>
    <x v="1"/>
    <s v="90042647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06TOALMA1F"/>
    <s v="2023-05-09 00:00:00"/>
    <m/>
    <s v="16262"/>
    <x v="5"/>
    <x v="8"/>
    <x v="5"/>
    <x v="1"/>
    <n v="3"/>
    <x v="4"/>
    <x v="0"/>
  </r>
  <r>
    <d v="2023-05-09T00:00:00"/>
    <d v="2023-05-08T00:00:00"/>
    <x v="0"/>
    <x v="21"/>
    <d v="2023-05-04T00:00:00"/>
    <x v="2"/>
    <x v="1"/>
    <x v="1"/>
    <s v="62846562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1URZEDAM"/>
    <s v="2023-05-09 00:00:00"/>
    <m/>
    <s v="16266"/>
    <x v="6"/>
    <x v="9"/>
    <x v="5"/>
    <x v="1"/>
    <n v="2"/>
    <x v="2"/>
    <x v="0"/>
  </r>
  <r>
    <d v="2023-05-10T00:00:00"/>
    <d v="2023-05-09T00:00:00"/>
    <x v="0"/>
    <x v="21"/>
    <d v="2023-05-06T00:00:00"/>
    <x v="2"/>
    <x v="1"/>
    <x v="1"/>
    <s v="48752242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6ALQUHE1F"/>
    <s v="2023-05-10 00:00:00"/>
    <m/>
    <s v="16678"/>
    <x v="1"/>
    <x v="6"/>
    <x v="5"/>
    <x v="3"/>
    <n v="3"/>
    <x v="4"/>
    <x v="2"/>
  </r>
  <r>
    <d v="2023-05-10T00:00:00"/>
    <d v="2023-05-09T00:00:00"/>
    <x v="0"/>
    <x v="21"/>
    <d v="2023-05-05T00:00:00"/>
    <x v="2"/>
    <x v="1"/>
    <x v="1"/>
    <s v="79054331"/>
    <x v="0"/>
    <n v="13"/>
    <x v="1"/>
    <x v="2"/>
    <m/>
    <x v="2"/>
    <x v="4"/>
    <x v="1"/>
    <x v="0"/>
    <x v="2"/>
    <x v="2"/>
    <x v="0"/>
    <x v="0"/>
    <x v="2"/>
    <x v="0"/>
    <x v="0"/>
    <x v="0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AYCODA1M"/>
    <s v="2023-05-10 00:00:00"/>
    <m/>
    <s v="16682"/>
    <x v="6"/>
    <x v="9"/>
    <x v="5"/>
    <x v="3"/>
    <n v="5"/>
    <x v="3"/>
    <x v="0"/>
  </r>
  <r>
    <d v="2023-05-10T00:00:00"/>
    <d v="2023-05-09T00:00:00"/>
    <x v="0"/>
    <x v="21"/>
    <d v="2023-05-05T00:00:00"/>
    <x v="2"/>
    <x v="1"/>
    <x v="1"/>
    <s v="76386732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X403A97.018OLESLI1F"/>
    <s v="2023-05-10 00:00:00"/>
    <m/>
    <s v="16766"/>
    <x v="3"/>
    <x v="3"/>
    <x v="5"/>
    <x v="3"/>
    <n v="5"/>
    <x v="3"/>
    <x v="0"/>
  </r>
  <r>
    <d v="2023-05-10T00:00:00"/>
    <d v="2023-05-09T00:00:00"/>
    <x v="0"/>
    <x v="21"/>
    <d v="2023-05-02T00:00:00"/>
    <x v="2"/>
    <x v="1"/>
    <x v="1"/>
    <s v="32937587"/>
    <x v="0"/>
    <n v="5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51POCEED1M"/>
    <s v="2023-05-10 00:00:00"/>
    <m/>
    <s v="16786"/>
    <x v="4"/>
    <x v="5"/>
    <x v="5"/>
    <x v="3"/>
    <n v="2"/>
    <x v="2"/>
    <x v="3"/>
  </r>
  <r>
    <d v="2023-05-10T00:00:00"/>
    <d v="2023-05-09T00:00:00"/>
    <x v="0"/>
    <x v="21"/>
    <d v="2023-05-03T00:00:00"/>
    <x v="2"/>
    <x v="1"/>
    <x v="1"/>
    <s v="71018099"/>
    <x v="0"/>
    <n v="18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3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114A307A97.118PUJUDA1M"/>
    <s v="2023-05-10 00:00:00"/>
    <m/>
    <s v="16790"/>
    <x v="3"/>
    <x v="3"/>
    <x v="5"/>
    <x v="3"/>
    <n v="1"/>
    <x v="1"/>
    <x v="5"/>
  </r>
  <r>
    <d v="2023-05-10T00:00:00"/>
    <d v="2023-05-09T00:00:00"/>
    <x v="0"/>
    <x v="21"/>
    <d v="2023-05-08T00:00:00"/>
    <x v="2"/>
    <x v="1"/>
    <x v="1"/>
    <s v="72222616"/>
    <x v="0"/>
    <n v="1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18RUCICR1M"/>
    <s v="2023-05-10 00:00:00"/>
    <m/>
    <s v="16802"/>
    <x v="3"/>
    <x v="3"/>
    <x v="5"/>
    <x v="3"/>
    <n v="3"/>
    <x v="4"/>
    <x v="7"/>
  </r>
  <r>
    <d v="2023-05-10T00:00:00"/>
    <d v="2023-05-09T00:00:00"/>
    <x v="0"/>
    <x v="21"/>
    <d v="2023-05-06T00:00:00"/>
    <x v="2"/>
    <x v="1"/>
    <x v="1"/>
    <s v="77717108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010SESAJO1M"/>
    <s v="2023-05-10 00:00:00"/>
    <m/>
    <s v="16818"/>
    <x v="6"/>
    <x v="9"/>
    <x v="5"/>
    <x v="3"/>
    <n v="3"/>
    <x v="4"/>
    <x v="2"/>
  </r>
  <r>
    <d v="2023-05-11T00:00:00"/>
    <d v="2023-05-10T00:00:00"/>
    <x v="0"/>
    <x v="21"/>
    <d v="2023-05-05T00:00:00"/>
    <x v="2"/>
    <x v="1"/>
    <x v="1"/>
    <s v="61853550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ALCOMI1M"/>
    <s v="2023-05-11 00:00:00"/>
    <m/>
    <s v="17158"/>
    <x v="6"/>
    <x v="9"/>
    <x v="5"/>
    <x v="4"/>
    <n v="3"/>
    <x v="4"/>
    <x v="4"/>
  </r>
  <r>
    <d v="2023-05-11T00:00:00"/>
    <d v="2023-05-10T00:00:00"/>
    <x v="0"/>
    <x v="21"/>
    <d v="2023-05-05T00:00:00"/>
    <x v="2"/>
    <x v="1"/>
    <x v="1"/>
    <s v="71587515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5COGADA1F"/>
    <s v="2023-05-11 00:00:00"/>
    <m/>
    <s v="17190"/>
    <x v="1"/>
    <x v="6"/>
    <x v="5"/>
    <x v="4"/>
    <n v="4"/>
    <x v="0"/>
    <x v="4"/>
  </r>
  <r>
    <d v="2023-05-11T00:00:00"/>
    <d v="2023-05-10T00:00:00"/>
    <x v="0"/>
    <x v="21"/>
    <d v="2023-05-06T00:00:00"/>
    <x v="2"/>
    <x v="1"/>
    <x v="1"/>
    <s v="6254249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3FLMEAD1F"/>
    <s v="2023-05-11 00:00:00"/>
    <m/>
    <s v="17202"/>
    <x v="6"/>
    <x v="9"/>
    <x v="5"/>
    <x v="4"/>
    <n v="2"/>
    <x v="2"/>
    <x v="0"/>
  </r>
  <r>
    <d v="2023-05-11T00:00:00"/>
    <d v="2023-05-10T00:00:00"/>
    <x v="0"/>
    <x v="21"/>
    <d v="2023-05-06T00:00:00"/>
    <x v="2"/>
    <x v="1"/>
    <x v="1"/>
    <s v="62845561"/>
    <x v="0"/>
    <n v="1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12JUCOAN1F"/>
    <s v="2023-05-11 00:00:00"/>
    <m/>
    <s v="17226"/>
    <x v="6"/>
    <x v="9"/>
    <x v="5"/>
    <x v="4"/>
    <n v="3"/>
    <x v="4"/>
    <x v="0"/>
  </r>
  <r>
    <d v="2023-05-11T00:00:00"/>
    <d v="2023-05-10T00:00:00"/>
    <x v="0"/>
    <x v="21"/>
    <d v="2023-05-08T00:00:00"/>
    <x v="2"/>
    <x v="1"/>
    <x v="1"/>
    <s v="76397823"/>
    <x v="0"/>
    <n v="2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027MOREIN1F"/>
    <s v="2023-05-11 00:00:00"/>
    <m/>
    <s v="17250"/>
    <x v="1"/>
    <x v="6"/>
    <x v="5"/>
    <x v="4"/>
    <n v="4"/>
    <x v="0"/>
    <x v="1"/>
  </r>
  <r>
    <d v="2023-05-11T00:00:00"/>
    <d v="2023-05-10T00:00:00"/>
    <x v="0"/>
    <x v="21"/>
    <d v="2023-05-04T00:00:00"/>
    <x v="2"/>
    <x v="1"/>
    <x v="1"/>
    <s v="46829537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33YUOCMA1F"/>
    <s v="2023-05-11 00:00:00"/>
    <m/>
    <s v="17322"/>
    <x v="2"/>
    <x v="4"/>
    <x v="5"/>
    <x v="4"/>
    <n v="2"/>
    <x v="2"/>
    <x v="5"/>
  </r>
  <r>
    <d v="2023-05-12T00:00:00"/>
    <d v="2023-05-11T00:00:00"/>
    <x v="0"/>
    <x v="21"/>
    <d v="2023-05-05T00:00:00"/>
    <x v="2"/>
    <x v="1"/>
    <x v="1"/>
    <s v="43034163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C.S EL OBRERO"/>
    <x v="0"/>
    <s v="202318200601A302A97.038COLADI1F"/>
    <s v="2023-05-12 00:00:00"/>
    <m/>
    <s v="17814"/>
    <x v="2"/>
    <x v="2"/>
    <x v="5"/>
    <x v="5"/>
    <n v="3"/>
    <x v="4"/>
    <x v="5"/>
  </r>
  <r>
    <d v="2023-05-12T00:00:00"/>
    <d v="2023-05-11T00:00:00"/>
    <x v="0"/>
    <x v="21"/>
    <d v="2023-05-07T00:00:00"/>
    <x v="2"/>
    <x v="1"/>
    <x v="1"/>
    <s v="6188536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-IGM"/>
    <x v="0"/>
    <s v="202319200601A101A97.113GASIHI1F"/>
    <s v="2023-05-12 00:00:00"/>
    <m/>
    <s v="17834"/>
    <x v="6"/>
    <x v="9"/>
    <x v="5"/>
    <x v="5"/>
    <n v="3"/>
    <x v="4"/>
    <x v="0"/>
  </r>
  <r>
    <d v="2023-05-12T00:00:00"/>
    <d v="2023-05-11T00:00:00"/>
    <x v="0"/>
    <x v="21"/>
    <d v="2023-05-05T00:00:00"/>
    <x v="2"/>
    <x v="1"/>
    <x v="1"/>
    <s v="03654196"/>
    <x v="0"/>
    <n v="5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DA C.S BELLAVISTA"/>
    <x v="0"/>
    <m/>
    <s v="2023-05-12 00:00:00"/>
    <m/>
    <s v="17850"/>
    <x v="4"/>
    <x v="5"/>
    <x v="5"/>
    <x v="5"/>
    <n v="2"/>
    <x v="2"/>
    <x v="5"/>
  </r>
  <r>
    <d v="2023-05-12T00:00:00"/>
    <d v="2023-05-11T00:00:00"/>
    <x v="0"/>
    <x v="21"/>
    <d v="2023-05-06T00:00:00"/>
    <x v="2"/>
    <x v="1"/>
    <x v="1"/>
    <s v="75898082"/>
    <x v="0"/>
    <n v="1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8200601A101A97.118JUSAMA1F"/>
    <s v="2023-05-12 00:00:00"/>
    <m/>
    <s v="17866"/>
    <x v="3"/>
    <x v="3"/>
    <x v="5"/>
    <x v="5"/>
    <n v="3"/>
    <x v="4"/>
    <x v="4"/>
  </r>
  <r>
    <d v="2023-05-12T00:00:00"/>
    <d v="2023-05-11T00:00:00"/>
    <x v="0"/>
    <x v="21"/>
    <d v="2023-05-09T00:00:00"/>
    <x v="2"/>
    <x v="1"/>
    <x v="1"/>
    <s v="46102339"/>
    <x v="0"/>
    <n v="3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 C.S BELLAVISTA"/>
    <x v="0"/>
    <m/>
    <s v="2023-05-12 00:00:00"/>
    <m/>
    <s v="17886"/>
    <x v="2"/>
    <x v="4"/>
    <x v="5"/>
    <x v="5"/>
    <n v="3"/>
    <x v="4"/>
    <x v="1"/>
  </r>
  <r>
    <d v="2023-05-12T00:00:00"/>
    <d v="2023-05-11T00:00:00"/>
    <x v="0"/>
    <x v="21"/>
    <d v="2023-05-06T00:00:00"/>
    <x v="2"/>
    <x v="1"/>
    <x v="1"/>
    <s v="48407541"/>
    <x v="0"/>
    <n v="2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- HAS"/>
    <x v="0"/>
    <s v="202318200601A101A97.128SAFALI1F"/>
    <s v="2023-05-12 00:00:00"/>
    <m/>
    <s v="17902"/>
    <x v="1"/>
    <x v="6"/>
    <x v="5"/>
    <x v="5"/>
    <n v="4"/>
    <x v="0"/>
    <x v="4"/>
  </r>
  <r>
    <d v="2023-05-12T00:00:00"/>
    <d v="2023-05-11T00:00:00"/>
    <x v="0"/>
    <x v="21"/>
    <d v="2023-05-07T00:00:00"/>
    <x v="2"/>
    <x v="1"/>
    <x v="1"/>
    <s v="73012211"/>
    <x v="0"/>
    <n v="18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32"/>
    <x v="0"/>
    <x v="2"/>
    <x v="1"/>
    <x v="2"/>
    <x v="1"/>
    <x v="1"/>
    <x v="0"/>
    <x v="0"/>
    <x v="0"/>
    <x v="0"/>
    <x v="0"/>
    <x v="1"/>
    <x v="1"/>
    <m/>
    <x v="0"/>
    <s v="HOSP. APOYO II SULLANA"/>
    <s v="MUESTRA TOMANA EN C.S MANCORA"/>
    <x v="0"/>
    <s v="202319200706A201A97.018SUCAJOM"/>
    <s v="2023-05-12 00:00:00"/>
    <m/>
    <s v="17906"/>
    <x v="3"/>
    <x v="3"/>
    <x v="5"/>
    <x v="5"/>
    <n v="1"/>
    <x v="1"/>
    <x v="0"/>
  </r>
  <r>
    <d v="2023-05-13T00:00:00"/>
    <d v="2023-05-03T00:00:00"/>
    <x v="0"/>
    <x v="18"/>
    <d v="2023-04-29T00:00:00"/>
    <x v="3"/>
    <x v="1"/>
    <x v="0"/>
    <s v="43356471"/>
    <x v="0"/>
    <n v="39"/>
    <x v="0"/>
    <x v="0"/>
    <s v="0"/>
    <x v="1"/>
    <x v="17"/>
    <x v="1"/>
    <x v="0"/>
    <x v="1"/>
    <x v="8"/>
    <x v="1"/>
    <x v="0"/>
    <x v="2"/>
    <x v="0"/>
    <x v="1"/>
    <x v="16"/>
    <s v=""/>
    <m/>
    <x v="0"/>
    <x v="0"/>
    <m/>
    <x v="13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7200101A205A97.039ARLEKA1F"/>
    <s v="2023-05-13 00:00:00"/>
    <s v="2023-11-17 13:17:38"/>
    <s v="18090"/>
    <x v="2"/>
    <x v="2"/>
    <x v="5"/>
    <x v="4"/>
    <n v="14"/>
    <x v="6"/>
    <x v="0"/>
  </r>
  <r>
    <d v="2023-05-13T00:00:00"/>
    <d v="2023-05-03T00:00:00"/>
    <x v="0"/>
    <x v="18"/>
    <d v="2023-05-01T00:00:00"/>
    <x v="3"/>
    <x v="1"/>
    <x v="0"/>
    <s v="78989311"/>
    <x v="0"/>
    <n v="22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12:58"/>
    <s v="18094"/>
    <x v="1"/>
    <x v="1"/>
    <x v="5"/>
    <x v="4"/>
    <n v="20"/>
    <x v="6"/>
    <x v="1"/>
  </r>
  <r>
    <d v="2023-05-29T00:00:00"/>
    <d v="2023-05-29T00:00:00"/>
    <x v="0"/>
    <x v="14"/>
    <d v="2023-05-29T00:00:00"/>
    <x v="3"/>
    <x v="1"/>
    <x v="0"/>
    <s v="71154103"/>
    <x v="0"/>
    <n v="1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11:51"/>
    <s v="18098"/>
    <x v="3"/>
    <x v="3"/>
    <x v="5"/>
    <x v="1"/>
    <n v="10"/>
    <x v="3"/>
    <x v="9"/>
  </r>
  <r>
    <d v="2023-05-13T00:00:00"/>
    <d v="2023-05-06T00:00:00"/>
    <x v="0"/>
    <x v="18"/>
    <d v="2023-05-01T00:00:00"/>
    <x v="3"/>
    <x v="1"/>
    <x v="0"/>
    <s v="46425812"/>
    <x v="0"/>
    <n v="32"/>
    <x v="0"/>
    <x v="0"/>
    <s v="0"/>
    <x v="1"/>
    <x v="17"/>
    <x v="1"/>
    <x v="0"/>
    <x v="1"/>
    <x v="8"/>
    <x v="1"/>
    <x v="0"/>
    <x v="2"/>
    <x v="0"/>
    <x v="1"/>
    <x v="6"/>
    <s v=""/>
    <m/>
    <x v="0"/>
    <x v="0"/>
    <m/>
    <x v="13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1-17 13:09:22"/>
    <s v="18102"/>
    <x v="2"/>
    <x v="4"/>
    <x v="5"/>
    <x v="6"/>
    <n v="11"/>
    <x v="6"/>
    <x v="4"/>
  </r>
  <r>
    <d v="2023-05-13T00:00:00"/>
    <d v="2023-05-07T00:00:00"/>
    <x v="0"/>
    <x v="21"/>
    <d v="2023-05-02T00:00:00"/>
    <x v="3"/>
    <x v="1"/>
    <x v="0"/>
    <s v="78660793"/>
    <x v="0"/>
    <n v="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41:59"/>
    <s v="18110"/>
    <x v="5"/>
    <x v="8"/>
    <x v="5"/>
    <x v="2"/>
    <n v="18"/>
    <x v="6"/>
    <x v="4"/>
  </r>
  <r>
    <d v="2023-05-13T00:00:00"/>
    <d v="2023-05-08T00:00:00"/>
    <x v="0"/>
    <x v="21"/>
    <d v="2023-05-03T00:00:00"/>
    <x v="3"/>
    <x v="1"/>
    <x v="0"/>
    <s v="71363557"/>
    <x v="0"/>
    <n v="1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40:36"/>
    <s v="18114"/>
    <x v="3"/>
    <x v="3"/>
    <x v="5"/>
    <x v="1"/>
    <n v="22"/>
    <x v="6"/>
    <x v="4"/>
  </r>
  <r>
    <d v="2023-05-13T00:00:00"/>
    <d v="2023-05-08T00:00:00"/>
    <x v="0"/>
    <x v="21"/>
    <d v="2023-05-06T00:00:00"/>
    <x v="3"/>
    <x v="1"/>
    <x v="0"/>
    <s v="43732459"/>
    <x v="0"/>
    <n v="4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9:53"/>
    <s v="18118"/>
    <x v="0"/>
    <x v="0"/>
    <x v="5"/>
    <x v="1"/>
    <n v="22"/>
    <x v="6"/>
    <x v="1"/>
  </r>
  <r>
    <d v="2023-05-13T00:00:00"/>
    <d v="2023-05-08T00:00:00"/>
    <x v="0"/>
    <x v="21"/>
    <d v="2023-05-04T00:00:00"/>
    <x v="3"/>
    <x v="1"/>
    <x v="0"/>
    <s v="75266515"/>
    <x v="0"/>
    <n v="19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8200101A205A97.019FACAMA1M"/>
    <s v="2023-05-13 00:00:00"/>
    <s v="2023-12-16 10:39:22"/>
    <s v="18122"/>
    <x v="3"/>
    <x v="3"/>
    <x v="5"/>
    <x v="1"/>
    <n v="17"/>
    <x v="6"/>
    <x v="0"/>
  </r>
  <r>
    <d v="2023-05-13T00:00:00"/>
    <d v="2023-05-08T00:00:00"/>
    <x v="0"/>
    <x v="21"/>
    <d v="2023-05-04T00:00:00"/>
    <x v="3"/>
    <x v="1"/>
    <x v="0"/>
    <s v="76978093"/>
    <x v="0"/>
    <n v="27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8:54"/>
    <s v="18126"/>
    <x v="1"/>
    <x v="6"/>
    <x v="5"/>
    <x v="1"/>
    <n v="17"/>
    <x v="6"/>
    <x v="0"/>
  </r>
  <r>
    <d v="2023-05-13T00:00:00"/>
    <d v="2023-05-09T00:00:00"/>
    <x v="0"/>
    <x v="21"/>
    <d v="2023-05-09T00:00:00"/>
    <x v="3"/>
    <x v="1"/>
    <x v="0"/>
    <s v="61993340"/>
    <x v="0"/>
    <n v="13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8:14"/>
    <s v="18130"/>
    <x v="6"/>
    <x v="9"/>
    <x v="5"/>
    <x v="3"/>
    <n v="20"/>
    <x v="6"/>
    <x v="9"/>
  </r>
  <r>
    <d v="2023-05-13T00:00:00"/>
    <d v="2023-05-09T00:00:00"/>
    <x v="0"/>
    <x v="21"/>
    <d v="2023-05-06T00:00:00"/>
    <x v="3"/>
    <x v="1"/>
    <x v="0"/>
    <s v="00208216"/>
    <x v="0"/>
    <n v="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7:12"/>
    <s v="18138"/>
    <x v="5"/>
    <x v="8"/>
    <x v="5"/>
    <x v="3"/>
    <n v="16"/>
    <x v="6"/>
    <x v="2"/>
  </r>
  <r>
    <d v="2023-05-13T00:00:00"/>
    <d v="2023-05-09T00:00:00"/>
    <x v="0"/>
    <x v="21"/>
    <d v="2023-04-11T00:00:00"/>
    <x v="3"/>
    <x v="1"/>
    <x v="0"/>
    <s v="41288521"/>
    <x v="0"/>
    <n v="41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5200101A209A97.041MOPUDA1F"/>
    <s v="2023-05-13 00:00:00"/>
    <s v="2023-12-16 10:36:30"/>
    <s v="18142"/>
    <x v="0"/>
    <x v="0"/>
    <x v="5"/>
    <x v="3"/>
    <n v="16"/>
    <x v="6"/>
    <x v="36"/>
  </r>
  <r>
    <d v="2023-05-13T00:00:00"/>
    <d v="2023-05-09T00:00:00"/>
    <x v="0"/>
    <x v="21"/>
    <d v="2023-05-07T00:00:00"/>
    <x v="3"/>
    <x v="1"/>
    <x v="0"/>
    <s v="75443278"/>
    <x v="0"/>
    <n v="2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5:53"/>
    <s v="18146"/>
    <x v="1"/>
    <x v="1"/>
    <x v="5"/>
    <x v="3"/>
    <n v="15"/>
    <x v="6"/>
    <x v="1"/>
  </r>
  <r>
    <d v="2023-05-13T00:00:00"/>
    <d v="2023-05-10T00:00:00"/>
    <x v="0"/>
    <x v="21"/>
    <d v="2023-05-06T00:00:00"/>
    <x v="3"/>
    <x v="1"/>
    <x v="0"/>
    <s v="70956533"/>
    <x v="0"/>
    <n v="1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8200101A205A97.015ALMOAR1F"/>
    <s v="2023-05-13 00:00:00"/>
    <s v="2023-12-16 10:34:28"/>
    <s v="18150"/>
    <x v="3"/>
    <x v="3"/>
    <x v="5"/>
    <x v="4"/>
    <n v="14"/>
    <x v="6"/>
    <x v="0"/>
  </r>
  <r>
    <d v="2023-05-13T00:00:00"/>
    <d v="2023-05-10T00:00:00"/>
    <x v="0"/>
    <x v="21"/>
    <d v="2023-05-06T00:00:00"/>
    <x v="3"/>
    <x v="1"/>
    <x v="0"/>
    <s v="77861625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3 00:00:00"/>
    <s v="2023-12-16 10:33:40"/>
    <s v="18154"/>
    <x v="6"/>
    <x v="9"/>
    <x v="5"/>
    <x v="4"/>
    <n v="20"/>
    <x v="6"/>
    <x v="0"/>
  </r>
  <r>
    <d v="2023-05-13T00:00:00"/>
    <d v="2023-05-12T00:00:00"/>
    <x v="0"/>
    <x v="21"/>
    <d v="2023-05-08T00:00:00"/>
    <x v="2"/>
    <x v="1"/>
    <x v="1"/>
    <s v="03654949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53ARGAWI1M"/>
    <s v="2023-05-13 00:00:00"/>
    <m/>
    <s v="18234"/>
    <x v="4"/>
    <x v="5"/>
    <x v="5"/>
    <x v="0"/>
    <n v="3"/>
    <x v="4"/>
    <x v="0"/>
  </r>
  <r>
    <d v="2023-05-13T00:00:00"/>
    <d v="2023-05-12T00:00:00"/>
    <x v="0"/>
    <x v="21"/>
    <d v="2023-05-11T00:00:00"/>
    <x v="2"/>
    <x v="1"/>
    <x v="1"/>
    <s v="T0003689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38"/>
    <x v="1"/>
    <x v="1"/>
    <x v="5"/>
    <x v="0"/>
    <n v="1"/>
    <x v="1"/>
    <x v="7"/>
  </r>
  <r>
    <d v="2023-05-13T00:00:00"/>
    <d v="2023-05-12T00:00:00"/>
    <x v="0"/>
    <x v="21"/>
    <d v="2023-05-09T00:00:00"/>
    <x v="2"/>
    <x v="1"/>
    <x v="1"/>
    <s v="T0003691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46"/>
    <x v="5"/>
    <x v="8"/>
    <x v="5"/>
    <x v="0"/>
    <n v="0"/>
    <x v="7"/>
    <x v="2"/>
  </r>
  <r>
    <d v="2023-05-13T00:00:00"/>
    <d v="2023-05-12T00:00:00"/>
    <x v="0"/>
    <x v="21"/>
    <d v="2023-05-08T00:00:00"/>
    <x v="2"/>
    <x v="1"/>
    <x v="1"/>
    <s v="75098377"/>
    <x v="0"/>
    <n v="2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21COCRRE1M"/>
    <s v="2023-05-13 00:00:00"/>
    <m/>
    <s v="18250"/>
    <x v="1"/>
    <x v="1"/>
    <x v="5"/>
    <x v="0"/>
    <n v="2"/>
    <x v="2"/>
    <x v="0"/>
  </r>
  <r>
    <d v="2023-05-13T00:00:00"/>
    <d v="2023-05-12T00:00:00"/>
    <x v="0"/>
    <x v="21"/>
    <d v="2023-05-07T00:00:00"/>
    <x v="2"/>
    <x v="1"/>
    <x v="1"/>
    <s v="48464831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28CRSIELM"/>
    <s v="2023-05-13 00:00:00"/>
    <m/>
    <s v="18258"/>
    <x v="1"/>
    <x v="6"/>
    <x v="5"/>
    <x v="0"/>
    <n v="2"/>
    <x v="2"/>
    <x v="4"/>
  </r>
  <r>
    <d v="2023-05-13T00:00:00"/>
    <d v="2023-05-12T00:00:00"/>
    <x v="0"/>
    <x v="21"/>
    <d v="2023-05-05T00:00:00"/>
    <x v="2"/>
    <x v="1"/>
    <x v="1"/>
    <s v="90362468"/>
    <x v="0"/>
    <n v="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05FACRALM"/>
    <s v="2023-05-13 00:00:00"/>
    <m/>
    <s v="18262"/>
    <x v="5"/>
    <x v="8"/>
    <x v="5"/>
    <x v="0"/>
    <n v="4"/>
    <x v="0"/>
    <x v="3"/>
  </r>
  <r>
    <d v="2023-05-13T00:00:00"/>
    <d v="2023-05-12T00:00:00"/>
    <x v="0"/>
    <x v="21"/>
    <d v="2023-05-08T00:00:00"/>
    <x v="2"/>
    <x v="1"/>
    <x v="1"/>
    <s v="71233517"/>
    <x v="0"/>
    <n v="2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28FLNECI1F"/>
    <s v="2023-05-13 00:00:00"/>
    <m/>
    <s v="18266"/>
    <x v="1"/>
    <x v="6"/>
    <x v="5"/>
    <x v="0"/>
    <n v="2"/>
    <x v="2"/>
    <x v="0"/>
  </r>
  <r>
    <d v="2023-05-13T00:00:00"/>
    <d v="2023-05-12T00:00:00"/>
    <x v="0"/>
    <x v="21"/>
    <d v="2023-05-08T00:00:00"/>
    <x v="2"/>
    <x v="1"/>
    <x v="1"/>
    <s v="71203874"/>
    <x v="0"/>
    <n v="2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22FRMIALF"/>
    <s v="2023-05-13 00:00:00"/>
    <m/>
    <s v="18270"/>
    <x v="1"/>
    <x v="1"/>
    <x v="5"/>
    <x v="0"/>
    <n v="2"/>
    <x v="2"/>
    <x v="0"/>
  </r>
  <r>
    <d v="2023-05-13T00:00:00"/>
    <d v="2023-05-12T00:00:00"/>
    <x v="0"/>
    <x v="21"/>
    <d v="2023-05-08T00:00:00"/>
    <x v="2"/>
    <x v="1"/>
    <x v="1"/>
    <s v="45208491"/>
    <x v="0"/>
    <n v="35"/>
    <x v="0"/>
    <x v="3"/>
    <s v="27"/>
    <x v="2"/>
    <x v="4"/>
    <x v="1"/>
    <x v="0"/>
    <x v="2"/>
    <x v="2"/>
    <x v="0"/>
    <x v="0"/>
    <x v="2"/>
    <x v="0"/>
    <x v="2"/>
    <x v="7"/>
    <m/>
    <m/>
    <x v="0"/>
    <x v="0"/>
    <m/>
    <x v="107"/>
    <x v="0"/>
    <x v="3"/>
    <x v="1"/>
    <x v="2"/>
    <x v="1"/>
    <x v="1"/>
    <x v="0"/>
    <x v="0"/>
    <x v="0"/>
    <x v="0"/>
    <x v="0"/>
    <x v="1"/>
    <x v="1"/>
    <m/>
    <x v="0"/>
    <s v="HOSP. APOYO II SULLANA"/>
    <s v="NS1 - IGM CLINICA INMACULADA"/>
    <x v="0"/>
    <s v="202319200601X402A97.035GIALHEF"/>
    <s v="2023-05-13 00:00:00"/>
    <m/>
    <s v="18282"/>
    <x v="2"/>
    <x v="2"/>
    <x v="5"/>
    <x v="0"/>
    <n v="3"/>
    <x v="4"/>
    <x v="0"/>
  </r>
  <r>
    <d v="2023-05-13T00:00:00"/>
    <d v="2023-05-12T00:00:00"/>
    <x v="0"/>
    <x v="21"/>
    <d v="2023-05-11T00:00:00"/>
    <x v="2"/>
    <x v="1"/>
    <x v="1"/>
    <s v="T0003701"/>
    <x v="0"/>
    <n v="2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286"/>
    <x v="1"/>
    <x v="6"/>
    <x v="5"/>
    <x v="0"/>
    <n v="1"/>
    <x v="1"/>
    <x v="7"/>
  </r>
  <r>
    <d v="2023-05-13T00:00:00"/>
    <d v="2023-05-12T00:00:00"/>
    <x v="0"/>
    <x v="21"/>
    <m/>
    <x v="2"/>
    <x v="1"/>
    <x v="1"/>
    <s v="T0003703"/>
    <x v="0"/>
    <n v="36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3 00:00:00"/>
    <m/>
    <s v="18294"/>
    <x v="2"/>
    <x v="2"/>
    <x v="5"/>
    <x v="0"/>
    <n v="1"/>
    <x v="1"/>
    <x v="15"/>
  </r>
  <r>
    <d v="2023-05-13T00:00:00"/>
    <d v="2023-05-12T00:00:00"/>
    <x v="0"/>
    <x v="21"/>
    <d v="2023-05-11T00:00:00"/>
    <x v="2"/>
    <x v="1"/>
    <x v="1"/>
    <s v="T0003710"/>
    <x v="0"/>
    <n v="3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22"/>
    <x v="2"/>
    <x v="2"/>
    <x v="5"/>
    <x v="0"/>
    <n v="1"/>
    <x v="1"/>
    <x v="7"/>
  </r>
  <r>
    <d v="2023-05-13T00:00:00"/>
    <d v="2023-05-12T00:00:00"/>
    <x v="0"/>
    <x v="21"/>
    <d v="2023-05-06T00:00:00"/>
    <x v="2"/>
    <x v="1"/>
    <x v="1"/>
    <s v="42919455"/>
    <x v="0"/>
    <n v="4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- CLINICA INMACULADA"/>
    <x v="0"/>
    <s v="202318200607A201A97.141ORGAYE1F"/>
    <s v="2023-05-13 00:00:00"/>
    <m/>
    <s v="18326"/>
    <x v="0"/>
    <x v="0"/>
    <x v="5"/>
    <x v="0"/>
    <n v="3"/>
    <x v="4"/>
    <x v="5"/>
  </r>
  <r>
    <d v="2023-05-13T00:00:00"/>
    <d v="2023-05-12T00:00:00"/>
    <x v="0"/>
    <x v="21"/>
    <d v="2023-05-10T00:00:00"/>
    <x v="2"/>
    <x v="1"/>
    <x v="1"/>
    <s v="T0003713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34"/>
    <x v="2"/>
    <x v="2"/>
    <x v="5"/>
    <x v="0"/>
    <n v="1"/>
    <x v="1"/>
    <x v="1"/>
  </r>
  <r>
    <d v="2023-05-13T00:00:00"/>
    <d v="2023-05-12T00:00:00"/>
    <x v="0"/>
    <x v="21"/>
    <d v="2023-05-08T00:00:00"/>
    <x v="2"/>
    <x v="1"/>
    <x v="1"/>
    <s v="42942964"/>
    <x v="0"/>
    <n v="4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45RIYAEDF"/>
    <s v="2023-05-13 00:00:00"/>
    <m/>
    <s v="18338"/>
    <x v="0"/>
    <x v="7"/>
    <x v="5"/>
    <x v="0"/>
    <n v="4"/>
    <x v="0"/>
    <x v="0"/>
  </r>
  <r>
    <d v="2023-05-13T00:00:00"/>
    <d v="2023-05-12T00:00:00"/>
    <x v="0"/>
    <x v="21"/>
    <d v="2023-05-10T00:00:00"/>
    <x v="2"/>
    <x v="1"/>
    <x v="1"/>
    <s v="76341915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2"/>
    <x v="4"/>
    <x v="2"/>
    <x v="1"/>
    <x v="1"/>
    <x v="0"/>
    <x v="0"/>
    <x v="0"/>
    <x v="0"/>
    <x v="0"/>
    <x v="1"/>
    <x v="1"/>
    <m/>
    <x v="0"/>
    <s v="C.S. BELLAVISTA"/>
    <s v=""/>
    <x v="0"/>
    <m/>
    <s v="2023-05-13 00:00:00"/>
    <m/>
    <s v="18354"/>
    <x v="1"/>
    <x v="1"/>
    <x v="5"/>
    <x v="0"/>
    <n v="1"/>
    <x v="1"/>
    <x v="1"/>
  </r>
  <r>
    <d v="2023-05-13T00:00:00"/>
    <d v="2023-05-12T00:00:00"/>
    <x v="0"/>
    <x v="21"/>
    <d v="2023-05-08T00:00:00"/>
    <x v="2"/>
    <x v="1"/>
    <x v="1"/>
    <s v="79303286"/>
    <x v="0"/>
    <n v="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 C.S COMUNIDAD SALUDABLE"/>
    <x v="0"/>
    <m/>
    <s v="2023-05-13 00:00:00"/>
    <m/>
    <s v="18358"/>
    <x v="5"/>
    <x v="8"/>
    <x v="5"/>
    <x v="0"/>
    <n v="3"/>
    <x v="4"/>
    <x v="0"/>
  </r>
  <r>
    <d v="2023-05-13T00:00:00"/>
    <d v="2023-05-12T00:00:00"/>
    <x v="0"/>
    <x v="21"/>
    <d v="2023-05-10T00:00:00"/>
    <x v="2"/>
    <x v="1"/>
    <x v="1"/>
    <s v="91291897"/>
    <x v="0"/>
    <n v="4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NS1 HAS"/>
    <x v="0"/>
    <s v="202319200601A101A97.104VISAJO1M"/>
    <s v="2023-05-13 00:00:00"/>
    <m/>
    <s v="18362"/>
    <x v="7"/>
    <x v="10"/>
    <x v="5"/>
    <x v="0"/>
    <n v="7"/>
    <x v="3"/>
    <x v="1"/>
  </r>
  <r>
    <d v="2023-05-13T00:00:00"/>
    <d v="2023-05-12T00:00:00"/>
    <x v="0"/>
    <x v="21"/>
    <d v="2023-05-08T00:00:00"/>
    <x v="2"/>
    <x v="1"/>
    <x v="1"/>
    <s v="78075063"/>
    <x v="0"/>
    <n v="1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 / LEPTOSPIROSIS"/>
    <x v="0"/>
    <s v="202319200601A101A97.010VILAJO1M"/>
    <s v="2023-05-13 00:00:00"/>
    <m/>
    <s v="18366"/>
    <x v="6"/>
    <x v="9"/>
    <x v="5"/>
    <x v="0"/>
    <n v="2"/>
    <x v="2"/>
    <x v="0"/>
  </r>
  <r>
    <d v="2023-05-14T00:00:00"/>
    <d v="2023-05-14T00:00:00"/>
    <x v="0"/>
    <x v="23"/>
    <d v="2023-05-09T00:00:00"/>
    <x v="3"/>
    <x v="1"/>
    <x v="0"/>
    <s v="75145297"/>
    <x v="0"/>
    <n v="21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3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4 00:00:00"/>
    <s v="2023-12-16 11:12:56"/>
    <s v="18630"/>
    <x v="1"/>
    <x v="1"/>
    <x v="5"/>
    <x v="2"/>
    <n v="6"/>
    <x v="3"/>
    <x v="4"/>
  </r>
  <r>
    <d v="2023-05-15T00:00:00"/>
    <d v="2023-05-13T00:00:00"/>
    <x v="0"/>
    <x v="21"/>
    <d v="2023-05-08T00:00:00"/>
    <x v="2"/>
    <x v="1"/>
    <x v="1"/>
    <s v="75731420"/>
    <x v="0"/>
    <n v="2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- IGM C.S QUERECOTILLO"/>
    <x v="0"/>
    <s v="202319200607A201A97.225ALORAS1F"/>
    <s v="2023-05-15 00:00:00"/>
    <m/>
    <s v="19262"/>
    <x v="1"/>
    <x v="6"/>
    <x v="5"/>
    <x v="6"/>
    <n v="2"/>
    <x v="2"/>
    <x v="4"/>
  </r>
  <r>
    <d v="2023-05-15T00:00:00"/>
    <d v="2023-05-13T00:00:00"/>
    <x v="0"/>
    <x v="21"/>
    <d v="2023-05-09T00:00:00"/>
    <x v="2"/>
    <x v="1"/>
    <x v="1"/>
    <s v="02602560"/>
    <x v="0"/>
    <n v="5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NS1 - IGM"/>
    <x v="0"/>
    <s v="202319200601A101A97.156NOGIMA1M"/>
    <s v="2023-05-15 00:00:00"/>
    <m/>
    <s v="19310"/>
    <x v="4"/>
    <x v="12"/>
    <x v="5"/>
    <x v="6"/>
    <n v="2"/>
    <x v="2"/>
    <x v="0"/>
  </r>
  <r>
    <d v="2023-05-15T00:00:00"/>
    <d v="2023-05-13T00:00:00"/>
    <x v="0"/>
    <x v="21"/>
    <d v="2023-05-12T00:00:00"/>
    <x v="2"/>
    <x v="1"/>
    <x v="1"/>
    <s v="75134056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322"/>
    <x v="3"/>
    <x v="3"/>
    <x v="5"/>
    <x v="6"/>
    <n v="2"/>
    <x v="2"/>
    <x v="7"/>
  </r>
  <r>
    <d v="2023-05-15T00:00:00"/>
    <d v="2023-05-13T00:00:00"/>
    <x v="0"/>
    <x v="21"/>
    <d v="2023-05-10T00:00:00"/>
    <x v="2"/>
    <x v="1"/>
    <x v="1"/>
    <s v="79250793"/>
    <x v="0"/>
    <n v="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07PUCOLE1F"/>
    <s v="2023-05-15 00:00:00"/>
    <m/>
    <s v="19330"/>
    <x v="5"/>
    <x v="8"/>
    <x v="5"/>
    <x v="6"/>
    <n v="1"/>
    <x v="1"/>
    <x v="2"/>
  </r>
  <r>
    <d v="2023-05-15T00:00:00"/>
    <d v="2023-05-14T00:00:00"/>
    <x v="0"/>
    <x v="23"/>
    <d v="2023-05-14T00:00:00"/>
    <x v="2"/>
    <x v="1"/>
    <x v="1"/>
    <s v="T0003974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374"/>
    <x v="1"/>
    <x v="1"/>
    <x v="5"/>
    <x v="2"/>
    <n v="3"/>
    <x v="4"/>
    <x v="9"/>
  </r>
  <r>
    <d v="2023-05-15T00:00:00"/>
    <d v="2023-05-14T00:00:00"/>
    <x v="0"/>
    <x v="23"/>
    <d v="2023-05-10T00:00:00"/>
    <x v="3"/>
    <x v="1"/>
    <x v="0"/>
    <s v="78044606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5 00:00:00"/>
    <s v="2023-12-16 11:12:01"/>
    <s v="19398"/>
    <x v="6"/>
    <x v="9"/>
    <x v="5"/>
    <x v="2"/>
    <n v="11"/>
    <x v="6"/>
    <x v="0"/>
  </r>
  <r>
    <d v="2023-05-15T00:00:00"/>
    <d v="2023-05-14T00:00:00"/>
    <x v="0"/>
    <x v="23"/>
    <d v="2023-05-08T00:00:00"/>
    <x v="2"/>
    <x v="1"/>
    <x v="1"/>
    <s v="42517492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38DEAGAN1F"/>
    <s v="2023-05-15 00:00:00"/>
    <m/>
    <s v="19418"/>
    <x v="2"/>
    <x v="2"/>
    <x v="5"/>
    <x v="2"/>
    <n v="1"/>
    <x v="1"/>
    <x v="5"/>
  </r>
  <r>
    <d v="2023-05-15T00:00:00"/>
    <d v="2023-05-14T00:00:00"/>
    <x v="0"/>
    <x v="23"/>
    <d v="2023-05-09T00:00:00"/>
    <x v="2"/>
    <x v="1"/>
    <x v="1"/>
    <s v="48856283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IGM HAS"/>
    <x v="0"/>
    <s v="202319200601A101A97.153HEZAPE1M"/>
    <s v="2023-05-15 00:00:00"/>
    <m/>
    <s v="19438"/>
    <x v="4"/>
    <x v="5"/>
    <x v="5"/>
    <x v="2"/>
    <n v="1"/>
    <x v="1"/>
    <x v="4"/>
  </r>
  <r>
    <d v="2023-05-15T00:00:00"/>
    <d v="2023-05-14T00:00:00"/>
    <x v="0"/>
    <x v="23"/>
    <d v="2023-05-10T00:00:00"/>
    <x v="3"/>
    <x v="1"/>
    <x v="0"/>
    <s v="75833829"/>
    <x v="0"/>
    <n v="1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5 00:00:00"/>
    <s v="2023-12-16 11:11:26"/>
    <s v="19450"/>
    <x v="3"/>
    <x v="3"/>
    <x v="5"/>
    <x v="2"/>
    <n v="11"/>
    <x v="6"/>
    <x v="0"/>
  </r>
  <r>
    <d v="2023-05-15T00:00:00"/>
    <d v="2023-05-14T00:00:00"/>
    <x v="0"/>
    <x v="23"/>
    <d v="2023-05-08T00:00:00"/>
    <x v="2"/>
    <x v="1"/>
    <x v="1"/>
    <s v="09888793"/>
    <x v="0"/>
    <n v="49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71"/>
    <x v="0"/>
    <x v="2"/>
    <x v="1"/>
    <x v="2"/>
    <x v="1"/>
    <x v="1"/>
    <x v="0"/>
    <x v="0"/>
    <x v="0"/>
    <x v="0"/>
    <x v="0"/>
    <x v="1"/>
    <x v="1"/>
    <m/>
    <x v="0"/>
    <s v="HOSP. APOYO II SULLANA"/>
    <s v="NS1 - IGM POLICLINICO MILITAR"/>
    <x v="0"/>
    <s v="202319200104D201A97.049MAENED1F"/>
    <s v="2023-05-15 00:00:00"/>
    <m/>
    <s v="19462"/>
    <x v="0"/>
    <x v="7"/>
    <x v="5"/>
    <x v="2"/>
    <n v="0"/>
    <x v="7"/>
    <x v="5"/>
  </r>
  <r>
    <d v="2023-05-15T00:00:00"/>
    <d v="2023-05-14T00:00:00"/>
    <x v="0"/>
    <x v="23"/>
    <d v="2023-05-10T00:00:00"/>
    <x v="2"/>
    <x v="1"/>
    <x v="1"/>
    <s v="47883716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29"/>
    <x v="0"/>
    <m/>
    <x v="9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478"/>
    <x v="1"/>
    <x v="6"/>
    <x v="5"/>
    <x v="2"/>
    <m/>
    <x v="5"/>
    <x v="0"/>
  </r>
  <r>
    <d v="2023-05-15T00:00:00"/>
    <d v="2023-05-14T00:00:00"/>
    <x v="0"/>
    <x v="23"/>
    <d v="2023-05-08T00:00:00"/>
    <x v="3"/>
    <x v="1"/>
    <x v="0"/>
    <s v="41382616"/>
    <x v="0"/>
    <n v="41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A209A97.041POCHNO1F"/>
    <s v="2023-05-15 00:00:00"/>
    <s v="2023-12-16 11:09:26"/>
    <s v="19490"/>
    <x v="0"/>
    <x v="0"/>
    <x v="5"/>
    <x v="2"/>
    <n v="9"/>
    <x v="3"/>
    <x v="5"/>
  </r>
  <r>
    <d v="2023-05-15T00:00:00"/>
    <d v="2023-05-14T00:00:00"/>
    <x v="0"/>
    <x v="23"/>
    <d v="2023-05-10T00:00:00"/>
    <x v="2"/>
    <x v="1"/>
    <x v="1"/>
    <s v="44458086"/>
    <x v="0"/>
    <n v="35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NS1 - IGM HAS"/>
    <x v="0"/>
    <s v="202319200601A101A97.135SAIMFL1F"/>
    <s v="2023-05-15 00:00:00"/>
    <m/>
    <s v="19502"/>
    <x v="2"/>
    <x v="2"/>
    <x v="5"/>
    <x v="2"/>
    <n v="4"/>
    <x v="0"/>
    <x v="0"/>
  </r>
  <r>
    <d v="2023-05-15T00:00:00"/>
    <d v="2023-05-14T00:00:00"/>
    <x v="0"/>
    <x v="23"/>
    <d v="2023-05-10T00:00:00"/>
    <x v="2"/>
    <x v="1"/>
    <x v="1"/>
    <s v="75571529"/>
    <x v="0"/>
    <n v="2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20VICHJE1F"/>
    <s v="2023-05-15 00:00:00"/>
    <m/>
    <s v="19510"/>
    <x v="1"/>
    <x v="1"/>
    <x v="5"/>
    <x v="2"/>
    <n v="4"/>
    <x v="0"/>
    <x v="0"/>
  </r>
  <r>
    <d v="2023-05-15T00:00:00"/>
    <d v="2023-05-14T00:00:00"/>
    <x v="0"/>
    <x v="23"/>
    <d v="2023-05-11T00:00:00"/>
    <x v="2"/>
    <x v="1"/>
    <x v="1"/>
    <s v="T0004009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14"/>
    <x v="5"/>
    <x v="8"/>
    <x v="5"/>
    <x v="2"/>
    <n v="-1"/>
    <x v="7"/>
    <x v="2"/>
  </r>
  <r>
    <d v="2023-05-15T00:00:00"/>
    <d v="2023-05-14T00:00:00"/>
    <x v="0"/>
    <x v="23"/>
    <d v="2023-05-11T00:00:00"/>
    <x v="2"/>
    <x v="1"/>
    <x v="1"/>
    <s v="T0004010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18"/>
    <x v="6"/>
    <x v="9"/>
    <x v="5"/>
    <x v="2"/>
    <n v="-1"/>
    <x v="7"/>
    <x v="2"/>
  </r>
  <r>
    <d v="2023-04-14T00:00:00"/>
    <d v="2023-04-12T00:00:00"/>
    <x v="0"/>
    <x v="2"/>
    <d v="2023-04-10T00:00:00"/>
    <x v="2"/>
    <x v="1"/>
    <x v="1"/>
    <s v="60687284"/>
    <x v="0"/>
    <n v="14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5200405A201A97.114HUPASA1F"/>
    <s v="2023-04-14 00:00:00"/>
    <m/>
    <s v="10390"/>
    <x v="6"/>
    <x v="9"/>
    <x v="1"/>
    <x v="4"/>
    <n v="4"/>
    <x v="0"/>
    <x v="1"/>
  </r>
  <r>
    <d v="2023-04-17T00:00:00"/>
    <d v="2023-04-12T00:00:00"/>
    <x v="0"/>
    <x v="2"/>
    <d v="2023-04-12T00:00:00"/>
    <x v="2"/>
    <x v="1"/>
    <x v="1"/>
    <s v="93073927"/>
    <x v="0"/>
    <n v="0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8"/>
    <x v="0"/>
    <x v="2"/>
    <x v="1"/>
    <x v="2"/>
    <x v="1"/>
    <x v="2"/>
    <x v="0"/>
    <x v="0"/>
    <x v="0"/>
    <x v="0"/>
    <x v="1"/>
    <x v="1"/>
    <x v="8"/>
    <m/>
    <x v="2"/>
    <s v="SALITRAL"/>
    <s v=""/>
    <x v="0"/>
    <m/>
    <s v="2023-04-17 00:00:00"/>
    <m/>
    <s v="10874"/>
    <x v="10"/>
    <x v="16"/>
    <x v="1"/>
    <x v="4"/>
    <n v="1"/>
    <x v="1"/>
    <x v="9"/>
  </r>
  <r>
    <d v="2023-04-17T00:00:00"/>
    <d v="2023-04-13T00:00:00"/>
    <x v="0"/>
    <x v="2"/>
    <d v="2023-04-08T00:00:00"/>
    <x v="2"/>
    <x v="1"/>
    <x v="1"/>
    <s v="03208385"/>
    <x v="0"/>
    <n v="79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63"/>
    <x v="0"/>
    <x v="2"/>
    <x v="1"/>
    <x v="2"/>
    <x v="1"/>
    <x v="2"/>
    <x v="0"/>
    <x v="0"/>
    <x v="0"/>
    <x v="0"/>
    <x v="1"/>
    <x v="1"/>
    <x v="8"/>
    <m/>
    <x v="2"/>
    <s v="SALITRAL"/>
    <s v=""/>
    <x v="0"/>
    <m/>
    <s v="2023-04-17 00:00:00"/>
    <m/>
    <s v="10890"/>
    <x v="9"/>
    <x v="13"/>
    <x v="1"/>
    <x v="5"/>
    <n v="1"/>
    <x v="1"/>
    <x v="4"/>
  </r>
  <r>
    <d v="2023-04-17T00:00:00"/>
    <d v="2023-04-15T00:00:00"/>
    <x v="0"/>
    <x v="2"/>
    <d v="2023-04-14T00:00:00"/>
    <x v="2"/>
    <x v="1"/>
    <x v="1"/>
    <s v="43432386"/>
    <x v="0"/>
    <n v="48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2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17 00:00:00"/>
    <m/>
    <s v="10906"/>
    <x v="0"/>
    <x v="7"/>
    <x v="1"/>
    <x v="6"/>
    <n v="1"/>
    <x v="1"/>
    <x v="7"/>
  </r>
  <r>
    <d v="2023-04-24T00:00:00"/>
    <d v="2023-04-22T00:00:00"/>
    <x v="0"/>
    <x v="19"/>
    <d v="2023-04-21T00:00:00"/>
    <x v="2"/>
    <x v="1"/>
    <x v="1"/>
    <s v="43327172"/>
    <x v="0"/>
    <n v="4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9"/>
    <x v="0"/>
    <x v="2"/>
    <x v="1"/>
    <x v="2"/>
    <x v="1"/>
    <x v="0"/>
    <x v="0"/>
    <x v="0"/>
    <x v="0"/>
    <x v="0"/>
    <x v="0"/>
    <x v="0"/>
    <x v="8"/>
    <m/>
    <x v="2"/>
    <s v="SALITRAL"/>
    <s v=""/>
    <x v="0"/>
    <m/>
    <s v="2023-04-24 00:00:00"/>
    <m/>
    <s v="12390"/>
    <x v="0"/>
    <x v="0"/>
    <x v="1"/>
    <x v="6"/>
    <n v="1"/>
    <x v="1"/>
    <x v="7"/>
  </r>
  <r>
    <d v="2023-04-26T00:00:00"/>
    <d v="2023-04-02T00:00:00"/>
    <x v="0"/>
    <x v="6"/>
    <d v="2023-03-30T00:00:00"/>
    <x v="2"/>
    <x v="1"/>
    <x v="1"/>
    <s v="72020922"/>
    <x v="0"/>
    <n v="3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101A97.031GOZECA1M"/>
    <s v="2023-04-26 00:00:00"/>
    <m/>
    <s v="12890"/>
    <x v="2"/>
    <x v="4"/>
    <x v="1"/>
    <x v="2"/>
    <n v="3"/>
    <x v="4"/>
    <x v="2"/>
  </r>
  <r>
    <d v="2023-04-26T00:00:00"/>
    <d v="2023-04-07T00:00:00"/>
    <x v="0"/>
    <x v="6"/>
    <d v="2023-03-12T00:00:00"/>
    <x v="2"/>
    <x v="1"/>
    <x v="1"/>
    <s v="74394255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1200401A101A97.027ORCOCI1F"/>
    <s v="2023-04-26 00:00:00"/>
    <m/>
    <s v="12894"/>
    <x v="1"/>
    <x v="6"/>
    <x v="1"/>
    <x v="0"/>
    <n v="2"/>
    <x v="2"/>
    <x v="37"/>
  </r>
  <r>
    <d v="2023-04-26T00:00:00"/>
    <d v="2023-04-08T00:00:00"/>
    <x v="0"/>
    <x v="6"/>
    <d v="2023-03-31T00:00:00"/>
    <x v="2"/>
    <x v="1"/>
    <x v="1"/>
    <s v="08430969"/>
    <x v="0"/>
    <n v="5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101A97.058FLJUMA1F"/>
    <s v="2023-04-26 00:00:00"/>
    <m/>
    <s v="12898"/>
    <x v="4"/>
    <x v="12"/>
    <x v="1"/>
    <x v="6"/>
    <n v="2"/>
    <x v="2"/>
    <x v="8"/>
  </r>
  <r>
    <d v="2023-04-26T00:00:00"/>
    <d v="2023-04-08T00:00:00"/>
    <x v="0"/>
    <x v="6"/>
    <d v="2023-04-08T00:00:00"/>
    <x v="2"/>
    <x v="1"/>
    <x v="1"/>
    <s v="03316013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0MAZAMA1F"/>
    <s v="2023-04-26 00:00:00"/>
    <m/>
    <s v="12902"/>
    <x v="9"/>
    <x v="14"/>
    <x v="1"/>
    <x v="6"/>
    <n v="3"/>
    <x v="4"/>
    <x v="9"/>
  </r>
  <r>
    <d v="2023-04-26T00:00:00"/>
    <d v="2023-04-09T00:00:00"/>
    <x v="0"/>
    <x v="2"/>
    <d v="2023-03-28T00:00:00"/>
    <x v="2"/>
    <x v="1"/>
    <x v="1"/>
    <s v="03360797"/>
    <x v="0"/>
    <n v="5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3200401A202A97.053GACIRE1F"/>
    <s v="2023-04-26 00:00:00"/>
    <m/>
    <s v="12914"/>
    <x v="4"/>
    <x v="5"/>
    <x v="1"/>
    <x v="2"/>
    <n v="6"/>
    <x v="3"/>
    <x v="23"/>
  </r>
  <r>
    <d v="2023-04-26T00:00:00"/>
    <d v="2023-04-09T00:00:00"/>
    <x v="0"/>
    <x v="2"/>
    <d v="2023-04-06T00:00:00"/>
    <x v="2"/>
    <x v="1"/>
    <x v="1"/>
    <s v="42764167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42JIMOSI1F"/>
    <s v="2023-04-26 00:00:00"/>
    <m/>
    <s v="12918"/>
    <x v="0"/>
    <x v="0"/>
    <x v="1"/>
    <x v="2"/>
    <n v="3"/>
    <x v="4"/>
    <x v="2"/>
  </r>
  <r>
    <d v="2023-04-26T00:00:00"/>
    <d v="2023-04-09T00:00:00"/>
    <x v="0"/>
    <x v="2"/>
    <d v="2023-04-07T00:00:00"/>
    <x v="2"/>
    <x v="1"/>
    <x v="1"/>
    <s v="74591813"/>
    <x v="0"/>
    <n v="1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2"/>
    <s v="HOSP. CHULUCANAS"/>
    <s v="REFERIDO DE CS PACCHA"/>
    <x v="0"/>
    <s v="202314200401A101A97.017ROGUAL1M"/>
    <s v="2023-04-26 00:00:00"/>
    <m/>
    <s v="12922"/>
    <x v="3"/>
    <x v="3"/>
    <x v="1"/>
    <x v="2"/>
    <n v="3"/>
    <x v="4"/>
    <x v="1"/>
  </r>
  <r>
    <d v="2023-04-26T00:00:00"/>
    <d v="2023-04-09T00:00:00"/>
    <x v="0"/>
    <x v="2"/>
    <d v="2023-04-08T00:00:00"/>
    <x v="2"/>
    <x v="1"/>
    <x v="1"/>
    <s v="03312143"/>
    <x v="0"/>
    <n v="6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9VAJURA1M"/>
    <s v="2023-04-26 00:00:00"/>
    <m/>
    <s v="12926"/>
    <x v="9"/>
    <x v="11"/>
    <x v="1"/>
    <x v="2"/>
    <n v="5"/>
    <x v="3"/>
    <x v="7"/>
  </r>
  <r>
    <d v="2023-04-26T00:00:00"/>
    <d v="2023-04-10T00:00:00"/>
    <x v="0"/>
    <x v="2"/>
    <d v="2023-04-05T00:00:00"/>
    <x v="2"/>
    <x v="1"/>
    <x v="1"/>
    <s v="74590956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28BAPADA1F"/>
    <s v="2023-04-26 00:00:00"/>
    <m/>
    <s v="12930"/>
    <x v="1"/>
    <x v="6"/>
    <x v="1"/>
    <x v="1"/>
    <n v="3"/>
    <x v="4"/>
    <x v="4"/>
  </r>
  <r>
    <d v="2023-04-26T00:00:00"/>
    <d v="2023-04-10T00:00:00"/>
    <x v="0"/>
    <x v="2"/>
    <d v="2023-04-09T00:00:00"/>
    <x v="2"/>
    <x v="1"/>
    <x v="1"/>
    <s v="16611845"/>
    <x v="0"/>
    <n v="8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2934"/>
    <x v="9"/>
    <x v="13"/>
    <x v="1"/>
    <x v="1"/>
    <n v="4"/>
    <x v="0"/>
    <x v="7"/>
  </r>
  <r>
    <d v="2023-04-26T00:00:00"/>
    <d v="2023-04-10T00:00:00"/>
    <x v="0"/>
    <x v="2"/>
    <d v="2023-04-06T00:00:00"/>
    <x v="2"/>
    <x v="1"/>
    <x v="1"/>
    <s v="03311392"/>
    <x v="0"/>
    <n v="6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68MOMASE1M"/>
    <s v="2023-04-26 00:00:00"/>
    <m/>
    <s v="12938"/>
    <x v="9"/>
    <x v="11"/>
    <x v="1"/>
    <x v="1"/>
    <n v="4"/>
    <x v="0"/>
    <x v="0"/>
  </r>
  <r>
    <d v="2023-04-26T00:00:00"/>
    <d v="2023-04-10T00:00:00"/>
    <x v="0"/>
    <x v="2"/>
    <d v="2023-04-09T00:00:00"/>
    <x v="2"/>
    <x v="1"/>
    <x v="1"/>
    <s v="32545375"/>
    <x v="0"/>
    <n v="4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5200401A101A97.047ORCHRO1F"/>
    <s v="2023-04-26 00:00:00"/>
    <m/>
    <s v="12942"/>
    <x v="0"/>
    <x v="7"/>
    <x v="1"/>
    <x v="1"/>
    <n v="5"/>
    <x v="3"/>
    <x v="7"/>
  </r>
  <r>
    <d v="2023-04-26T00:00:00"/>
    <d v="2023-04-11T00:00:00"/>
    <x v="0"/>
    <x v="2"/>
    <d v="2023-04-07T00:00:00"/>
    <x v="2"/>
    <x v="1"/>
    <x v="1"/>
    <s v="73877983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2946"/>
    <x v="3"/>
    <x v="3"/>
    <x v="1"/>
    <x v="3"/>
    <n v="5"/>
    <x v="3"/>
    <x v="0"/>
  </r>
  <r>
    <d v="2023-04-26T00:00:00"/>
    <d v="2023-04-11T00:00:00"/>
    <x v="0"/>
    <x v="2"/>
    <d v="2023-04-05T00:00:00"/>
    <x v="2"/>
    <x v="1"/>
    <x v="1"/>
    <s v="03357973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63"/>
    <x v="0"/>
    <x v="2"/>
    <x v="1"/>
    <x v="2"/>
    <x v="1"/>
    <x v="13"/>
    <x v="1"/>
    <x v="1"/>
    <x v="0"/>
    <x v="0"/>
    <x v="0"/>
    <x v="1"/>
    <x v="8"/>
    <m/>
    <x v="2"/>
    <s v="HOSP. CHULUCANAS"/>
    <s v=""/>
    <x v="0"/>
    <s v="202314200401A101A97.054AYCASO1F"/>
    <s v="2023-04-26 00:00:00"/>
    <m/>
    <s v="12950"/>
    <x v="4"/>
    <x v="5"/>
    <x v="1"/>
    <x v="3"/>
    <n v="3"/>
    <x v="4"/>
    <x v="5"/>
  </r>
  <r>
    <d v="2023-04-26T00:00:00"/>
    <d v="2023-04-11T00:00:00"/>
    <x v="0"/>
    <x v="2"/>
    <d v="2023-04-10T00:00:00"/>
    <x v="2"/>
    <x v="1"/>
    <x v="1"/>
    <s v="45153700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5CHJUCI1F"/>
    <s v="2023-04-26 00:00:00"/>
    <m/>
    <s v="12954"/>
    <x v="2"/>
    <x v="2"/>
    <x v="1"/>
    <x v="3"/>
    <n v="6"/>
    <x v="3"/>
    <x v="7"/>
  </r>
  <r>
    <d v="2023-05-13T00:00:00"/>
    <d v="2023-05-13T00:00:00"/>
    <x v="0"/>
    <x v="21"/>
    <d v="2023-05-09T00:00:00"/>
    <x v="2"/>
    <x v="2"/>
    <x v="1"/>
    <s v="41952956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9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DERIVADA AL HRCH"/>
    <x v="0"/>
    <s v="202319200101C101A97.039GUGARA1F"/>
    <s v="2023-05-13 00:00:00"/>
    <m/>
    <s v="18418"/>
    <x v="2"/>
    <x v="2"/>
    <x v="5"/>
    <x v="6"/>
    <n v="0"/>
    <x v="7"/>
    <x v="0"/>
  </r>
  <r>
    <d v="2023-05-05T00:00:00"/>
    <d v="2023-05-01T00:00:00"/>
    <x v="0"/>
    <x v="18"/>
    <d v="2023-04-27T00:00:00"/>
    <x v="5"/>
    <x v="2"/>
    <x v="1"/>
    <s v="42023283"/>
    <x v="0"/>
    <n v="39"/>
    <x v="1"/>
    <x v="2"/>
    <m/>
    <x v="2"/>
    <x v="15"/>
    <x v="1"/>
    <x v="0"/>
    <x v="2"/>
    <x v="10"/>
    <x v="0"/>
    <x v="0"/>
    <x v="2"/>
    <x v="0"/>
    <x v="2"/>
    <x v="7"/>
    <m/>
    <m/>
    <x v="30"/>
    <x v="0"/>
    <m/>
    <x v="135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REFERIDO A HSR"/>
    <x v="0"/>
    <s v="202317200602A201A97.039GICUJO1M"/>
    <s v="2023-05-05 00:00:00"/>
    <m/>
    <s v="14874"/>
    <x v="2"/>
    <x v="2"/>
    <x v="5"/>
    <x v="1"/>
    <n v="0"/>
    <x v="7"/>
    <x v="0"/>
  </r>
  <r>
    <d v="2023-05-12T00:00:00"/>
    <d v="2023-05-12T00:00:00"/>
    <x v="0"/>
    <x v="21"/>
    <d v="2023-05-11T00:00:00"/>
    <x v="2"/>
    <x v="2"/>
    <x v="1"/>
    <s v="61067810"/>
    <x v="0"/>
    <n v="15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9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19200101X205A97.115BACAFA1M"/>
    <s v="2023-05-12 00:00:00"/>
    <m/>
    <s v="17922"/>
    <x v="3"/>
    <x v="3"/>
    <x v="5"/>
    <x v="0"/>
    <n v="1"/>
    <x v="1"/>
    <x v="7"/>
  </r>
  <r>
    <d v="2023-05-04T00:00:00"/>
    <d v="2023-05-01T00:00:00"/>
    <x v="0"/>
    <x v="18"/>
    <d v="2023-05-01T00:00:00"/>
    <x v="2"/>
    <x v="2"/>
    <x v="1"/>
    <s v="03504999"/>
    <x v="0"/>
    <n v="59"/>
    <x v="1"/>
    <x v="2"/>
    <m/>
    <x v="2"/>
    <x v="14"/>
    <x v="0"/>
    <x v="0"/>
    <x v="1"/>
    <x v="4"/>
    <x v="1"/>
    <x v="3"/>
    <x v="0"/>
    <x v="0"/>
    <x v="0"/>
    <x v="0"/>
    <m/>
    <m/>
    <x v="0"/>
    <x v="1"/>
    <d v="2023-05-17T00:00:00"/>
    <x v="137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FALLECIO 17/05/2023"/>
    <x v="0"/>
    <s v="202318200101C101A97.159OCNIFR1M"/>
    <s v="2023-05-04 00:00:00"/>
    <m/>
    <s v="14682"/>
    <x v="4"/>
    <x v="12"/>
    <x v="5"/>
    <x v="1"/>
    <n v="16"/>
    <x v="6"/>
    <x v="9"/>
  </r>
  <r>
    <d v="2023-05-12T00:00:00"/>
    <d v="2023-05-11T00:00:00"/>
    <x v="0"/>
    <x v="21"/>
    <d v="2023-05-07T00:00:00"/>
    <x v="2"/>
    <x v="2"/>
    <x v="1"/>
    <s v="91613548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1"/>
    <d v="2023-05-22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INSN LIMA"/>
    <x v="0"/>
    <s v="202319200601A101A97.203NAZAMÍ1F"/>
    <s v="2023-05-12 00:00:00"/>
    <m/>
    <s v="17882"/>
    <x v="7"/>
    <x v="10"/>
    <x v="5"/>
    <x v="5"/>
    <m/>
    <x v="5"/>
    <x v="0"/>
  </r>
  <r>
    <d v="2023-05-13T00:00:00"/>
    <d v="2023-05-12T00:00:00"/>
    <x v="0"/>
    <x v="21"/>
    <d v="2023-05-09T00:00:00"/>
    <x v="2"/>
    <x v="2"/>
    <x v="1"/>
    <s v="03605031"/>
    <x v="0"/>
    <n v="65"/>
    <x v="1"/>
    <x v="2"/>
    <m/>
    <x v="2"/>
    <x v="15"/>
    <x v="1"/>
    <x v="0"/>
    <x v="2"/>
    <x v="10"/>
    <x v="0"/>
    <x v="0"/>
    <x v="2"/>
    <x v="0"/>
    <x v="2"/>
    <x v="7"/>
    <m/>
    <m/>
    <x v="0"/>
    <x v="1"/>
    <d v="2023-05-14T00:00:00"/>
    <x v="97"/>
    <x v="0"/>
    <x v="2"/>
    <x v="3"/>
    <x v="2"/>
    <x v="1"/>
    <x v="1"/>
    <x v="0"/>
    <x v="0"/>
    <x v="0"/>
    <x v="0"/>
    <x v="0"/>
    <x v="1"/>
    <x v="1"/>
    <m/>
    <x v="0"/>
    <s v="C.S. BELLAVISTA"/>
    <s v=""/>
    <x v="0"/>
    <s v="202319200601A101A97.265CASIRA1M"/>
    <s v="2023-05-13 00:00:00"/>
    <m/>
    <s v="18242"/>
    <x v="9"/>
    <x v="11"/>
    <x v="5"/>
    <x v="0"/>
    <n v="1"/>
    <x v="1"/>
    <x v="2"/>
  </r>
  <r>
    <d v="2023-05-15T00:00:00"/>
    <d v="2023-05-13T00:00:00"/>
    <x v="0"/>
    <x v="21"/>
    <d v="2023-05-09T00:00:00"/>
    <x v="2"/>
    <x v="2"/>
    <x v="1"/>
    <s v="71057148"/>
    <x v="0"/>
    <n v="2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NS1 - IGM"/>
    <x v="0"/>
    <s v="202319200601A101A97.221MAHULE1F"/>
    <s v="2023-05-15 00:00:00"/>
    <m/>
    <s v="19302"/>
    <x v="1"/>
    <x v="1"/>
    <x v="5"/>
    <x v="6"/>
    <n v="4"/>
    <x v="0"/>
    <x v="0"/>
  </r>
  <r>
    <d v="2023-04-18T00:00:00"/>
    <d v="2023-04-12T00:00:00"/>
    <x v="0"/>
    <x v="2"/>
    <d v="2023-04-11T00:00:00"/>
    <x v="2"/>
    <x v="3"/>
    <x v="1"/>
    <s v="75473100"/>
    <x v="0"/>
    <n v="2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7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24IMVACH1F"/>
    <s v="2023-04-18 00:00:00"/>
    <m/>
    <s v="11114"/>
    <x v="1"/>
    <x v="1"/>
    <x v="1"/>
    <x v="4"/>
    <n v="0"/>
    <x v="7"/>
    <x v="7"/>
  </r>
  <r>
    <d v="2023-04-18T00:00:00"/>
    <d v="2023-04-14T00:00:00"/>
    <x v="0"/>
    <x v="2"/>
    <d v="2023-04-10T00:00:00"/>
    <x v="2"/>
    <x v="3"/>
    <x v="1"/>
    <s v="80342104"/>
    <x v="0"/>
    <n v="5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53CANIJU1F"/>
    <s v="2023-04-18 00:00:00"/>
    <m/>
    <s v="11146"/>
    <x v="4"/>
    <x v="5"/>
    <x v="1"/>
    <x v="0"/>
    <n v="0"/>
    <x v="7"/>
    <x v="0"/>
  </r>
  <r>
    <d v="2023-04-18T00:00:00"/>
    <d v="2023-04-14T00:00:00"/>
    <x v="0"/>
    <x v="2"/>
    <d v="2023-04-13T00:00:00"/>
    <x v="2"/>
    <x v="3"/>
    <x v="1"/>
    <s v="75715649"/>
    <x v="0"/>
    <n v="2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2A97.023YAFARU1F"/>
    <s v="2023-04-18 00:00:00"/>
    <m/>
    <s v="11178"/>
    <x v="1"/>
    <x v="1"/>
    <x v="1"/>
    <x v="0"/>
    <n v="0"/>
    <x v="7"/>
    <x v="7"/>
  </r>
  <r>
    <d v="2023-04-18T00:00:00"/>
    <d v="2023-04-15T00:00:00"/>
    <x v="0"/>
    <x v="2"/>
    <d v="2023-04-13T00:00:00"/>
    <x v="2"/>
    <x v="3"/>
    <x v="1"/>
    <s v="44025918"/>
    <x v="0"/>
    <n v="36"/>
    <x v="1"/>
    <x v="2"/>
    <m/>
    <x v="2"/>
    <x v="21"/>
    <x v="1"/>
    <x v="0"/>
    <x v="2"/>
    <x v="12"/>
    <x v="0"/>
    <x v="0"/>
    <x v="8"/>
    <x v="0"/>
    <x v="2"/>
    <x v="7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36CAHUMOM"/>
    <s v="2023-04-18 00:00:00"/>
    <m/>
    <s v="11190"/>
    <x v="2"/>
    <x v="2"/>
    <x v="1"/>
    <x v="6"/>
    <n v="0"/>
    <x v="7"/>
    <x v="1"/>
  </r>
  <r>
    <d v="2023-04-18T00:00:00"/>
    <d v="2023-04-15T00:00:00"/>
    <x v="0"/>
    <x v="2"/>
    <d v="2023-04-10T00:00:00"/>
    <x v="2"/>
    <x v="3"/>
    <x v="1"/>
    <s v="03686685"/>
    <x v="0"/>
    <n v="45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1A97.045CHAYIN1M"/>
    <s v="2023-04-18 00:00:00"/>
    <m/>
    <s v="11194"/>
    <x v="0"/>
    <x v="7"/>
    <x v="1"/>
    <x v="6"/>
    <n v="0"/>
    <x v="7"/>
    <x v="4"/>
  </r>
  <r>
    <d v="2023-04-18T00:00:00"/>
    <d v="2023-04-15T00:00:00"/>
    <x v="0"/>
    <x v="2"/>
    <d v="2023-04-12T00:00:00"/>
    <x v="2"/>
    <x v="3"/>
    <x v="1"/>
    <s v="76340271"/>
    <x v="0"/>
    <n v="28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3A97.028MOREJO1M"/>
    <s v="2023-04-18 00:00:00"/>
    <m/>
    <s v="11206"/>
    <x v="1"/>
    <x v="6"/>
    <x v="1"/>
    <x v="6"/>
    <n v="2"/>
    <x v="2"/>
    <x v="2"/>
  </r>
  <r>
    <d v="2023-04-18T00:00:00"/>
    <d v="2023-04-17T00:00:00"/>
    <x v="0"/>
    <x v="19"/>
    <d v="2023-04-16T00:00:00"/>
    <x v="2"/>
    <x v="3"/>
    <x v="1"/>
    <s v="42880511"/>
    <x v="0"/>
    <n v="42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4-18 00:00:00"/>
    <m/>
    <s v="11238"/>
    <x v="0"/>
    <x v="0"/>
    <x v="1"/>
    <x v="1"/>
    <n v="0"/>
    <x v="7"/>
    <x v="7"/>
  </r>
  <r>
    <d v="2023-04-18T00:00:00"/>
    <d v="2023-04-17T00:00:00"/>
    <x v="0"/>
    <x v="19"/>
    <d v="2023-04-15T00:00:00"/>
    <x v="2"/>
    <x v="3"/>
    <x v="1"/>
    <s v="03645323"/>
    <x v="0"/>
    <n v="56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304A97.056CACRMA1M"/>
    <s v="2023-04-18 00:00:00"/>
    <m/>
    <s v="11242"/>
    <x v="4"/>
    <x v="12"/>
    <x v="1"/>
    <x v="1"/>
    <n v="0"/>
    <x v="7"/>
    <x v="1"/>
  </r>
  <r>
    <d v="2023-04-18T00:00:00"/>
    <d v="2023-04-17T00:00:00"/>
    <x v="0"/>
    <x v="19"/>
    <d v="2023-04-16T00:00:00"/>
    <x v="2"/>
    <x v="3"/>
    <x v="1"/>
    <s v="62428836"/>
    <x v="0"/>
    <n v="1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6200603C101A97.112NIVIGR1F"/>
    <s v="2023-04-18 00:00:00"/>
    <m/>
    <s v="11266"/>
    <x v="6"/>
    <x v="9"/>
    <x v="1"/>
    <x v="1"/>
    <n v="0"/>
    <x v="7"/>
    <x v="7"/>
  </r>
  <r>
    <d v="2023-04-18T00:00:00"/>
    <d v="2023-04-17T00:00:00"/>
    <x v="0"/>
    <x v="19"/>
    <d v="2023-04-12T00:00:00"/>
    <x v="2"/>
    <x v="3"/>
    <x v="1"/>
    <s v="81548645"/>
    <x v="0"/>
    <n v="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15200603A201A97.009VIRUYA1F"/>
    <s v="2023-04-18 00:00:00"/>
    <m/>
    <s v="11286"/>
    <x v="5"/>
    <x v="8"/>
    <x v="1"/>
    <x v="1"/>
    <n v="0"/>
    <x v="7"/>
    <x v="4"/>
  </r>
  <r>
    <d v="2023-05-09T00:00:00"/>
    <d v="2023-04-24T00:00:00"/>
    <x v="0"/>
    <x v="20"/>
    <d v="2023-04-20T00:00:00"/>
    <x v="2"/>
    <x v="0"/>
    <x v="1"/>
    <s v="44593883"/>
    <x v="0"/>
    <n v="78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4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16200406A201A97.078COCOJU1F"/>
    <s v="2023-05-09 00:00:00"/>
    <m/>
    <s v="15946"/>
    <x v="9"/>
    <x v="13"/>
    <x v="1"/>
    <x v="1"/>
    <n v="1"/>
    <x v="1"/>
    <x v="0"/>
  </r>
  <r>
    <d v="2023-05-09T00:00:00"/>
    <d v="2023-04-26T00:00:00"/>
    <x v="0"/>
    <x v="20"/>
    <d v="2023-04-24T00:00:00"/>
    <x v="2"/>
    <x v="0"/>
    <x v="1"/>
    <s v="91789317"/>
    <x v="0"/>
    <n v="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0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7200406A201A97.003SISAST1M"/>
    <s v="2023-05-09 00:00:00"/>
    <m/>
    <s v="15986"/>
    <x v="7"/>
    <x v="10"/>
    <x v="1"/>
    <x v="4"/>
    <n v="0"/>
    <x v="7"/>
    <x v="1"/>
  </r>
  <r>
    <d v="2023-05-09T00:00:00"/>
    <d v="2023-05-03T00:00:00"/>
    <x v="0"/>
    <x v="18"/>
    <d v="2023-05-01T00:00:00"/>
    <x v="2"/>
    <x v="0"/>
    <x v="1"/>
    <s v="42885994"/>
    <x v="0"/>
    <n v="38"/>
    <x v="0"/>
    <x v="3"/>
    <s v="39"/>
    <x v="2"/>
    <x v="9"/>
    <x v="1"/>
    <x v="0"/>
    <x v="5"/>
    <x v="6"/>
    <x v="2"/>
    <x v="2"/>
    <x v="5"/>
    <x v="0"/>
    <x v="4"/>
    <x v="35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8ALTECI1F"/>
    <s v="2023-05-09 00:00:00"/>
    <m/>
    <s v="15998"/>
    <x v="2"/>
    <x v="2"/>
    <x v="5"/>
    <x v="4"/>
    <n v="7"/>
    <x v="3"/>
    <x v="1"/>
  </r>
  <r>
    <d v="2023-05-09T00:00:00"/>
    <d v="2023-05-06T00:00:00"/>
    <x v="0"/>
    <x v="18"/>
    <d v="2023-05-06T00:00:00"/>
    <x v="2"/>
    <x v="0"/>
    <x v="1"/>
    <s v="73467699"/>
    <x v="0"/>
    <n v="26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09 00:00:00"/>
    <m/>
    <s v="16094"/>
    <x v="1"/>
    <x v="6"/>
    <x v="5"/>
    <x v="6"/>
    <n v="3"/>
    <x v="4"/>
    <x v="9"/>
  </r>
  <r>
    <d v="2023-05-09T00:00:00"/>
    <d v="2023-05-06T00:00:00"/>
    <x v="0"/>
    <x v="18"/>
    <d v="2023-05-05T00:00:00"/>
    <x v="2"/>
    <x v="0"/>
    <x v="1"/>
    <s v="42631714"/>
    <x v="0"/>
    <n v="3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09 00:00:00"/>
    <m/>
    <s v="16110"/>
    <x v="2"/>
    <x v="2"/>
    <x v="5"/>
    <x v="6"/>
    <n v="3"/>
    <x v="4"/>
    <x v="7"/>
  </r>
  <r>
    <d v="2023-05-19T00:00:00"/>
    <d v="2023-05-18T00:00:00"/>
    <x v="0"/>
    <x v="23"/>
    <d v="2023-05-14T00:00:00"/>
    <x v="2"/>
    <x v="0"/>
    <x v="1"/>
    <s v="80434283"/>
    <x v="0"/>
    <n v="4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43CAZAJE1M"/>
    <s v="2023-05-19 00:00:00"/>
    <m/>
    <s v="22966"/>
    <x v="0"/>
    <x v="0"/>
    <x v="5"/>
    <x v="5"/>
    <n v="7"/>
    <x v="3"/>
    <x v="0"/>
  </r>
  <r>
    <d v="2023-05-22T00:00:00"/>
    <d v="2023-05-20T00:00:00"/>
    <x v="0"/>
    <x v="23"/>
    <d v="2023-05-15T00:00:00"/>
    <x v="2"/>
    <x v="0"/>
    <x v="1"/>
    <s v="61007132"/>
    <x v="0"/>
    <n v="1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16GOHEDI1M"/>
    <s v="2023-05-22 00:00:00"/>
    <m/>
    <s v="24850"/>
    <x v="3"/>
    <x v="3"/>
    <x v="5"/>
    <x v="6"/>
    <n v="6"/>
    <x v="3"/>
    <x v="4"/>
  </r>
  <r>
    <d v="2023-05-22T00:00:00"/>
    <d v="2023-05-21T00:00:00"/>
    <x v="0"/>
    <x v="24"/>
    <d v="2023-05-20T00:00:00"/>
    <x v="2"/>
    <x v="0"/>
    <x v="1"/>
    <s v="03488803"/>
    <x v="0"/>
    <n v="5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056SACRJO1M"/>
    <s v="2023-05-22 00:00:00"/>
    <m/>
    <s v="25118"/>
    <x v="4"/>
    <x v="12"/>
    <x v="5"/>
    <x v="2"/>
    <n v="6"/>
    <x v="3"/>
    <x v="7"/>
  </r>
  <r>
    <d v="2023-05-16T00:00:00"/>
    <d v="2023-05-14T00:00:00"/>
    <x v="0"/>
    <x v="23"/>
    <d v="2023-05-10T00:00:00"/>
    <x v="2"/>
    <x v="0"/>
    <x v="1"/>
    <s v="92980088"/>
    <x v="1"/>
    <n v="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9MABEZO1F"/>
    <s v="2023-05-16 00:00:00"/>
    <m/>
    <s v="19990"/>
    <x v="8"/>
    <x v="10"/>
    <x v="5"/>
    <x v="2"/>
    <n v="1"/>
    <x v="1"/>
    <x v="0"/>
  </r>
  <r>
    <d v="2023-05-16T00:00:00"/>
    <d v="2023-05-14T00:00:00"/>
    <x v="0"/>
    <x v="23"/>
    <d v="2023-05-10T00:00:00"/>
    <x v="2"/>
    <x v="0"/>
    <x v="1"/>
    <s v="74667711"/>
    <x v="0"/>
    <n v="12"/>
    <x v="0"/>
    <x v="2"/>
    <m/>
    <x v="2"/>
    <x v="0"/>
    <x v="0"/>
    <x v="0"/>
    <x v="0"/>
    <x v="0"/>
    <x v="0"/>
    <x v="0"/>
    <x v="0"/>
    <x v="0"/>
    <x v="0"/>
    <x v="32"/>
    <m/>
    <m/>
    <x v="0"/>
    <x v="1"/>
    <d v="2023-05-17T00:00:00"/>
    <x v="107"/>
    <x v="0"/>
    <x v="3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A101A97.112SIVIDA1F"/>
    <s v="2023-05-16 00:00:00"/>
    <m/>
    <s v="20018"/>
    <x v="6"/>
    <x v="9"/>
    <x v="5"/>
    <x v="2"/>
    <n v="1"/>
    <x v="1"/>
    <x v="0"/>
  </r>
  <r>
    <d v="2023-05-20T00:00:00"/>
    <d v="2023-05-20T00:00:00"/>
    <x v="0"/>
    <x v="23"/>
    <d v="2023-05-17T00:00:00"/>
    <x v="2"/>
    <x v="0"/>
    <x v="1"/>
    <s v="60636314"/>
    <x v="0"/>
    <n v="1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1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0200101C101A97.013CHGAFE1M"/>
    <s v="2023-05-20 00:00:00"/>
    <m/>
    <s v="23870"/>
    <x v="6"/>
    <x v="9"/>
    <x v="5"/>
    <x v="6"/>
    <n v="3"/>
    <x v="4"/>
    <x v="2"/>
  </r>
  <r>
    <d v="2023-05-22T00:00:00"/>
    <d v="2023-05-22T00:00:00"/>
    <x v="0"/>
    <x v="24"/>
    <d v="2023-05-18T00:00:00"/>
    <x v="2"/>
    <x v="0"/>
    <x v="1"/>
    <s v="93381083"/>
    <x v="2"/>
    <n v="17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141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7CHLALA1F"/>
    <s v="2023-05-22 00:00:00"/>
    <m/>
    <s v="25182"/>
    <x v="8"/>
    <x v="10"/>
    <x v="5"/>
    <x v="1"/>
    <n v="1"/>
    <x v="1"/>
    <x v="0"/>
  </r>
  <r>
    <d v="2023-05-16T00:00:00"/>
    <d v="2023-05-14T00:00:00"/>
    <x v="0"/>
    <x v="23"/>
    <d v="2023-05-11T00:00:00"/>
    <x v="2"/>
    <x v="0"/>
    <x v="1"/>
    <s v="47525473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7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19200601A101A97.031TEPELI1F"/>
    <s v="2023-05-16 00:00:00"/>
    <m/>
    <s v="20022"/>
    <x v="2"/>
    <x v="4"/>
    <x v="5"/>
    <x v="2"/>
    <n v="1"/>
    <x v="1"/>
    <x v="2"/>
  </r>
  <r>
    <d v="2023-05-18T00:00:00"/>
    <d v="2023-05-17T00:00:00"/>
    <x v="0"/>
    <x v="23"/>
    <d v="2023-05-14T00:00:00"/>
    <x v="2"/>
    <x v="0"/>
    <x v="1"/>
    <s v="47984772"/>
    <x v="0"/>
    <n v="33"/>
    <x v="0"/>
    <x v="3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0200601A101A97.033GUMEDI1F"/>
    <s v="2023-05-18 00:00:00"/>
    <m/>
    <s v="22386"/>
    <x v="2"/>
    <x v="4"/>
    <x v="5"/>
    <x v="4"/>
    <n v="5"/>
    <x v="3"/>
    <x v="2"/>
  </r>
  <r>
    <d v="2023-05-22T00:00:00"/>
    <d v="2023-05-19T00:00:00"/>
    <x v="0"/>
    <x v="23"/>
    <d v="2023-05-17T00:00:00"/>
    <x v="2"/>
    <x v="0"/>
    <x v="1"/>
    <s v="76435145"/>
    <x v="0"/>
    <n v="2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5A303A97.120VIGOMA1F"/>
    <s v="2023-05-22 00:00:00"/>
    <m/>
    <s v="24742"/>
    <x v="1"/>
    <x v="1"/>
    <x v="5"/>
    <x v="0"/>
    <n v="4"/>
    <x v="0"/>
    <x v="1"/>
  </r>
  <r>
    <d v="2023-05-23T00:00:00"/>
    <d v="2023-05-21T00:00:00"/>
    <x v="0"/>
    <x v="24"/>
    <d v="2023-05-20T00:00:00"/>
    <x v="2"/>
    <x v="0"/>
    <x v="1"/>
    <s v="76449619"/>
    <x v="0"/>
    <n v="2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2A201A97.020VIREAZ1F"/>
    <s v="2023-05-23 00:00:00"/>
    <m/>
    <s v="25730"/>
    <x v="1"/>
    <x v="1"/>
    <x v="5"/>
    <x v="2"/>
    <n v="4"/>
    <x v="0"/>
    <x v="7"/>
  </r>
  <r>
    <d v="2023-05-15T00:00:00"/>
    <d v="2023-05-15T00:00:00"/>
    <x v="0"/>
    <x v="23"/>
    <d v="2023-05-10T00:00:00"/>
    <x v="2"/>
    <x v="0"/>
    <x v="1"/>
    <s v="02612028"/>
    <x v="0"/>
    <n v="6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61BELOFR1M"/>
    <s v="2023-05-15 00:00:00"/>
    <m/>
    <s v="19542"/>
    <x v="9"/>
    <x v="14"/>
    <x v="5"/>
    <x v="1"/>
    <n v="6"/>
    <x v="3"/>
    <x v="4"/>
  </r>
  <r>
    <d v="2023-05-15T00:00:00"/>
    <d v="2023-05-15T00:00:00"/>
    <x v="0"/>
    <x v="23"/>
    <d v="2023-05-11T00:00:00"/>
    <x v="2"/>
    <x v="0"/>
    <x v="1"/>
    <s v="03476783"/>
    <x v="0"/>
    <n v="8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88MOMOFA1M"/>
    <s v="2023-05-15 00:00:00"/>
    <m/>
    <s v="19598"/>
    <x v="9"/>
    <x v="13"/>
    <x v="5"/>
    <x v="1"/>
    <n v="3"/>
    <x v="4"/>
    <x v="0"/>
  </r>
  <r>
    <d v="2023-05-15T00:00:00"/>
    <d v="2023-05-15T00:00:00"/>
    <x v="0"/>
    <x v="23"/>
    <d v="2023-05-12T00:00:00"/>
    <x v="2"/>
    <x v="0"/>
    <x v="1"/>
    <s v="02623423"/>
    <x v="0"/>
    <n v="9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90RECACA1M"/>
    <s v="2023-05-15 00:00:00"/>
    <m/>
    <s v="19618"/>
    <x v="9"/>
    <x v="13"/>
    <x v="5"/>
    <x v="1"/>
    <n v="4"/>
    <x v="0"/>
    <x v="2"/>
  </r>
  <r>
    <d v="2023-05-15T00:00:00"/>
    <d v="2023-05-15T00:00:00"/>
    <x v="0"/>
    <x v="23"/>
    <d v="2023-05-12T00:00:00"/>
    <x v="2"/>
    <x v="0"/>
    <x v="1"/>
    <s v="05643926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PRUEBA DENGUE PARTICULAR"/>
    <x v="0"/>
    <s v="202319200101C101A97.044SIORKE1F"/>
    <s v="2023-05-15 00:00:00"/>
    <m/>
    <s v="19646"/>
    <x v="0"/>
    <x v="0"/>
    <x v="5"/>
    <x v="1"/>
    <n v="1"/>
    <x v="1"/>
    <x v="2"/>
  </r>
  <r>
    <d v="2023-05-16T00:00:00"/>
    <d v="2023-05-16T00:00:00"/>
    <x v="0"/>
    <x v="23"/>
    <d v="2023-05-12T00:00:00"/>
    <x v="2"/>
    <x v="0"/>
    <x v="1"/>
    <s v="02788316"/>
    <x v="0"/>
    <n v="8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89MOMAJO1M"/>
    <s v="2023-05-16 00:00:00"/>
    <m/>
    <s v="20282"/>
    <x v="9"/>
    <x v="13"/>
    <x v="5"/>
    <x v="3"/>
    <n v="4"/>
    <x v="0"/>
    <x v="0"/>
  </r>
  <r>
    <d v="2023-05-17T00:00:00"/>
    <d v="2023-05-16T00:00:00"/>
    <x v="0"/>
    <x v="23"/>
    <d v="2023-05-14T00:00:00"/>
    <x v="2"/>
    <x v="0"/>
    <x v="4"/>
    <s v="03609191"/>
    <x v="0"/>
    <n v="6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2"/>
    <x v="4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7 00:00:00"/>
    <m/>
    <s v="21290"/>
    <x v="9"/>
    <x v="14"/>
    <x v="5"/>
    <x v="3"/>
    <n v="1"/>
    <x v="1"/>
    <x v="1"/>
  </r>
  <r>
    <d v="2023-05-17T00:00:00"/>
    <d v="2023-05-16T00:00:00"/>
    <x v="0"/>
    <x v="23"/>
    <d v="2023-05-16T00:00:00"/>
    <x v="2"/>
    <x v="0"/>
    <x v="5"/>
    <s v="73104618"/>
    <x v="0"/>
    <n v="2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0MOGOYA1F"/>
    <s v="2023-05-17 00:00:00"/>
    <m/>
    <s v="21442"/>
    <x v="1"/>
    <x v="1"/>
    <x v="5"/>
    <x v="3"/>
    <n v="1"/>
    <x v="1"/>
    <x v="9"/>
  </r>
  <r>
    <d v="2023-05-17T00:00:00"/>
    <d v="2023-05-16T00:00:00"/>
    <x v="0"/>
    <x v="23"/>
    <d v="2023-05-12T00:00:00"/>
    <x v="2"/>
    <x v="0"/>
    <x v="6"/>
    <s v="79935331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6URBEABF"/>
    <s v="2023-05-17 00:00:00"/>
    <m/>
    <s v="21522"/>
    <x v="5"/>
    <x v="8"/>
    <x v="5"/>
    <x v="3"/>
    <n v="1"/>
    <x v="1"/>
    <x v="0"/>
  </r>
  <r>
    <d v="2023-05-22T00:00:00"/>
    <d v="2023-05-21T00:00:00"/>
    <x v="0"/>
    <x v="24"/>
    <d v="2023-05-17T00:00:00"/>
    <x v="2"/>
    <x v="0"/>
    <x v="1"/>
    <s v="03829037"/>
    <x v="0"/>
    <n v="6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69BEBEIN1M"/>
    <s v="2023-05-22 00:00:00"/>
    <m/>
    <s v="25006"/>
    <x v="9"/>
    <x v="11"/>
    <x v="5"/>
    <x v="2"/>
    <n v="12"/>
    <x v="6"/>
    <x v="0"/>
  </r>
  <r>
    <d v="2023-05-22T00:00:00"/>
    <d v="2023-05-22T00:00:00"/>
    <x v="0"/>
    <x v="24"/>
    <d v="2023-03-20T00:00:00"/>
    <x v="2"/>
    <x v="0"/>
    <x v="1"/>
    <s v="02620779"/>
    <x v="0"/>
    <n v="7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2 00:00:00"/>
    <m/>
    <s v="25202"/>
    <x v="9"/>
    <x v="15"/>
    <x v="5"/>
    <x v="1"/>
    <n v="7"/>
    <x v="3"/>
    <x v="38"/>
  </r>
  <r>
    <d v="2023-05-16T00:00:00"/>
    <d v="2023-05-16T00:00:00"/>
    <x v="0"/>
    <x v="23"/>
    <d v="2023-05-14T00:00:00"/>
    <x v="2"/>
    <x v="0"/>
    <x v="1"/>
    <s v="60426491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206"/>
    <x v="3"/>
    <x v="3"/>
    <x v="5"/>
    <x v="3"/>
    <n v="0"/>
    <x v="7"/>
    <x v="1"/>
  </r>
  <r>
    <d v="2023-05-16T00:00:00"/>
    <d v="2023-05-16T00:00:00"/>
    <x v="0"/>
    <x v="23"/>
    <d v="2023-05-11T00:00:00"/>
    <x v="2"/>
    <x v="0"/>
    <x v="1"/>
    <s v="72591369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19200101A209A97.014CLALHE1M"/>
    <s v="2023-05-16 00:00:00"/>
    <m/>
    <s v="20230"/>
    <x v="6"/>
    <x v="9"/>
    <x v="5"/>
    <x v="3"/>
    <n v="0"/>
    <x v="7"/>
    <x v="4"/>
  </r>
  <r>
    <d v="2023-05-16T00:00:00"/>
    <d v="2023-05-16T00:00:00"/>
    <x v="0"/>
    <x v="23"/>
    <d v="2023-05-13T00:00:00"/>
    <x v="2"/>
    <x v="0"/>
    <x v="1"/>
    <s v="02793400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51PEMOSO1F"/>
    <s v="2023-05-16 00:00:00"/>
    <m/>
    <s v="20294"/>
    <x v="4"/>
    <x v="5"/>
    <x v="5"/>
    <x v="3"/>
    <n v="0"/>
    <x v="7"/>
    <x v="2"/>
  </r>
  <r>
    <d v="2023-05-16T00:00:00"/>
    <d v="2023-05-16T00:00:00"/>
    <x v="0"/>
    <x v="23"/>
    <d v="2023-05-14T00:00:00"/>
    <x v="2"/>
    <x v="0"/>
    <x v="1"/>
    <s v="70739861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5REVIJU1M"/>
    <s v="2023-05-16 00:00:00"/>
    <m/>
    <s v="20318"/>
    <x v="3"/>
    <x v="3"/>
    <x v="5"/>
    <x v="3"/>
    <n v="0"/>
    <x v="7"/>
    <x v="1"/>
  </r>
  <r>
    <d v="2023-05-17T00:00:00"/>
    <d v="2023-05-09T00:00:00"/>
    <x v="0"/>
    <x v="21"/>
    <d v="2023-05-12T00:00:00"/>
    <x v="2"/>
    <x v="0"/>
    <x v="1"/>
    <s v="71722943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7 00:00:00"/>
    <m/>
    <s v="20966"/>
    <x v="1"/>
    <x v="1"/>
    <x v="5"/>
    <x v="3"/>
    <n v="9"/>
    <x v="3"/>
    <x v="39"/>
  </r>
  <r>
    <d v="2023-05-17T00:00:00"/>
    <d v="2023-05-16T00:00:00"/>
    <x v="0"/>
    <x v="23"/>
    <d v="2023-05-10T00:00:00"/>
    <x v="2"/>
    <x v="0"/>
    <x v="1"/>
    <s v="48207407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29ALVAJO1M"/>
    <s v="2023-05-17 00:00:00"/>
    <m/>
    <s v="21274"/>
    <x v="1"/>
    <x v="6"/>
    <x v="5"/>
    <x v="3"/>
    <n v="2"/>
    <x v="2"/>
    <x v="5"/>
  </r>
  <r>
    <d v="2023-05-17T00:00:00"/>
    <d v="2023-05-16T00:00:00"/>
    <x v="0"/>
    <x v="23"/>
    <d v="2023-05-09T00:00:00"/>
    <x v="2"/>
    <x v="0"/>
    <x v="1"/>
    <s v="75264160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17 00:00:00"/>
    <m/>
    <s v="21278"/>
    <x v="1"/>
    <x v="6"/>
    <x v="5"/>
    <x v="3"/>
    <n v="2"/>
    <x v="2"/>
    <x v="3"/>
  </r>
  <r>
    <d v="2023-05-17T00:00:00"/>
    <d v="2023-05-16T00:00:00"/>
    <x v="0"/>
    <x v="23"/>
    <m/>
    <x v="2"/>
    <x v="0"/>
    <x v="1"/>
    <s v="75317680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7 00:00:00"/>
    <m/>
    <s v="21314"/>
    <x v="1"/>
    <x v="6"/>
    <x v="5"/>
    <x v="3"/>
    <n v="2"/>
    <x v="2"/>
    <x v="15"/>
  </r>
  <r>
    <d v="2023-05-17T00:00:00"/>
    <d v="2023-05-16T00:00:00"/>
    <x v="0"/>
    <x v="23"/>
    <d v="2023-05-09T00:00:00"/>
    <x v="2"/>
    <x v="0"/>
    <x v="1"/>
    <s v="62633524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18MACUEM1M"/>
    <s v="2023-05-17 00:00:00"/>
    <m/>
    <s v="21430"/>
    <x v="3"/>
    <x v="3"/>
    <x v="5"/>
    <x v="3"/>
    <n v="2"/>
    <x v="2"/>
    <x v="3"/>
  </r>
  <r>
    <d v="2023-05-17T00:00:00"/>
    <d v="2023-05-16T00:00:00"/>
    <x v="0"/>
    <x v="23"/>
    <d v="2023-05-14T00:00:00"/>
    <x v="2"/>
    <x v="0"/>
    <x v="1"/>
    <s v="61263229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MAT 17"/>
    <x v="0"/>
    <s v="HOSP. APOYO II SULLANA"/>
    <s v=""/>
    <x v="0"/>
    <s v="202320200601A101A97.016PEROYO1F"/>
    <s v="2023-05-17 00:00:00"/>
    <m/>
    <s v="21462"/>
    <x v="3"/>
    <x v="3"/>
    <x v="5"/>
    <x v="3"/>
    <n v="2"/>
    <x v="2"/>
    <x v="1"/>
  </r>
  <r>
    <d v="2023-05-17T00:00:00"/>
    <d v="2023-05-17T00:00:00"/>
    <x v="0"/>
    <x v="23"/>
    <d v="2023-05-16T00:00:00"/>
    <x v="2"/>
    <x v="0"/>
    <x v="1"/>
    <s v="80366821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38"/>
    <x v="4"/>
    <x v="5"/>
    <x v="5"/>
    <x v="4"/>
    <m/>
    <x v="5"/>
    <x v="7"/>
  </r>
  <r>
    <d v="2023-05-17T00:00:00"/>
    <d v="2023-05-17T00:00:00"/>
    <x v="0"/>
    <x v="23"/>
    <d v="2023-05-16T00:00:00"/>
    <x v="2"/>
    <x v="0"/>
    <x v="1"/>
    <s v="73397413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42"/>
    <x v="6"/>
    <x v="9"/>
    <x v="5"/>
    <x v="4"/>
    <m/>
    <x v="5"/>
    <x v="7"/>
  </r>
  <r>
    <d v="2023-05-17T00:00:00"/>
    <d v="2023-05-17T00:00:00"/>
    <x v="0"/>
    <x v="23"/>
    <d v="2023-05-17T00:00:00"/>
    <x v="2"/>
    <x v="0"/>
    <x v="1"/>
    <s v="03692492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50"/>
    <x v="0"/>
    <x v="7"/>
    <x v="5"/>
    <x v="4"/>
    <m/>
    <x v="5"/>
    <x v="9"/>
  </r>
  <r>
    <d v="2023-05-17T00:00:00"/>
    <d v="2023-05-17T00:00:00"/>
    <x v="0"/>
    <x v="23"/>
    <d v="2023-05-16T00:00:00"/>
    <x v="2"/>
    <x v="0"/>
    <x v="1"/>
    <s v="42998424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3200101C101A97.038CHPAJO1F"/>
    <s v="2023-05-17 00:00:00"/>
    <m/>
    <s v="21574"/>
    <x v="2"/>
    <x v="2"/>
    <x v="5"/>
    <x v="4"/>
    <m/>
    <x v="5"/>
    <x v="7"/>
  </r>
  <r>
    <d v="2023-05-17T00:00:00"/>
    <d v="2023-05-17T00:00:00"/>
    <x v="0"/>
    <x v="23"/>
    <d v="2023-05-12T00:00:00"/>
    <x v="2"/>
    <x v="0"/>
    <x v="1"/>
    <s v="72040129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98"/>
    <x v="1"/>
    <x v="1"/>
    <x v="5"/>
    <x v="4"/>
    <m/>
    <x v="5"/>
    <x v="4"/>
  </r>
  <r>
    <d v="2023-05-17T00:00:00"/>
    <d v="2023-05-17T00:00:00"/>
    <x v="0"/>
    <x v="23"/>
    <d v="2023-05-12T00:00:00"/>
    <x v="2"/>
    <x v="0"/>
    <x v="1"/>
    <s v="41773058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14"/>
    <x v="0"/>
    <x v="0"/>
    <x v="5"/>
    <x v="4"/>
    <m/>
    <x v="5"/>
    <x v="4"/>
  </r>
  <r>
    <d v="2023-05-17T00:00:00"/>
    <d v="2023-05-17T00:00:00"/>
    <x v="0"/>
    <x v="23"/>
    <d v="2023-05-14T00:00:00"/>
    <x v="2"/>
    <x v="0"/>
    <x v="1"/>
    <s v="03091851"/>
    <x v="0"/>
    <n v="5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38"/>
    <x v="4"/>
    <x v="12"/>
    <x v="5"/>
    <x v="4"/>
    <m/>
    <x v="5"/>
    <x v="2"/>
  </r>
  <r>
    <d v="2023-05-17T00:00:00"/>
    <d v="2023-05-17T00:00:00"/>
    <x v="0"/>
    <x v="23"/>
    <d v="2023-05-14T00:00:00"/>
    <x v="2"/>
    <x v="0"/>
    <x v="1"/>
    <s v="03322487"/>
    <x v="0"/>
    <n v="7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70"/>
    <x v="9"/>
    <x v="13"/>
    <x v="5"/>
    <x v="4"/>
    <m/>
    <x v="5"/>
    <x v="2"/>
  </r>
  <r>
    <d v="2023-05-19T00:00:00"/>
    <d v="2023-05-17T00:00:00"/>
    <x v="0"/>
    <x v="23"/>
    <d v="2023-05-13T00:00:00"/>
    <x v="2"/>
    <x v="0"/>
    <x v="1"/>
    <s v="03345428"/>
    <x v="0"/>
    <n v="8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84CACABE1M"/>
    <s v="2023-05-19 00:00:00"/>
    <m/>
    <s v="22914"/>
    <x v="9"/>
    <x v="13"/>
    <x v="5"/>
    <x v="4"/>
    <n v="6"/>
    <x v="3"/>
    <x v="0"/>
  </r>
  <r>
    <d v="2023-05-19T00:00:00"/>
    <d v="2023-05-18T00:00:00"/>
    <x v="0"/>
    <x v="23"/>
    <d v="2023-05-15T00:00:00"/>
    <x v="2"/>
    <x v="0"/>
    <x v="1"/>
    <s v="46556572"/>
    <x v="0"/>
    <n v="32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032LUNOYU1F"/>
    <s v="2023-05-19 00:00:00"/>
    <m/>
    <s v="23078"/>
    <x v="2"/>
    <x v="4"/>
    <x v="5"/>
    <x v="5"/>
    <n v="4"/>
    <x v="0"/>
    <x v="2"/>
  </r>
  <r>
    <d v="2023-05-19T00:00:00"/>
    <d v="2023-05-19T00:00:00"/>
    <x v="0"/>
    <x v="23"/>
    <d v="2023-05-16T00:00:00"/>
    <x v="2"/>
    <x v="0"/>
    <x v="1"/>
    <s v="77076396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2CACHVA1F"/>
    <s v="2023-05-19 00:00:00"/>
    <m/>
    <s v="23218"/>
    <x v="1"/>
    <x v="1"/>
    <x v="5"/>
    <x v="0"/>
    <n v="1"/>
    <x v="1"/>
    <x v="2"/>
  </r>
  <r>
    <d v="2023-05-19T00:00:00"/>
    <d v="2023-05-19T00:00:00"/>
    <x v="0"/>
    <x v="23"/>
    <d v="2023-05-17T00:00:00"/>
    <x v="2"/>
    <x v="0"/>
    <x v="1"/>
    <s v="45620860"/>
    <x v="0"/>
    <n v="41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41CHGOEL1F"/>
    <s v="2023-05-19 00:00:00"/>
    <m/>
    <s v="23250"/>
    <x v="0"/>
    <x v="0"/>
    <x v="5"/>
    <x v="0"/>
    <n v="2"/>
    <x v="2"/>
    <x v="1"/>
  </r>
  <r>
    <d v="2023-05-19T00:00:00"/>
    <d v="2023-05-19T00:00:00"/>
    <x v="0"/>
    <x v="23"/>
    <d v="2023-05-18T00:00:00"/>
    <x v="2"/>
    <x v="0"/>
    <x v="1"/>
    <s v="47984602"/>
    <x v="0"/>
    <n v="4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42FANIRO1F"/>
    <s v="2023-05-19 00:00:00"/>
    <m/>
    <s v="23254"/>
    <x v="0"/>
    <x v="0"/>
    <x v="5"/>
    <x v="0"/>
    <n v="1"/>
    <x v="1"/>
    <x v="7"/>
  </r>
  <r>
    <d v="2023-05-19T00:00:00"/>
    <d v="2023-05-19T00:00:00"/>
    <x v="0"/>
    <x v="23"/>
    <d v="2023-05-18T00:00:00"/>
    <x v="3"/>
    <x v="0"/>
    <x v="0"/>
    <s v="76057357"/>
    <x v="0"/>
    <n v="23"/>
    <x v="0"/>
    <x v="3"/>
    <s v="32"/>
    <x v="1"/>
    <x v="26"/>
    <x v="1"/>
    <x v="0"/>
    <x v="1"/>
    <x v="13"/>
    <x v="1"/>
    <x v="1"/>
    <x v="10"/>
    <x v="0"/>
    <x v="1"/>
    <x v="38"/>
    <s v=""/>
    <m/>
    <x v="31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 HOSPITAL SANTA ROSA"/>
    <x v="0"/>
    <s v="202320200110A201A97.023IPNUSU1F"/>
    <s v="2023-05-19 00:00:00"/>
    <s v="2023-11-22 18:03:42"/>
    <s v="23278"/>
    <x v="1"/>
    <x v="1"/>
    <x v="5"/>
    <x v="0"/>
    <n v="3"/>
    <x v="4"/>
    <x v="7"/>
  </r>
  <r>
    <d v="2023-05-19T00:00:00"/>
    <d v="2023-05-19T00:00:00"/>
    <x v="0"/>
    <x v="23"/>
    <d v="2023-05-18T00:00:00"/>
    <x v="3"/>
    <x v="0"/>
    <x v="0"/>
    <s v="45876911"/>
    <x v="0"/>
    <n v="35"/>
    <x v="0"/>
    <x v="3"/>
    <s v="32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5MOPAMA1F"/>
    <s v="2023-05-19 00:00:00"/>
    <s v="2023-11-24 12:23:13"/>
    <s v="23306"/>
    <x v="2"/>
    <x v="2"/>
    <x v="5"/>
    <x v="0"/>
    <n v="3"/>
    <x v="4"/>
    <x v="7"/>
  </r>
  <r>
    <d v="2023-05-20T00:00:00"/>
    <d v="2023-05-15T00:00:00"/>
    <x v="0"/>
    <x v="23"/>
    <d v="2023-05-14T00:00:00"/>
    <x v="2"/>
    <x v="0"/>
    <x v="1"/>
    <s v="76233499"/>
    <x v="0"/>
    <n v="24"/>
    <x v="0"/>
    <x v="3"/>
    <s v="19"/>
    <x v="2"/>
    <x v="21"/>
    <x v="1"/>
    <x v="0"/>
    <x v="2"/>
    <x v="12"/>
    <x v="0"/>
    <x v="0"/>
    <x v="8"/>
    <x v="0"/>
    <x v="2"/>
    <x v="23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24CORARU1F"/>
    <s v="2023-05-20 00:00:00"/>
    <m/>
    <s v="23674"/>
    <x v="1"/>
    <x v="1"/>
    <x v="5"/>
    <x v="1"/>
    <n v="3"/>
    <x v="4"/>
    <x v="7"/>
  </r>
  <r>
    <d v="2023-05-20T00:00:00"/>
    <d v="2023-05-19T00:00:00"/>
    <x v="0"/>
    <x v="23"/>
    <d v="2023-05-14T00:00:00"/>
    <x v="2"/>
    <x v="0"/>
    <x v="1"/>
    <s v="48060765"/>
    <x v="0"/>
    <n v="2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29CAJURO1F"/>
    <s v="2023-05-20 00:00:00"/>
    <m/>
    <s v="23722"/>
    <x v="1"/>
    <x v="6"/>
    <x v="5"/>
    <x v="0"/>
    <n v="1"/>
    <x v="1"/>
    <x v="4"/>
  </r>
  <r>
    <d v="2023-04-26T00:00:00"/>
    <d v="2023-04-11T00:00:00"/>
    <x v="0"/>
    <x v="2"/>
    <d v="2023-08-18T00:00:00"/>
    <x v="2"/>
    <x v="1"/>
    <x v="1"/>
    <s v="7424707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4200401A101A97.019SAMAGA1F"/>
    <s v="2023-04-26 00:00:00"/>
    <m/>
    <s v="12958"/>
    <x v="3"/>
    <x v="3"/>
    <x v="1"/>
    <x v="3"/>
    <n v="5"/>
    <x v="3"/>
    <x v="40"/>
  </r>
  <r>
    <d v="2023-04-26T00:00:00"/>
    <d v="2023-04-12T00:00:00"/>
    <x v="0"/>
    <x v="2"/>
    <d v="2023-03-21T00:00:00"/>
    <x v="2"/>
    <x v="1"/>
    <x v="1"/>
    <s v="03383446"/>
    <x v="0"/>
    <n v="4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2200404A304A97.046RAGIJU1F"/>
    <s v="2023-04-26 00:00:00"/>
    <m/>
    <s v="12962"/>
    <x v="0"/>
    <x v="7"/>
    <x v="1"/>
    <x v="4"/>
    <n v="6"/>
    <x v="3"/>
    <x v="34"/>
  </r>
  <r>
    <d v="2023-04-26T00:00:00"/>
    <d v="2023-04-13T00:00:00"/>
    <x v="0"/>
    <x v="2"/>
    <d v="2023-04-10T00:00:00"/>
    <x v="2"/>
    <x v="1"/>
    <x v="1"/>
    <s v="43317366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7JUCHGI1F"/>
    <s v="2023-04-26 00:00:00"/>
    <m/>
    <s v="12966"/>
    <x v="2"/>
    <x v="2"/>
    <x v="1"/>
    <x v="5"/>
    <n v="3"/>
    <x v="4"/>
    <x v="2"/>
  </r>
  <r>
    <d v="2023-04-26T00:00:00"/>
    <d v="2023-04-13T00:00:00"/>
    <x v="0"/>
    <x v="2"/>
    <d v="2023-04-10T00:00:00"/>
    <x v="2"/>
    <x v="1"/>
    <x v="1"/>
    <s v="03376926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s v="202315200401A101A97.048MOMOLI1F"/>
    <s v="2023-04-26 00:00:00"/>
    <m/>
    <s v="12970"/>
    <x v="0"/>
    <x v="7"/>
    <x v="1"/>
    <x v="5"/>
    <n v="4"/>
    <x v="0"/>
    <x v="2"/>
  </r>
  <r>
    <d v="2023-04-26T00:00:00"/>
    <d v="2023-04-14T00:00:00"/>
    <x v="0"/>
    <x v="2"/>
    <d v="2023-04-14T00:00:00"/>
    <x v="2"/>
    <x v="1"/>
    <x v="1"/>
    <s v="80361352"/>
    <x v="0"/>
    <n v="4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44BEMEDO1F"/>
    <s v="2023-04-26 00:00:00"/>
    <m/>
    <s v="12974"/>
    <x v="0"/>
    <x v="0"/>
    <x v="1"/>
    <x v="0"/>
    <n v="3"/>
    <x v="4"/>
    <x v="9"/>
  </r>
  <r>
    <d v="2023-04-26T00:00:00"/>
    <d v="2023-04-14T00:00:00"/>
    <x v="0"/>
    <x v="2"/>
    <d v="2023-10-26T00:00:00"/>
    <x v="2"/>
    <x v="1"/>
    <x v="1"/>
    <s v="42773620"/>
    <x v="0"/>
    <n v="3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8CAGEFR1M"/>
    <s v="2023-04-26 00:00:00"/>
    <m/>
    <s v="12978"/>
    <x v="2"/>
    <x v="2"/>
    <x v="1"/>
    <x v="0"/>
    <n v="1"/>
    <x v="1"/>
    <x v="41"/>
  </r>
  <r>
    <d v="2023-04-26T00:00:00"/>
    <d v="2023-04-14T00:00:00"/>
    <x v="0"/>
    <x v="2"/>
    <d v="2023-04-11T00:00:00"/>
    <x v="2"/>
    <x v="1"/>
    <x v="1"/>
    <s v="03362675"/>
    <x v="0"/>
    <n v="53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0"/>
    <x v="0"/>
    <x v="2"/>
    <x v="1"/>
    <x v="2"/>
    <x v="1"/>
    <x v="9"/>
    <x v="1"/>
    <x v="0"/>
    <x v="0"/>
    <x v="1"/>
    <x v="0"/>
    <x v="1"/>
    <x v="8"/>
    <m/>
    <x v="2"/>
    <s v="HOSP. CHULUCANAS"/>
    <s v="REFERIDO DE PS LAYNAS"/>
    <x v="0"/>
    <s v="202315200404A201A97.153CRSUSA1F"/>
    <s v="2023-04-26 00:00:00"/>
    <m/>
    <s v="12982"/>
    <x v="4"/>
    <x v="5"/>
    <x v="1"/>
    <x v="0"/>
    <n v="4"/>
    <x v="0"/>
    <x v="2"/>
  </r>
  <r>
    <d v="2023-04-26T00:00:00"/>
    <d v="2023-04-14T00:00:00"/>
    <x v="0"/>
    <x v="2"/>
    <d v="2023-04-09T00:00:00"/>
    <x v="2"/>
    <x v="1"/>
    <x v="1"/>
    <s v="80661331"/>
    <x v="0"/>
    <n v="4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C301A97.043ESMEJUM"/>
    <s v="2023-04-26 00:00:00"/>
    <m/>
    <s v="12986"/>
    <x v="0"/>
    <x v="0"/>
    <x v="1"/>
    <x v="0"/>
    <n v="1"/>
    <x v="1"/>
    <x v="4"/>
  </r>
  <r>
    <d v="2023-04-26T00:00:00"/>
    <d v="2023-04-14T00:00:00"/>
    <x v="0"/>
    <x v="2"/>
    <d v="2023-04-11T00:00:00"/>
    <x v="2"/>
    <x v="1"/>
    <x v="1"/>
    <s v="71329310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7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17LOLOCE1F"/>
    <s v="2023-04-26 00:00:00"/>
    <m/>
    <s v="12990"/>
    <x v="3"/>
    <x v="3"/>
    <x v="1"/>
    <x v="0"/>
    <n v="4"/>
    <x v="0"/>
    <x v="2"/>
  </r>
  <r>
    <d v="2023-04-26T00:00:00"/>
    <d v="2023-04-17T00:00:00"/>
    <x v="0"/>
    <x v="19"/>
    <d v="2023-04-15T00:00:00"/>
    <x v="2"/>
    <x v="1"/>
    <x v="1"/>
    <s v="47161733"/>
    <x v="0"/>
    <n v="3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33CAELMA1F"/>
    <s v="2023-04-26 00:00:00"/>
    <m/>
    <s v="12998"/>
    <x v="2"/>
    <x v="4"/>
    <x v="1"/>
    <x v="1"/>
    <n v="4"/>
    <x v="0"/>
    <x v="1"/>
  </r>
  <r>
    <d v="2023-04-26T00:00:00"/>
    <d v="2023-04-17T00:00:00"/>
    <x v="0"/>
    <x v="19"/>
    <d v="2023-04-14T00:00:00"/>
    <x v="2"/>
    <x v="1"/>
    <x v="1"/>
    <s v="74249105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5200401A101A97.021RUHEMA1F"/>
    <s v="2023-04-26 00:00:00"/>
    <m/>
    <s v="13002"/>
    <x v="1"/>
    <x v="1"/>
    <x v="1"/>
    <x v="1"/>
    <n v="5"/>
    <x v="3"/>
    <x v="2"/>
  </r>
  <r>
    <d v="2023-04-26T00:00:00"/>
    <d v="2023-04-17T00:00:00"/>
    <x v="0"/>
    <x v="19"/>
    <d v="2023-04-16T00:00:00"/>
    <x v="2"/>
    <x v="1"/>
    <x v="1"/>
    <s v="47045947"/>
    <x v="0"/>
    <n v="3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101A97.031RUZERI1M"/>
    <s v="2023-04-26 00:00:00"/>
    <m/>
    <s v="13006"/>
    <x v="2"/>
    <x v="4"/>
    <x v="1"/>
    <x v="1"/>
    <n v="4"/>
    <x v="0"/>
    <x v="7"/>
  </r>
  <r>
    <d v="2023-04-26T00:00:00"/>
    <d v="2023-04-18T00:00:00"/>
    <x v="0"/>
    <x v="19"/>
    <d v="2023-04-17T00:00:00"/>
    <x v="2"/>
    <x v="1"/>
    <x v="1"/>
    <s v="40501938"/>
    <x v="0"/>
    <n v="4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101A97.043HERIKA1F"/>
    <s v="2023-04-26 00:00:00"/>
    <m/>
    <s v="13010"/>
    <x v="0"/>
    <x v="0"/>
    <x v="1"/>
    <x v="3"/>
    <n v="3"/>
    <x v="4"/>
    <x v="7"/>
  </r>
  <r>
    <d v="2023-04-26T00:00:00"/>
    <d v="2023-04-18T00:00:00"/>
    <x v="0"/>
    <x v="19"/>
    <d v="2023-04-16T00:00:00"/>
    <x v="2"/>
    <x v="1"/>
    <x v="1"/>
    <s v="74364254"/>
    <x v="0"/>
    <n v="18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29"/>
    <x v="0"/>
    <x v="2"/>
    <x v="1"/>
    <x v="2"/>
    <x v="1"/>
    <x v="1"/>
    <x v="0"/>
    <x v="0"/>
    <x v="0"/>
    <x v="0"/>
    <x v="0"/>
    <x v="1"/>
    <x v="8"/>
    <m/>
    <x v="2"/>
    <s v="HOSP. CHULUCANAS"/>
    <s v="REFERIDO DE PS LAYNAS 18/05/2023"/>
    <x v="0"/>
    <s v="202316200404A201A97.118SULOMI1F"/>
    <s v="2023-04-26 00:00:00"/>
    <m/>
    <s v="13014"/>
    <x v="3"/>
    <x v="3"/>
    <x v="1"/>
    <x v="3"/>
    <n v="3"/>
    <x v="4"/>
    <x v="1"/>
  </r>
  <r>
    <d v="2023-04-26T00:00:00"/>
    <d v="2023-04-19T00:00:00"/>
    <x v="0"/>
    <x v="19"/>
    <d v="2023-04-16T00:00:00"/>
    <x v="2"/>
    <x v="1"/>
    <x v="1"/>
    <s v="03321775"/>
    <x v="0"/>
    <n v="6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9"/>
    <x v="1"/>
    <x v="0"/>
    <x v="0"/>
    <x v="1"/>
    <x v="0"/>
    <x v="1"/>
    <x v="8"/>
    <m/>
    <x v="2"/>
    <s v="HOSP. CHULUCANAS"/>
    <s v=""/>
    <x v="0"/>
    <s v="202316200401A101A97.063ANCARI1M"/>
    <s v="2023-04-26 00:00:00"/>
    <m/>
    <s v="13018"/>
    <x v="9"/>
    <x v="14"/>
    <x v="1"/>
    <x v="4"/>
    <n v="3"/>
    <x v="4"/>
    <x v="2"/>
  </r>
  <r>
    <d v="2023-04-26T00:00:00"/>
    <d v="2023-04-19T00:00:00"/>
    <x v="0"/>
    <x v="19"/>
    <d v="2023-04-15T00:00:00"/>
    <x v="2"/>
    <x v="1"/>
    <x v="1"/>
    <s v="47775268"/>
    <x v="0"/>
    <n v="4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4-26 00:00:00"/>
    <m/>
    <s v="13026"/>
    <x v="0"/>
    <x v="7"/>
    <x v="1"/>
    <x v="4"/>
    <n v="3"/>
    <x v="4"/>
    <x v="0"/>
  </r>
  <r>
    <d v="2023-04-26T00:00:00"/>
    <d v="2023-04-19T00:00:00"/>
    <x v="0"/>
    <x v="19"/>
    <d v="2023-04-14T00:00:00"/>
    <x v="2"/>
    <x v="1"/>
    <x v="1"/>
    <s v="47568361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9"/>
    <x v="0"/>
    <x v="2"/>
    <x v="1"/>
    <x v="2"/>
    <x v="1"/>
    <x v="1"/>
    <x v="0"/>
    <x v="0"/>
    <x v="0"/>
    <x v="0"/>
    <x v="0"/>
    <x v="1"/>
    <x v="8"/>
    <m/>
    <x v="2"/>
    <s v="HOSP. CHULUCANAS"/>
    <s v="REFERIDO DE PS BATANES"/>
    <x v="0"/>
    <s v="202315200401A301A97.031TOCOAV1F"/>
    <s v="2023-04-26 00:00:00"/>
    <m/>
    <s v="13030"/>
    <x v="2"/>
    <x v="4"/>
    <x v="1"/>
    <x v="4"/>
    <n v="3"/>
    <x v="4"/>
    <x v="4"/>
  </r>
  <r>
    <d v="2023-04-26T00:00:00"/>
    <d v="2023-04-21T00:00:00"/>
    <x v="0"/>
    <x v="19"/>
    <d v="2023-04-18T00:00:00"/>
    <x v="2"/>
    <x v="1"/>
    <x v="1"/>
    <s v="61684975"/>
    <x v="0"/>
    <n v="1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m/>
    <s v="2023-04-26 00:00:00"/>
    <m/>
    <s v="13034"/>
    <x v="3"/>
    <x v="3"/>
    <x v="1"/>
    <x v="0"/>
    <n v="4"/>
    <x v="0"/>
    <x v="2"/>
  </r>
  <r>
    <d v="2023-04-26T00:00:00"/>
    <d v="2023-04-22T00:00:00"/>
    <x v="0"/>
    <x v="19"/>
    <d v="2023-04-20T00:00:00"/>
    <x v="2"/>
    <x v="1"/>
    <x v="1"/>
    <s v="03330083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54ALACLE1F"/>
    <s v="2023-04-26 00:00:00"/>
    <m/>
    <s v="13038"/>
    <x v="4"/>
    <x v="5"/>
    <x v="1"/>
    <x v="6"/>
    <n v="3"/>
    <x v="4"/>
    <x v="1"/>
  </r>
  <r>
    <d v="2023-04-26T00:00:00"/>
    <d v="2023-04-22T00:00:00"/>
    <x v="0"/>
    <x v="19"/>
    <d v="2023-04-19T00:00:00"/>
    <x v="2"/>
    <x v="1"/>
    <x v="1"/>
    <s v="76393770"/>
    <x v="0"/>
    <n v="1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17INSACA1M"/>
    <s v="2023-04-26 00:00:00"/>
    <m/>
    <s v="13042"/>
    <x v="3"/>
    <x v="3"/>
    <x v="1"/>
    <x v="6"/>
    <n v="3"/>
    <x v="4"/>
    <x v="2"/>
  </r>
  <r>
    <d v="2023-04-26T00:00:00"/>
    <d v="2023-04-23T00:00:00"/>
    <x v="0"/>
    <x v="20"/>
    <d v="2023-04-23T00:00:00"/>
    <x v="2"/>
    <x v="1"/>
    <x v="1"/>
    <s v="73222426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4-26 00:00:00"/>
    <m/>
    <s v="13046"/>
    <x v="1"/>
    <x v="6"/>
    <x v="1"/>
    <x v="2"/>
    <n v="4"/>
    <x v="0"/>
    <x v="9"/>
  </r>
  <r>
    <d v="2023-04-26T00:00:00"/>
    <d v="2023-04-24T00:00:00"/>
    <x v="0"/>
    <x v="20"/>
    <d v="2023-04-20T00:00:00"/>
    <x v="2"/>
    <x v="1"/>
    <x v="1"/>
    <s v="03337951"/>
    <x v="0"/>
    <n v="58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6200405A201A97.058COSOCE1F"/>
    <s v="2023-04-26 00:00:00"/>
    <m/>
    <s v="13054"/>
    <x v="4"/>
    <x v="12"/>
    <x v="1"/>
    <x v="1"/>
    <n v="-22"/>
    <x v="7"/>
    <x v="0"/>
  </r>
  <r>
    <d v="2023-05-09T00:00:00"/>
    <d v="2023-04-19T00:00:00"/>
    <x v="0"/>
    <x v="19"/>
    <d v="2023-04-21T00:00:00"/>
    <x v="2"/>
    <x v="1"/>
    <x v="1"/>
    <s v="70633561"/>
    <x v="0"/>
    <n v="5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5"/>
    <x v="1"/>
    <x v="0"/>
    <x v="0"/>
    <x v="0"/>
    <x v="0"/>
    <x v="1"/>
    <x v="8"/>
    <m/>
    <x v="2"/>
    <s v="HOSP. CHULUCANAS"/>
    <s v=""/>
    <x v="0"/>
    <m/>
    <s v="2023-05-09 00:00:00"/>
    <m/>
    <s v="15914"/>
    <x v="4"/>
    <x v="5"/>
    <x v="1"/>
    <x v="4"/>
    <n v="9"/>
    <x v="3"/>
    <x v="13"/>
  </r>
  <r>
    <d v="2023-05-09T00:00:00"/>
    <d v="2023-04-20T00:00:00"/>
    <x v="0"/>
    <x v="19"/>
    <d v="2023-04-12T00:00:00"/>
    <x v="2"/>
    <x v="1"/>
    <x v="1"/>
    <s v="76018283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5200401A101A97.018PRCRCR1F"/>
    <s v="2023-05-09 00:00:00"/>
    <m/>
    <s v="15918"/>
    <x v="3"/>
    <x v="3"/>
    <x v="1"/>
    <x v="5"/>
    <n v="7"/>
    <x v="3"/>
    <x v="8"/>
  </r>
  <r>
    <d v="2023-05-09T00:00:00"/>
    <d v="2023-04-22T00:00:00"/>
    <x v="0"/>
    <x v="19"/>
    <d v="2023-04-15T00:00:00"/>
    <x v="2"/>
    <x v="1"/>
    <x v="1"/>
    <s v="62481439"/>
    <x v="0"/>
    <n v="1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3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5200401A101A97.012VIMEOS1M"/>
    <s v="2023-05-09 00:00:00"/>
    <m/>
    <s v="15922"/>
    <x v="6"/>
    <x v="9"/>
    <x v="1"/>
    <x v="6"/>
    <n v="2"/>
    <x v="2"/>
    <x v="3"/>
  </r>
  <r>
    <d v="2023-05-09T00:00:00"/>
    <d v="2023-04-22T00:00:00"/>
    <x v="0"/>
    <x v="19"/>
    <d v="2023-04-16T00:00:00"/>
    <x v="2"/>
    <x v="1"/>
    <x v="1"/>
    <s v="76161392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0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18VIGOCI1F"/>
    <s v="2023-05-09 00:00:00"/>
    <m/>
    <s v="15926"/>
    <x v="3"/>
    <x v="3"/>
    <x v="1"/>
    <x v="6"/>
    <n v="4"/>
    <x v="0"/>
    <x v="5"/>
  </r>
  <r>
    <d v="2023-05-09T00:00:00"/>
    <d v="2023-04-23T00:00:00"/>
    <x v="0"/>
    <x v="20"/>
    <d v="2023-04-18T00:00:00"/>
    <x v="2"/>
    <x v="1"/>
    <x v="1"/>
    <s v="60902490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0"/>
    <x v="0"/>
    <x v="2"/>
    <x v="3"/>
    <x v="2"/>
    <x v="1"/>
    <x v="0"/>
    <x v="0"/>
    <x v="0"/>
    <x v="0"/>
    <x v="0"/>
    <x v="0"/>
    <x v="0"/>
    <x v="8"/>
    <m/>
    <x v="2"/>
    <s v="HOSP. CHULUCANAS"/>
    <s v="NETLAB IGM(+) NS1(-)"/>
    <x v="0"/>
    <s v="202316200401A101A97.016COCHJO1M"/>
    <s v="2023-05-09 00:00:00"/>
    <m/>
    <s v="15930"/>
    <x v="3"/>
    <x v="3"/>
    <x v="1"/>
    <x v="2"/>
    <n v="3"/>
    <x v="4"/>
    <x v="4"/>
  </r>
  <r>
    <d v="2023-05-09T00:00:00"/>
    <d v="2023-04-23T00:00:00"/>
    <x v="0"/>
    <x v="20"/>
    <d v="2023-04-18T00:00:00"/>
    <x v="2"/>
    <x v="1"/>
    <x v="1"/>
    <s v="61069895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16LOLADA1F"/>
    <s v="2023-05-09 00:00:00"/>
    <m/>
    <s v="15934"/>
    <x v="3"/>
    <x v="3"/>
    <x v="1"/>
    <x v="2"/>
    <n v="5"/>
    <x v="3"/>
    <x v="4"/>
  </r>
  <r>
    <d v="2023-05-09T00:00:00"/>
    <d v="2023-04-24T00:00:00"/>
    <x v="0"/>
    <x v="20"/>
    <d v="2023-04-22T00:00:00"/>
    <x v="2"/>
    <x v="1"/>
    <x v="1"/>
    <s v="75809229"/>
    <x v="0"/>
    <n v="2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4"/>
    <x v="0"/>
    <x v="2"/>
    <x v="1"/>
    <x v="2"/>
    <x v="1"/>
    <x v="0"/>
    <x v="0"/>
    <x v="0"/>
    <x v="0"/>
    <x v="0"/>
    <x v="0"/>
    <x v="0"/>
    <x v="8"/>
    <m/>
    <x v="2"/>
    <s v="HOSP. CHULUCANAS"/>
    <s v="REFERIDO DE YAPATERA"/>
    <x v="0"/>
    <s v="202316200401A101A97.026DEMOJE1F"/>
    <s v="2023-05-09 00:00:00"/>
    <m/>
    <s v="15938"/>
    <x v="1"/>
    <x v="6"/>
    <x v="1"/>
    <x v="1"/>
    <n v="3"/>
    <x v="4"/>
    <x v="1"/>
  </r>
  <r>
    <d v="2023-05-09T00:00:00"/>
    <d v="2023-04-25T00:00:00"/>
    <x v="0"/>
    <x v="20"/>
    <d v="2023-04-24T00:00:00"/>
    <x v="2"/>
    <x v="1"/>
    <x v="1"/>
    <s v="61221608"/>
    <x v="0"/>
    <n v="1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09 00:00:00"/>
    <m/>
    <s v="15950"/>
    <x v="6"/>
    <x v="9"/>
    <x v="1"/>
    <x v="3"/>
    <n v="3"/>
    <x v="4"/>
    <x v="7"/>
  </r>
  <r>
    <d v="2023-05-09T00:00:00"/>
    <d v="2023-04-25T00:00:00"/>
    <x v="0"/>
    <x v="20"/>
    <d v="2023-04-24T00:00:00"/>
    <x v="2"/>
    <x v="1"/>
    <x v="1"/>
    <s v="00048358"/>
    <x v="0"/>
    <n v="1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0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09 00:00:00"/>
    <m/>
    <s v="15954"/>
    <x v="3"/>
    <x v="3"/>
    <x v="1"/>
    <x v="3"/>
    <n v="3"/>
    <x v="4"/>
    <x v="7"/>
  </r>
  <r>
    <d v="2023-05-09T00:00:00"/>
    <d v="2023-04-25T00:00:00"/>
    <x v="0"/>
    <x v="20"/>
    <d v="2023-04-22T00:00:00"/>
    <x v="2"/>
    <x v="1"/>
    <x v="1"/>
    <s v="78022307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4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21REJUDA1F"/>
    <s v="2023-05-09 00:00:00"/>
    <m/>
    <s v="15958"/>
    <x v="1"/>
    <x v="1"/>
    <x v="1"/>
    <x v="3"/>
    <n v="4"/>
    <x v="0"/>
    <x v="2"/>
  </r>
  <r>
    <d v="2023-05-09T00:00:00"/>
    <d v="2023-04-25T00:00:00"/>
    <x v="0"/>
    <x v="20"/>
    <d v="2023-04-22T00:00:00"/>
    <x v="2"/>
    <x v="1"/>
    <x v="1"/>
    <s v="03337392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09 00:00:00"/>
    <m/>
    <s v="15962"/>
    <x v="4"/>
    <x v="5"/>
    <x v="1"/>
    <x v="3"/>
    <n v="5"/>
    <x v="3"/>
    <x v="2"/>
  </r>
  <r>
    <d v="2023-05-09T00:00:00"/>
    <d v="2023-04-25T00:00:00"/>
    <x v="0"/>
    <x v="20"/>
    <d v="2023-04-22T00:00:00"/>
    <x v="2"/>
    <x v="1"/>
    <x v="1"/>
    <s v="74246023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6200401A101A97.027NULOYO1F"/>
    <s v="2023-05-09 00:00:00"/>
    <m/>
    <s v="15966"/>
    <x v="1"/>
    <x v="6"/>
    <x v="1"/>
    <x v="3"/>
    <n v="5"/>
    <x v="3"/>
    <x v="2"/>
  </r>
  <r>
    <d v="2023-05-09T00:00:00"/>
    <d v="2023-04-25T00:00:00"/>
    <x v="0"/>
    <x v="20"/>
    <d v="2023-04-24T00:00:00"/>
    <x v="2"/>
    <x v="1"/>
    <x v="1"/>
    <s v="72446741"/>
    <x v="0"/>
    <n v="21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11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7200401A101A97.021OJYAJE1M"/>
    <s v="2023-05-09 00:00:00"/>
    <m/>
    <s v="15970"/>
    <x v="1"/>
    <x v="1"/>
    <x v="1"/>
    <x v="3"/>
    <n v="3"/>
    <x v="4"/>
    <x v="7"/>
  </r>
  <r>
    <d v="2023-05-09T00:00:00"/>
    <d v="2023-04-26T00:00:00"/>
    <x v="0"/>
    <x v="20"/>
    <d v="2023-04-22T00:00:00"/>
    <x v="2"/>
    <x v="1"/>
    <x v="1"/>
    <s v="03358176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5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s v="202316200401A101A97.054CHHERO1F"/>
    <s v="2023-05-09 00:00:00"/>
    <m/>
    <s v="15974"/>
    <x v="4"/>
    <x v="5"/>
    <x v="1"/>
    <x v="4"/>
    <n v="5"/>
    <x v="3"/>
    <x v="0"/>
  </r>
  <r>
    <d v="2023-05-09T00:00:00"/>
    <d v="2023-04-26T00:00:00"/>
    <x v="0"/>
    <x v="20"/>
    <d v="2023-04-23T00:00:00"/>
    <x v="2"/>
    <x v="1"/>
    <x v="1"/>
    <s v="03361411"/>
    <x v="0"/>
    <n v="5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5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C301A97.052JUALGR1F"/>
    <s v="2023-05-09 00:00:00"/>
    <m/>
    <s v="15978"/>
    <x v="4"/>
    <x v="5"/>
    <x v="1"/>
    <x v="4"/>
    <n v="5"/>
    <x v="3"/>
    <x v="2"/>
  </r>
  <r>
    <d v="2023-05-09T00:00:00"/>
    <d v="2023-04-26T00:00:00"/>
    <x v="0"/>
    <x v="20"/>
    <d v="2023-04-25T00:00:00"/>
    <x v="2"/>
    <x v="1"/>
    <x v="1"/>
    <s v="44150542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5"/>
    <x v="0"/>
    <x v="3"/>
    <x v="1"/>
    <x v="2"/>
    <x v="1"/>
    <x v="0"/>
    <x v="0"/>
    <x v="0"/>
    <x v="0"/>
    <x v="0"/>
    <x v="0"/>
    <x v="0"/>
    <x v="8"/>
    <m/>
    <x v="2"/>
    <s v="HOSP. CHULUCANAS"/>
    <s v="NETLAB IGM(-) NS1(+)"/>
    <x v="0"/>
    <m/>
    <s v="2023-05-09 00:00:00"/>
    <m/>
    <s v="15982"/>
    <x v="0"/>
    <x v="0"/>
    <x v="1"/>
    <x v="4"/>
    <n v="6"/>
    <x v="3"/>
    <x v="7"/>
  </r>
  <r>
    <d v="2023-05-09T00:00:00"/>
    <d v="2023-05-02T00:00:00"/>
    <x v="0"/>
    <x v="18"/>
    <d v="2023-04-20T00:00:00"/>
    <x v="2"/>
    <x v="1"/>
    <x v="1"/>
    <s v="62547999"/>
    <x v="0"/>
    <n v="1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0"/>
    <x v="0"/>
    <x v="0"/>
    <x v="0"/>
    <x v="0"/>
    <x v="0"/>
    <x v="0"/>
    <x v="8"/>
    <m/>
    <x v="2"/>
    <s v="HOSP. CHULUCANAS"/>
    <s v="NETLAB IGM(-) NS1(-)"/>
    <x v="0"/>
    <s v="202316200401A101A97.013VINIAD1M"/>
    <s v="2023-05-09 00:00:00"/>
    <m/>
    <s v="15990"/>
    <x v="6"/>
    <x v="9"/>
    <x v="5"/>
    <x v="3"/>
    <n v="8"/>
    <x v="3"/>
    <x v="23"/>
  </r>
  <r>
    <d v="2023-05-09T00:00:00"/>
    <d v="2023-05-07T00:00:00"/>
    <x v="0"/>
    <x v="21"/>
    <d v="2023-05-03T00:00:00"/>
    <x v="2"/>
    <x v="1"/>
    <x v="1"/>
    <s v="62272897"/>
    <x v="0"/>
    <n v="11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2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18200406A201A97.111COREJA1M"/>
    <s v="2023-05-09 00:00:00"/>
    <m/>
    <s v="16146"/>
    <x v="6"/>
    <x v="9"/>
    <x v="5"/>
    <x v="2"/>
    <n v="2"/>
    <x v="2"/>
    <x v="0"/>
  </r>
  <r>
    <d v="2023-05-15T00:00:00"/>
    <d v="2023-05-06T00:00:00"/>
    <x v="0"/>
    <x v="18"/>
    <d v="2023-05-01T00:00:00"/>
    <x v="2"/>
    <x v="1"/>
    <x v="1"/>
    <s v="41321427"/>
    <x v="0"/>
    <n v="4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2GACADA1M"/>
    <s v="2023-05-15 00:00:00"/>
    <m/>
    <s v="19218"/>
    <x v="0"/>
    <x v="0"/>
    <x v="5"/>
    <x v="6"/>
    <n v="2"/>
    <x v="2"/>
    <x v="4"/>
  </r>
  <r>
    <d v="2023-05-15T00:00:00"/>
    <d v="2023-05-06T00:00:00"/>
    <x v="0"/>
    <x v="18"/>
    <d v="2023-05-06T00:00:00"/>
    <x v="2"/>
    <x v="1"/>
    <x v="1"/>
    <s v="40745140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2MACODI1F"/>
    <s v="2023-05-15 00:00:00"/>
    <m/>
    <s v="19222"/>
    <x v="0"/>
    <x v="0"/>
    <x v="5"/>
    <x v="6"/>
    <n v="1"/>
    <x v="1"/>
    <x v="9"/>
  </r>
  <r>
    <d v="2023-05-15T00:00:00"/>
    <d v="2023-05-06T00:00:00"/>
    <x v="0"/>
    <x v="18"/>
    <d v="2023-05-01T00:00:00"/>
    <x v="2"/>
    <x v="1"/>
    <x v="1"/>
    <s v="40000984"/>
    <x v="0"/>
    <n v="4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44ORDOTE1F"/>
    <s v="2023-05-15 00:00:00"/>
    <m/>
    <s v="19226"/>
    <x v="0"/>
    <x v="0"/>
    <x v="5"/>
    <x v="6"/>
    <n v="4"/>
    <x v="0"/>
    <x v="4"/>
  </r>
  <r>
    <d v="2023-05-15T00:00:00"/>
    <d v="2023-05-06T00:00:00"/>
    <x v="0"/>
    <x v="18"/>
    <d v="2023-05-01T00:00:00"/>
    <x v="2"/>
    <x v="1"/>
    <x v="1"/>
    <s v="03366749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51SIPARO1F"/>
    <s v="2023-05-15 00:00:00"/>
    <m/>
    <s v="19230"/>
    <x v="4"/>
    <x v="5"/>
    <x v="5"/>
    <x v="6"/>
    <n v="1"/>
    <x v="1"/>
    <x v="4"/>
  </r>
  <r>
    <d v="2023-05-15T00:00:00"/>
    <d v="2023-05-15T00:00:00"/>
    <x v="0"/>
    <x v="23"/>
    <m/>
    <x v="2"/>
    <x v="1"/>
    <x v="1"/>
    <s v="02755400"/>
    <x v="0"/>
    <n v="76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3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15 00:00:00"/>
    <m/>
    <s v="19574"/>
    <x v="9"/>
    <x v="13"/>
    <x v="5"/>
    <x v="1"/>
    <n v="2"/>
    <x v="2"/>
    <x v="15"/>
  </r>
  <r>
    <d v="2023-05-16T00:00:00"/>
    <d v="2023-05-16T00:00:00"/>
    <x v="0"/>
    <x v="23"/>
    <d v="2023-05-14T00:00:00"/>
    <x v="2"/>
    <x v="1"/>
    <x v="1"/>
    <s v="77677226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21CORUBLF"/>
    <s v="2023-05-16 00:00:00"/>
    <m/>
    <s v="20238"/>
    <x v="1"/>
    <x v="1"/>
    <x v="5"/>
    <x v="3"/>
    <n v="9"/>
    <x v="3"/>
    <x v="1"/>
  </r>
  <r>
    <d v="2023-05-16T00:00:00"/>
    <d v="2023-05-16T00:00:00"/>
    <x v="0"/>
    <x v="23"/>
    <d v="2023-05-15T00:00:00"/>
    <x v="3"/>
    <x v="1"/>
    <x v="0"/>
    <s v="03366140"/>
    <x v="0"/>
    <n v="5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46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"/>
    <s v="2023-05-16 00:00:00"/>
    <s v="2023-09-12 19:06:28"/>
    <s v="20330"/>
    <x v="4"/>
    <x v="12"/>
    <x v="5"/>
    <x v="3"/>
    <n v="15"/>
    <x v="6"/>
    <x v="7"/>
  </r>
  <r>
    <d v="2023-05-17T00:00:00"/>
    <d v="2023-05-17T00:00:00"/>
    <x v="0"/>
    <x v="23"/>
    <d v="2023-05-13T00:00:00"/>
    <x v="3"/>
    <x v="1"/>
    <x v="0"/>
    <s v="46939567"/>
    <x v="0"/>
    <n v="44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1A101A97.144CODOREM"/>
    <s v="2023-05-17 00:00:00"/>
    <s v="2023-09-12 19:07:52"/>
    <s v="21582"/>
    <x v="0"/>
    <x v="0"/>
    <x v="5"/>
    <x v="4"/>
    <n v="22"/>
    <x v="6"/>
    <x v="0"/>
  </r>
  <r>
    <d v="2023-05-18T00:00:00"/>
    <d v="2023-05-18T00:00:00"/>
    <x v="0"/>
    <x v="23"/>
    <d v="2023-05-13T00:00:00"/>
    <x v="2"/>
    <x v="1"/>
    <x v="1"/>
    <s v="45464322"/>
    <x v="0"/>
    <n v="3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36CABEPAF"/>
    <s v="2023-05-18 00:00:00"/>
    <m/>
    <s v="22562"/>
    <x v="2"/>
    <x v="2"/>
    <x v="5"/>
    <x v="5"/>
    <n v="17"/>
    <x v="6"/>
    <x v="4"/>
  </r>
  <r>
    <d v="2023-05-18T00:00:00"/>
    <d v="2023-05-18T00:00:00"/>
    <x v="0"/>
    <x v="23"/>
    <d v="2023-05-10T00:00:00"/>
    <x v="2"/>
    <x v="1"/>
    <x v="1"/>
    <s v="46518721"/>
    <x v="0"/>
    <n v="32"/>
    <x v="0"/>
    <x v="2"/>
    <m/>
    <x v="2"/>
    <x v="11"/>
    <x v="2"/>
    <x v="0"/>
    <x v="1"/>
    <x v="8"/>
    <x v="1"/>
    <x v="0"/>
    <x v="2"/>
    <x v="0"/>
    <x v="4"/>
    <x v="35"/>
    <m/>
    <m/>
    <x v="0"/>
    <x v="0"/>
    <m/>
    <x v="147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401A101A97.032GOMAJU1F"/>
    <s v="2023-05-18 00:00:00"/>
    <m/>
    <s v="22598"/>
    <x v="2"/>
    <x v="4"/>
    <x v="5"/>
    <x v="5"/>
    <n v="3"/>
    <x v="4"/>
    <x v="8"/>
  </r>
  <r>
    <d v="2023-05-18T00:00:00"/>
    <d v="2023-05-18T00:00:00"/>
    <x v="0"/>
    <x v="23"/>
    <d v="2023-05-11T00:00:00"/>
    <x v="2"/>
    <x v="1"/>
    <x v="1"/>
    <s v="27825051"/>
    <x v="0"/>
    <n v="6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9200101A101A97.166PEPISAF"/>
    <s v="2023-05-18 00:00:00"/>
    <m/>
    <s v="22622"/>
    <x v="9"/>
    <x v="11"/>
    <x v="5"/>
    <x v="5"/>
    <n v="11"/>
    <x v="6"/>
    <x v="3"/>
  </r>
  <r>
    <d v="2023-05-18T00:00:00"/>
    <d v="2023-05-18T00:00:00"/>
    <x v="0"/>
    <x v="23"/>
    <d v="2023-05-15T00:00:00"/>
    <x v="2"/>
    <x v="1"/>
    <x v="1"/>
    <s v="74822004"/>
    <x v="0"/>
    <n v="2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23SEVEANF"/>
    <s v="2023-05-18 00:00:00"/>
    <m/>
    <s v="22654"/>
    <x v="1"/>
    <x v="1"/>
    <x v="5"/>
    <x v="5"/>
    <n v="7"/>
    <x v="3"/>
    <x v="2"/>
  </r>
  <r>
    <d v="2023-05-20T00:00:00"/>
    <d v="2023-05-20T00:00:00"/>
    <x v="0"/>
    <x v="23"/>
    <d v="2023-05-15T00:00:00"/>
    <x v="2"/>
    <x v="1"/>
    <x v="1"/>
    <s v="47459068"/>
    <x v="0"/>
    <n v="31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31ELINYEF"/>
    <s v="2023-05-20 00:00:00"/>
    <m/>
    <s v="23894"/>
    <x v="2"/>
    <x v="4"/>
    <x v="5"/>
    <x v="6"/>
    <n v="4"/>
    <x v="0"/>
    <x v="4"/>
  </r>
  <r>
    <d v="2023-05-20T00:00:00"/>
    <d v="2023-05-20T00:00:00"/>
    <x v="0"/>
    <x v="23"/>
    <d v="2023-05-16T00:00:00"/>
    <x v="2"/>
    <x v="1"/>
    <x v="1"/>
    <s v="44474179"/>
    <x v="0"/>
    <n v="3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36JUDIJAM"/>
    <s v="2023-05-20 00:00:00"/>
    <m/>
    <s v="23926"/>
    <x v="2"/>
    <x v="2"/>
    <x v="5"/>
    <x v="6"/>
    <n v="5"/>
    <x v="3"/>
    <x v="0"/>
  </r>
  <r>
    <d v="2023-05-20T00:00:00"/>
    <d v="2023-05-20T00:00:00"/>
    <x v="0"/>
    <x v="23"/>
    <d v="2023-05-05T00:00:00"/>
    <x v="2"/>
    <x v="1"/>
    <x v="1"/>
    <s v="02787211"/>
    <x v="0"/>
    <n v="7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070RAMEJUM"/>
    <s v="2023-05-20 00:00:00"/>
    <m/>
    <s v="23966"/>
    <x v="9"/>
    <x v="15"/>
    <x v="5"/>
    <x v="6"/>
    <n v="4"/>
    <x v="0"/>
    <x v="28"/>
  </r>
  <r>
    <d v="2023-05-21T00:00:00"/>
    <d v="2023-05-21T00:00:00"/>
    <x v="0"/>
    <x v="24"/>
    <d v="2023-05-17T00:00:00"/>
    <x v="2"/>
    <x v="1"/>
    <x v="1"/>
    <s v="44999101"/>
    <x v="0"/>
    <n v="3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137CHDUDIF"/>
    <s v="2023-05-21 00:00:00"/>
    <m/>
    <s v="24074"/>
    <x v="2"/>
    <x v="2"/>
    <x v="5"/>
    <x v="2"/>
    <n v="8"/>
    <x v="3"/>
    <x v="0"/>
  </r>
  <r>
    <d v="2023-05-21T00:00:00"/>
    <d v="2023-05-21T00:00:00"/>
    <x v="0"/>
    <x v="24"/>
    <d v="2023-05-21T00:00:00"/>
    <x v="2"/>
    <x v="1"/>
    <x v="1"/>
    <s v="61446930"/>
    <x v="0"/>
    <n v="1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19TORUESF"/>
    <s v="2023-05-21 00:00:00"/>
    <m/>
    <s v="24206"/>
    <x v="3"/>
    <x v="3"/>
    <x v="5"/>
    <x v="2"/>
    <n v="5"/>
    <x v="3"/>
    <x v="9"/>
  </r>
  <r>
    <d v="2023-05-21T00:00:00"/>
    <d v="2023-05-21T00:00:00"/>
    <x v="0"/>
    <x v="24"/>
    <d v="2023-05-14T00:00:00"/>
    <x v="3"/>
    <x v="1"/>
    <x v="0"/>
    <s v="03661561"/>
    <x v="0"/>
    <n v="54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5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4A201A97.154ZEPURO1F"/>
    <s v="2023-05-21 00:00:00"/>
    <s v="2023-09-12 19:10:37"/>
    <s v="24234"/>
    <x v="4"/>
    <x v="5"/>
    <x v="5"/>
    <x v="2"/>
    <n v="14"/>
    <x v="6"/>
    <x v="3"/>
  </r>
  <r>
    <d v="2023-05-22T00:00:00"/>
    <d v="2023-05-22T00:00:00"/>
    <x v="0"/>
    <x v="24"/>
    <d v="2023-05-21T00:00:00"/>
    <x v="3"/>
    <x v="1"/>
    <x v="0"/>
    <s v="02805102"/>
    <x v="0"/>
    <n v="8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4"/>
    <x v="1"/>
    <x v="1"/>
    <x v="0"/>
    <x v="0"/>
    <x v="0"/>
    <x v="3"/>
    <x v="0"/>
    <x v="0"/>
    <x v="0"/>
    <x v="1"/>
    <x v="0"/>
    <x v="1"/>
    <x v="0"/>
    <s v=""/>
    <x v="1"/>
    <s v="HOSPITAL SANTA ROSA DE PIURA"/>
    <s v=""/>
    <x v="0"/>
    <s v="202321200101A101A97.183FENACR1F"/>
    <s v="2023-05-22 00:00:00"/>
    <s v="2023-09-13 09:22:54"/>
    <s v="25194"/>
    <x v="9"/>
    <x v="13"/>
    <x v="5"/>
    <x v="1"/>
    <n v="15"/>
    <x v="6"/>
    <x v="7"/>
  </r>
  <r>
    <d v="2023-05-22T00:00:00"/>
    <d v="2023-05-22T00:00:00"/>
    <x v="0"/>
    <x v="24"/>
    <d v="2023-05-15T00:00:00"/>
    <x v="2"/>
    <x v="1"/>
    <x v="1"/>
    <s v="80553791"/>
    <x v="0"/>
    <n v="5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51SONAMAF"/>
    <s v="2023-05-22 00:00:00"/>
    <m/>
    <s v="25254"/>
    <x v="4"/>
    <x v="5"/>
    <x v="5"/>
    <x v="1"/>
    <n v="7"/>
    <x v="3"/>
    <x v="3"/>
  </r>
  <r>
    <d v="2023-05-22T00:00:00"/>
    <d v="2023-05-22T00:00:00"/>
    <x v="0"/>
    <x v="24"/>
    <d v="2023-05-15T00:00:00"/>
    <x v="3"/>
    <x v="1"/>
    <x v="0"/>
    <s v="00248054"/>
    <x v="0"/>
    <n v="56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0200101A101A97.056TIOLARF"/>
    <s v="2023-05-22 00:00:00"/>
    <s v="2023-09-13 09:37:30"/>
    <s v="25266"/>
    <x v="4"/>
    <x v="12"/>
    <x v="5"/>
    <x v="1"/>
    <n v="13"/>
    <x v="6"/>
    <x v="3"/>
  </r>
  <r>
    <d v="2023-05-18T00:00:00"/>
    <d v="2023-05-17T00:00:00"/>
    <x v="0"/>
    <x v="23"/>
    <d v="2023-05-14T00:00:00"/>
    <x v="2"/>
    <x v="1"/>
    <x v="1"/>
    <s v="72460195"/>
    <x v="0"/>
    <n v="20"/>
    <x v="1"/>
    <x v="2"/>
    <m/>
    <x v="2"/>
    <x v="8"/>
    <x v="0"/>
    <x v="0"/>
    <x v="3"/>
    <x v="3"/>
    <x v="0"/>
    <x v="0"/>
    <x v="3"/>
    <x v="0"/>
    <x v="3"/>
    <x v="4"/>
    <m/>
    <m/>
    <x v="31"/>
    <x v="0"/>
    <m/>
    <x v="147"/>
    <x v="0"/>
    <x v="2"/>
    <x v="1"/>
    <x v="2"/>
    <x v="1"/>
    <x v="1"/>
    <x v="0"/>
    <x v="0"/>
    <x v="0"/>
    <x v="0"/>
    <x v="0"/>
    <x v="1"/>
    <x v="0"/>
    <m/>
    <x v="0"/>
    <s v="HOSPITAL ESSALUD TALARA"/>
    <s v="REFERIDA A HRCH"/>
    <x v="0"/>
    <s v="202320200701C101A97.120NAROED1M"/>
    <s v="2023-05-18 00:00:00"/>
    <m/>
    <s v="22442"/>
    <x v="1"/>
    <x v="1"/>
    <x v="5"/>
    <x v="4"/>
    <n v="4"/>
    <x v="0"/>
    <x v="2"/>
  </r>
  <r>
    <d v="2023-05-20T00:00:00"/>
    <d v="2023-05-17T00:00:00"/>
    <x v="0"/>
    <x v="23"/>
    <d v="2023-05-15T00:00:00"/>
    <x v="2"/>
    <x v="1"/>
    <x v="1"/>
    <s v="03462768"/>
    <x v="0"/>
    <n v="5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156INVEMA1F"/>
    <s v="2023-05-20 00:00:00"/>
    <m/>
    <s v="23682"/>
    <x v="4"/>
    <x v="12"/>
    <x v="5"/>
    <x v="4"/>
    <n v="5"/>
    <x v="3"/>
    <x v="1"/>
  </r>
  <r>
    <d v="2023-05-20T00:00:00"/>
    <d v="2023-05-19T00:00:00"/>
    <x v="0"/>
    <x v="23"/>
    <d v="2023-05-15T00:00:00"/>
    <x v="2"/>
    <x v="1"/>
    <x v="1"/>
    <s v="40624777"/>
    <x v="0"/>
    <n v="4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143MOSAMA1F"/>
    <s v="2023-05-20 00:00:00"/>
    <m/>
    <s v="23782"/>
    <x v="0"/>
    <x v="0"/>
    <x v="5"/>
    <x v="0"/>
    <n v="5"/>
    <x v="3"/>
    <x v="0"/>
  </r>
  <r>
    <d v="2023-05-22T00:00:00"/>
    <d v="2023-05-20T00:00:00"/>
    <x v="0"/>
    <x v="23"/>
    <d v="2023-05-13T00:00:00"/>
    <x v="2"/>
    <x v="1"/>
    <x v="1"/>
    <s v="60824093"/>
    <x v="0"/>
    <n v="1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9200501C101A97.016PEFIMA1F"/>
    <s v="2023-05-22 00:00:00"/>
    <m/>
    <s v="24926"/>
    <x v="3"/>
    <x v="3"/>
    <x v="5"/>
    <x v="6"/>
    <n v="2"/>
    <x v="2"/>
    <x v="3"/>
  </r>
  <r>
    <d v="2023-05-22T00:00:00"/>
    <d v="2023-05-20T00:00:00"/>
    <x v="0"/>
    <x v="23"/>
    <d v="2023-05-16T00:00:00"/>
    <x v="2"/>
    <x v="1"/>
    <x v="1"/>
    <s v="46843261"/>
    <x v="0"/>
    <n v="32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32RERAJO1M"/>
    <s v="2023-05-22 00:00:00"/>
    <m/>
    <s v="24938"/>
    <x v="2"/>
    <x v="4"/>
    <x v="5"/>
    <x v="6"/>
    <n v="2"/>
    <x v="2"/>
    <x v="0"/>
  </r>
  <r>
    <d v="2023-05-22T00:00:00"/>
    <d v="2023-05-21T00:00:00"/>
    <x v="0"/>
    <x v="24"/>
    <d v="2023-05-16T00:00:00"/>
    <x v="2"/>
    <x v="1"/>
    <x v="1"/>
    <s v="40102039"/>
    <x v="0"/>
    <n v="4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ESSALUD TALARA"/>
    <s v=""/>
    <x v="0"/>
    <s v="202320200701C101A97.145CAZAOM1M"/>
    <s v="2023-05-22 00:00:00"/>
    <m/>
    <s v="25074"/>
    <x v="0"/>
    <x v="7"/>
    <x v="5"/>
    <x v="2"/>
    <n v="4"/>
    <x v="0"/>
    <x v="4"/>
  </r>
  <r>
    <d v="2023-05-23T00:00:00"/>
    <d v="2023-05-20T00:00:00"/>
    <x v="0"/>
    <x v="23"/>
    <d v="2023-05-18T00:00:00"/>
    <x v="2"/>
    <x v="1"/>
    <x v="1"/>
    <s v="03465385"/>
    <x v="0"/>
    <n v="6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69VIRAPE1M"/>
    <s v="2023-05-23 00:00:00"/>
    <m/>
    <s v="25666"/>
    <x v="9"/>
    <x v="11"/>
    <x v="5"/>
    <x v="6"/>
    <n v="4"/>
    <x v="0"/>
    <x v="1"/>
  </r>
  <r>
    <d v="2023-05-23T00:00:00"/>
    <d v="2023-05-21T00:00:00"/>
    <x v="0"/>
    <x v="24"/>
    <d v="2023-05-16T00:00:00"/>
    <x v="2"/>
    <x v="1"/>
    <x v="1"/>
    <s v="48059625"/>
    <x v="0"/>
    <n v="31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6200501C101A97.031CRADRO1F"/>
    <s v="2023-05-23 00:00:00"/>
    <m/>
    <s v="25686"/>
    <x v="2"/>
    <x v="4"/>
    <x v="5"/>
    <x v="2"/>
    <n v="4"/>
    <x v="0"/>
    <x v="4"/>
  </r>
  <r>
    <d v="2023-05-23T00:00:00"/>
    <d v="2023-05-21T00:00:00"/>
    <x v="0"/>
    <x v="24"/>
    <d v="2023-05-14T00:00:00"/>
    <x v="2"/>
    <x v="1"/>
    <x v="1"/>
    <s v="43204419"/>
    <x v="0"/>
    <n v="3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5A201A97.037NACRMA1F"/>
    <s v="2023-05-23 00:00:00"/>
    <m/>
    <s v="25706"/>
    <x v="2"/>
    <x v="2"/>
    <x v="5"/>
    <x v="2"/>
    <n v="2"/>
    <x v="2"/>
    <x v="3"/>
  </r>
  <r>
    <d v="2023-05-23T00:00:00"/>
    <d v="2023-05-21T00:00:00"/>
    <x v="0"/>
    <x v="24"/>
    <d v="2023-05-18T00:00:00"/>
    <x v="2"/>
    <x v="1"/>
    <x v="1"/>
    <s v="43522439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9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20200501C101A97.037YARAMO1F"/>
    <s v="2023-05-23 00:00:00"/>
    <m/>
    <s v="25734"/>
    <x v="2"/>
    <x v="2"/>
    <x v="5"/>
    <x v="2"/>
    <n v="3"/>
    <x v="4"/>
    <x v="2"/>
  </r>
  <r>
    <d v="2023-05-22T00:00:00"/>
    <d v="2023-05-19T00:00:00"/>
    <x v="0"/>
    <x v="23"/>
    <d v="2023-05-15T00:00:00"/>
    <x v="2"/>
    <x v="1"/>
    <x v="1"/>
    <s v="03636088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101A97.168CAPEAN1F"/>
    <s v="2023-05-22 00:00:00"/>
    <m/>
    <s v="24622"/>
    <x v="9"/>
    <x v="11"/>
    <x v="5"/>
    <x v="0"/>
    <n v="9"/>
    <x v="3"/>
    <x v="0"/>
  </r>
  <r>
    <d v="2023-05-15T00:00:00"/>
    <d v="2023-05-15T00:00:00"/>
    <x v="0"/>
    <x v="23"/>
    <d v="2023-05-08T00:00:00"/>
    <x v="2"/>
    <x v="1"/>
    <x v="1"/>
    <s v="73722686"/>
    <x v="0"/>
    <n v="1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7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19200101C101A97.013CHNAAN1F"/>
    <s v="2023-05-15 00:00:00"/>
    <m/>
    <s v="19550"/>
    <x v="6"/>
    <x v="9"/>
    <x v="5"/>
    <x v="1"/>
    <n v="2"/>
    <x v="2"/>
    <x v="3"/>
  </r>
  <r>
    <d v="2023-05-16T00:00:00"/>
    <d v="2023-05-11T00:00:00"/>
    <x v="0"/>
    <x v="21"/>
    <d v="2023-05-02T00:00:00"/>
    <x v="2"/>
    <x v="1"/>
    <x v="1"/>
    <s v="91542652"/>
    <x v="0"/>
    <n v="3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3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203IMFLDA1F"/>
    <s v="2023-05-16 00:00:00"/>
    <m/>
    <s v="19950"/>
    <x v="7"/>
    <x v="10"/>
    <x v="5"/>
    <x v="5"/>
    <n v="8"/>
    <x v="3"/>
    <x v="12"/>
  </r>
  <r>
    <d v="2023-05-16T00:00:00"/>
    <d v="2023-05-15T00:00:00"/>
    <x v="0"/>
    <x v="23"/>
    <d v="2023-05-12T00:00:00"/>
    <x v="2"/>
    <x v="1"/>
    <x v="1"/>
    <s v="62595483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13CHPACA1F"/>
    <s v="2023-05-16 00:00:00"/>
    <m/>
    <s v="20054"/>
    <x v="6"/>
    <x v="9"/>
    <x v="5"/>
    <x v="1"/>
    <n v="6"/>
    <x v="3"/>
    <x v="2"/>
  </r>
  <r>
    <d v="2023-05-16T00:00:00"/>
    <d v="2023-05-15T00:00:00"/>
    <x v="0"/>
    <x v="23"/>
    <d v="2023-05-12T00:00:00"/>
    <x v="2"/>
    <x v="1"/>
    <x v="1"/>
    <s v="78687319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08RINIKA1M"/>
    <s v="2023-05-16 00:00:00"/>
    <m/>
    <s v="20150"/>
    <x v="5"/>
    <x v="8"/>
    <x v="5"/>
    <x v="1"/>
    <n v="3"/>
    <x v="4"/>
    <x v="2"/>
  </r>
  <r>
    <d v="2023-05-16T00:00:00"/>
    <d v="2023-05-15T00:00:00"/>
    <x v="0"/>
    <x v="23"/>
    <d v="2023-05-12T00:00:00"/>
    <x v="2"/>
    <x v="1"/>
    <x v="1"/>
    <s v="62512144"/>
    <x v="0"/>
    <n v="11"/>
    <x v="1"/>
    <x v="2"/>
    <m/>
    <x v="2"/>
    <x v="12"/>
    <x v="0"/>
    <x v="0"/>
    <x v="1"/>
    <x v="9"/>
    <x v="1"/>
    <x v="3"/>
    <x v="0"/>
    <x v="0"/>
    <x v="4"/>
    <x v="34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19200104C101A97.011SACHAD1M"/>
    <s v="2023-05-16 00:00:00"/>
    <m/>
    <s v="20170"/>
    <x v="6"/>
    <x v="9"/>
    <x v="5"/>
    <x v="1"/>
    <n v="8"/>
    <x v="3"/>
    <x v="2"/>
  </r>
  <r>
    <d v="2023-05-16T00:00:00"/>
    <d v="2023-05-16T00:00:00"/>
    <x v="0"/>
    <x v="23"/>
    <d v="2023-05-11T00:00:00"/>
    <x v="2"/>
    <x v="1"/>
    <x v="1"/>
    <s v="90294396"/>
    <x v="0"/>
    <n v="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8"/>
    <x v="0"/>
    <x v="2"/>
    <x v="1"/>
    <x v="2"/>
    <x v="1"/>
    <x v="2"/>
    <x v="0"/>
    <x v="0"/>
    <x v="0"/>
    <x v="0"/>
    <x v="1"/>
    <x v="1"/>
    <x v="5"/>
    <m/>
    <x v="1"/>
    <s v="HOSPITAL III JOSE CAYETANO HEREDIA"/>
    <s v=""/>
    <x v="0"/>
    <m/>
    <s v="2023-05-16 00:00:00"/>
    <m/>
    <s v="20274"/>
    <x v="5"/>
    <x v="8"/>
    <x v="5"/>
    <x v="3"/>
    <n v="3"/>
    <x v="4"/>
    <x v="4"/>
  </r>
  <r>
    <d v="2023-05-18T00:00:00"/>
    <d v="2023-05-17T00:00:00"/>
    <x v="0"/>
    <x v="23"/>
    <d v="2023-05-12T00:00:00"/>
    <x v="2"/>
    <x v="1"/>
    <x v="1"/>
    <s v="90693109"/>
    <x v="0"/>
    <n v="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C101A97.105COTAHA1M"/>
    <s v="2023-05-18 00:00:00"/>
    <m/>
    <s v="22342"/>
    <x v="5"/>
    <x v="8"/>
    <x v="5"/>
    <x v="4"/>
    <n v="1"/>
    <x v="1"/>
    <x v="4"/>
  </r>
  <r>
    <d v="2023-05-18T00:00:00"/>
    <d v="2023-05-17T00:00:00"/>
    <x v="0"/>
    <x v="23"/>
    <d v="2023-05-12T00:00:00"/>
    <x v="2"/>
    <x v="1"/>
    <x v="1"/>
    <s v="61512464"/>
    <x v="0"/>
    <n v="14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19200501C101A97.114JISADA1M"/>
    <s v="2023-05-18 00:00:00"/>
    <m/>
    <s v="22402"/>
    <x v="6"/>
    <x v="9"/>
    <x v="5"/>
    <x v="4"/>
    <n v="1"/>
    <x v="1"/>
    <x v="4"/>
  </r>
  <r>
    <d v="2023-05-18T00:00:00"/>
    <d v="2023-05-17T00:00:00"/>
    <x v="0"/>
    <x v="23"/>
    <d v="2023-05-14T00:00:00"/>
    <x v="2"/>
    <x v="1"/>
    <x v="1"/>
    <s v="79273743"/>
    <x v="0"/>
    <n v="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7MOANSA1F"/>
    <s v="2023-05-18 00:00:00"/>
    <m/>
    <s v="22434"/>
    <x v="5"/>
    <x v="8"/>
    <x v="5"/>
    <x v="4"/>
    <n v="1"/>
    <x v="1"/>
    <x v="2"/>
  </r>
  <r>
    <d v="2023-05-20T00:00:00"/>
    <d v="2023-05-19T00:00:00"/>
    <x v="0"/>
    <x v="23"/>
    <d v="2023-05-18T00:00:00"/>
    <x v="2"/>
    <x v="1"/>
    <x v="1"/>
    <s v="77832755"/>
    <x v="0"/>
    <n v="10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08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0MAENFA1M"/>
    <s v="2023-05-20 00:00:00"/>
    <m/>
    <s v="23778"/>
    <x v="6"/>
    <x v="9"/>
    <x v="5"/>
    <x v="0"/>
    <n v="3"/>
    <x v="4"/>
    <x v="7"/>
  </r>
  <r>
    <d v="2023-05-20T00:00:00"/>
    <d v="2023-05-19T00:00:00"/>
    <x v="0"/>
    <x v="23"/>
    <d v="2023-05-13T00:00:00"/>
    <x v="2"/>
    <x v="1"/>
    <x v="1"/>
    <s v="62688964"/>
    <x v="0"/>
    <n v="1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7"/>
    <x v="0"/>
    <x v="3"/>
    <x v="1"/>
    <x v="2"/>
    <x v="1"/>
    <x v="1"/>
    <x v="0"/>
    <x v="0"/>
    <x v="0"/>
    <x v="0"/>
    <x v="0"/>
    <x v="1"/>
    <x v="5"/>
    <m/>
    <x v="0"/>
    <s v="HOSPITAL ESSALUD TALARA"/>
    <s v=""/>
    <x v="0"/>
    <m/>
    <s v="2023-05-20 00:00:00"/>
    <m/>
    <s v="23810"/>
    <x v="6"/>
    <x v="9"/>
    <x v="5"/>
    <x v="0"/>
    <n v="2"/>
    <x v="2"/>
    <x v="5"/>
  </r>
  <r>
    <d v="2023-05-20T00:00:00"/>
    <d v="2023-05-20T00:00:00"/>
    <x v="0"/>
    <x v="23"/>
    <d v="2023-05-16T00:00:00"/>
    <x v="2"/>
    <x v="1"/>
    <x v="1"/>
    <s v="76485731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8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0200101C101A97.012CAALGR1F"/>
    <s v="2023-05-20 00:00:00"/>
    <m/>
    <s v="23862"/>
    <x v="6"/>
    <x v="9"/>
    <x v="5"/>
    <x v="6"/>
    <n v="6"/>
    <x v="3"/>
    <x v="0"/>
  </r>
  <r>
    <d v="2023-05-22T00:00:00"/>
    <d v="2023-05-18T00:00:00"/>
    <x v="0"/>
    <x v="23"/>
    <d v="2023-05-16T00:00:00"/>
    <x v="2"/>
    <x v="1"/>
    <x v="1"/>
    <s v="90788420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0200104C101A97.105CARIAL1F"/>
    <s v="2023-05-22 00:00:00"/>
    <m/>
    <s v="24590"/>
    <x v="5"/>
    <x v="8"/>
    <x v="5"/>
    <x v="5"/>
    <n v="4"/>
    <x v="0"/>
    <x v="1"/>
  </r>
  <r>
    <d v="2023-05-22T00:00:00"/>
    <d v="2023-05-20T00:00:00"/>
    <x v="0"/>
    <x v="23"/>
    <d v="2023-05-17T00:00:00"/>
    <x v="2"/>
    <x v="1"/>
    <x v="1"/>
    <s v="62633948"/>
    <x v="0"/>
    <n v="12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2TICAED1M"/>
    <s v="2023-05-22 00:00:00"/>
    <m/>
    <s v="24970"/>
    <x v="6"/>
    <x v="9"/>
    <x v="5"/>
    <x v="6"/>
    <n v="3"/>
    <x v="4"/>
    <x v="2"/>
  </r>
  <r>
    <d v="2023-05-22T00:00:00"/>
    <d v="2023-05-21T00:00:00"/>
    <x v="0"/>
    <x v="24"/>
    <d v="2023-05-20T00:00:00"/>
    <x v="2"/>
    <x v="1"/>
    <x v="1"/>
    <s v="77456881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0200104C101A97.011GACACA1M"/>
    <s v="2023-05-22 00:00:00"/>
    <m/>
    <s v="25042"/>
    <x v="6"/>
    <x v="9"/>
    <x v="5"/>
    <x v="2"/>
    <n v="3"/>
    <x v="4"/>
    <x v="7"/>
  </r>
  <r>
    <d v="2023-05-22T00:00:00"/>
    <d v="2023-05-21T00:00:00"/>
    <x v="0"/>
    <x v="24"/>
    <d v="2023-05-16T00:00:00"/>
    <x v="2"/>
    <x v="1"/>
    <x v="1"/>
    <s v="91333691"/>
    <x v="0"/>
    <n v="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4PECAZOF"/>
    <s v="2023-05-22 00:00:00"/>
    <m/>
    <s v="25086"/>
    <x v="7"/>
    <x v="10"/>
    <x v="5"/>
    <x v="2"/>
    <n v="2"/>
    <x v="2"/>
    <x v="4"/>
  </r>
  <r>
    <d v="2023-05-23T00:00:00"/>
    <d v="2023-05-20T00:00:00"/>
    <x v="0"/>
    <x v="23"/>
    <d v="2023-05-15T00:00:00"/>
    <x v="2"/>
    <x v="1"/>
    <x v="1"/>
    <s v="78266287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9ANSOEM1F"/>
    <s v="2023-05-23 00:00:00"/>
    <m/>
    <s v="25634"/>
    <x v="5"/>
    <x v="8"/>
    <x v="5"/>
    <x v="6"/>
    <n v="3"/>
    <x v="4"/>
    <x v="4"/>
  </r>
  <r>
    <d v="2023-05-23T00:00:00"/>
    <d v="2023-05-21T00:00:00"/>
    <x v="0"/>
    <x v="24"/>
    <d v="2023-05-18T00:00:00"/>
    <x v="2"/>
    <x v="1"/>
    <x v="1"/>
    <s v="81283321"/>
    <x v="0"/>
    <n v="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1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8MOGAMA1F"/>
    <s v="2023-05-23 00:00:00"/>
    <m/>
    <s v="25702"/>
    <x v="5"/>
    <x v="8"/>
    <x v="5"/>
    <x v="2"/>
    <n v="2"/>
    <x v="2"/>
    <x v="2"/>
  </r>
  <r>
    <d v="2023-05-15T00:00:00"/>
    <d v="2023-05-15T00:00:00"/>
    <x v="0"/>
    <x v="23"/>
    <d v="2023-05-13T00:00:00"/>
    <x v="2"/>
    <x v="1"/>
    <x v="1"/>
    <s v="00541358"/>
    <x v="0"/>
    <n v="8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0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184BEJUSEM"/>
    <s v="2023-05-15 00:00:00"/>
    <m/>
    <s v="19546"/>
    <x v="9"/>
    <x v="13"/>
    <x v="5"/>
    <x v="1"/>
    <n v="7"/>
    <x v="3"/>
    <x v="1"/>
  </r>
  <r>
    <d v="2023-05-15T00:00:00"/>
    <d v="2023-05-15T00:00:00"/>
    <x v="0"/>
    <x v="23"/>
    <d v="2023-05-15T00:00:00"/>
    <x v="2"/>
    <x v="1"/>
    <x v="1"/>
    <s v="79456377"/>
    <x v="0"/>
    <n v="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3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5 00:00:00"/>
    <m/>
    <s v="19570"/>
    <x v="5"/>
    <x v="8"/>
    <x v="5"/>
    <x v="1"/>
    <n v="2"/>
    <x v="2"/>
    <x v="9"/>
  </r>
  <r>
    <d v="2023-05-15T00:00:00"/>
    <d v="2023-05-15T00:00:00"/>
    <x v="0"/>
    <x v="23"/>
    <d v="2023-05-08T00:00:00"/>
    <x v="2"/>
    <x v="1"/>
    <x v="1"/>
    <s v="78343719"/>
    <x v="0"/>
    <n v="9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109MOGOFR1M"/>
    <s v="2023-05-15 00:00:00"/>
    <m/>
    <s v="19594"/>
    <x v="5"/>
    <x v="8"/>
    <x v="5"/>
    <x v="1"/>
    <n v="10"/>
    <x v="3"/>
    <x v="3"/>
  </r>
  <r>
    <d v="2023-05-16T00:00:00"/>
    <d v="2023-05-16T00:00:00"/>
    <x v="0"/>
    <x v="23"/>
    <d v="2023-05-12T00:00:00"/>
    <x v="2"/>
    <x v="1"/>
    <x v="1"/>
    <s v="48610051"/>
    <x v="0"/>
    <n v="30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6 00:00:00"/>
    <m/>
    <s v="20242"/>
    <x v="2"/>
    <x v="4"/>
    <x v="5"/>
    <x v="3"/>
    <n v="4"/>
    <x v="0"/>
    <x v="0"/>
  </r>
  <r>
    <d v="2023-05-17T00:00:00"/>
    <d v="2023-05-17T00:00:00"/>
    <x v="0"/>
    <x v="23"/>
    <d v="2023-05-14T00:00:00"/>
    <x v="2"/>
    <x v="1"/>
    <x v="1"/>
    <s v="02638766"/>
    <x v="0"/>
    <n v="6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62CAPEJOM"/>
    <s v="2023-05-17 00:00:00"/>
    <m/>
    <s v="21558"/>
    <x v="9"/>
    <x v="14"/>
    <x v="5"/>
    <x v="4"/>
    <n v="0"/>
    <x v="7"/>
    <x v="2"/>
  </r>
  <r>
    <d v="2023-05-17T00:00:00"/>
    <d v="2023-05-17T00:00:00"/>
    <x v="0"/>
    <x v="23"/>
    <d v="2023-05-03T00:00:00"/>
    <x v="2"/>
    <x v="1"/>
    <x v="1"/>
    <s v="77076388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4A201A97.028CALOER1F"/>
    <s v="2023-05-17 00:00:00"/>
    <m/>
    <s v="21562"/>
    <x v="1"/>
    <x v="6"/>
    <x v="5"/>
    <x v="4"/>
    <n v="1"/>
    <x v="1"/>
    <x v="42"/>
  </r>
  <r>
    <d v="2023-05-17T00:00:00"/>
    <d v="2023-05-17T00:00:00"/>
    <x v="0"/>
    <x v="23"/>
    <d v="2023-05-12T00:00:00"/>
    <x v="2"/>
    <x v="1"/>
    <x v="1"/>
    <s v="02725440"/>
    <x v="0"/>
    <n v="85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A97.085MOCOJOM"/>
    <s v="2023-05-17 00:00:00"/>
    <m/>
    <s v="21634"/>
    <x v="9"/>
    <x v="13"/>
    <x v="5"/>
    <x v="4"/>
    <n v="3"/>
    <x v="4"/>
    <x v="4"/>
  </r>
  <r>
    <d v="2023-05-17T00:00:00"/>
    <d v="2023-05-17T00:00:00"/>
    <x v="0"/>
    <x v="23"/>
    <d v="2023-05-13T00:00:00"/>
    <x v="2"/>
    <x v="1"/>
    <x v="1"/>
    <s v="90876696"/>
    <x v="0"/>
    <n v="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3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206A97.004OLZUWE1F"/>
    <s v="2023-05-17 00:00:00"/>
    <m/>
    <s v="21642"/>
    <x v="7"/>
    <x v="10"/>
    <x v="5"/>
    <x v="4"/>
    <n v="2"/>
    <x v="2"/>
    <x v="0"/>
  </r>
  <r>
    <d v="2023-05-17T00:00:00"/>
    <d v="2023-05-17T00:00:00"/>
    <x v="0"/>
    <x v="23"/>
    <d v="2023-05-14T00:00:00"/>
    <x v="2"/>
    <x v="1"/>
    <x v="1"/>
    <s v="42675653"/>
    <x v="0"/>
    <n v="4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17 00:00:00"/>
    <m/>
    <s v="21666"/>
    <x v="0"/>
    <x v="7"/>
    <x v="5"/>
    <x v="4"/>
    <n v="1"/>
    <x v="1"/>
    <x v="2"/>
  </r>
  <r>
    <d v="2023-05-18T00:00:00"/>
    <d v="2023-05-18T00:00:00"/>
    <x v="0"/>
    <x v="23"/>
    <d v="2023-05-09T00:00:00"/>
    <x v="2"/>
    <x v="1"/>
    <x v="1"/>
    <s v="72345261"/>
    <x v="0"/>
    <n v="1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9200101A101J18.914CAMAANF"/>
    <s v="2023-05-18 00:00:00"/>
    <m/>
    <s v="22578"/>
    <x v="6"/>
    <x v="9"/>
    <x v="5"/>
    <x v="5"/>
    <n v="7"/>
    <x v="3"/>
    <x v="12"/>
  </r>
  <r>
    <d v="2023-05-18T00:00:00"/>
    <d v="2023-05-18T00:00:00"/>
    <x v="0"/>
    <x v="23"/>
    <d v="2023-05-17T00:00:00"/>
    <x v="2"/>
    <x v="1"/>
    <x v="1"/>
    <s v="92159451"/>
    <x v="0"/>
    <n v="2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2RALIANM"/>
    <s v="2023-05-18 00:00:00"/>
    <m/>
    <s v="22634"/>
    <x v="7"/>
    <x v="10"/>
    <x v="5"/>
    <x v="5"/>
    <n v="5"/>
    <x v="3"/>
    <x v="7"/>
  </r>
  <r>
    <d v="2023-05-19T00:00:00"/>
    <d v="2023-05-19T00:00:00"/>
    <x v="0"/>
    <x v="23"/>
    <d v="2023-05-17T00:00:00"/>
    <x v="2"/>
    <x v="1"/>
    <x v="1"/>
    <s v="77835177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0RACAJOM"/>
    <s v="2023-05-19 00:00:00"/>
    <m/>
    <s v="23338"/>
    <x v="6"/>
    <x v="9"/>
    <x v="5"/>
    <x v="0"/>
    <n v="4"/>
    <x v="0"/>
    <x v="1"/>
  </r>
  <r>
    <d v="2023-05-19T00:00:00"/>
    <d v="2023-05-19T00:00:00"/>
    <x v="0"/>
    <x v="23"/>
    <d v="2023-05-17T00:00:00"/>
    <x v="2"/>
    <x v="1"/>
    <x v="1"/>
    <s v="47172257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32RIRIMAF"/>
    <s v="2023-05-19 00:00:00"/>
    <m/>
    <s v="23350"/>
    <x v="2"/>
    <x v="4"/>
    <x v="5"/>
    <x v="0"/>
    <n v="2"/>
    <x v="2"/>
    <x v="1"/>
  </r>
  <r>
    <d v="2023-05-19T00:00:00"/>
    <d v="2023-05-19T00:00:00"/>
    <x v="0"/>
    <x v="23"/>
    <d v="2023-05-14T00:00:00"/>
    <x v="2"/>
    <x v="1"/>
    <x v="1"/>
    <s v="91820671"/>
    <x v="0"/>
    <n v="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3VACRSOF"/>
    <s v="2023-05-19 00:00:00"/>
    <m/>
    <s v="23398"/>
    <x v="7"/>
    <x v="10"/>
    <x v="5"/>
    <x v="0"/>
    <n v="7"/>
    <x v="3"/>
    <x v="4"/>
  </r>
  <r>
    <d v="2023-05-20T00:00:00"/>
    <d v="2023-05-20T00:00:00"/>
    <x v="0"/>
    <x v="23"/>
    <d v="2023-05-16T00:00:00"/>
    <x v="2"/>
    <x v="1"/>
    <x v="1"/>
    <s v="61446917"/>
    <x v="0"/>
    <n v="1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0 00:00:00"/>
    <m/>
    <s v="23846"/>
    <x v="6"/>
    <x v="9"/>
    <x v="5"/>
    <x v="6"/>
    <n v="3"/>
    <x v="4"/>
    <x v="0"/>
  </r>
  <r>
    <d v="2023-05-20T00:00:00"/>
    <d v="2023-05-20T00:00:00"/>
    <x v="0"/>
    <x v="23"/>
    <d v="2023-05-16T00:00:00"/>
    <x v="2"/>
    <x v="1"/>
    <x v="1"/>
    <s v="08842709"/>
    <x v="0"/>
    <n v="6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65CHYAISF"/>
    <s v="2023-05-20 00:00:00"/>
    <m/>
    <s v="23882"/>
    <x v="9"/>
    <x v="11"/>
    <x v="5"/>
    <x v="6"/>
    <n v="1"/>
    <x v="1"/>
    <x v="0"/>
  </r>
  <r>
    <d v="2023-05-20T00:00:00"/>
    <d v="2023-05-20T00:00:00"/>
    <x v="0"/>
    <x v="23"/>
    <d v="2023-05-16T00:00:00"/>
    <x v="2"/>
    <x v="1"/>
    <x v="1"/>
    <s v="77141206"/>
    <x v="0"/>
    <n v="1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8ROCAISM"/>
    <s v="2023-05-20 00:00:00"/>
    <m/>
    <s v="23970"/>
    <x v="3"/>
    <x v="3"/>
    <x v="5"/>
    <x v="6"/>
    <n v="0"/>
    <x v="7"/>
    <x v="0"/>
  </r>
  <r>
    <d v="2023-05-20T00:00:00"/>
    <d v="2023-05-20T00:00:00"/>
    <x v="0"/>
    <x v="23"/>
    <d v="2023-05-06T00:00:00"/>
    <x v="2"/>
    <x v="1"/>
    <x v="1"/>
    <s v="02895631"/>
    <x v="0"/>
    <n v="4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8200104A301A97.045SAROSO1F"/>
    <s v="2023-05-20 00:00:00"/>
    <m/>
    <s v="23982"/>
    <x v="0"/>
    <x v="7"/>
    <x v="5"/>
    <x v="6"/>
    <n v="2"/>
    <x v="2"/>
    <x v="42"/>
  </r>
  <r>
    <d v="2023-05-21T00:00:00"/>
    <d v="2023-05-21T00:00:00"/>
    <x v="0"/>
    <x v="24"/>
    <d v="2023-05-16T00:00:00"/>
    <x v="2"/>
    <x v="1"/>
    <x v="1"/>
    <s v="77583002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1 00:00:00"/>
    <m/>
    <s v="24070"/>
    <x v="6"/>
    <x v="9"/>
    <x v="5"/>
    <x v="2"/>
    <n v="2"/>
    <x v="2"/>
    <x v="4"/>
  </r>
  <r>
    <d v="2023-05-21T00:00:00"/>
    <d v="2023-05-21T00:00:00"/>
    <x v="0"/>
    <x v="24"/>
    <d v="2023-05-17T00:00:00"/>
    <x v="2"/>
    <x v="1"/>
    <x v="1"/>
    <s v="78439007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09TAMEALF"/>
    <s v="2023-05-21 00:00:00"/>
    <m/>
    <s v="24202"/>
    <x v="5"/>
    <x v="8"/>
    <x v="5"/>
    <x v="2"/>
    <n v="2"/>
    <x v="2"/>
    <x v="0"/>
  </r>
  <r>
    <d v="2023-05-22T00:00:00"/>
    <d v="2023-05-22T00:00:00"/>
    <x v="0"/>
    <x v="24"/>
    <d v="2023-05-17T00:00:00"/>
    <x v="2"/>
    <x v="1"/>
    <x v="1"/>
    <s v="80316970"/>
    <x v="0"/>
    <n v="4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44ZADAPAF"/>
    <s v="2023-05-22 00:00:00"/>
    <m/>
    <s v="25298"/>
    <x v="0"/>
    <x v="0"/>
    <x v="5"/>
    <x v="1"/>
    <n v="0"/>
    <x v="7"/>
    <x v="4"/>
  </r>
  <r>
    <d v="2023-05-15T00:00:00"/>
    <d v="2023-05-15T00:00:00"/>
    <x v="0"/>
    <x v="23"/>
    <d v="2023-05-10T00:00:00"/>
    <x v="2"/>
    <x v="1"/>
    <x v="1"/>
    <s v="78779259"/>
    <x v="0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7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08SACAJO1M"/>
    <s v="2023-05-15 00:00:00"/>
    <m/>
    <s v="19626"/>
    <x v="5"/>
    <x v="8"/>
    <x v="5"/>
    <x v="1"/>
    <n v="2"/>
    <x v="2"/>
    <x v="4"/>
  </r>
  <r>
    <d v="2023-05-16T00:00:00"/>
    <d v="2023-05-16T00:00:00"/>
    <x v="0"/>
    <x v="23"/>
    <d v="2023-05-08T00:00:00"/>
    <x v="2"/>
    <x v="1"/>
    <x v="1"/>
    <s v="78675231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08BACOMI1F"/>
    <s v="2023-05-16 00:00:00"/>
    <m/>
    <s v="20214"/>
    <x v="5"/>
    <x v="8"/>
    <x v="5"/>
    <x v="3"/>
    <n v="4"/>
    <x v="0"/>
    <x v="8"/>
  </r>
  <r>
    <d v="2023-05-17T00:00:00"/>
    <d v="2023-05-15T00:00:00"/>
    <x v="0"/>
    <x v="23"/>
    <d v="2023-05-03T00:00:00"/>
    <x v="2"/>
    <x v="1"/>
    <x v="1"/>
    <s v="61168635"/>
    <x v="0"/>
    <n v="1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s v="202318200701C101A97.115ARBARE1F"/>
    <s v="2023-05-17 00:00:00"/>
    <m/>
    <s v="21126"/>
    <x v="3"/>
    <x v="3"/>
    <x v="5"/>
    <x v="1"/>
    <n v="3"/>
    <x v="4"/>
    <x v="23"/>
  </r>
  <r>
    <d v="2023-05-17T00:00:00"/>
    <d v="2023-05-17T00:00:00"/>
    <x v="0"/>
    <x v="23"/>
    <d v="2023-05-13T00:00:00"/>
    <x v="2"/>
    <x v="1"/>
    <x v="1"/>
    <s v="74185581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3MONIAL1M"/>
    <s v="2023-05-17 00:00:00"/>
    <m/>
    <s v="21630"/>
    <x v="6"/>
    <x v="9"/>
    <x v="5"/>
    <x v="4"/>
    <n v="6"/>
    <x v="3"/>
    <x v="0"/>
  </r>
  <r>
    <d v="2023-05-19T00:00:00"/>
    <d v="2023-05-18T00:00:00"/>
    <x v="0"/>
    <x v="23"/>
    <d v="2023-05-12T00:00:00"/>
    <x v="2"/>
    <x v="1"/>
    <x v="1"/>
    <s v="40420050"/>
    <x v="0"/>
    <n v="4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5-19 00:00:00"/>
    <m/>
    <s v="22938"/>
    <x v="0"/>
    <x v="0"/>
    <x v="5"/>
    <x v="5"/>
    <n v="4"/>
    <x v="0"/>
    <x v="5"/>
  </r>
  <r>
    <d v="2023-05-19T00:00:00"/>
    <d v="2023-05-18T00:00:00"/>
    <x v="0"/>
    <x v="23"/>
    <d v="2023-05-14T00:00:00"/>
    <x v="3"/>
    <x v="1"/>
    <x v="0"/>
    <s v="46801186"/>
    <x v="0"/>
    <n v="32"/>
    <x v="0"/>
    <x v="0"/>
    <s v="0"/>
    <x v="0"/>
    <x v="8"/>
    <x v="0"/>
    <x v="0"/>
    <x v="3"/>
    <x v="3"/>
    <x v="0"/>
    <x v="0"/>
    <x v="3"/>
    <x v="0"/>
    <x v="3"/>
    <x v="4"/>
    <s v=""/>
    <m/>
    <x v="32"/>
    <x v="0"/>
    <m/>
    <x v="142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0200701C101A97.132DEZARE1F"/>
    <s v="2023-05-19 00:00:00"/>
    <s v="2023-07-07 13:36:17"/>
    <s v="23010"/>
    <x v="2"/>
    <x v="4"/>
    <x v="5"/>
    <x v="5"/>
    <n v="0"/>
    <x v="7"/>
    <x v="0"/>
  </r>
  <r>
    <d v="2023-05-19T00:00:00"/>
    <d v="2023-05-18T00:00:00"/>
    <x v="0"/>
    <x v="23"/>
    <d v="2023-05-15T00:00:00"/>
    <x v="2"/>
    <x v="1"/>
    <x v="1"/>
    <s v="79310311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201A97.113PUSALU1F"/>
    <s v="2023-05-19 00:00:00"/>
    <m/>
    <s v="23114"/>
    <x v="6"/>
    <x v="9"/>
    <x v="5"/>
    <x v="5"/>
    <n v="3"/>
    <x v="4"/>
    <x v="2"/>
  </r>
  <r>
    <d v="2023-05-19T00:00:00"/>
    <d v="2023-05-18T00:00:00"/>
    <x v="0"/>
    <x v="23"/>
    <d v="2023-05-16T00:00:00"/>
    <x v="2"/>
    <x v="1"/>
    <x v="1"/>
    <s v="78583655"/>
    <x v="0"/>
    <n v="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101A97.009VISADU1F"/>
    <s v="2023-05-19 00:00:00"/>
    <m/>
    <s v="23170"/>
    <x v="5"/>
    <x v="8"/>
    <x v="5"/>
    <x v="5"/>
    <n v="4"/>
    <x v="0"/>
    <x v="1"/>
  </r>
  <r>
    <d v="2023-05-19T00:00:00"/>
    <d v="2023-05-19T00:00:00"/>
    <x v="0"/>
    <x v="23"/>
    <d v="2023-05-16T00:00:00"/>
    <x v="2"/>
    <x v="1"/>
    <x v="1"/>
    <s v="62409986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0200104C101A97.013ALSASA1F"/>
    <s v="2023-05-19 00:00:00"/>
    <m/>
    <s v="23194"/>
    <x v="6"/>
    <x v="9"/>
    <x v="5"/>
    <x v="0"/>
    <n v="3"/>
    <x v="4"/>
    <x v="2"/>
  </r>
  <r>
    <d v="2023-05-19T00:00:00"/>
    <d v="2023-05-19T00:00:00"/>
    <x v="0"/>
    <x v="23"/>
    <d v="2023-05-14T00:00:00"/>
    <x v="2"/>
    <x v="1"/>
    <x v="1"/>
    <s v="02625842"/>
    <x v="0"/>
    <n v="6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A A CAYETANO"/>
    <x v="0"/>
    <s v="202320200101C101A97.062MOCHMA1M"/>
    <s v="2023-05-19 00:00:00"/>
    <m/>
    <s v="23310"/>
    <x v="9"/>
    <x v="14"/>
    <x v="5"/>
    <x v="0"/>
    <n v="0"/>
    <x v="7"/>
    <x v="4"/>
  </r>
  <r>
    <d v="2023-05-19T00:00:00"/>
    <d v="2023-05-20T00:00:00"/>
    <x v="0"/>
    <x v="23"/>
    <d v="2023-05-16T00:00:00"/>
    <x v="2"/>
    <x v="1"/>
    <x v="1"/>
    <s v="77723965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11MESOLU1F"/>
    <s v="2023-05-19 00:00:00"/>
    <m/>
    <s v="23410"/>
    <x v="6"/>
    <x v="9"/>
    <x v="5"/>
    <x v="6"/>
    <n v="3"/>
    <x v="4"/>
    <x v="0"/>
  </r>
  <r>
    <d v="2023-05-20T00:00:00"/>
    <d v="2023-05-19T00:00:00"/>
    <x v="0"/>
    <x v="23"/>
    <d v="2023-05-13T00:00:00"/>
    <x v="2"/>
    <x v="1"/>
    <x v="1"/>
    <s v="62478114"/>
    <x v="0"/>
    <n v="12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s v="202319200701C101A97.012ALMOKE1M"/>
    <s v="2023-05-20 00:00:00"/>
    <m/>
    <s v="23710"/>
    <x v="6"/>
    <x v="9"/>
    <x v="5"/>
    <x v="0"/>
    <n v="2"/>
    <x v="2"/>
    <x v="5"/>
  </r>
  <r>
    <d v="2023-05-20T00:00:00"/>
    <d v="2023-05-19T00:00:00"/>
    <x v="0"/>
    <x v="23"/>
    <d v="2023-05-16T00:00:00"/>
    <x v="2"/>
    <x v="1"/>
    <x v="1"/>
    <s v="02653402"/>
    <x v="0"/>
    <n v="7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70PACAMA1M"/>
    <s v="2023-05-20 00:00:00"/>
    <m/>
    <s v="23806"/>
    <x v="9"/>
    <x v="15"/>
    <x v="5"/>
    <x v="0"/>
    <n v="5"/>
    <x v="3"/>
    <x v="2"/>
  </r>
  <r>
    <d v="2023-05-20T00:00:00"/>
    <d v="2023-05-20T00:00:00"/>
    <x v="0"/>
    <x v="23"/>
    <d v="2023-05-15T00:00:00"/>
    <x v="2"/>
    <x v="1"/>
    <x v="1"/>
    <s v="78061515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JIGAKA1F"/>
    <s v="2023-05-20 00:00:00"/>
    <m/>
    <s v="23922"/>
    <x v="6"/>
    <x v="9"/>
    <x v="5"/>
    <x v="6"/>
    <n v="3"/>
    <x v="4"/>
    <x v="4"/>
  </r>
  <r>
    <d v="2023-05-21T00:00:00"/>
    <d v="2023-05-20T00:00:00"/>
    <x v="0"/>
    <x v="23"/>
    <d v="2023-05-18T00:00:00"/>
    <x v="2"/>
    <x v="1"/>
    <x v="1"/>
    <s v="77934792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RUCHDE1M"/>
    <s v="2023-05-21 00:00:00"/>
    <m/>
    <s v="24038"/>
    <x v="6"/>
    <x v="9"/>
    <x v="5"/>
    <x v="6"/>
    <n v="8"/>
    <x v="3"/>
    <x v="1"/>
  </r>
  <r>
    <d v="2023-05-21T00:00:00"/>
    <d v="2023-05-21T00:00:00"/>
    <x v="0"/>
    <x v="24"/>
    <d v="2023-05-17T00:00:00"/>
    <x v="2"/>
    <x v="1"/>
    <x v="1"/>
    <s v="79627013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07PIGARO1F"/>
    <s v="2023-05-21 00:00:00"/>
    <m/>
    <s v="24146"/>
    <x v="5"/>
    <x v="8"/>
    <x v="5"/>
    <x v="2"/>
    <n v="2"/>
    <x v="2"/>
    <x v="0"/>
  </r>
  <r>
    <d v="2023-05-21T00:00:00"/>
    <d v="2023-05-21T00:00:00"/>
    <x v="0"/>
    <x v="24"/>
    <d v="2023-05-18T00:00:00"/>
    <x v="2"/>
    <x v="1"/>
    <x v="1"/>
    <s v="77519923"/>
    <x v="0"/>
    <n v="11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0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11VAGONA1M"/>
    <s v="2023-05-21 00:00:00"/>
    <m/>
    <s v="24218"/>
    <x v="6"/>
    <x v="9"/>
    <x v="5"/>
    <x v="2"/>
    <n v="1"/>
    <x v="1"/>
    <x v="2"/>
  </r>
  <r>
    <d v="2023-05-22T00:00:00"/>
    <d v="2023-05-22T00:00:00"/>
    <x v="0"/>
    <x v="24"/>
    <d v="2023-05-18T00:00:00"/>
    <x v="2"/>
    <x v="1"/>
    <x v="1"/>
    <s v="79525133"/>
    <x v="0"/>
    <n v="7"/>
    <x v="0"/>
    <x v="2"/>
    <m/>
    <x v="2"/>
    <x v="14"/>
    <x v="0"/>
    <x v="0"/>
    <x v="1"/>
    <x v="4"/>
    <x v="1"/>
    <x v="3"/>
    <x v="0"/>
    <x v="0"/>
    <x v="2"/>
    <x v="2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AYGAAN1F"/>
    <s v="2023-05-22 00:00:00"/>
    <m/>
    <s v="25154"/>
    <x v="5"/>
    <x v="8"/>
    <x v="5"/>
    <x v="1"/>
    <n v="1"/>
    <x v="1"/>
    <x v="0"/>
  </r>
  <r>
    <d v="2023-05-22T00:00:00"/>
    <d v="2023-05-22T00:00:00"/>
    <x v="0"/>
    <x v="24"/>
    <d v="2023-05-18T00:00:00"/>
    <x v="2"/>
    <x v="1"/>
    <x v="1"/>
    <s v="74107634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CHSAMA1M"/>
    <s v="2023-05-22 00:00:00"/>
    <m/>
    <s v="25178"/>
    <x v="6"/>
    <x v="9"/>
    <x v="5"/>
    <x v="1"/>
    <n v="4"/>
    <x v="0"/>
    <x v="0"/>
  </r>
  <r>
    <d v="2023-05-22T00:00:00"/>
    <d v="2023-05-22T00:00:00"/>
    <x v="0"/>
    <x v="24"/>
    <d v="2023-05-18T00:00:00"/>
    <x v="2"/>
    <x v="1"/>
    <x v="1"/>
    <s v="77115564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5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1JIZAPA1M"/>
    <s v="2023-05-22 00:00:00"/>
    <m/>
    <s v="25210"/>
    <x v="6"/>
    <x v="9"/>
    <x v="5"/>
    <x v="1"/>
    <n v="-20"/>
    <x v="7"/>
    <x v="0"/>
  </r>
  <r>
    <d v="2023-05-22T00:00:00"/>
    <d v="2023-05-22T00:00:00"/>
    <x v="0"/>
    <x v="24"/>
    <d v="2023-05-20T00:00:00"/>
    <x v="2"/>
    <x v="1"/>
    <x v="1"/>
    <s v="02889019"/>
    <x v="0"/>
    <n v="46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9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REFERIDA A CAYETANO"/>
    <x v="0"/>
    <s v="202316200101C101A97.046PAALLU1M"/>
    <s v="2023-05-22 00:00:00"/>
    <m/>
    <s v="25222"/>
    <x v="0"/>
    <x v="7"/>
    <x v="5"/>
    <x v="1"/>
    <n v="2"/>
    <x v="2"/>
    <x v="1"/>
  </r>
  <r>
    <d v="2023-05-22T00:00:00"/>
    <d v="2023-05-22T00:00:00"/>
    <x v="0"/>
    <x v="24"/>
    <d v="2023-05-15T00:00:00"/>
    <x v="2"/>
    <x v="1"/>
    <x v="1"/>
    <s v="78922107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8JUSADA1F"/>
    <s v="2023-05-22 00:00:00"/>
    <m/>
    <s v="25230"/>
    <x v="5"/>
    <x v="8"/>
    <x v="5"/>
    <x v="1"/>
    <n v="1"/>
    <x v="1"/>
    <x v="3"/>
  </r>
  <r>
    <d v="2023-05-16T00:00:00"/>
    <d v="2023-05-15T00:00:00"/>
    <x v="0"/>
    <x v="23"/>
    <d v="2023-05-10T00:00:00"/>
    <x v="2"/>
    <x v="1"/>
    <x v="1"/>
    <s v="93083749"/>
    <x v="1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7TALUVA1M"/>
    <s v="2023-05-16 00:00:00"/>
    <m/>
    <s v="20174"/>
    <x v="8"/>
    <x v="10"/>
    <x v="5"/>
    <x v="1"/>
    <n v="3"/>
    <x v="4"/>
    <x v="4"/>
  </r>
  <r>
    <d v="2023-05-17T00:00:00"/>
    <d v="2023-05-16T00:00:00"/>
    <x v="0"/>
    <x v="23"/>
    <d v="2023-05-13T00:00:00"/>
    <x v="2"/>
    <x v="1"/>
    <x v="1"/>
    <s v="91073176"/>
    <x v="0"/>
    <n v="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8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4FEZERO1M"/>
    <s v="2023-05-17 00:00:00"/>
    <m/>
    <s v="21382"/>
    <x v="7"/>
    <x v="10"/>
    <x v="5"/>
    <x v="3"/>
    <n v="3"/>
    <x v="4"/>
    <x v="2"/>
  </r>
  <r>
    <d v="2023-05-18T00:00:00"/>
    <d v="2023-05-17T00:00:00"/>
    <x v="0"/>
    <x v="23"/>
    <d v="2023-05-12T00:00:00"/>
    <x v="2"/>
    <x v="1"/>
    <x v="1"/>
    <s v="78135675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9CACATH1M"/>
    <s v="2023-05-18 00:00:00"/>
    <m/>
    <s v="22310"/>
    <x v="5"/>
    <x v="8"/>
    <x v="5"/>
    <x v="4"/>
    <n v="3"/>
    <x v="4"/>
    <x v="4"/>
  </r>
  <r>
    <d v="2023-05-18T00:00:00"/>
    <d v="2023-05-17T00:00:00"/>
    <x v="0"/>
    <x v="23"/>
    <d v="2023-05-12T00:00:00"/>
    <x v="2"/>
    <x v="1"/>
    <x v="1"/>
    <s v="78599198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11GUNAZO1F"/>
    <s v="2023-05-18 00:00:00"/>
    <m/>
    <s v="22382"/>
    <x v="6"/>
    <x v="9"/>
    <x v="5"/>
    <x v="4"/>
    <n v="3"/>
    <x v="4"/>
    <x v="4"/>
  </r>
  <r>
    <d v="2023-05-18T00:00:00"/>
    <d v="2023-05-17T00:00:00"/>
    <x v="0"/>
    <x v="23"/>
    <d v="2023-05-15T00:00:00"/>
    <x v="2"/>
    <x v="1"/>
    <x v="1"/>
    <s v="90297219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5LOPAVA1F"/>
    <s v="2023-05-18 00:00:00"/>
    <m/>
    <s v="22406"/>
    <x v="5"/>
    <x v="8"/>
    <x v="5"/>
    <x v="4"/>
    <n v="2"/>
    <x v="2"/>
    <x v="1"/>
  </r>
  <r>
    <d v="2023-05-19T00:00:00"/>
    <d v="2023-05-18T00:00:00"/>
    <x v="0"/>
    <x v="23"/>
    <d v="2023-05-13T00:00:00"/>
    <x v="2"/>
    <x v="1"/>
    <x v="1"/>
    <s v="91812664"/>
    <x v="0"/>
    <n v="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5A301A97.003AGTAJU1F"/>
    <s v="2023-05-19 00:00:00"/>
    <m/>
    <s v="22934"/>
    <x v="7"/>
    <x v="10"/>
    <x v="5"/>
    <x v="5"/>
    <n v="3"/>
    <x v="4"/>
    <x v="4"/>
  </r>
  <r>
    <d v="2023-05-19T00:00:00"/>
    <d v="2023-05-18T00:00:00"/>
    <x v="0"/>
    <x v="23"/>
    <d v="2023-05-13T00:00:00"/>
    <x v="2"/>
    <x v="1"/>
    <x v="1"/>
    <s v="78777342"/>
    <x v="0"/>
    <n v="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19200601A101A97.108MAFAAS1F"/>
    <s v="2023-05-19 00:00:00"/>
    <m/>
    <s v="23082"/>
    <x v="5"/>
    <x v="8"/>
    <x v="5"/>
    <x v="5"/>
    <n v="2"/>
    <x v="2"/>
    <x v="4"/>
  </r>
  <r>
    <d v="2023-05-22T00:00:00"/>
    <d v="2023-05-19T00:00:00"/>
    <x v="0"/>
    <x v="23"/>
    <m/>
    <x v="2"/>
    <x v="1"/>
    <x v="1"/>
    <s v="T000529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22 00:00:00"/>
    <m/>
    <s v="24654"/>
    <x v="5"/>
    <x v="8"/>
    <x v="5"/>
    <x v="0"/>
    <n v="2"/>
    <x v="2"/>
    <x v="15"/>
  </r>
  <r>
    <d v="2023-05-22T00:00:00"/>
    <d v="2023-05-19T00:00:00"/>
    <x v="0"/>
    <x v="23"/>
    <d v="2023-05-12T00:00:00"/>
    <x v="3"/>
    <x v="1"/>
    <x v="0"/>
    <s v="91068982"/>
    <x v="0"/>
    <n v="4"/>
    <x v="1"/>
    <x v="1"/>
    <s v="0"/>
    <x v="1"/>
    <x v="4"/>
    <x v="1"/>
    <x v="0"/>
    <x v="2"/>
    <x v="2"/>
    <x v="0"/>
    <x v="0"/>
    <x v="2"/>
    <x v="0"/>
    <x v="1"/>
    <x v="20"/>
    <s v=""/>
    <m/>
    <x v="33"/>
    <x v="0"/>
    <m/>
    <x v="75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19200601A101A97.004SIYABR1M"/>
    <s v="2023-05-22 00:00:00"/>
    <s v="2023-11-23 11:23:25"/>
    <s v="24722"/>
    <x v="7"/>
    <x v="10"/>
    <x v="5"/>
    <x v="0"/>
    <n v="6"/>
    <x v="3"/>
    <x v="3"/>
  </r>
  <r>
    <d v="2023-05-22T00:00:00"/>
    <d v="2023-05-21T00:00:00"/>
    <x v="0"/>
    <x v="24"/>
    <m/>
    <x v="2"/>
    <x v="1"/>
    <x v="1"/>
    <s v="93221993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5-22 00:00:00"/>
    <m/>
    <s v="25022"/>
    <x v="6"/>
    <x v="9"/>
    <x v="5"/>
    <x v="2"/>
    <n v="4"/>
    <x v="0"/>
    <x v="15"/>
  </r>
  <r>
    <d v="2023-05-22T00:00:00"/>
    <d v="2023-05-21T00:00:00"/>
    <x v="0"/>
    <x v="24"/>
    <d v="2023-05-18T00:00:00"/>
    <x v="2"/>
    <x v="1"/>
    <x v="1"/>
    <s v="81142601"/>
    <x v="0"/>
    <n v="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0200601A101A97.109MOJUDA1F"/>
    <s v="2023-05-22 00:00:00"/>
    <m/>
    <s v="25070"/>
    <x v="5"/>
    <x v="8"/>
    <x v="5"/>
    <x v="2"/>
    <n v="2"/>
    <x v="2"/>
    <x v="2"/>
  </r>
  <r>
    <d v="2023-05-20T00:00:00"/>
    <d v="2023-05-20T00:00:00"/>
    <x v="0"/>
    <x v="23"/>
    <d v="2023-05-15T00:00:00"/>
    <x v="2"/>
    <x v="1"/>
    <x v="1"/>
    <s v="06672029"/>
    <x v="0"/>
    <n v="5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0200101A101A97.151LAPRBU1F"/>
    <s v="2023-05-20 00:00:00"/>
    <m/>
    <s v="23930"/>
    <x v="4"/>
    <x v="5"/>
    <x v="5"/>
    <x v="6"/>
    <n v="0"/>
    <x v="7"/>
    <x v="4"/>
  </r>
  <r>
    <d v="2023-05-15T00:00:00"/>
    <d v="2023-05-15T00:00:00"/>
    <x v="0"/>
    <x v="23"/>
    <d v="2023-05-08T00:00:00"/>
    <x v="2"/>
    <x v="1"/>
    <x v="1"/>
    <s v="43117506"/>
    <x v="0"/>
    <n v="37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97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19200101X205A97.137RAMOZA1F"/>
    <s v="2023-05-15 00:00:00"/>
    <m/>
    <s v="19614"/>
    <x v="2"/>
    <x v="2"/>
    <x v="5"/>
    <x v="1"/>
    <n v="-2"/>
    <x v="7"/>
    <x v="3"/>
  </r>
  <r>
    <d v="2023-05-18T00:00:00"/>
    <d v="2023-05-18T00:00:00"/>
    <x v="0"/>
    <x v="23"/>
    <m/>
    <x v="2"/>
    <x v="1"/>
    <x v="1"/>
    <s v="02840451"/>
    <x v="0"/>
    <n v="8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7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5-18 00:00:00"/>
    <m/>
    <s v="22566"/>
    <x v="9"/>
    <x v="13"/>
    <x v="5"/>
    <x v="5"/>
    <n v="3"/>
    <x v="4"/>
    <x v="15"/>
  </r>
  <r>
    <d v="2023-05-15T00:00:00"/>
    <d v="2023-05-15T00:00:00"/>
    <x v="0"/>
    <x v="23"/>
    <d v="2023-05-10T00:00:00"/>
    <x v="2"/>
    <x v="1"/>
    <x v="1"/>
    <s v="60757298"/>
    <x v="0"/>
    <n v="21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5 00:00:00"/>
    <m/>
    <s v="19622"/>
    <x v="1"/>
    <x v="1"/>
    <x v="5"/>
    <x v="1"/>
    <n v="3"/>
    <x v="4"/>
    <x v="4"/>
  </r>
  <r>
    <d v="2023-05-15T00:00:00"/>
    <d v="2023-05-15T00:00:00"/>
    <x v="0"/>
    <x v="23"/>
    <d v="2023-05-16T00:00:00"/>
    <x v="2"/>
    <x v="1"/>
    <x v="1"/>
    <s v="60479101"/>
    <x v="0"/>
    <n v="16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147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5 00:00:00"/>
    <m/>
    <s v="19658"/>
    <x v="3"/>
    <x v="3"/>
    <x v="5"/>
    <x v="1"/>
    <n v="6"/>
    <x v="3"/>
    <x v="43"/>
  </r>
  <r>
    <d v="2023-05-16T00:00:00"/>
    <d v="2023-05-16T00:00:00"/>
    <x v="0"/>
    <x v="23"/>
    <d v="2023-05-11T00:00:00"/>
    <x v="2"/>
    <x v="1"/>
    <x v="1"/>
    <s v="70510410"/>
    <x v="0"/>
    <n v="3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30APVIIRF"/>
    <s v="2023-05-16 00:00:00"/>
    <m/>
    <s v="20202"/>
    <x v="2"/>
    <x v="4"/>
    <x v="5"/>
    <x v="3"/>
    <n v="3"/>
    <x v="4"/>
    <x v="4"/>
  </r>
  <r>
    <d v="2023-05-16T00:00:00"/>
    <d v="2023-05-16T00:00:00"/>
    <x v="0"/>
    <x v="23"/>
    <d v="2023-05-20T00:00:00"/>
    <x v="2"/>
    <x v="1"/>
    <x v="1"/>
    <s v="44369440"/>
    <x v="0"/>
    <n v="4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6 00:00:00"/>
    <m/>
    <s v="20258"/>
    <x v="0"/>
    <x v="0"/>
    <x v="5"/>
    <x v="3"/>
    <n v="9"/>
    <x v="3"/>
    <x v="44"/>
  </r>
  <r>
    <d v="2023-05-16T00:00:00"/>
    <d v="2023-05-16T00:00:00"/>
    <x v="0"/>
    <x v="23"/>
    <d v="2023-05-09T00:00:00"/>
    <x v="2"/>
    <x v="1"/>
    <x v="1"/>
    <s v="45749859"/>
    <x v="0"/>
    <n v="3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203A97.133RONIERF"/>
    <s v="2023-05-16 00:00:00"/>
    <m/>
    <s v="20322"/>
    <x v="2"/>
    <x v="4"/>
    <x v="5"/>
    <x v="3"/>
    <n v="2"/>
    <x v="2"/>
    <x v="3"/>
  </r>
  <r>
    <d v="2023-05-16T00:00:00"/>
    <d v="2023-05-16T00:00:00"/>
    <x v="0"/>
    <x v="23"/>
    <d v="2023-05-12T00:00:00"/>
    <x v="2"/>
    <x v="1"/>
    <x v="1"/>
    <s v="45145979"/>
    <x v="0"/>
    <n v="34"/>
    <x v="0"/>
    <x v="3"/>
    <s v="12"/>
    <x v="2"/>
    <x v="11"/>
    <x v="2"/>
    <x v="0"/>
    <x v="1"/>
    <x v="8"/>
    <x v="1"/>
    <x v="0"/>
    <x v="2"/>
    <x v="0"/>
    <x v="4"/>
    <x v="8"/>
    <m/>
    <m/>
    <x v="0"/>
    <x v="0"/>
    <m/>
    <x v="138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034ZATODAF"/>
    <s v="2023-05-16 00:00:00"/>
    <m/>
    <s v="20350"/>
    <x v="2"/>
    <x v="4"/>
    <x v="5"/>
    <x v="3"/>
    <n v="3"/>
    <x v="4"/>
    <x v="0"/>
  </r>
  <r>
    <d v="2023-05-17T00:00:00"/>
    <d v="2023-05-17T00:00:00"/>
    <x v="0"/>
    <x v="23"/>
    <d v="2023-05-17T00:00:00"/>
    <x v="2"/>
    <x v="1"/>
    <x v="1"/>
    <s v="75722440"/>
    <x v="0"/>
    <n v="1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18BAGUTAF"/>
    <s v="2023-05-17 00:00:00"/>
    <m/>
    <s v="21546"/>
    <x v="3"/>
    <x v="3"/>
    <x v="5"/>
    <x v="4"/>
    <n v="12"/>
    <x v="6"/>
    <x v="9"/>
  </r>
  <r>
    <d v="2023-05-17T00:00:00"/>
    <d v="2023-05-17T00:00:00"/>
    <x v="0"/>
    <x v="23"/>
    <d v="2023-05-20T00:00:00"/>
    <x v="2"/>
    <x v="1"/>
    <x v="1"/>
    <s v="44345020"/>
    <x v="0"/>
    <n v="4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7 00:00:00"/>
    <m/>
    <s v="21566"/>
    <x v="0"/>
    <x v="7"/>
    <x v="5"/>
    <x v="4"/>
    <n v="11"/>
    <x v="6"/>
    <x v="39"/>
  </r>
  <r>
    <d v="2023-05-17T00:00:00"/>
    <d v="2023-05-17T00:00:00"/>
    <x v="0"/>
    <x v="23"/>
    <d v="2023-05-16T00:00:00"/>
    <x v="2"/>
    <x v="1"/>
    <x v="1"/>
    <s v="73691049"/>
    <x v="0"/>
    <n v="3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30ROSAJHF"/>
    <s v="2023-05-17 00:00:00"/>
    <m/>
    <s v="21650"/>
    <x v="2"/>
    <x v="4"/>
    <x v="5"/>
    <x v="4"/>
    <n v="3"/>
    <x v="4"/>
    <x v="7"/>
  </r>
  <r>
    <d v="2023-05-18T00:00:00"/>
    <d v="2023-05-18T00:00:00"/>
    <x v="0"/>
    <x v="23"/>
    <m/>
    <x v="2"/>
    <x v="1"/>
    <x v="1"/>
    <s v="74591855"/>
    <x v="0"/>
    <n v="1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4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18 00:00:00"/>
    <m/>
    <s v="22638"/>
    <x v="3"/>
    <x v="3"/>
    <x v="5"/>
    <x v="5"/>
    <n v="5"/>
    <x v="3"/>
    <x v="15"/>
  </r>
  <r>
    <d v="2023-05-19T00:00:00"/>
    <d v="2023-05-19T00:00:00"/>
    <x v="0"/>
    <x v="23"/>
    <d v="2023-05-18T00:00:00"/>
    <x v="2"/>
    <x v="1"/>
    <x v="1"/>
    <s v="77292508"/>
    <x v="0"/>
    <n v="1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118LOCHESF"/>
    <s v="2023-05-19 00:00:00"/>
    <m/>
    <s v="23290"/>
    <x v="3"/>
    <x v="3"/>
    <x v="5"/>
    <x v="0"/>
    <n v="7"/>
    <x v="3"/>
    <x v="7"/>
  </r>
  <r>
    <d v="2023-05-19T00:00:00"/>
    <d v="2023-05-19T00:00:00"/>
    <x v="0"/>
    <x v="23"/>
    <d v="2023-05-18T00:00:00"/>
    <x v="2"/>
    <x v="1"/>
    <x v="1"/>
    <s v="70414283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m/>
    <s v="2023-05-19 00:00:00"/>
    <m/>
    <s v="23334"/>
    <x v="1"/>
    <x v="6"/>
    <x v="5"/>
    <x v="0"/>
    <n v="8"/>
    <x v="3"/>
    <x v="7"/>
  </r>
  <r>
    <d v="2023-05-19T00:00:00"/>
    <d v="2023-05-19T00:00:00"/>
    <x v="0"/>
    <x v="23"/>
    <d v="2023-05-12T00:00:00"/>
    <x v="2"/>
    <x v="1"/>
    <x v="1"/>
    <s v="48344892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19200101A101A97.129RIBASAF"/>
    <s v="2023-05-19 00:00:00"/>
    <m/>
    <s v="23346"/>
    <x v="1"/>
    <x v="6"/>
    <x v="5"/>
    <x v="0"/>
    <n v="5"/>
    <x v="3"/>
    <x v="3"/>
  </r>
  <r>
    <d v="2023-05-20T00:00:00"/>
    <d v="2023-05-20T00:00:00"/>
    <x v="0"/>
    <x v="23"/>
    <d v="2023-05-15T00:00:00"/>
    <x v="2"/>
    <x v="1"/>
    <x v="1"/>
    <s v="40862252"/>
    <x v="0"/>
    <n v="42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42CRSADIF"/>
    <s v="2023-05-20 00:00:00"/>
    <m/>
    <s v="23890"/>
    <x v="0"/>
    <x v="0"/>
    <x v="5"/>
    <x v="6"/>
    <n v="3"/>
    <x v="4"/>
    <x v="4"/>
  </r>
  <r>
    <d v="2023-05-20T00:00:00"/>
    <d v="2023-05-20T00:00:00"/>
    <x v="0"/>
    <x v="23"/>
    <d v="2023-05-18T00:00:00"/>
    <x v="2"/>
    <x v="1"/>
    <x v="1"/>
    <s v="45841793"/>
    <x v="0"/>
    <n v="34"/>
    <x v="0"/>
    <x v="3"/>
    <s v="33"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34GAMOJUF"/>
    <s v="2023-05-20 00:00:00"/>
    <m/>
    <s v="23906"/>
    <x v="2"/>
    <x v="4"/>
    <x v="5"/>
    <x v="6"/>
    <n v="4"/>
    <x v="0"/>
    <x v="1"/>
  </r>
  <r>
    <d v="2023-05-20T00:00:00"/>
    <d v="2023-05-20T00:00:00"/>
    <x v="0"/>
    <x v="23"/>
    <d v="2023-05-18T00:00:00"/>
    <x v="2"/>
    <x v="1"/>
    <x v="1"/>
    <s v="75626025"/>
    <x v="0"/>
    <n v="18"/>
    <x v="0"/>
    <x v="3"/>
    <s v="25"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5200101A101A97.118GOIPSH0F"/>
    <s v="2023-05-20 00:00:00"/>
    <m/>
    <s v="23910"/>
    <x v="3"/>
    <x v="3"/>
    <x v="5"/>
    <x v="6"/>
    <n v="6"/>
    <x v="3"/>
    <x v="1"/>
  </r>
  <r>
    <d v="2023-05-20T00:00:00"/>
    <d v="2023-05-20T00:00:00"/>
    <x v="0"/>
    <x v="23"/>
    <d v="2023-05-19T00:00:00"/>
    <x v="2"/>
    <x v="1"/>
    <x v="1"/>
    <s v="76228569"/>
    <x v="0"/>
    <n v="2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122LOMEDAF"/>
    <s v="2023-05-20 00:00:00"/>
    <m/>
    <s v="23934"/>
    <x v="1"/>
    <x v="1"/>
    <x v="5"/>
    <x v="6"/>
    <n v="7"/>
    <x v="3"/>
    <x v="7"/>
  </r>
  <r>
    <d v="2023-05-22T00:00:00"/>
    <d v="2023-05-22T00:00:00"/>
    <x v="0"/>
    <x v="24"/>
    <d v="2023-05-25T00:00:00"/>
    <x v="2"/>
    <x v="1"/>
    <x v="1"/>
    <s v="02897439"/>
    <x v="0"/>
    <n v="4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2 00:00:00"/>
    <m/>
    <s v="25218"/>
    <x v="0"/>
    <x v="7"/>
    <x v="5"/>
    <x v="1"/>
    <n v="5"/>
    <x v="3"/>
    <x v="39"/>
  </r>
  <r>
    <d v="2023-05-22T00:00:00"/>
    <d v="2023-05-22T00:00:00"/>
    <x v="0"/>
    <x v="24"/>
    <d v="2023-05-14T00:00:00"/>
    <x v="2"/>
    <x v="1"/>
    <x v="1"/>
    <s v="77241135"/>
    <x v="0"/>
    <n v="25"/>
    <x v="0"/>
    <x v="3"/>
    <s v="21"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204A97.025PAAGCA1F"/>
    <s v="2023-05-22 00:00:00"/>
    <m/>
    <s v="25226"/>
    <x v="1"/>
    <x v="6"/>
    <x v="5"/>
    <x v="1"/>
    <n v="4"/>
    <x v="0"/>
    <x v="8"/>
  </r>
  <r>
    <d v="2023-05-22T00:00:00"/>
    <d v="2023-05-22T00:00:00"/>
    <x v="0"/>
    <x v="24"/>
    <d v="2023-05-19T00:00:00"/>
    <x v="2"/>
    <x v="1"/>
    <x v="1"/>
    <s v="71126615"/>
    <x v="0"/>
    <n v="19"/>
    <x v="0"/>
    <x v="3"/>
    <s v="15"/>
    <x v="2"/>
    <x v="11"/>
    <x v="2"/>
    <x v="0"/>
    <x v="1"/>
    <x v="8"/>
    <x v="1"/>
    <x v="0"/>
    <x v="2"/>
    <x v="0"/>
    <x v="1"/>
    <x v="28"/>
    <m/>
    <m/>
    <x v="0"/>
    <x v="0"/>
    <m/>
    <x v="75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2 00:00:00"/>
    <m/>
    <s v="25234"/>
    <x v="3"/>
    <x v="3"/>
    <x v="5"/>
    <x v="1"/>
    <n v="3"/>
    <x v="4"/>
    <x v="2"/>
  </r>
  <r>
    <d v="2023-05-22T00:00:00"/>
    <d v="2023-05-22T00:00:00"/>
    <x v="0"/>
    <x v="24"/>
    <d v="2023-05-16T00:00:00"/>
    <x v="2"/>
    <x v="1"/>
    <x v="1"/>
    <s v="48829102"/>
    <x v="0"/>
    <n v="29"/>
    <x v="0"/>
    <x v="3"/>
    <s v="32"/>
    <x v="2"/>
    <x v="11"/>
    <x v="2"/>
    <x v="0"/>
    <x v="1"/>
    <x v="8"/>
    <x v="1"/>
    <x v="0"/>
    <x v="2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1A101A97.029ZECUSHF"/>
    <s v="2023-05-22 00:00:00"/>
    <m/>
    <s v="25302"/>
    <x v="1"/>
    <x v="6"/>
    <x v="5"/>
    <x v="1"/>
    <n v="4"/>
    <x v="0"/>
    <x v="5"/>
  </r>
  <r>
    <d v="2023-05-16T00:00:00"/>
    <d v="2023-05-14T00:00:00"/>
    <x v="0"/>
    <x v="23"/>
    <d v="2023-05-09T00:00:00"/>
    <x v="2"/>
    <x v="1"/>
    <x v="1"/>
    <s v="72632753"/>
    <x v="0"/>
    <n v="31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16 00:00:00"/>
    <m/>
    <s v="20006"/>
    <x v="2"/>
    <x v="4"/>
    <x v="5"/>
    <x v="2"/>
    <n v="6"/>
    <x v="3"/>
    <x v="4"/>
  </r>
  <r>
    <d v="2023-05-16T00:00:00"/>
    <d v="2023-05-15T00:00:00"/>
    <x v="0"/>
    <x v="23"/>
    <d v="2023-05-13T00:00:00"/>
    <x v="2"/>
    <x v="1"/>
    <x v="1"/>
    <s v="44741895"/>
    <x v="0"/>
    <n v="35"/>
    <x v="0"/>
    <x v="3"/>
    <m/>
    <x v="2"/>
    <x v="12"/>
    <x v="0"/>
    <x v="0"/>
    <x v="1"/>
    <x v="9"/>
    <x v="1"/>
    <x v="3"/>
    <x v="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35NISISA1F"/>
    <s v="2023-05-16 00:00:00"/>
    <m/>
    <s v="20118"/>
    <x v="2"/>
    <x v="2"/>
    <x v="5"/>
    <x v="1"/>
    <n v="5"/>
    <x v="3"/>
    <x v="1"/>
  </r>
  <r>
    <d v="2023-05-18T00:00:00"/>
    <d v="2023-05-17T00:00:00"/>
    <x v="0"/>
    <x v="23"/>
    <d v="2023-05-12T00:00:00"/>
    <x v="2"/>
    <x v="1"/>
    <x v="1"/>
    <s v="45420539"/>
    <x v="0"/>
    <n v="34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4C101A97.034CACAOR1F"/>
    <s v="2023-05-18 00:00:00"/>
    <m/>
    <s v="22318"/>
    <x v="2"/>
    <x v="4"/>
    <x v="5"/>
    <x v="4"/>
    <n v="4"/>
    <x v="0"/>
    <x v="4"/>
  </r>
  <r>
    <d v="2023-05-18T00:00:00"/>
    <d v="2023-05-17T00:00:00"/>
    <x v="0"/>
    <x v="23"/>
    <d v="2023-05-16T00:00:00"/>
    <x v="2"/>
    <x v="1"/>
    <x v="1"/>
    <s v="73277213"/>
    <x v="0"/>
    <n v="30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30RONEMAF"/>
    <s v="2023-05-18 00:00:00"/>
    <m/>
    <s v="22486"/>
    <x v="2"/>
    <x v="4"/>
    <x v="5"/>
    <x v="4"/>
    <n v="3"/>
    <x v="4"/>
    <x v="7"/>
  </r>
  <r>
    <d v="2023-05-22T00:00:00"/>
    <d v="2023-05-18T00:00:00"/>
    <x v="0"/>
    <x v="23"/>
    <d v="2023-05-11T00:00:00"/>
    <x v="2"/>
    <x v="1"/>
    <x v="1"/>
    <s v="47124832"/>
    <x v="0"/>
    <n v="32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19200101C101A97.032CECOTH1F"/>
    <s v="2023-05-22 00:00:00"/>
    <m/>
    <s v="24594"/>
    <x v="2"/>
    <x v="4"/>
    <x v="5"/>
    <x v="5"/>
    <n v="4"/>
    <x v="0"/>
    <x v="3"/>
  </r>
  <r>
    <d v="2023-05-22T00:00:00"/>
    <d v="2023-05-19T00:00:00"/>
    <x v="0"/>
    <x v="23"/>
    <d v="2023-05-14T00:00:00"/>
    <x v="2"/>
    <x v="1"/>
    <x v="1"/>
    <s v="74844811"/>
    <x v="0"/>
    <n v="29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1C101A97.029CHLACI1F"/>
    <s v="2023-05-22 00:00:00"/>
    <m/>
    <s v="24634"/>
    <x v="1"/>
    <x v="6"/>
    <x v="5"/>
    <x v="0"/>
    <n v="5"/>
    <x v="3"/>
    <x v="4"/>
  </r>
  <r>
    <d v="2023-05-22T00:00:00"/>
    <d v="2023-05-20T00:00:00"/>
    <x v="0"/>
    <x v="23"/>
    <d v="2023-05-16T00:00:00"/>
    <x v="2"/>
    <x v="1"/>
    <x v="1"/>
    <s v="74600390"/>
    <x v="0"/>
    <n v="24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4IPFLTHF"/>
    <s v="2023-05-22 00:00:00"/>
    <m/>
    <s v="24870"/>
    <x v="1"/>
    <x v="1"/>
    <x v="5"/>
    <x v="6"/>
    <n v="6"/>
    <x v="3"/>
    <x v="0"/>
  </r>
  <r>
    <d v="2023-05-22T00:00:00"/>
    <d v="2023-05-20T00:00:00"/>
    <x v="0"/>
    <x v="23"/>
    <d v="2023-05-16T00:00:00"/>
    <x v="2"/>
    <x v="1"/>
    <x v="1"/>
    <s v="72409127"/>
    <x v="0"/>
    <n v="26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6NOMOEL1F"/>
    <s v="2023-05-22 00:00:00"/>
    <m/>
    <s v="24910"/>
    <x v="1"/>
    <x v="6"/>
    <x v="5"/>
    <x v="6"/>
    <n v="3"/>
    <x v="4"/>
    <x v="0"/>
  </r>
  <r>
    <d v="2023-05-22T00:00:00"/>
    <d v="2023-05-21T00:00:00"/>
    <x v="0"/>
    <x v="24"/>
    <d v="2023-05-19T00:00:00"/>
    <x v="2"/>
    <x v="1"/>
    <x v="1"/>
    <s v="70275133"/>
    <x v="0"/>
    <n v="28"/>
    <x v="0"/>
    <x v="3"/>
    <m/>
    <x v="2"/>
    <x v="12"/>
    <x v="0"/>
    <x v="0"/>
    <x v="1"/>
    <x v="9"/>
    <x v="1"/>
    <x v="3"/>
    <x v="0"/>
    <x v="0"/>
    <x v="1"/>
    <x v="28"/>
    <m/>
    <m/>
    <x v="0"/>
    <x v="0"/>
    <m/>
    <x v="1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8ZACRIV1F"/>
    <s v="2023-05-22 00:00:00"/>
    <m/>
    <s v="25146"/>
    <x v="1"/>
    <x v="6"/>
    <x v="5"/>
    <x v="2"/>
    <n v="3"/>
    <x v="4"/>
    <x v="1"/>
  </r>
  <r>
    <d v="2023-05-15T00:00:00"/>
    <d v="2023-05-15T00:00:00"/>
    <x v="0"/>
    <x v="23"/>
    <d v="2023-05-10T00:00:00"/>
    <x v="2"/>
    <x v="1"/>
    <x v="1"/>
    <s v="48176375"/>
    <x v="0"/>
    <n v="2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29JUYADA1F"/>
    <s v="2023-05-15 00:00:00"/>
    <m/>
    <s v="19586"/>
    <x v="1"/>
    <x v="6"/>
    <x v="5"/>
    <x v="1"/>
    <n v="5"/>
    <x v="3"/>
    <x v="4"/>
  </r>
  <r>
    <d v="2023-05-15T00:00:00"/>
    <d v="2023-05-15T00:00:00"/>
    <x v="0"/>
    <x v="23"/>
    <d v="2023-05-11T00:00:00"/>
    <x v="2"/>
    <x v="1"/>
    <x v="1"/>
    <s v="77767835"/>
    <x v="0"/>
    <n v="1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10JUCADA1F"/>
    <s v="2023-05-15 00:00:00"/>
    <m/>
    <s v="19590"/>
    <x v="6"/>
    <x v="9"/>
    <x v="5"/>
    <x v="1"/>
    <n v="3"/>
    <x v="4"/>
    <x v="0"/>
  </r>
  <r>
    <d v="2023-05-15T00:00:00"/>
    <d v="2023-05-15T00:00:00"/>
    <x v="0"/>
    <x v="23"/>
    <d v="2023-05-13T00:00:00"/>
    <x v="2"/>
    <x v="1"/>
    <x v="1"/>
    <s v="92072030"/>
    <x v="0"/>
    <n v="2"/>
    <x v="0"/>
    <x v="2"/>
    <m/>
    <x v="2"/>
    <x v="14"/>
    <x v="0"/>
    <x v="0"/>
    <x v="1"/>
    <x v="4"/>
    <x v="1"/>
    <x v="3"/>
    <x v="0"/>
    <x v="0"/>
    <x v="1"/>
    <x v="5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102MORADA1F"/>
    <s v="2023-05-15 00:00:00"/>
    <m/>
    <s v="19602"/>
    <x v="7"/>
    <x v="10"/>
    <x v="5"/>
    <x v="1"/>
    <n v="2"/>
    <x v="2"/>
    <x v="1"/>
  </r>
  <r>
    <d v="2023-05-15T00:00:00"/>
    <d v="2023-05-15T00:00:00"/>
    <x v="0"/>
    <x v="23"/>
    <d v="2023-05-11T00:00:00"/>
    <x v="2"/>
    <x v="1"/>
    <x v="1"/>
    <s v="46713814"/>
    <x v="0"/>
    <n v="3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9200101C101A97.032PEPIMI1F"/>
    <s v="2023-05-15 00:00:00"/>
    <m/>
    <s v="19610"/>
    <x v="2"/>
    <x v="4"/>
    <x v="5"/>
    <x v="1"/>
    <n v="6"/>
    <x v="3"/>
    <x v="0"/>
  </r>
  <r>
    <d v="2023-05-15T00:00:00"/>
    <d v="2023-05-15T00:00:00"/>
    <x v="0"/>
    <x v="23"/>
    <d v="2023-05-05T00:00:00"/>
    <x v="2"/>
    <x v="1"/>
    <x v="1"/>
    <s v="02719055"/>
    <x v="0"/>
    <n v="7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18200101C101A97.070SAFEEV1M"/>
    <s v="2023-05-15 00:00:00"/>
    <m/>
    <s v="19630"/>
    <x v="9"/>
    <x v="15"/>
    <x v="5"/>
    <x v="1"/>
    <n v="5"/>
    <x v="3"/>
    <x v="11"/>
  </r>
  <r>
    <d v="2023-05-15T00:00:00"/>
    <d v="2023-05-15T00:00:00"/>
    <x v="0"/>
    <x v="23"/>
    <d v="2023-05-12T00:00:00"/>
    <x v="2"/>
    <x v="1"/>
    <x v="1"/>
    <s v="79290948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07SASISH1F"/>
    <s v="2023-05-15 00:00:00"/>
    <m/>
    <s v="19634"/>
    <x v="5"/>
    <x v="8"/>
    <x v="5"/>
    <x v="1"/>
    <n v="2"/>
    <x v="2"/>
    <x v="2"/>
  </r>
  <r>
    <d v="2023-05-16T00:00:00"/>
    <d v="2023-05-12T00:00:00"/>
    <x v="0"/>
    <x v="21"/>
    <d v="2023-05-09T00:00:00"/>
    <x v="2"/>
    <x v="1"/>
    <x v="1"/>
    <s v="02888074"/>
    <x v="0"/>
    <n v="4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6COZURO1F"/>
    <s v="2023-05-16 00:00:00"/>
    <m/>
    <s v="19954"/>
    <x v="0"/>
    <x v="7"/>
    <x v="5"/>
    <x v="0"/>
    <n v="5"/>
    <x v="3"/>
    <x v="2"/>
  </r>
  <r>
    <d v="2023-05-16T00:00:00"/>
    <d v="2023-05-13T00:00:00"/>
    <x v="0"/>
    <x v="21"/>
    <d v="2023-05-05T00:00:00"/>
    <x v="2"/>
    <x v="1"/>
    <x v="1"/>
    <s v="41952956"/>
    <x v="0"/>
    <n v="39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6 00:00:00"/>
    <m/>
    <s v="19958"/>
    <x v="2"/>
    <x v="2"/>
    <x v="5"/>
    <x v="6"/>
    <n v="8"/>
    <x v="3"/>
    <x v="8"/>
  </r>
  <r>
    <d v="2023-05-16T00:00:00"/>
    <d v="2023-05-15T00:00:00"/>
    <x v="0"/>
    <x v="23"/>
    <d v="2023-04-24T00:00:00"/>
    <x v="2"/>
    <x v="1"/>
    <x v="1"/>
    <s v="03338207"/>
    <x v="0"/>
    <n v="6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7200104C102A97.062IBQUED1M"/>
    <s v="2023-05-16 00:00:00"/>
    <m/>
    <s v="20082"/>
    <x v="9"/>
    <x v="14"/>
    <x v="5"/>
    <x v="1"/>
    <n v="2"/>
    <x v="2"/>
    <x v="32"/>
  </r>
  <r>
    <d v="2023-05-16T00:00:00"/>
    <d v="2023-05-15T00:00:00"/>
    <x v="0"/>
    <x v="23"/>
    <d v="2023-05-13T00:00:00"/>
    <x v="2"/>
    <x v="1"/>
    <x v="1"/>
    <s v="02615646"/>
    <x v="0"/>
    <n v="6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66NASUMA1F"/>
    <s v="2023-05-16 00:00:00"/>
    <m/>
    <s v="20114"/>
    <x v="9"/>
    <x v="11"/>
    <x v="5"/>
    <x v="1"/>
    <n v="5"/>
    <x v="3"/>
    <x v="1"/>
  </r>
  <r>
    <d v="2023-05-16T00:00:00"/>
    <d v="2023-05-15T00:00:00"/>
    <x v="0"/>
    <x v="23"/>
    <d v="2023-05-13T00:00:00"/>
    <x v="2"/>
    <x v="1"/>
    <x v="1"/>
    <s v="10274502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19200104C101A97.048OCMALI1F"/>
    <s v="2023-05-16 00:00:00"/>
    <m/>
    <s v="20122"/>
    <x v="0"/>
    <x v="7"/>
    <x v="5"/>
    <x v="1"/>
    <n v="6"/>
    <x v="3"/>
    <x v="1"/>
  </r>
  <r>
    <d v="2023-05-16T00:00:00"/>
    <d v="2023-05-15T00:00:00"/>
    <x v="0"/>
    <x v="23"/>
    <d v="2023-05-11T00:00:00"/>
    <x v="2"/>
    <x v="1"/>
    <x v="1"/>
    <s v="02850960"/>
    <x v="0"/>
    <n v="52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2PALOMA1M"/>
    <s v="2023-05-16 00:00:00"/>
    <m/>
    <s v="20134"/>
    <x v="4"/>
    <x v="5"/>
    <x v="5"/>
    <x v="1"/>
    <n v="2"/>
    <x v="2"/>
    <x v="0"/>
  </r>
  <r>
    <d v="2023-05-16T00:00:00"/>
    <d v="2023-05-15T00:00:00"/>
    <x v="0"/>
    <x v="23"/>
    <d v="2023-05-10T00:00:00"/>
    <x v="2"/>
    <x v="1"/>
    <x v="1"/>
    <s v="42687340"/>
    <x v="0"/>
    <n v="40"/>
    <x v="0"/>
    <x v="2"/>
    <m/>
    <x v="2"/>
    <x v="12"/>
    <x v="0"/>
    <x v="0"/>
    <x v="1"/>
    <x v="9"/>
    <x v="1"/>
    <x v="3"/>
    <x v="0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801C301A97.040URBAKA1F"/>
    <s v="2023-05-16 00:00:00"/>
    <m/>
    <s v="20178"/>
    <x v="0"/>
    <x v="0"/>
    <x v="5"/>
    <x v="1"/>
    <n v="2"/>
    <x v="2"/>
    <x v="4"/>
  </r>
  <r>
    <d v="2023-05-16T00:00:00"/>
    <d v="2023-05-16T00:00:00"/>
    <x v="0"/>
    <x v="23"/>
    <d v="2023-05-14T00:00:00"/>
    <x v="2"/>
    <x v="1"/>
    <x v="1"/>
    <s v="02674831"/>
    <x v="0"/>
    <n v="65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08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65COCAAR1M"/>
    <s v="2023-05-16 00:00:00"/>
    <m/>
    <s v="20234"/>
    <x v="9"/>
    <x v="11"/>
    <x v="5"/>
    <x v="3"/>
    <n v="6"/>
    <x v="3"/>
    <x v="1"/>
  </r>
  <r>
    <d v="2023-05-16T00:00:00"/>
    <d v="2023-05-16T00:00:00"/>
    <x v="0"/>
    <x v="23"/>
    <d v="2023-05-14T00:00:00"/>
    <x v="2"/>
    <x v="1"/>
    <x v="1"/>
    <s v="02602000"/>
    <x v="0"/>
    <n v="7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72HECAMA1F"/>
    <s v="2023-05-16 00:00:00"/>
    <m/>
    <s v="20266"/>
    <x v="9"/>
    <x v="15"/>
    <x v="5"/>
    <x v="3"/>
    <n v="4"/>
    <x v="0"/>
    <x v="1"/>
  </r>
  <r>
    <d v="2023-05-16T00:00:00"/>
    <d v="2023-05-16T00:00:00"/>
    <x v="0"/>
    <x v="23"/>
    <d v="2023-05-13T00:00:00"/>
    <x v="2"/>
    <x v="1"/>
    <x v="1"/>
    <s v="02666448"/>
    <x v="0"/>
    <n v="73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73PEJIEL1F"/>
    <s v="2023-05-16 00:00:00"/>
    <m/>
    <s v="20290"/>
    <x v="9"/>
    <x v="15"/>
    <x v="5"/>
    <x v="3"/>
    <n v="1"/>
    <x v="1"/>
    <x v="2"/>
  </r>
  <r>
    <d v="2023-05-17T00:00:00"/>
    <d v="2023-05-13T00:00:00"/>
    <x v="0"/>
    <x v="21"/>
    <d v="2023-05-13T00:00:00"/>
    <x v="2"/>
    <x v="1"/>
    <x v="1"/>
    <s v="62647145"/>
    <x v="0"/>
    <n v="1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2ANMOAL1M"/>
    <s v="2023-05-17 00:00:00"/>
    <m/>
    <s v="21058"/>
    <x v="6"/>
    <x v="9"/>
    <x v="5"/>
    <x v="6"/>
    <n v="4"/>
    <x v="0"/>
    <x v="9"/>
  </r>
  <r>
    <d v="2023-05-17T00:00:00"/>
    <d v="2023-05-13T00:00:00"/>
    <x v="0"/>
    <x v="21"/>
    <d v="2023-05-11T00:00:00"/>
    <x v="2"/>
    <x v="1"/>
    <x v="1"/>
    <s v="72149190"/>
    <x v="0"/>
    <n v="2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0CACHGI1F"/>
    <s v="2023-05-17 00:00:00"/>
    <m/>
    <s v="21062"/>
    <x v="1"/>
    <x v="1"/>
    <x v="5"/>
    <x v="6"/>
    <n v="7"/>
    <x v="3"/>
    <x v="1"/>
  </r>
  <r>
    <d v="2023-05-17T00:00:00"/>
    <d v="2023-05-13T00:00:00"/>
    <x v="0"/>
    <x v="21"/>
    <d v="2023-05-09T00:00:00"/>
    <x v="2"/>
    <x v="1"/>
    <x v="1"/>
    <s v="02867193"/>
    <x v="0"/>
    <n v="4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7RACODO1F"/>
    <s v="2023-05-17 00:00:00"/>
    <m/>
    <s v="21086"/>
    <x v="0"/>
    <x v="7"/>
    <x v="5"/>
    <x v="6"/>
    <n v="5"/>
    <x v="3"/>
    <x v="0"/>
  </r>
  <r>
    <d v="2023-05-17T00:00:00"/>
    <d v="2023-05-15T00:00:00"/>
    <x v="0"/>
    <x v="23"/>
    <d v="2023-05-12T00:00:00"/>
    <x v="2"/>
    <x v="1"/>
    <x v="1"/>
    <s v="43687911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36ALCAJE1F"/>
    <s v="2023-05-17 00:00:00"/>
    <m/>
    <s v="21122"/>
    <x v="2"/>
    <x v="2"/>
    <x v="5"/>
    <x v="1"/>
    <n v="4"/>
    <x v="0"/>
    <x v="2"/>
  </r>
  <r>
    <d v="2023-05-17T00:00:00"/>
    <d v="2023-05-15T00:00:00"/>
    <x v="0"/>
    <x v="23"/>
    <d v="2023-05-15T00:00:00"/>
    <x v="2"/>
    <x v="1"/>
    <x v="1"/>
    <s v="62725360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2CAHIDA1F"/>
    <s v="2023-05-17 00:00:00"/>
    <m/>
    <s v="21146"/>
    <x v="6"/>
    <x v="9"/>
    <x v="5"/>
    <x v="1"/>
    <n v="3"/>
    <x v="4"/>
    <x v="9"/>
  </r>
  <r>
    <d v="2023-05-17T00:00:00"/>
    <d v="2023-05-15T00:00:00"/>
    <x v="0"/>
    <x v="23"/>
    <d v="2023-05-10T00:00:00"/>
    <x v="2"/>
    <x v="1"/>
    <x v="1"/>
    <s v="61988503"/>
    <x v="0"/>
    <n v="13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13COREFA1F"/>
    <s v="2023-05-17 00:00:00"/>
    <m/>
    <s v="21162"/>
    <x v="6"/>
    <x v="9"/>
    <x v="5"/>
    <x v="1"/>
    <n v="2"/>
    <x v="2"/>
    <x v="4"/>
  </r>
  <r>
    <d v="2023-05-17T00:00:00"/>
    <d v="2023-05-15T00:00:00"/>
    <x v="0"/>
    <x v="23"/>
    <d v="2023-05-11T00:00:00"/>
    <x v="2"/>
    <x v="1"/>
    <x v="1"/>
    <s v="72508934"/>
    <x v="0"/>
    <n v="1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9GUSIGR1F"/>
    <s v="2023-05-17 00:00:00"/>
    <m/>
    <s v="21174"/>
    <x v="3"/>
    <x v="3"/>
    <x v="5"/>
    <x v="1"/>
    <n v="2"/>
    <x v="2"/>
    <x v="0"/>
  </r>
  <r>
    <d v="2023-05-17T00:00:00"/>
    <d v="2023-05-15T00:00:00"/>
    <x v="0"/>
    <x v="23"/>
    <d v="2023-05-10T00:00:00"/>
    <x v="2"/>
    <x v="1"/>
    <x v="1"/>
    <s v="42781703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39ICVAYR1F"/>
    <s v="2023-05-17 00:00:00"/>
    <m/>
    <s v="21178"/>
    <x v="2"/>
    <x v="2"/>
    <x v="5"/>
    <x v="1"/>
    <n v="5"/>
    <x v="3"/>
    <x v="4"/>
  </r>
  <r>
    <d v="2023-05-17T00:00:00"/>
    <d v="2023-05-15T00:00:00"/>
    <x v="0"/>
    <x v="23"/>
    <d v="2023-05-12T00:00:00"/>
    <x v="2"/>
    <x v="1"/>
    <x v="1"/>
    <s v="10176461"/>
    <x v="0"/>
    <n v="4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5A201A97.049OLAGOS1M"/>
    <s v="2023-05-17 00:00:00"/>
    <m/>
    <s v="21206"/>
    <x v="0"/>
    <x v="7"/>
    <x v="5"/>
    <x v="1"/>
    <n v="5"/>
    <x v="3"/>
    <x v="2"/>
  </r>
  <r>
    <d v="2023-05-17T00:00:00"/>
    <d v="2023-05-15T00:00:00"/>
    <x v="0"/>
    <x v="23"/>
    <d v="2023-05-13T00:00:00"/>
    <x v="2"/>
    <x v="1"/>
    <x v="1"/>
    <s v="02839734"/>
    <x v="0"/>
    <n v="4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149PEBEJA1M"/>
    <s v="2023-05-17 00:00:00"/>
    <m/>
    <s v="21210"/>
    <x v="0"/>
    <x v="7"/>
    <x v="5"/>
    <x v="1"/>
    <n v="4"/>
    <x v="0"/>
    <x v="1"/>
  </r>
  <r>
    <d v="2023-05-17T00:00:00"/>
    <d v="2023-05-15T00:00:00"/>
    <x v="0"/>
    <x v="23"/>
    <d v="2023-05-10T00:00:00"/>
    <x v="2"/>
    <x v="1"/>
    <x v="1"/>
    <s v="03639600"/>
    <x v="0"/>
    <n v="57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7PRAVJO1M"/>
    <s v="2023-05-17 00:00:00"/>
    <m/>
    <s v="21218"/>
    <x v="4"/>
    <x v="12"/>
    <x v="5"/>
    <x v="1"/>
    <n v="3"/>
    <x v="4"/>
    <x v="4"/>
  </r>
  <r>
    <d v="2023-05-17T00:00:00"/>
    <d v="2023-05-15T00:00:00"/>
    <x v="0"/>
    <x v="23"/>
    <d v="2023-05-11T00:00:00"/>
    <x v="2"/>
    <x v="1"/>
    <x v="1"/>
    <s v="79451663"/>
    <x v="0"/>
    <n v="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7PUJUDI1M"/>
    <s v="2023-05-17 00:00:00"/>
    <m/>
    <s v="21222"/>
    <x v="5"/>
    <x v="8"/>
    <x v="5"/>
    <x v="1"/>
    <n v="2"/>
    <x v="2"/>
    <x v="0"/>
  </r>
  <r>
    <d v="2023-05-17T00:00:00"/>
    <d v="2023-05-15T00:00:00"/>
    <x v="0"/>
    <x v="23"/>
    <d v="2023-05-11T00:00:00"/>
    <x v="2"/>
    <x v="1"/>
    <x v="1"/>
    <s v="45965439"/>
    <x v="0"/>
    <n v="3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4ROCOGI1M"/>
    <s v="2023-05-17 00:00:00"/>
    <m/>
    <s v="21230"/>
    <x v="2"/>
    <x v="4"/>
    <x v="5"/>
    <x v="1"/>
    <n v="4"/>
    <x v="0"/>
    <x v="0"/>
  </r>
  <r>
    <d v="2023-05-17T00:00:00"/>
    <d v="2023-05-15T00:00:00"/>
    <x v="0"/>
    <x v="23"/>
    <d v="2023-05-12T00:00:00"/>
    <x v="2"/>
    <x v="1"/>
    <x v="1"/>
    <s v="60470291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6SOOJNI1F"/>
    <s v="2023-05-17 00:00:00"/>
    <m/>
    <s v="21242"/>
    <x v="3"/>
    <x v="3"/>
    <x v="5"/>
    <x v="1"/>
    <n v="1"/>
    <x v="1"/>
    <x v="2"/>
  </r>
  <r>
    <d v="2023-05-17T00:00:00"/>
    <d v="2023-05-15T00:00:00"/>
    <x v="0"/>
    <x v="23"/>
    <d v="2023-04-30T00:00:00"/>
    <x v="2"/>
    <x v="1"/>
    <x v="1"/>
    <s v="03658507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8200601C101A97.051VITAMA1F"/>
    <s v="2023-05-17 00:00:00"/>
    <m/>
    <s v="21246"/>
    <x v="4"/>
    <x v="5"/>
    <x v="5"/>
    <x v="1"/>
    <n v="5"/>
    <x v="3"/>
    <x v="28"/>
  </r>
  <r>
    <d v="2023-05-17T00:00:00"/>
    <d v="2023-05-15T00:00:00"/>
    <x v="0"/>
    <x v="23"/>
    <d v="2023-05-10T00:00:00"/>
    <x v="2"/>
    <x v="1"/>
    <x v="1"/>
    <s v="03657622"/>
    <x v="0"/>
    <n v="5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5ZASASU1F"/>
    <s v="2023-05-17 00:00:00"/>
    <m/>
    <s v="21254"/>
    <x v="4"/>
    <x v="12"/>
    <x v="5"/>
    <x v="1"/>
    <n v="2"/>
    <x v="2"/>
    <x v="4"/>
  </r>
  <r>
    <d v="2023-05-17T00:00:00"/>
    <d v="2023-05-16T00:00:00"/>
    <x v="0"/>
    <x v="23"/>
    <d v="2023-05-11T00:00:00"/>
    <x v="2"/>
    <x v="1"/>
    <x v="1"/>
    <s v="03693955"/>
    <x v="0"/>
    <n v="4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5ALMEJE1F"/>
    <s v="2023-05-17 00:00:00"/>
    <m/>
    <s v="21270"/>
    <x v="0"/>
    <x v="7"/>
    <x v="5"/>
    <x v="3"/>
    <n v="4"/>
    <x v="0"/>
    <x v="4"/>
  </r>
  <r>
    <d v="2023-05-17T00:00:00"/>
    <d v="2023-05-16T00:00:00"/>
    <x v="0"/>
    <x v="23"/>
    <d v="2023-05-14T00:00:00"/>
    <x v="2"/>
    <x v="1"/>
    <x v="1"/>
    <s v="60165631"/>
    <x v="0"/>
    <n v="16"/>
    <x v="0"/>
    <x v="2"/>
    <m/>
    <x v="2"/>
    <x v="12"/>
    <x v="0"/>
    <x v="0"/>
    <x v="1"/>
    <x v="9"/>
    <x v="1"/>
    <x v="3"/>
    <x v="0"/>
    <x v="0"/>
    <x v="5"/>
    <x v="2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6BADELU1F"/>
    <s v="2023-05-17 00:00:00"/>
    <m/>
    <s v="21294"/>
    <x v="3"/>
    <x v="3"/>
    <x v="5"/>
    <x v="3"/>
    <n v="6"/>
    <x v="3"/>
    <x v="1"/>
  </r>
  <r>
    <d v="2023-05-17T00:00:00"/>
    <d v="2023-05-16T00:00:00"/>
    <x v="0"/>
    <x v="23"/>
    <d v="2023-05-11T00:00:00"/>
    <x v="2"/>
    <x v="1"/>
    <x v="1"/>
    <s v="02617863"/>
    <x v="0"/>
    <n v="2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8CHLEMI1F"/>
    <s v="2023-05-17 00:00:00"/>
    <m/>
    <s v="21318"/>
    <x v="1"/>
    <x v="6"/>
    <x v="5"/>
    <x v="3"/>
    <n v="4"/>
    <x v="0"/>
    <x v="4"/>
  </r>
  <r>
    <d v="2023-05-17T00:00:00"/>
    <d v="2023-05-16T00:00:00"/>
    <x v="0"/>
    <x v="23"/>
    <d v="2023-05-14T00:00:00"/>
    <x v="2"/>
    <x v="1"/>
    <x v="7"/>
    <s v="71711997"/>
    <x v="0"/>
    <n v="2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2COORLE1F"/>
    <s v="2023-05-17 00:00:00"/>
    <m/>
    <s v="21334"/>
    <x v="1"/>
    <x v="1"/>
    <x v="5"/>
    <x v="3"/>
    <n v="1"/>
    <x v="1"/>
    <x v="1"/>
  </r>
  <r>
    <d v="2023-05-17T00:00:00"/>
    <d v="2023-05-16T00:00:00"/>
    <x v="0"/>
    <x v="23"/>
    <d v="2023-05-10T00:00:00"/>
    <x v="2"/>
    <x v="1"/>
    <x v="1"/>
    <s v="70033354"/>
    <x v="0"/>
    <n v="3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201A97.034DEMEFR1M"/>
    <s v="2023-05-17 00:00:00"/>
    <m/>
    <s v="21358"/>
    <x v="2"/>
    <x v="4"/>
    <x v="5"/>
    <x v="3"/>
    <n v="2"/>
    <x v="2"/>
    <x v="5"/>
  </r>
  <r>
    <d v="2023-05-17T00:00:00"/>
    <d v="2023-05-16T00:00:00"/>
    <x v="0"/>
    <x v="23"/>
    <d v="2023-05-11T00:00:00"/>
    <x v="2"/>
    <x v="1"/>
    <x v="8"/>
    <s v="45577267"/>
    <x v="0"/>
    <n v="35"/>
    <x v="1"/>
    <x v="2"/>
    <m/>
    <x v="2"/>
    <x v="3"/>
    <x v="0"/>
    <x v="0"/>
    <x v="2"/>
    <x v="2"/>
    <x v="0"/>
    <x v="0"/>
    <x v="2"/>
    <x v="0"/>
    <x v="2"/>
    <x v="1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35DICHJO1M"/>
    <s v="2023-05-17 00:00:00"/>
    <m/>
    <s v="21362"/>
    <x v="2"/>
    <x v="2"/>
    <x v="5"/>
    <x v="3"/>
    <n v="2"/>
    <x v="2"/>
    <x v="4"/>
  </r>
  <r>
    <d v="2023-05-17T00:00:00"/>
    <d v="2023-05-16T00:00:00"/>
    <x v="0"/>
    <x v="23"/>
    <d v="2023-05-12T00:00:00"/>
    <x v="2"/>
    <x v="1"/>
    <x v="9"/>
    <s v="32136687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72FEZAJU1M"/>
    <s v="2023-05-17 00:00:00"/>
    <m/>
    <s v="21378"/>
    <x v="9"/>
    <x v="15"/>
    <x v="5"/>
    <x v="3"/>
    <n v="2"/>
    <x v="2"/>
    <x v="0"/>
  </r>
  <r>
    <d v="2023-05-17T00:00:00"/>
    <d v="2023-05-16T00:00:00"/>
    <x v="0"/>
    <x v="23"/>
    <d v="2023-05-13T00:00:00"/>
    <x v="2"/>
    <x v="1"/>
    <x v="1"/>
    <s v="47390557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36HESAIN1F"/>
    <s v="2023-05-17 00:00:00"/>
    <m/>
    <s v="21402"/>
    <x v="2"/>
    <x v="2"/>
    <x v="5"/>
    <x v="3"/>
    <n v="4"/>
    <x v="0"/>
    <x v="2"/>
  </r>
  <r>
    <d v="2023-05-17T00:00:00"/>
    <d v="2023-05-16T00:00:00"/>
    <x v="0"/>
    <x v="23"/>
    <d v="2023-05-10T00:00:00"/>
    <x v="2"/>
    <x v="1"/>
    <x v="1"/>
    <s v="73775533"/>
    <x v="0"/>
    <n v="29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9MAOVDA1F"/>
    <s v="2023-05-17 00:00:00"/>
    <m/>
    <s v="21426"/>
    <x v="1"/>
    <x v="6"/>
    <x v="5"/>
    <x v="3"/>
    <n v="2"/>
    <x v="2"/>
    <x v="5"/>
  </r>
  <r>
    <d v="2023-05-17T00:00:00"/>
    <d v="2023-05-16T00:00:00"/>
    <x v="0"/>
    <x v="23"/>
    <d v="2023-05-13T00:00:00"/>
    <x v="2"/>
    <x v="1"/>
    <x v="7"/>
    <s v="10453613"/>
    <x v="0"/>
    <n v="4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47RANARO1F"/>
    <s v="2023-05-17 00:00:00"/>
    <m/>
    <s v="21482"/>
    <x v="0"/>
    <x v="7"/>
    <x v="5"/>
    <x v="3"/>
    <n v="1"/>
    <x v="1"/>
    <x v="2"/>
  </r>
  <r>
    <d v="2023-05-17T00:00:00"/>
    <d v="2023-05-16T00:00:00"/>
    <x v="0"/>
    <x v="23"/>
    <d v="2023-05-05T00:00:00"/>
    <x v="2"/>
    <x v="1"/>
    <x v="1"/>
    <s v="02854341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48RESAOR1F"/>
    <s v="2023-05-17 00:00:00"/>
    <m/>
    <s v="21486"/>
    <x v="0"/>
    <x v="7"/>
    <x v="5"/>
    <x v="3"/>
    <n v="4"/>
    <x v="0"/>
    <x v="16"/>
  </r>
  <r>
    <d v="2023-05-17T00:00:00"/>
    <d v="2023-05-16T00:00:00"/>
    <x v="0"/>
    <x v="23"/>
    <d v="2023-05-15T00:00:00"/>
    <x v="2"/>
    <x v="1"/>
    <x v="1"/>
    <s v="02886189"/>
    <x v="0"/>
    <n v="4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47SACRKE1F"/>
    <s v="2023-05-17 00:00:00"/>
    <m/>
    <s v="21498"/>
    <x v="0"/>
    <x v="7"/>
    <x v="5"/>
    <x v="3"/>
    <n v="4"/>
    <x v="0"/>
    <x v="7"/>
  </r>
  <r>
    <d v="2023-05-17T00:00:00"/>
    <d v="2023-05-16T00:00:00"/>
    <x v="0"/>
    <x v="23"/>
    <d v="2023-05-15T00:00:00"/>
    <x v="2"/>
    <x v="1"/>
    <x v="1"/>
    <s v="45931114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3TACHKA1F"/>
    <s v="2023-05-17 00:00:00"/>
    <m/>
    <s v="21510"/>
    <x v="2"/>
    <x v="4"/>
    <x v="5"/>
    <x v="3"/>
    <n v="2"/>
    <x v="2"/>
    <x v="7"/>
  </r>
  <r>
    <d v="2023-05-17T00:00:00"/>
    <d v="2023-05-16T00:00:00"/>
    <x v="0"/>
    <x v="23"/>
    <d v="2023-05-12T00:00:00"/>
    <x v="2"/>
    <x v="1"/>
    <x v="1"/>
    <s v="40344770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3UYYPSA1F"/>
    <s v="2023-05-17 00:00:00"/>
    <m/>
    <s v="21518"/>
    <x v="0"/>
    <x v="0"/>
    <x v="5"/>
    <x v="3"/>
    <n v="5"/>
    <x v="3"/>
    <x v="0"/>
  </r>
  <r>
    <d v="2023-05-17T00:00:00"/>
    <d v="2023-05-16T00:00:00"/>
    <x v="0"/>
    <x v="23"/>
    <d v="2023-05-11T00:00:00"/>
    <x v="2"/>
    <x v="1"/>
    <x v="1"/>
    <s v="72990627"/>
    <x v="0"/>
    <n v="1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14YAESBR1F"/>
    <s v="2023-05-17 00:00:00"/>
    <m/>
    <s v="21534"/>
    <x v="6"/>
    <x v="9"/>
    <x v="5"/>
    <x v="3"/>
    <n v="4"/>
    <x v="0"/>
    <x v="4"/>
  </r>
  <r>
    <d v="2023-05-17T00:00:00"/>
    <d v="2023-05-17T00:00:00"/>
    <x v="0"/>
    <x v="23"/>
    <d v="2023-05-14T00:00:00"/>
    <x v="2"/>
    <x v="1"/>
    <x v="1"/>
    <s v="03221608"/>
    <x v="0"/>
    <n v="5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CAHUSE1M"/>
    <s v="2023-05-17 00:00:00"/>
    <m/>
    <s v="21570"/>
    <x v="4"/>
    <x v="5"/>
    <x v="5"/>
    <x v="4"/>
    <n v="1"/>
    <x v="1"/>
    <x v="2"/>
  </r>
  <r>
    <d v="2023-05-17T00:00:00"/>
    <d v="2023-05-17T00:00:00"/>
    <x v="0"/>
    <x v="23"/>
    <d v="2023-05-11T00:00:00"/>
    <x v="2"/>
    <x v="1"/>
    <x v="1"/>
    <s v="02618334"/>
    <x v="0"/>
    <n v="7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9200101C101A97.079DOSATE1M"/>
    <s v="2023-05-17 00:00:00"/>
    <m/>
    <s v="21590"/>
    <x v="9"/>
    <x v="13"/>
    <x v="5"/>
    <x v="4"/>
    <n v="3"/>
    <x v="4"/>
    <x v="5"/>
  </r>
  <r>
    <d v="2023-05-17T00:00:00"/>
    <d v="2023-05-17T00:00:00"/>
    <x v="0"/>
    <x v="23"/>
    <d v="2023-05-12T00:00:00"/>
    <x v="2"/>
    <x v="1"/>
    <x v="1"/>
    <s v="40573914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45ESHIMA1F"/>
    <s v="2023-05-17 00:00:00"/>
    <m/>
    <s v="21594"/>
    <x v="0"/>
    <x v="7"/>
    <x v="5"/>
    <x v="4"/>
    <n v="3"/>
    <x v="4"/>
    <x v="4"/>
  </r>
  <r>
    <d v="2023-05-17T00:00:00"/>
    <d v="2023-05-17T00:00:00"/>
    <x v="0"/>
    <x v="23"/>
    <d v="2023-05-13T00:00:00"/>
    <x v="2"/>
    <x v="1"/>
    <x v="1"/>
    <s v="77180568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1MORESO1F"/>
    <s v="2023-05-17 00:00:00"/>
    <m/>
    <s v="21626"/>
    <x v="6"/>
    <x v="9"/>
    <x v="5"/>
    <x v="4"/>
    <n v="1"/>
    <x v="1"/>
    <x v="0"/>
  </r>
  <r>
    <d v="2023-05-17T00:00:00"/>
    <d v="2023-05-17T00:00:00"/>
    <x v="0"/>
    <x v="23"/>
    <d v="2023-05-14T00:00:00"/>
    <x v="2"/>
    <x v="1"/>
    <x v="1"/>
    <s v="41426787"/>
    <x v="0"/>
    <n v="4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40SETRCA1M"/>
    <s v="2023-05-17 00:00:00"/>
    <m/>
    <s v="21658"/>
    <x v="0"/>
    <x v="0"/>
    <x v="5"/>
    <x v="4"/>
    <n v="5"/>
    <x v="3"/>
    <x v="2"/>
  </r>
  <r>
    <d v="2023-05-18T00:00:00"/>
    <d v="2023-05-17T00:00:00"/>
    <x v="0"/>
    <x v="23"/>
    <d v="2023-05-12T00:00:00"/>
    <x v="2"/>
    <x v="1"/>
    <x v="1"/>
    <s v="45442729"/>
    <x v="0"/>
    <n v="3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34BOCASU1F"/>
    <s v="2023-05-18 00:00:00"/>
    <m/>
    <s v="22306"/>
    <x v="2"/>
    <x v="4"/>
    <x v="5"/>
    <x v="4"/>
    <n v="2"/>
    <x v="2"/>
    <x v="4"/>
  </r>
  <r>
    <d v="2023-05-18T00:00:00"/>
    <d v="2023-05-17T00:00:00"/>
    <x v="0"/>
    <x v="23"/>
    <d v="2023-05-16T00:00:00"/>
    <x v="2"/>
    <x v="1"/>
    <x v="1"/>
    <s v="02690700"/>
    <x v="0"/>
    <n v="57"/>
    <x v="0"/>
    <x v="2"/>
    <m/>
    <x v="2"/>
    <x v="12"/>
    <x v="0"/>
    <x v="0"/>
    <x v="1"/>
    <x v="9"/>
    <x v="1"/>
    <x v="3"/>
    <x v="0"/>
    <x v="0"/>
    <x v="4"/>
    <x v="8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406A201A97.057CACHRO1F"/>
    <s v="2023-05-18 00:00:00"/>
    <m/>
    <s v="22322"/>
    <x v="4"/>
    <x v="12"/>
    <x v="5"/>
    <x v="4"/>
    <n v="8"/>
    <x v="3"/>
    <x v="7"/>
  </r>
  <r>
    <d v="2023-05-18T00:00:00"/>
    <d v="2023-05-17T00:00:00"/>
    <x v="0"/>
    <x v="23"/>
    <d v="2023-05-14T00:00:00"/>
    <x v="2"/>
    <x v="1"/>
    <x v="1"/>
    <s v="90155196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6CHMOYE1M"/>
    <s v="2023-05-18 00:00:00"/>
    <m/>
    <s v="22326"/>
    <x v="5"/>
    <x v="8"/>
    <x v="5"/>
    <x v="4"/>
    <n v="3"/>
    <x v="4"/>
    <x v="2"/>
  </r>
  <r>
    <d v="2023-05-18T00:00:00"/>
    <d v="2023-05-17T00:00:00"/>
    <x v="0"/>
    <x v="23"/>
    <d v="2023-05-15T00:00:00"/>
    <x v="2"/>
    <x v="1"/>
    <x v="1"/>
    <s v="79590651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CHCABE1F"/>
    <s v="2023-05-18 00:00:00"/>
    <m/>
    <s v="22330"/>
    <x v="5"/>
    <x v="8"/>
    <x v="5"/>
    <x v="4"/>
    <n v="4"/>
    <x v="0"/>
    <x v="1"/>
  </r>
  <r>
    <d v="2023-05-18T00:00:00"/>
    <d v="2023-05-17T00:00:00"/>
    <x v="0"/>
    <x v="23"/>
    <d v="2023-05-17T00:00:00"/>
    <x v="2"/>
    <x v="1"/>
    <x v="1"/>
    <s v="71018054"/>
    <x v="0"/>
    <n v="23"/>
    <x v="1"/>
    <x v="2"/>
    <m/>
    <x v="2"/>
    <x v="3"/>
    <x v="0"/>
    <x v="0"/>
    <x v="2"/>
    <x v="2"/>
    <x v="0"/>
    <x v="0"/>
    <x v="2"/>
    <x v="0"/>
    <x v="2"/>
    <x v="18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23COPUJO1M"/>
    <s v="2023-05-18 00:00:00"/>
    <m/>
    <s v="22338"/>
    <x v="1"/>
    <x v="1"/>
    <x v="5"/>
    <x v="4"/>
    <n v="2"/>
    <x v="2"/>
    <x v="9"/>
  </r>
  <r>
    <d v="2023-05-18T00:00:00"/>
    <d v="2023-05-17T00:00:00"/>
    <x v="0"/>
    <x v="23"/>
    <d v="2023-05-15T00:00:00"/>
    <x v="2"/>
    <x v="1"/>
    <x v="1"/>
    <s v="80366184"/>
    <x v="0"/>
    <n v="44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4FASANI1F"/>
    <s v="2023-05-18 00:00:00"/>
    <m/>
    <s v="22354"/>
    <x v="0"/>
    <x v="0"/>
    <x v="5"/>
    <x v="4"/>
    <n v="4"/>
    <x v="0"/>
    <x v="1"/>
  </r>
  <r>
    <d v="2023-05-18T00:00:00"/>
    <d v="2023-05-17T00:00:00"/>
    <x v="0"/>
    <x v="23"/>
    <d v="2023-05-14T00:00:00"/>
    <x v="2"/>
    <x v="1"/>
    <x v="1"/>
    <s v="43317230"/>
    <x v="0"/>
    <n v="3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7FEOREK1F"/>
    <s v="2023-05-18 00:00:00"/>
    <m/>
    <s v="22358"/>
    <x v="2"/>
    <x v="2"/>
    <x v="5"/>
    <x v="4"/>
    <n v="2"/>
    <x v="2"/>
    <x v="2"/>
  </r>
  <r>
    <d v="2023-05-18T00:00:00"/>
    <d v="2023-05-17T00:00:00"/>
    <x v="0"/>
    <x v="23"/>
    <d v="2023-05-15T00:00:00"/>
    <x v="2"/>
    <x v="1"/>
    <x v="1"/>
    <s v="02650993"/>
    <x v="0"/>
    <n v="7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3GOYAOL1F"/>
    <s v="2023-05-18 00:00:00"/>
    <m/>
    <s v="22374"/>
    <x v="9"/>
    <x v="15"/>
    <x v="5"/>
    <x v="4"/>
    <n v="4"/>
    <x v="0"/>
    <x v="1"/>
  </r>
  <r>
    <d v="2023-05-18T00:00:00"/>
    <d v="2023-05-17T00:00:00"/>
    <x v="0"/>
    <x v="23"/>
    <d v="2023-05-15T00:00:00"/>
    <x v="2"/>
    <x v="1"/>
    <x v="1"/>
    <s v="02867046"/>
    <x v="0"/>
    <n v="4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7IMAGIV1M"/>
    <s v="2023-05-18 00:00:00"/>
    <m/>
    <s v="22394"/>
    <x v="0"/>
    <x v="7"/>
    <x v="5"/>
    <x v="4"/>
    <n v="3"/>
    <x v="4"/>
    <x v="1"/>
  </r>
  <r>
    <d v="2023-05-18T00:00:00"/>
    <d v="2023-05-17T00:00:00"/>
    <x v="0"/>
    <x v="23"/>
    <d v="2023-05-08T00:00:00"/>
    <x v="2"/>
    <x v="1"/>
    <x v="1"/>
    <s v="40553083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44LUSAMA1F"/>
    <s v="2023-05-18 00:00:00"/>
    <m/>
    <s v="22410"/>
    <x v="0"/>
    <x v="0"/>
    <x v="5"/>
    <x v="4"/>
    <n v="2"/>
    <x v="2"/>
    <x v="12"/>
  </r>
  <r>
    <d v="2023-05-18T00:00:00"/>
    <d v="2023-05-17T00:00:00"/>
    <x v="0"/>
    <x v="23"/>
    <d v="2023-05-17T00:00:00"/>
    <x v="2"/>
    <x v="1"/>
    <x v="1"/>
    <s v="03861804"/>
    <x v="0"/>
    <n v="5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50MAHIFL1F"/>
    <s v="2023-05-18 00:00:00"/>
    <m/>
    <s v="22418"/>
    <x v="4"/>
    <x v="5"/>
    <x v="5"/>
    <x v="4"/>
    <n v="2"/>
    <x v="2"/>
    <x v="9"/>
  </r>
  <r>
    <d v="2023-05-18T00:00:00"/>
    <d v="2023-05-17T00:00:00"/>
    <x v="0"/>
    <x v="23"/>
    <d v="2023-05-15T00:00:00"/>
    <x v="2"/>
    <x v="1"/>
    <x v="1"/>
    <s v="81039758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0MAMIAL1F"/>
    <s v="2023-05-18 00:00:00"/>
    <m/>
    <s v="22422"/>
    <x v="6"/>
    <x v="9"/>
    <x v="5"/>
    <x v="4"/>
    <n v="8"/>
    <x v="3"/>
    <x v="1"/>
  </r>
  <r>
    <d v="2023-05-18T00:00:00"/>
    <d v="2023-05-17T00:00:00"/>
    <x v="0"/>
    <x v="23"/>
    <d v="2023-05-14T00:00:00"/>
    <x v="2"/>
    <x v="1"/>
    <x v="1"/>
    <s v="03478022"/>
    <x v="0"/>
    <n v="55"/>
    <x v="0"/>
    <x v="2"/>
    <m/>
    <x v="2"/>
    <x v="3"/>
    <x v="0"/>
    <x v="0"/>
    <x v="2"/>
    <x v="2"/>
    <x v="0"/>
    <x v="0"/>
    <x v="2"/>
    <x v="0"/>
    <x v="0"/>
    <x v="5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55NAJUMA1F"/>
    <s v="2023-05-18 00:00:00"/>
    <m/>
    <s v="22438"/>
    <x v="4"/>
    <x v="12"/>
    <x v="5"/>
    <x v="4"/>
    <n v="4"/>
    <x v="0"/>
    <x v="2"/>
  </r>
  <r>
    <d v="2023-05-18T00:00:00"/>
    <d v="2023-05-17T00:00:00"/>
    <x v="0"/>
    <x v="23"/>
    <d v="2023-05-09T00:00:00"/>
    <x v="2"/>
    <x v="1"/>
    <x v="1"/>
    <s v="02678447"/>
    <x v="0"/>
    <n v="7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70NITAMA1M"/>
    <s v="2023-05-18 00:00:00"/>
    <m/>
    <s v="22450"/>
    <x v="9"/>
    <x v="15"/>
    <x v="5"/>
    <x v="4"/>
    <n v="3"/>
    <x v="4"/>
    <x v="8"/>
  </r>
  <r>
    <d v="2023-05-18T00:00:00"/>
    <d v="2023-05-17T00:00:00"/>
    <x v="0"/>
    <x v="23"/>
    <d v="2023-05-10T00:00:00"/>
    <x v="2"/>
    <x v="1"/>
    <x v="1"/>
    <s v="76435764"/>
    <x v="0"/>
    <n v="2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X402A97.022OLMABR1M"/>
    <s v="2023-05-18 00:00:00"/>
    <m/>
    <s v="22454"/>
    <x v="1"/>
    <x v="1"/>
    <x v="5"/>
    <x v="4"/>
    <n v="1"/>
    <x v="1"/>
    <x v="3"/>
  </r>
  <r>
    <d v="2023-05-18T00:00:00"/>
    <d v="2023-05-17T00:00:00"/>
    <x v="0"/>
    <x v="23"/>
    <d v="2023-05-14T00:00:00"/>
    <x v="2"/>
    <x v="1"/>
    <x v="1"/>
    <s v="02631626"/>
    <x v="0"/>
    <n v="6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0200104C101A97.167PAVEDO1F"/>
    <s v="2023-05-18 00:00:00"/>
    <m/>
    <s v="22470"/>
    <x v="9"/>
    <x v="11"/>
    <x v="5"/>
    <x v="4"/>
    <n v="4"/>
    <x v="0"/>
    <x v="2"/>
  </r>
  <r>
    <d v="2023-05-18T00:00:00"/>
    <d v="2023-05-17T00:00:00"/>
    <x v="0"/>
    <x v="23"/>
    <d v="2023-05-14T00:00:00"/>
    <x v="2"/>
    <x v="1"/>
    <x v="1"/>
    <s v="77782447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0QUATBE1M"/>
    <s v="2023-05-18 00:00:00"/>
    <m/>
    <s v="22478"/>
    <x v="6"/>
    <x v="9"/>
    <x v="5"/>
    <x v="4"/>
    <n v="2"/>
    <x v="2"/>
    <x v="2"/>
  </r>
  <r>
    <d v="2023-05-18T00:00:00"/>
    <d v="2023-05-17T00:00:00"/>
    <x v="0"/>
    <x v="23"/>
    <d v="2023-05-12T00:00:00"/>
    <x v="2"/>
    <x v="1"/>
    <x v="1"/>
    <s v="43484196"/>
    <x v="0"/>
    <n v="3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37SALOJU1M"/>
    <s v="2023-05-18 00:00:00"/>
    <m/>
    <s v="22490"/>
    <x v="2"/>
    <x v="2"/>
    <x v="5"/>
    <x v="4"/>
    <n v="4"/>
    <x v="0"/>
    <x v="4"/>
  </r>
  <r>
    <d v="2023-05-18T00:00:00"/>
    <d v="2023-05-17T00:00:00"/>
    <x v="0"/>
    <x v="23"/>
    <d v="2023-05-14T00:00:00"/>
    <x v="2"/>
    <x v="1"/>
    <x v="1"/>
    <s v="10629762"/>
    <x v="0"/>
    <n v="45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401C301A97.045SATUYE1F"/>
    <s v="2023-05-18 00:00:00"/>
    <m/>
    <s v="22494"/>
    <x v="0"/>
    <x v="7"/>
    <x v="5"/>
    <x v="4"/>
    <n v="4"/>
    <x v="0"/>
    <x v="2"/>
  </r>
  <r>
    <d v="2023-05-18T00:00:00"/>
    <d v="2023-05-17T00:00:00"/>
    <x v="0"/>
    <x v="23"/>
    <d v="2023-05-13T00:00:00"/>
    <x v="2"/>
    <x v="1"/>
    <x v="1"/>
    <s v="61067778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15TOCOJO1F"/>
    <s v="2023-05-18 00:00:00"/>
    <m/>
    <s v="22510"/>
    <x v="3"/>
    <x v="3"/>
    <x v="5"/>
    <x v="4"/>
    <n v="4"/>
    <x v="0"/>
    <x v="0"/>
  </r>
  <r>
    <d v="2023-05-18T00:00:00"/>
    <d v="2023-05-17T00:00:00"/>
    <x v="0"/>
    <x v="23"/>
    <d v="2023-05-16T00:00:00"/>
    <x v="2"/>
    <x v="1"/>
    <x v="1"/>
    <s v="41810222"/>
    <x v="0"/>
    <n v="4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VAMORO1F"/>
    <s v="2023-05-18 00:00:00"/>
    <m/>
    <s v="22514"/>
    <x v="0"/>
    <x v="0"/>
    <x v="5"/>
    <x v="4"/>
    <n v="3"/>
    <x v="4"/>
    <x v="7"/>
  </r>
  <r>
    <d v="2023-05-18T00:00:00"/>
    <d v="2023-05-17T00:00:00"/>
    <x v="0"/>
    <x v="23"/>
    <d v="2023-05-16T00:00:00"/>
    <x v="2"/>
    <x v="1"/>
    <x v="1"/>
    <s v="61067557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6VIMOBR1M"/>
    <s v="2023-05-18 00:00:00"/>
    <m/>
    <s v="22526"/>
    <x v="3"/>
    <x v="3"/>
    <x v="5"/>
    <x v="4"/>
    <n v="4"/>
    <x v="0"/>
    <x v="7"/>
  </r>
  <r>
    <d v="2023-05-18T00:00:00"/>
    <d v="2023-05-17T00:00:00"/>
    <x v="0"/>
    <x v="23"/>
    <d v="2023-05-10T00:00:00"/>
    <x v="2"/>
    <x v="1"/>
    <x v="1"/>
    <s v="03648003"/>
    <x v="0"/>
    <n v="5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54ZAACJE1F"/>
    <s v="2023-05-18 00:00:00"/>
    <m/>
    <s v="22538"/>
    <x v="4"/>
    <x v="5"/>
    <x v="5"/>
    <x v="4"/>
    <n v="1"/>
    <x v="1"/>
    <x v="3"/>
  </r>
  <r>
    <d v="2023-05-18T00:00:00"/>
    <d v="2023-05-18T00:00:00"/>
    <x v="0"/>
    <x v="23"/>
    <d v="2023-05-15T00:00:00"/>
    <x v="2"/>
    <x v="1"/>
    <x v="1"/>
    <s v="78437751"/>
    <x v="0"/>
    <n v="9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9GORAAL1F"/>
    <s v="2023-05-18 00:00:00"/>
    <m/>
    <s v="22602"/>
    <x v="5"/>
    <x v="8"/>
    <x v="5"/>
    <x v="5"/>
    <n v="4"/>
    <x v="0"/>
    <x v="2"/>
  </r>
  <r>
    <d v="2023-05-18T00:00:00"/>
    <d v="2023-05-18T00:00:00"/>
    <x v="0"/>
    <x v="23"/>
    <d v="2023-05-14T00:00:00"/>
    <x v="2"/>
    <x v="1"/>
    <x v="1"/>
    <s v="46529401"/>
    <x v="0"/>
    <n v="3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3PAOLID1M"/>
    <s v="2023-05-18 00:00:00"/>
    <m/>
    <s v="22618"/>
    <x v="2"/>
    <x v="4"/>
    <x v="5"/>
    <x v="5"/>
    <n v="3"/>
    <x v="4"/>
    <x v="0"/>
  </r>
  <r>
    <d v="2023-05-18T00:00:00"/>
    <d v="2023-05-18T00:00:00"/>
    <x v="0"/>
    <x v="23"/>
    <d v="2023-05-14T00:00:00"/>
    <x v="2"/>
    <x v="1"/>
    <x v="1"/>
    <s v="41380507"/>
    <x v="0"/>
    <n v="4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40POCALI1F"/>
    <s v="2023-05-18 00:00:00"/>
    <m/>
    <s v="22626"/>
    <x v="0"/>
    <x v="0"/>
    <x v="5"/>
    <x v="5"/>
    <n v="4"/>
    <x v="0"/>
    <x v="0"/>
  </r>
  <r>
    <d v="2023-05-18T00:00:00"/>
    <d v="2023-05-18T00:00:00"/>
    <x v="0"/>
    <x v="23"/>
    <d v="2023-05-14T00:00:00"/>
    <x v="2"/>
    <x v="1"/>
    <x v="1"/>
    <s v="78214863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"/>
    <x v="0"/>
    <s v="202320200101C101A97.009VAPEAI1F"/>
    <s v="2023-05-18 00:00:00"/>
    <m/>
    <s v="22658"/>
    <x v="5"/>
    <x v="8"/>
    <x v="5"/>
    <x v="5"/>
    <n v="4"/>
    <x v="0"/>
    <x v="0"/>
  </r>
  <r>
    <d v="2023-05-19T00:00:00"/>
    <d v="2023-05-18T00:00:00"/>
    <x v="0"/>
    <x v="23"/>
    <d v="2023-05-14T00:00:00"/>
    <x v="2"/>
    <x v="1"/>
    <x v="1"/>
    <s v="42647244"/>
    <x v="0"/>
    <n v="38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10C201A97.038BANAMA1F"/>
    <s v="2023-05-19 00:00:00"/>
    <m/>
    <s v="22946"/>
    <x v="2"/>
    <x v="2"/>
    <x v="5"/>
    <x v="5"/>
    <n v="3"/>
    <x v="4"/>
    <x v="0"/>
  </r>
  <r>
    <d v="2023-05-19T00:00:00"/>
    <d v="2023-05-18T00:00:00"/>
    <x v="0"/>
    <x v="23"/>
    <d v="2023-05-16T00:00:00"/>
    <x v="2"/>
    <x v="1"/>
    <x v="1"/>
    <s v="02655580"/>
    <x v="0"/>
    <n v="8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86BEDERO1F"/>
    <s v="2023-05-19 00:00:00"/>
    <m/>
    <s v="22954"/>
    <x v="9"/>
    <x v="13"/>
    <x v="5"/>
    <x v="5"/>
    <n v="4"/>
    <x v="0"/>
    <x v="1"/>
  </r>
  <r>
    <d v="2023-05-19T00:00:00"/>
    <d v="2023-05-18T00:00:00"/>
    <x v="0"/>
    <x v="23"/>
    <d v="2023-05-15T00:00:00"/>
    <x v="2"/>
    <x v="1"/>
    <x v="1"/>
    <s v="44675434"/>
    <x v="0"/>
    <n v="3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5CAORJA1M"/>
    <s v="2023-05-19 00:00:00"/>
    <m/>
    <s v="22978"/>
    <x v="2"/>
    <x v="2"/>
    <x v="5"/>
    <x v="5"/>
    <n v="3"/>
    <x v="4"/>
    <x v="2"/>
  </r>
  <r>
    <d v="2023-05-19T00:00:00"/>
    <d v="2023-05-18T00:00:00"/>
    <x v="0"/>
    <x v="23"/>
    <d v="2023-05-15T00:00:00"/>
    <x v="2"/>
    <x v="1"/>
    <x v="1"/>
    <s v="48174553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0CHIPGR1F"/>
    <s v="2023-05-19 00:00:00"/>
    <m/>
    <s v="22982"/>
    <x v="2"/>
    <x v="4"/>
    <x v="5"/>
    <x v="5"/>
    <n v="3"/>
    <x v="4"/>
    <x v="2"/>
  </r>
  <r>
    <d v="2023-05-19T00:00:00"/>
    <d v="2023-05-18T00:00:00"/>
    <x v="0"/>
    <x v="23"/>
    <d v="2023-05-15T00:00:00"/>
    <x v="2"/>
    <x v="1"/>
    <x v="1"/>
    <s v="72220217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7DEANFA1M"/>
    <s v="2023-05-19 00:00:00"/>
    <m/>
    <s v="23002"/>
    <x v="3"/>
    <x v="3"/>
    <x v="5"/>
    <x v="5"/>
    <n v="4"/>
    <x v="0"/>
    <x v="2"/>
  </r>
  <r>
    <d v="2023-05-19T00:00:00"/>
    <d v="2023-05-18T00:00:00"/>
    <x v="0"/>
    <x v="23"/>
    <d v="2023-05-14T00:00:00"/>
    <x v="2"/>
    <x v="1"/>
    <x v="1"/>
    <s v="46801187"/>
    <x v="0"/>
    <n v="33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006"/>
    <x v="2"/>
    <x v="4"/>
    <x v="5"/>
    <x v="5"/>
    <n v="3"/>
    <x v="4"/>
    <x v="0"/>
  </r>
  <r>
    <d v="2023-05-19T00:00:00"/>
    <d v="2023-05-18T00:00:00"/>
    <x v="0"/>
    <x v="23"/>
    <d v="2023-05-16T00:00:00"/>
    <x v="2"/>
    <x v="1"/>
    <x v="1"/>
    <s v="43993098"/>
    <x v="0"/>
    <n v="3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ESVIJE1F"/>
    <s v="2023-05-19 00:00:00"/>
    <m/>
    <s v="23022"/>
    <x v="2"/>
    <x v="2"/>
    <x v="5"/>
    <x v="5"/>
    <n v="3"/>
    <x v="4"/>
    <x v="1"/>
  </r>
  <r>
    <d v="2023-05-19T00:00:00"/>
    <d v="2023-05-18T00:00:00"/>
    <x v="0"/>
    <x v="23"/>
    <d v="2023-05-16T00:00:00"/>
    <x v="2"/>
    <x v="1"/>
    <x v="1"/>
    <s v="75126959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7GOSAES1F"/>
    <s v="2023-05-19 00:00:00"/>
    <m/>
    <s v="23034"/>
    <x v="1"/>
    <x v="6"/>
    <x v="5"/>
    <x v="5"/>
    <n v="3"/>
    <x v="4"/>
    <x v="1"/>
  </r>
  <r>
    <d v="2023-05-19T00:00:00"/>
    <d v="2023-05-18T00:00:00"/>
    <x v="0"/>
    <x v="23"/>
    <d v="2023-05-16T00:00:00"/>
    <x v="2"/>
    <x v="1"/>
    <x v="1"/>
    <s v="79897222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GOZALU1F"/>
    <s v="2023-05-19 00:00:00"/>
    <m/>
    <s v="23038"/>
    <x v="5"/>
    <x v="8"/>
    <x v="5"/>
    <x v="5"/>
    <n v="3"/>
    <x v="4"/>
    <x v="1"/>
  </r>
  <r>
    <d v="2023-05-19T00:00:00"/>
    <d v="2023-05-18T00:00:00"/>
    <x v="0"/>
    <x v="23"/>
    <d v="2023-05-15T00:00:00"/>
    <x v="2"/>
    <x v="1"/>
    <x v="1"/>
    <s v="71364466"/>
    <x v="0"/>
    <n v="1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5FECHAD1F"/>
    <s v="2023-05-19 00:00:00"/>
    <m/>
    <s v="23046"/>
    <x v="3"/>
    <x v="3"/>
    <x v="5"/>
    <x v="5"/>
    <n v="3"/>
    <x v="4"/>
    <x v="2"/>
  </r>
  <r>
    <d v="2023-05-19T00:00:00"/>
    <d v="2023-05-18T00:00:00"/>
    <x v="0"/>
    <x v="23"/>
    <d v="2023-05-16T00:00:00"/>
    <x v="2"/>
    <x v="1"/>
    <x v="1"/>
    <s v="71091492"/>
    <x v="0"/>
    <n v="1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9LLMEJO1M"/>
    <s v="2023-05-19 00:00:00"/>
    <m/>
    <s v="23074"/>
    <x v="3"/>
    <x v="3"/>
    <x v="5"/>
    <x v="5"/>
    <n v="3"/>
    <x v="4"/>
    <x v="1"/>
  </r>
  <r>
    <d v="2023-05-19T00:00:00"/>
    <d v="2023-05-18T00:00:00"/>
    <x v="0"/>
    <x v="23"/>
    <d v="2023-05-17T00:00:00"/>
    <x v="2"/>
    <x v="1"/>
    <x v="1"/>
    <s v="90368975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5MOSEAD1F"/>
    <s v="2023-05-19 00:00:00"/>
    <m/>
    <s v="23090"/>
    <x v="5"/>
    <x v="8"/>
    <x v="5"/>
    <x v="5"/>
    <n v="4"/>
    <x v="0"/>
    <x v="7"/>
  </r>
  <r>
    <d v="2023-05-19T00:00:00"/>
    <d v="2023-05-18T00:00:00"/>
    <x v="0"/>
    <x v="23"/>
    <d v="2023-05-11T00:00:00"/>
    <x v="2"/>
    <x v="1"/>
    <x v="1"/>
    <s v="91928341"/>
    <x v="0"/>
    <n v="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106"/>
    <x v="7"/>
    <x v="10"/>
    <x v="5"/>
    <x v="5"/>
    <n v="3"/>
    <x v="4"/>
    <x v="3"/>
  </r>
  <r>
    <d v="2023-05-19T00:00:00"/>
    <d v="2023-05-18T00:00:00"/>
    <x v="0"/>
    <x v="23"/>
    <d v="2023-05-16T00:00:00"/>
    <x v="2"/>
    <x v="1"/>
    <x v="1"/>
    <s v="43665977"/>
    <x v="0"/>
    <n v="3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7PAGACI1F"/>
    <s v="2023-05-19 00:00:00"/>
    <m/>
    <s v="23110"/>
    <x v="2"/>
    <x v="2"/>
    <x v="5"/>
    <x v="5"/>
    <n v="3"/>
    <x v="4"/>
    <x v="1"/>
  </r>
  <r>
    <d v="2023-05-19T00:00:00"/>
    <d v="2023-05-18T00:00:00"/>
    <x v="0"/>
    <x v="23"/>
    <d v="2023-05-15T00:00:00"/>
    <x v="2"/>
    <x v="1"/>
    <x v="1"/>
    <s v="75688575"/>
    <x v="0"/>
    <n v="2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4RECADA1F"/>
    <s v="2023-05-19 00:00:00"/>
    <m/>
    <s v="23130"/>
    <x v="1"/>
    <x v="1"/>
    <x v="5"/>
    <x v="5"/>
    <n v="3"/>
    <x v="4"/>
    <x v="2"/>
  </r>
  <r>
    <d v="2023-05-19T00:00:00"/>
    <d v="2023-05-18T00:00:00"/>
    <x v="0"/>
    <x v="23"/>
    <d v="2023-05-11T00:00:00"/>
    <x v="2"/>
    <x v="1"/>
    <x v="1"/>
    <s v="16669829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154ROVEYS1F"/>
    <s v="2023-05-19 00:00:00"/>
    <m/>
    <s v="23138"/>
    <x v="4"/>
    <x v="5"/>
    <x v="5"/>
    <x v="5"/>
    <n v="3"/>
    <x v="4"/>
    <x v="3"/>
  </r>
  <r>
    <d v="2023-05-19T00:00:00"/>
    <d v="2023-05-18T00:00:00"/>
    <x v="0"/>
    <x v="23"/>
    <d v="2023-05-16T00:00:00"/>
    <x v="2"/>
    <x v="1"/>
    <x v="1"/>
    <s v="02605125"/>
    <x v="0"/>
    <n v="70"/>
    <x v="0"/>
    <x v="2"/>
    <m/>
    <x v="2"/>
    <x v="12"/>
    <x v="0"/>
    <x v="0"/>
    <x v="1"/>
    <x v="9"/>
    <x v="1"/>
    <x v="3"/>
    <x v="0"/>
    <x v="0"/>
    <x v="5"/>
    <x v="5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0RUDEJE1F"/>
    <s v="2023-05-19 00:00:00"/>
    <m/>
    <s v="23142"/>
    <x v="9"/>
    <x v="15"/>
    <x v="5"/>
    <x v="5"/>
    <n v="3"/>
    <x v="4"/>
    <x v="1"/>
  </r>
  <r>
    <d v="2023-05-19T00:00:00"/>
    <d v="2023-05-18T00:00:00"/>
    <x v="0"/>
    <x v="23"/>
    <d v="2023-05-16T00:00:00"/>
    <x v="2"/>
    <x v="1"/>
    <x v="1"/>
    <s v="02778294"/>
    <x v="0"/>
    <n v="5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55SAGOIV1F"/>
    <s v="2023-05-19 00:00:00"/>
    <m/>
    <s v="23150"/>
    <x v="4"/>
    <x v="12"/>
    <x v="5"/>
    <x v="5"/>
    <n v="4"/>
    <x v="0"/>
    <x v="1"/>
  </r>
  <r>
    <d v="2023-05-19T00:00:00"/>
    <d v="2023-05-18T00:00:00"/>
    <x v="0"/>
    <x v="23"/>
    <d v="2023-05-16T00:00:00"/>
    <x v="2"/>
    <x v="1"/>
    <x v="1"/>
    <s v="73478865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30TICIKE1F"/>
    <s v="2023-05-19 00:00:00"/>
    <m/>
    <s v="23166"/>
    <x v="2"/>
    <x v="4"/>
    <x v="5"/>
    <x v="5"/>
    <n v="4"/>
    <x v="0"/>
    <x v="1"/>
  </r>
  <r>
    <d v="2023-05-19T00:00:00"/>
    <d v="2023-05-18T00:00:00"/>
    <x v="0"/>
    <x v="23"/>
    <d v="2023-05-16T00:00:00"/>
    <x v="2"/>
    <x v="1"/>
    <x v="1"/>
    <s v="03376572"/>
    <x v="0"/>
    <n v="4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190"/>
    <x v="0"/>
    <x v="7"/>
    <x v="5"/>
    <x v="5"/>
    <n v="8"/>
    <x v="3"/>
    <x v="1"/>
  </r>
  <r>
    <d v="2023-05-19T00:00:00"/>
    <d v="2023-05-19T00:00:00"/>
    <x v="0"/>
    <x v="23"/>
    <d v="2023-05-11T00:00:00"/>
    <x v="2"/>
    <x v="1"/>
    <x v="1"/>
    <s v="71450557"/>
    <x v="0"/>
    <n v="29"/>
    <x v="0"/>
    <x v="2"/>
    <m/>
    <x v="2"/>
    <x v="12"/>
    <x v="0"/>
    <x v="0"/>
    <x v="1"/>
    <x v="9"/>
    <x v="1"/>
    <x v="3"/>
    <x v="0"/>
    <x v="0"/>
    <x v="5"/>
    <x v="10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4C101A97.029AYCHFA1F"/>
    <s v="2023-05-19 00:00:00"/>
    <m/>
    <s v="23210"/>
    <x v="1"/>
    <x v="6"/>
    <x v="5"/>
    <x v="0"/>
    <n v="2"/>
    <x v="2"/>
    <x v="8"/>
  </r>
  <r>
    <d v="2023-05-19T00:00:00"/>
    <d v="2023-05-19T00:00:00"/>
    <x v="0"/>
    <x v="23"/>
    <d v="2023-04-19T00:00:00"/>
    <x v="2"/>
    <x v="1"/>
    <x v="1"/>
    <s v="02868225"/>
    <x v="0"/>
    <n v="47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6200104C101A97.047CHMOLU1F"/>
    <s v="2023-05-19 00:00:00"/>
    <m/>
    <s v="23238"/>
    <x v="0"/>
    <x v="7"/>
    <x v="5"/>
    <x v="0"/>
    <n v="3"/>
    <x v="4"/>
    <x v="45"/>
  </r>
  <r>
    <d v="2023-05-19T00:00:00"/>
    <d v="2023-05-19T00:00:00"/>
    <x v="0"/>
    <x v="23"/>
    <d v="2023-05-17T00:00:00"/>
    <x v="2"/>
    <x v="1"/>
    <x v="1"/>
    <s v="02690787"/>
    <x v="0"/>
    <n v="8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82GAVECA1M"/>
    <s v="2023-05-19 00:00:00"/>
    <m/>
    <s v="23262"/>
    <x v="9"/>
    <x v="13"/>
    <x v="5"/>
    <x v="0"/>
    <n v="5"/>
    <x v="3"/>
    <x v="1"/>
  </r>
  <r>
    <d v="2023-05-19T00:00:00"/>
    <d v="2023-05-19T00:00:00"/>
    <x v="0"/>
    <x v="23"/>
    <d v="2023-05-17T00:00:00"/>
    <x v="2"/>
    <x v="1"/>
    <x v="1"/>
    <s v="79607018"/>
    <x v="0"/>
    <n v="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LOPEJO1M"/>
    <s v="2023-05-19 00:00:00"/>
    <m/>
    <s v="23294"/>
    <x v="5"/>
    <x v="8"/>
    <x v="5"/>
    <x v="0"/>
    <n v="2"/>
    <x v="2"/>
    <x v="1"/>
  </r>
  <r>
    <d v="2023-05-19T00:00:00"/>
    <d v="2023-05-19T00:00:00"/>
    <x v="0"/>
    <x v="23"/>
    <d v="2023-05-15T00:00:00"/>
    <x v="2"/>
    <x v="1"/>
    <x v="1"/>
    <s v="44642264"/>
    <x v="0"/>
    <n v="4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PALAVI1M"/>
    <s v="2023-05-19 00:00:00"/>
    <m/>
    <s v="23322"/>
    <x v="0"/>
    <x v="0"/>
    <x v="5"/>
    <x v="0"/>
    <n v="2"/>
    <x v="2"/>
    <x v="0"/>
  </r>
  <r>
    <d v="2023-05-19T00:00:00"/>
    <d v="2023-05-19T00:00:00"/>
    <x v="0"/>
    <x v="23"/>
    <d v="2023-05-10T00:00:00"/>
    <x v="2"/>
    <x v="1"/>
    <x v="1"/>
    <s v="02802588"/>
    <x v="0"/>
    <n v="5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53PIVARI1F"/>
    <s v="2023-05-19 00:00:00"/>
    <m/>
    <s v="23326"/>
    <x v="4"/>
    <x v="5"/>
    <x v="5"/>
    <x v="0"/>
    <n v="3"/>
    <x v="4"/>
    <x v="12"/>
  </r>
  <r>
    <d v="2023-05-19T00:00:00"/>
    <d v="2023-05-19T00:00:00"/>
    <x v="0"/>
    <x v="23"/>
    <d v="2023-05-17T00:00:00"/>
    <x v="2"/>
    <x v="1"/>
    <x v="1"/>
    <s v="43035867"/>
    <x v="0"/>
    <n v="3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38SAATFI1F"/>
    <s v="2023-05-19 00:00:00"/>
    <m/>
    <s v="23366"/>
    <x v="2"/>
    <x v="2"/>
    <x v="5"/>
    <x v="0"/>
    <n v="5"/>
    <x v="3"/>
    <x v="1"/>
  </r>
  <r>
    <d v="2023-05-19T00:00:00"/>
    <d v="2023-05-19T00:00:00"/>
    <x v="0"/>
    <x v="23"/>
    <d v="2023-05-15T00:00:00"/>
    <x v="2"/>
    <x v="1"/>
    <x v="1"/>
    <s v="46906310"/>
    <x v="0"/>
    <n v="31"/>
    <x v="1"/>
    <x v="2"/>
    <m/>
    <x v="2"/>
    <x v="12"/>
    <x v="0"/>
    <x v="0"/>
    <x v="1"/>
    <x v="9"/>
    <x v="1"/>
    <x v="3"/>
    <x v="0"/>
    <x v="0"/>
    <x v="1"/>
    <x v="3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1SAMOWA1M"/>
    <s v="2023-05-19 00:00:00"/>
    <m/>
    <s v="23378"/>
    <x v="2"/>
    <x v="4"/>
    <x v="5"/>
    <x v="0"/>
    <n v="2"/>
    <x v="2"/>
    <x v="0"/>
  </r>
  <r>
    <d v="2023-05-19T00:00:00"/>
    <d v="2023-05-19T00:00:00"/>
    <x v="0"/>
    <x v="23"/>
    <d v="2023-05-16T00:00:00"/>
    <x v="2"/>
    <x v="1"/>
    <x v="1"/>
    <s v="02766923"/>
    <x v="0"/>
    <n v="5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19 00:00:00"/>
    <m/>
    <s v="23402"/>
    <x v="4"/>
    <x v="5"/>
    <x v="5"/>
    <x v="0"/>
    <n v="2"/>
    <x v="2"/>
    <x v="2"/>
  </r>
  <r>
    <d v="2023-05-20T00:00:00"/>
    <d v="2023-05-18T00:00:00"/>
    <x v="0"/>
    <x v="23"/>
    <d v="2023-05-13T00:00:00"/>
    <x v="2"/>
    <x v="1"/>
    <x v="1"/>
    <s v="03617489"/>
    <x v="0"/>
    <n v="69"/>
    <x v="0"/>
    <x v="2"/>
    <m/>
    <x v="2"/>
    <x v="3"/>
    <x v="0"/>
    <x v="0"/>
    <x v="2"/>
    <x v="2"/>
    <x v="0"/>
    <x v="0"/>
    <x v="2"/>
    <x v="0"/>
    <x v="2"/>
    <x v="15"/>
    <m/>
    <m/>
    <x v="31"/>
    <x v="0"/>
    <m/>
    <x v="9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REFERIDA A HRCH"/>
    <x v="0"/>
    <s v="202319200601C101A92.069GOSOISF"/>
    <s v="2023-05-20 00:00:00"/>
    <m/>
    <s v="23686"/>
    <x v="9"/>
    <x v="11"/>
    <x v="5"/>
    <x v="5"/>
    <m/>
    <x v="5"/>
    <x v="4"/>
  </r>
  <r>
    <d v="2023-05-20T00:00:00"/>
    <d v="2023-05-18T00:00:00"/>
    <x v="0"/>
    <x v="23"/>
    <d v="2023-05-13T00:00:00"/>
    <x v="2"/>
    <x v="1"/>
    <x v="1"/>
    <s v="78631103"/>
    <x v="0"/>
    <n v="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08NAMADA1F"/>
    <s v="2023-05-20 00:00:00"/>
    <m/>
    <s v="23698"/>
    <x v="5"/>
    <x v="8"/>
    <x v="5"/>
    <x v="5"/>
    <n v="1"/>
    <x v="1"/>
    <x v="4"/>
  </r>
  <r>
    <d v="2023-05-20T00:00:00"/>
    <d v="2023-05-18T00:00:00"/>
    <x v="0"/>
    <x v="23"/>
    <d v="2023-05-14T00:00:00"/>
    <x v="2"/>
    <x v="1"/>
    <x v="1"/>
    <s v="79913635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6QUSARO1M"/>
    <s v="2023-05-20 00:00:00"/>
    <m/>
    <s v="23702"/>
    <x v="5"/>
    <x v="8"/>
    <x v="5"/>
    <x v="5"/>
    <n v="1"/>
    <x v="1"/>
    <x v="0"/>
  </r>
  <r>
    <d v="2023-05-20T00:00:00"/>
    <d v="2023-05-18T00:00:00"/>
    <x v="0"/>
    <x v="23"/>
    <d v="2023-05-17T00:00:00"/>
    <x v="2"/>
    <x v="1"/>
    <x v="1"/>
    <s v="41450803"/>
    <x v="0"/>
    <n v="4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0SEVAERF"/>
    <s v="2023-05-20 00:00:00"/>
    <m/>
    <s v="23706"/>
    <x v="0"/>
    <x v="0"/>
    <x v="5"/>
    <x v="5"/>
    <n v="4"/>
    <x v="0"/>
    <x v="7"/>
  </r>
  <r>
    <d v="2023-05-20T00:00:00"/>
    <d v="2023-05-19T00:00:00"/>
    <x v="0"/>
    <x v="23"/>
    <d v="2023-05-18T00:00:00"/>
    <x v="2"/>
    <x v="1"/>
    <x v="1"/>
    <s v="43126929"/>
    <x v="0"/>
    <n v="37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7JUZEJUF"/>
    <s v="2023-05-20 00:00:00"/>
    <m/>
    <s v="23766"/>
    <x v="2"/>
    <x v="2"/>
    <x v="5"/>
    <x v="0"/>
    <n v="1"/>
    <x v="1"/>
    <x v="7"/>
  </r>
  <r>
    <d v="2023-05-20T00:00:00"/>
    <d v="2023-05-19T00:00:00"/>
    <x v="0"/>
    <x v="23"/>
    <d v="2023-05-17T00:00:00"/>
    <x v="2"/>
    <x v="1"/>
    <x v="1"/>
    <s v="90623175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5NOTISO1F"/>
    <s v="2023-05-20 00:00:00"/>
    <m/>
    <s v="23794"/>
    <x v="5"/>
    <x v="8"/>
    <x v="5"/>
    <x v="0"/>
    <n v="3"/>
    <x v="4"/>
    <x v="1"/>
  </r>
  <r>
    <d v="2023-05-20T00:00:00"/>
    <d v="2023-05-19T00:00:00"/>
    <x v="0"/>
    <x v="23"/>
    <d v="2023-05-13T00:00:00"/>
    <x v="2"/>
    <x v="1"/>
    <x v="1"/>
    <s v="47967183"/>
    <x v="0"/>
    <n v="2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29RUJIESM"/>
    <s v="2023-05-20 00:00:00"/>
    <m/>
    <s v="23826"/>
    <x v="1"/>
    <x v="6"/>
    <x v="5"/>
    <x v="0"/>
    <n v="2"/>
    <x v="2"/>
    <x v="5"/>
  </r>
  <r>
    <d v="2023-05-20T00:00:00"/>
    <d v="2023-05-20T00:00:00"/>
    <x v="0"/>
    <x v="23"/>
    <d v="2023-05-18T00:00:00"/>
    <x v="2"/>
    <x v="1"/>
    <x v="1"/>
    <s v="02848554"/>
    <x v="0"/>
    <n v="6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1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66ATCAJU1F"/>
    <s v="2023-05-20 00:00:00"/>
    <m/>
    <s v="23850"/>
    <x v="9"/>
    <x v="11"/>
    <x v="5"/>
    <x v="6"/>
    <n v="3"/>
    <x v="4"/>
    <x v="1"/>
  </r>
  <r>
    <d v="2023-05-20T00:00:00"/>
    <d v="2023-05-20T00:00:00"/>
    <x v="0"/>
    <x v="23"/>
    <d v="2023-05-16T00:00:00"/>
    <x v="2"/>
    <x v="1"/>
    <x v="1"/>
    <s v="72919513"/>
    <x v="0"/>
    <n v="2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22PEJIJO1F"/>
    <s v="2023-05-20 00:00:00"/>
    <m/>
    <s v="23954"/>
    <x v="1"/>
    <x v="1"/>
    <x v="5"/>
    <x v="6"/>
    <n v="4"/>
    <x v="0"/>
    <x v="0"/>
  </r>
  <r>
    <d v="2023-05-20T00:00:00"/>
    <d v="2023-05-21T00:00:00"/>
    <x v="0"/>
    <x v="24"/>
    <d v="2023-05-15T00:00:00"/>
    <x v="2"/>
    <x v="1"/>
    <x v="1"/>
    <s v="60889726"/>
    <x v="0"/>
    <n v="1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1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16MAGRJA1M"/>
    <s v="2023-05-20 00:00:00"/>
    <m/>
    <s v="23998"/>
    <x v="3"/>
    <x v="3"/>
    <x v="5"/>
    <x v="2"/>
    <n v="2"/>
    <x v="2"/>
    <x v="5"/>
  </r>
  <r>
    <d v="2023-05-21T00:00:00"/>
    <d v="2023-05-21T00:00:00"/>
    <x v="0"/>
    <x v="24"/>
    <d v="2023-05-19T00:00:00"/>
    <x v="2"/>
    <x v="1"/>
    <x v="1"/>
    <s v="02897484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45ABRIJA1F"/>
    <s v="2023-05-21 00:00:00"/>
    <m/>
    <s v="24042"/>
    <x v="0"/>
    <x v="7"/>
    <x v="5"/>
    <x v="2"/>
    <n v="3"/>
    <x v="4"/>
    <x v="1"/>
  </r>
  <r>
    <d v="2023-05-21T00:00:00"/>
    <d v="2023-05-21T00:00:00"/>
    <x v="0"/>
    <x v="24"/>
    <d v="2023-05-19T00:00:00"/>
    <x v="2"/>
    <x v="1"/>
    <x v="1"/>
    <s v="02601627"/>
    <x v="0"/>
    <n v="5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8"/>
    <x v="0"/>
    <x v="2"/>
    <x v="3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57ALCHBE1F"/>
    <s v="2023-05-21 00:00:00"/>
    <m/>
    <s v="24050"/>
    <x v="4"/>
    <x v="12"/>
    <x v="5"/>
    <x v="2"/>
    <n v="1"/>
    <x v="1"/>
    <x v="1"/>
  </r>
  <r>
    <d v="2023-05-22T00:00:00"/>
    <d v="2023-05-19T00:00:00"/>
    <x v="0"/>
    <x v="23"/>
    <d v="2023-05-11T00:00:00"/>
    <x v="2"/>
    <x v="1"/>
    <x v="1"/>
    <s v="71177496"/>
    <x v="0"/>
    <n v="1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15CAARLU1F"/>
    <s v="2023-05-22 00:00:00"/>
    <m/>
    <s v="24618"/>
    <x v="3"/>
    <x v="3"/>
    <x v="5"/>
    <x v="0"/>
    <n v="3"/>
    <x v="4"/>
    <x v="8"/>
  </r>
  <r>
    <d v="2023-05-22T00:00:00"/>
    <d v="2023-05-19T00:00:00"/>
    <x v="0"/>
    <x v="23"/>
    <d v="2023-05-16T00:00:00"/>
    <x v="2"/>
    <x v="1"/>
    <x v="1"/>
    <s v="03209092"/>
    <x v="0"/>
    <n v="5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5LAGOMA1M"/>
    <s v="2023-05-22 00:00:00"/>
    <m/>
    <s v="24678"/>
    <x v="4"/>
    <x v="12"/>
    <x v="5"/>
    <x v="0"/>
    <n v="4"/>
    <x v="0"/>
    <x v="2"/>
  </r>
  <r>
    <d v="2023-05-22T00:00:00"/>
    <d v="2023-05-19T00:00:00"/>
    <x v="0"/>
    <x v="23"/>
    <d v="2023-05-17T00:00:00"/>
    <x v="2"/>
    <x v="1"/>
    <x v="1"/>
    <s v="02794713"/>
    <x v="0"/>
    <n v="5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3PARUDE1F"/>
    <s v="2023-05-22 00:00:00"/>
    <m/>
    <s v="24686"/>
    <x v="4"/>
    <x v="5"/>
    <x v="5"/>
    <x v="0"/>
    <n v="3"/>
    <x v="4"/>
    <x v="1"/>
  </r>
  <r>
    <d v="2023-05-22T00:00:00"/>
    <d v="2023-05-19T00:00:00"/>
    <x v="0"/>
    <x v="23"/>
    <d v="2023-05-15T00:00:00"/>
    <x v="2"/>
    <x v="1"/>
    <x v="1"/>
    <s v="02818473"/>
    <x v="0"/>
    <n v="5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7"/>
    <x v="0"/>
    <x v="1"/>
    <x v="0"/>
    <x v="0"/>
    <x v="0"/>
    <x v="1"/>
    <x v="2"/>
    <s v="HOSPITALIZACION"/>
    <x v="1"/>
    <s v="HOSPITAL III JOSE CAYETANO HEREDIA"/>
    <s v=""/>
    <x v="0"/>
    <s v="202320200101C101A97.052PESAMA1F"/>
    <s v="2023-05-22 00:00:00"/>
    <m/>
    <s v="24698"/>
    <x v="4"/>
    <x v="5"/>
    <x v="5"/>
    <x v="0"/>
    <n v="3"/>
    <x v="4"/>
    <x v="0"/>
  </r>
  <r>
    <d v="2023-05-22T00:00:00"/>
    <d v="2023-05-19T00:00:00"/>
    <x v="0"/>
    <x v="23"/>
    <d v="2023-05-14T00:00:00"/>
    <x v="2"/>
    <x v="1"/>
    <x v="1"/>
    <s v="42057257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4SARIKA1F"/>
    <s v="2023-05-22 00:00:00"/>
    <m/>
    <s v="24714"/>
    <x v="0"/>
    <x v="0"/>
    <x v="5"/>
    <x v="0"/>
    <n v="3"/>
    <x v="4"/>
    <x v="4"/>
  </r>
  <r>
    <d v="2023-05-22T00:00:00"/>
    <d v="2023-05-19T00:00:00"/>
    <x v="0"/>
    <x v="23"/>
    <d v="2023-05-18T00:00:00"/>
    <x v="2"/>
    <x v="1"/>
    <x v="1"/>
    <s v="02645135"/>
    <x v="0"/>
    <n v="7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9YASOJO1M"/>
    <s v="2023-05-22 00:00:00"/>
    <m/>
    <s v="24746"/>
    <x v="9"/>
    <x v="13"/>
    <x v="5"/>
    <x v="0"/>
    <n v="4"/>
    <x v="0"/>
    <x v="7"/>
  </r>
  <r>
    <d v="2023-05-22T00:00:00"/>
    <d v="2023-05-19T00:00:00"/>
    <x v="0"/>
    <x v="23"/>
    <d v="2023-05-15T00:00:00"/>
    <x v="2"/>
    <x v="1"/>
    <x v="1"/>
    <s v="44501841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ZECAJE1F"/>
    <s v="2023-05-22 00:00:00"/>
    <m/>
    <s v="24758"/>
    <x v="2"/>
    <x v="2"/>
    <x v="5"/>
    <x v="0"/>
    <n v="5"/>
    <x v="3"/>
    <x v="0"/>
  </r>
  <r>
    <d v="2023-05-22T00:00:00"/>
    <d v="2023-05-20T00:00:00"/>
    <x v="0"/>
    <x v="23"/>
    <d v="2023-05-14T00:00:00"/>
    <x v="2"/>
    <x v="1"/>
    <x v="1"/>
    <s v="41581310"/>
    <x v="0"/>
    <n v="4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AGLACY1F"/>
    <s v="2023-05-22 00:00:00"/>
    <m/>
    <s v="24766"/>
    <x v="0"/>
    <x v="0"/>
    <x v="5"/>
    <x v="6"/>
    <n v="2"/>
    <x v="2"/>
    <x v="5"/>
  </r>
  <r>
    <d v="2023-05-22T00:00:00"/>
    <d v="2023-05-20T00:00:00"/>
    <x v="0"/>
    <x v="23"/>
    <d v="2023-05-19T00:00:00"/>
    <x v="2"/>
    <x v="1"/>
    <x v="1"/>
    <s v="61286891"/>
    <x v="0"/>
    <n v="1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4778"/>
    <x v="3"/>
    <x v="3"/>
    <x v="5"/>
    <x v="6"/>
    <n v="4"/>
    <x v="0"/>
    <x v="7"/>
  </r>
  <r>
    <d v="2023-05-22T00:00:00"/>
    <d v="2023-05-20T00:00:00"/>
    <x v="0"/>
    <x v="23"/>
    <d v="2023-05-15T00:00:00"/>
    <x v="2"/>
    <x v="1"/>
    <x v="1"/>
    <s v="04152960"/>
    <x v="0"/>
    <n v="3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4790"/>
    <x v="2"/>
    <x v="2"/>
    <x v="5"/>
    <x v="6"/>
    <n v="3"/>
    <x v="4"/>
    <x v="4"/>
  </r>
  <r>
    <d v="2023-05-22T00:00:00"/>
    <d v="2023-05-20T00:00:00"/>
    <x v="0"/>
    <x v="23"/>
    <d v="2023-05-14T00:00:00"/>
    <x v="2"/>
    <x v="1"/>
    <x v="1"/>
    <s v="02886402"/>
    <x v="0"/>
    <n v="46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6CHSELE1F"/>
    <s v="2023-05-22 00:00:00"/>
    <m/>
    <s v="24806"/>
    <x v="0"/>
    <x v="7"/>
    <x v="5"/>
    <x v="6"/>
    <n v="4"/>
    <x v="0"/>
    <x v="5"/>
  </r>
  <r>
    <d v="2023-05-22T00:00:00"/>
    <d v="2023-05-20T00:00:00"/>
    <x v="0"/>
    <x v="23"/>
    <d v="2023-05-16T00:00:00"/>
    <x v="2"/>
    <x v="1"/>
    <x v="1"/>
    <s v="03104045"/>
    <x v="0"/>
    <n v="6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dep:PIURA, prov:HUANCABAMBA, distrito Infección: HUANCABAMBA"/>
    <x v="0"/>
    <s v="202320200104C101A97.061COGAAL1M"/>
    <s v="2023-05-22 00:00:00"/>
    <m/>
    <s v="24814"/>
    <x v="9"/>
    <x v="14"/>
    <x v="5"/>
    <x v="6"/>
    <n v="4"/>
    <x v="0"/>
    <x v="0"/>
  </r>
  <r>
    <d v="2023-05-22T00:00:00"/>
    <d v="2023-05-20T00:00:00"/>
    <x v="0"/>
    <x v="23"/>
    <d v="2023-05-18T00:00:00"/>
    <x v="2"/>
    <x v="1"/>
    <x v="1"/>
    <s v="77654238"/>
    <x v="0"/>
    <n v="1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11GATOMA1F"/>
    <s v="2023-05-22 00:00:00"/>
    <m/>
    <s v="24842"/>
    <x v="6"/>
    <x v="9"/>
    <x v="5"/>
    <x v="6"/>
    <n v="2"/>
    <x v="2"/>
    <x v="1"/>
  </r>
  <r>
    <d v="2023-05-22T00:00:00"/>
    <d v="2023-05-20T00:00:00"/>
    <x v="0"/>
    <x v="23"/>
    <d v="2023-05-18T00:00:00"/>
    <x v="2"/>
    <x v="1"/>
    <x v="1"/>
    <s v="48348183"/>
    <x v="0"/>
    <n v="2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28GUGUMI1F"/>
    <s v="2023-05-22 00:00:00"/>
    <m/>
    <s v="24854"/>
    <x v="1"/>
    <x v="6"/>
    <x v="5"/>
    <x v="6"/>
    <n v="4"/>
    <x v="0"/>
    <x v="1"/>
  </r>
  <r>
    <d v="2023-05-22T00:00:00"/>
    <d v="2023-05-20T00:00:00"/>
    <x v="0"/>
    <x v="23"/>
    <d v="2023-05-15T00:00:00"/>
    <x v="2"/>
    <x v="1"/>
    <x v="1"/>
    <s v="48455186"/>
    <x v="0"/>
    <n v="28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8IPBRMA1F"/>
    <s v="2023-05-22 00:00:00"/>
    <m/>
    <s v="24866"/>
    <x v="1"/>
    <x v="6"/>
    <x v="5"/>
    <x v="6"/>
    <n v="2"/>
    <x v="2"/>
    <x v="4"/>
  </r>
  <r>
    <d v="2023-05-22T00:00:00"/>
    <d v="2023-05-20T00:00:00"/>
    <x v="0"/>
    <x v="23"/>
    <d v="2023-05-18T00:00:00"/>
    <x v="2"/>
    <x v="1"/>
    <x v="1"/>
    <s v="42658870"/>
    <x v="0"/>
    <n v="38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8LOAGTE1F"/>
    <s v="2023-05-22 00:00:00"/>
    <m/>
    <s v="24882"/>
    <x v="2"/>
    <x v="2"/>
    <x v="5"/>
    <x v="6"/>
    <n v="3"/>
    <x v="4"/>
    <x v="1"/>
  </r>
  <r>
    <d v="2023-05-22T00:00:00"/>
    <d v="2023-05-20T00:00:00"/>
    <x v="0"/>
    <x v="23"/>
    <d v="2023-05-16T00:00:00"/>
    <x v="2"/>
    <x v="1"/>
    <x v="1"/>
    <s v="41408497"/>
    <x v="0"/>
    <n v="41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LOLOJO1M"/>
    <s v="2023-05-22 00:00:00"/>
    <m/>
    <s v="24886"/>
    <x v="0"/>
    <x v="0"/>
    <x v="5"/>
    <x v="6"/>
    <n v="5"/>
    <x v="3"/>
    <x v="0"/>
  </r>
  <r>
    <d v="2023-05-22T00:00:00"/>
    <d v="2023-05-20T00:00:00"/>
    <x v="0"/>
    <x v="23"/>
    <d v="2023-05-17T00:00:00"/>
    <x v="2"/>
    <x v="1"/>
    <x v="1"/>
    <s v="02735679"/>
    <x v="0"/>
    <n v="9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91LOLORA1M"/>
    <s v="2023-05-22 00:00:00"/>
    <m/>
    <s v="24890"/>
    <x v="9"/>
    <x v="13"/>
    <x v="5"/>
    <x v="6"/>
    <n v="4"/>
    <x v="0"/>
    <x v="2"/>
  </r>
  <r>
    <d v="2023-05-22T00:00:00"/>
    <d v="2023-05-20T00:00:00"/>
    <x v="0"/>
    <x v="23"/>
    <d v="2023-05-14T00:00:00"/>
    <x v="2"/>
    <x v="1"/>
    <x v="1"/>
    <s v="41064130"/>
    <x v="0"/>
    <n v="4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0200104C101A97.143MOPESE1M"/>
    <s v="2023-05-22 00:00:00"/>
    <m/>
    <s v="24902"/>
    <x v="0"/>
    <x v="0"/>
    <x v="5"/>
    <x v="6"/>
    <n v="5"/>
    <x v="3"/>
    <x v="5"/>
  </r>
  <r>
    <d v="2023-05-22T00:00:00"/>
    <d v="2023-05-20T00:00:00"/>
    <x v="0"/>
    <x v="23"/>
    <d v="2023-05-18T00:00:00"/>
    <x v="2"/>
    <x v="1"/>
    <x v="1"/>
    <s v="02691788"/>
    <x v="0"/>
    <n v="6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65OZECPE1M"/>
    <s v="2023-05-22 00:00:00"/>
    <m/>
    <s v="24918"/>
    <x v="9"/>
    <x v="11"/>
    <x v="5"/>
    <x v="6"/>
    <n v="2"/>
    <x v="2"/>
    <x v="1"/>
  </r>
  <r>
    <d v="2023-05-22T00:00:00"/>
    <d v="2023-05-20T00:00:00"/>
    <x v="0"/>
    <x v="23"/>
    <d v="2023-05-18T00:00:00"/>
    <x v="2"/>
    <x v="1"/>
    <x v="1"/>
    <s v="90542732"/>
    <x v="0"/>
    <n v="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5PATAZO1F"/>
    <s v="2023-05-22 00:00:00"/>
    <m/>
    <s v="24922"/>
    <x v="5"/>
    <x v="8"/>
    <x v="5"/>
    <x v="6"/>
    <n v="2"/>
    <x v="2"/>
    <x v="1"/>
  </r>
  <r>
    <d v="2023-05-22T00:00:00"/>
    <d v="2023-05-20T00:00:00"/>
    <x v="0"/>
    <x v="23"/>
    <d v="2023-05-15T00:00:00"/>
    <x v="2"/>
    <x v="1"/>
    <x v="1"/>
    <s v="74684220"/>
    <x v="0"/>
    <n v="1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2RACASN1M"/>
    <s v="2023-05-22 00:00:00"/>
    <m/>
    <s v="24930"/>
    <x v="6"/>
    <x v="9"/>
    <x v="5"/>
    <x v="6"/>
    <n v="4"/>
    <x v="0"/>
    <x v="4"/>
  </r>
  <r>
    <d v="2023-05-22T00:00:00"/>
    <d v="2023-05-20T00:00:00"/>
    <x v="0"/>
    <x v="23"/>
    <d v="2023-05-17T00:00:00"/>
    <x v="2"/>
    <x v="1"/>
    <x v="1"/>
    <s v="02832443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0SENUAG1F"/>
    <s v="2023-05-22 00:00:00"/>
    <m/>
    <s v="24950"/>
    <x v="4"/>
    <x v="5"/>
    <x v="5"/>
    <x v="6"/>
    <n v="3"/>
    <x v="4"/>
    <x v="2"/>
  </r>
  <r>
    <d v="2023-05-22T00:00:00"/>
    <d v="2023-05-20T00:00:00"/>
    <x v="0"/>
    <x v="23"/>
    <d v="2023-05-17T00:00:00"/>
    <x v="2"/>
    <x v="1"/>
    <x v="1"/>
    <s v="78309234"/>
    <x v="0"/>
    <n v="9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09SOVITH1M"/>
    <s v="2023-05-22 00:00:00"/>
    <m/>
    <s v="24966"/>
    <x v="5"/>
    <x v="8"/>
    <x v="5"/>
    <x v="6"/>
    <n v="4"/>
    <x v="0"/>
    <x v="2"/>
  </r>
  <r>
    <d v="2023-05-22T00:00:00"/>
    <d v="2023-05-20T00:00:00"/>
    <x v="0"/>
    <x v="23"/>
    <d v="2023-05-15T00:00:00"/>
    <x v="2"/>
    <x v="1"/>
    <x v="1"/>
    <s v="78606437"/>
    <x v="0"/>
    <n v="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9TORUAR1F"/>
    <s v="2023-05-22 00:00:00"/>
    <m/>
    <s v="24974"/>
    <x v="5"/>
    <x v="8"/>
    <x v="5"/>
    <x v="6"/>
    <n v="2"/>
    <x v="2"/>
    <x v="4"/>
  </r>
  <r>
    <d v="2023-05-22T00:00:00"/>
    <d v="2023-05-20T00:00:00"/>
    <x v="0"/>
    <x v="23"/>
    <d v="2023-05-18T00:00:00"/>
    <x v="2"/>
    <x v="1"/>
    <x v="1"/>
    <s v="02796916"/>
    <x v="0"/>
    <n v="7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5YALUMA1M"/>
    <s v="2023-05-22 00:00:00"/>
    <m/>
    <s v="24986"/>
    <x v="9"/>
    <x v="13"/>
    <x v="5"/>
    <x v="6"/>
    <n v="3"/>
    <x v="4"/>
    <x v="1"/>
  </r>
  <r>
    <d v="2023-05-22T00:00:00"/>
    <d v="2023-05-21T00:00:00"/>
    <x v="0"/>
    <x v="24"/>
    <d v="2023-05-17T00:00:00"/>
    <x v="2"/>
    <x v="1"/>
    <x v="1"/>
    <s v="61387041"/>
    <x v="0"/>
    <n v="1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4GAFEFR1M"/>
    <s v="2023-05-22 00:00:00"/>
    <m/>
    <s v="25046"/>
    <x v="6"/>
    <x v="9"/>
    <x v="5"/>
    <x v="2"/>
    <n v="4"/>
    <x v="0"/>
    <x v="0"/>
  </r>
  <r>
    <d v="2023-05-22T00:00:00"/>
    <d v="2023-05-21T00:00:00"/>
    <x v="0"/>
    <x v="24"/>
    <d v="2023-05-16T00:00:00"/>
    <x v="2"/>
    <x v="1"/>
    <x v="1"/>
    <s v="80220431"/>
    <x v="0"/>
    <n v="4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45GOURYE1F"/>
    <s v="2023-05-22 00:00:00"/>
    <m/>
    <s v="25050"/>
    <x v="0"/>
    <x v="7"/>
    <x v="5"/>
    <x v="2"/>
    <n v="2"/>
    <x v="2"/>
    <x v="4"/>
  </r>
  <r>
    <d v="2023-05-22T00:00:00"/>
    <d v="2023-05-21T00:00:00"/>
    <x v="0"/>
    <x v="24"/>
    <d v="2023-05-20T00:00:00"/>
    <x v="2"/>
    <x v="1"/>
    <x v="1"/>
    <s v="60998993"/>
    <x v="0"/>
    <n v="1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6JUCOKE1M"/>
    <s v="2023-05-22 00:00:00"/>
    <m/>
    <s v="25058"/>
    <x v="3"/>
    <x v="3"/>
    <x v="5"/>
    <x v="2"/>
    <n v="2"/>
    <x v="2"/>
    <x v="7"/>
  </r>
  <r>
    <d v="2023-05-22T00:00:00"/>
    <d v="2023-05-21T00:00:00"/>
    <x v="0"/>
    <x v="24"/>
    <d v="2023-05-13T00:00:00"/>
    <x v="2"/>
    <x v="1"/>
    <x v="1"/>
    <s v="T0005401"/>
    <x v="0"/>
    <n v="9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5062"/>
    <x v="9"/>
    <x v="13"/>
    <x v="5"/>
    <x v="2"/>
    <n v="5"/>
    <x v="3"/>
    <x v="8"/>
  </r>
  <r>
    <d v="2023-05-22T00:00:00"/>
    <d v="2023-05-21T00:00:00"/>
    <x v="0"/>
    <x v="24"/>
    <d v="2023-05-17T00:00:00"/>
    <x v="2"/>
    <x v="1"/>
    <x v="1"/>
    <s v="02650051"/>
    <x v="0"/>
    <n v="7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0PELLJO1F"/>
    <s v="2023-05-22 00:00:00"/>
    <m/>
    <s v="25082"/>
    <x v="9"/>
    <x v="15"/>
    <x v="5"/>
    <x v="2"/>
    <n v="3"/>
    <x v="4"/>
    <x v="0"/>
  </r>
  <r>
    <d v="2023-05-22T00:00:00"/>
    <d v="2023-05-21T00:00:00"/>
    <x v="0"/>
    <x v="24"/>
    <d v="2023-05-16T00:00:00"/>
    <x v="2"/>
    <x v="1"/>
    <x v="1"/>
    <s v="00286684"/>
    <x v="0"/>
    <n v="1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2 00:00:00"/>
    <m/>
    <s v="25094"/>
    <x v="3"/>
    <x v="3"/>
    <x v="5"/>
    <x v="2"/>
    <n v="2"/>
    <x v="2"/>
    <x v="4"/>
  </r>
  <r>
    <d v="2023-05-22T00:00:00"/>
    <d v="2023-05-21T00:00:00"/>
    <x v="0"/>
    <x v="24"/>
    <d v="2023-05-15T00:00:00"/>
    <x v="2"/>
    <x v="1"/>
    <x v="1"/>
    <s v="01149453"/>
    <x v="0"/>
    <n v="7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4ROLOTE1F"/>
    <s v="2023-05-22 00:00:00"/>
    <m/>
    <s v="25110"/>
    <x v="9"/>
    <x v="15"/>
    <x v="5"/>
    <x v="2"/>
    <n v="4"/>
    <x v="0"/>
    <x v="5"/>
  </r>
  <r>
    <d v="2023-05-22T00:00:00"/>
    <d v="2023-05-21T00:00:00"/>
    <x v="0"/>
    <x v="24"/>
    <d v="2023-05-19T00:00:00"/>
    <x v="2"/>
    <x v="1"/>
    <x v="1"/>
    <s v="44529213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6SICASH1F"/>
    <s v="2023-05-22 00:00:00"/>
    <m/>
    <s v="25122"/>
    <x v="2"/>
    <x v="2"/>
    <x v="5"/>
    <x v="2"/>
    <n v="4"/>
    <x v="0"/>
    <x v="1"/>
  </r>
  <r>
    <d v="2023-05-22T00:00:00"/>
    <d v="2023-05-21T00:00:00"/>
    <x v="0"/>
    <x v="24"/>
    <d v="2023-05-18T00:00:00"/>
    <x v="2"/>
    <x v="1"/>
    <x v="1"/>
    <s v="61287406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5YAIMVA1F"/>
    <s v="2023-05-22 00:00:00"/>
    <m/>
    <s v="25142"/>
    <x v="3"/>
    <x v="3"/>
    <x v="5"/>
    <x v="2"/>
    <n v="4"/>
    <x v="0"/>
    <x v="2"/>
  </r>
  <r>
    <d v="2023-05-22T00:00:00"/>
    <d v="2023-05-22T00:00:00"/>
    <x v="0"/>
    <x v="24"/>
    <d v="2023-05-17T00:00:00"/>
    <x v="2"/>
    <x v="1"/>
    <x v="1"/>
    <s v="45276179"/>
    <x v="0"/>
    <n v="3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9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6CUSADI1F"/>
    <s v="2023-05-22 00:00:00"/>
    <m/>
    <s v="25190"/>
    <x v="2"/>
    <x v="2"/>
    <x v="5"/>
    <x v="1"/>
    <n v="-27"/>
    <x v="7"/>
    <x v="4"/>
  </r>
  <r>
    <d v="2023-05-22T00:00:00"/>
    <d v="2023-05-22T00:00:00"/>
    <x v="0"/>
    <x v="24"/>
    <d v="2023-05-18T00:00:00"/>
    <x v="2"/>
    <x v="1"/>
    <x v="1"/>
    <s v="75363568"/>
    <x v="0"/>
    <n v="1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17JUCHDI1F"/>
    <s v="2023-05-22 00:00:00"/>
    <m/>
    <s v="25214"/>
    <x v="3"/>
    <x v="3"/>
    <x v="5"/>
    <x v="1"/>
    <n v="4"/>
    <x v="0"/>
    <x v="0"/>
  </r>
  <r>
    <d v="2023-05-22T00:00:00"/>
    <d v="2023-05-22T00:00:00"/>
    <x v="0"/>
    <x v="24"/>
    <d v="2023-05-19T00:00:00"/>
    <x v="2"/>
    <x v="1"/>
    <x v="1"/>
    <s v="05642229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9200101C101A97.045VACARI1F"/>
    <s v="2023-05-22 00:00:00"/>
    <m/>
    <s v="25282"/>
    <x v="0"/>
    <x v="7"/>
    <x v="5"/>
    <x v="1"/>
    <n v="2"/>
    <x v="2"/>
    <x v="2"/>
  </r>
  <r>
    <d v="2023-05-22T00:00:00"/>
    <d v="2023-05-23T00:00:00"/>
    <x v="0"/>
    <x v="24"/>
    <d v="2023-05-18T00:00:00"/>
    <x v="2"/>
    <x v="1"/>
    <x v="1"/>
    <s v="02863136"/>
    <x v="0"/>
    <n v="8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84REGAJU1M"/>
    <s v="2023-05-22 00:00:00"/>
    <m/>
    <s v="25306"/>
    <x v="9"/>
    <x v="13"/>
    <x v="5"/>
    <x v="3"/>
    <n v="1"/>
    <x v="1"/>
    <x v="4"/>
  </r>
  <r>
    <d v="2023-05-23T00:00:00"/>
    <d v="2023-05-18T00:00:00"/>
    <x v="0"/>
    <x v="23"/>
    <d v="2023-05-13T00:00:00"/>
    <x v="2"/>
    <x v="1"/>
    <x v="1"/>
    <s v="7153803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7ANCUAL1F"/>
    <s v="2023-05-23 00:00:00"/>
    <m/>
    <s v="25598"/>
    <x v="3"/>
    <x v="3"/>
    <x v="5"/>
    <x v="5"/>
    <n v="2"/>
    <x v="2"/>
    <x v="4"/>
  </r>
  <r>
    <d v="2023-05-23T00:00:00"/>
    <d v="2023-05-18T00:00:00"/>
    <x v="0"/>
    <x v="23"/>
    <d v="2023-05-15T00:00:00"/>
    <x v="2"/>
    <x v="1"/>
    <x v="1"/>
    <s v="62613553"/>
    <x v="0"/>
    <n v="13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3CLNAED1M"/>
    <s v="2023-05-23 00:00:00"/>
    <m/>
    <s v="25606"/>
    <x v="6"/>
    <x v="9"/>
    <x v="5"/>
    <x v="5"/>
    <n v="3"/>
    <x v="4"/>
    <x v="2"/>
  </r>
  <r>
    <d v="2023-05-23T00:00:00"/>
    <d v="2023-05-18T00:00:00"/>
    <x v="0"/>
    <x v="23"/>
    <d v="2023-05-17T00:00:00"/>
    <x v="2"/>
    <x v="1"/>
    <x v="1"/>
    <s v="62447670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610"/>
    <x v="6"/>
    <x v="9"/>
    <x v="5"/>
    <x v="5"/>
    <n v="0"/>
    <x v="7"/>
    <x v="7"/>
  </r>
  <r>
    <d v="2023-05-23T00:00:00"/>
    <d v="2023-05-19T00:00:00"/>
    <x v="0"/>
    <x v="23"/>
    <d v="2023-05-16T00:00:00"/>
    <x v="2"/>
    <x v="1"/>
    <x v="1"/>
    <s v="42779842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8CRESYOM"/>
    <s v="2023-05-23 00:00:00"/>
    <m/>
    <s v="25618"/>
    <x v="2"/>
    <x v="2"/>
    <x v="5"/>
    <x v="0"/>
    <n v="2"/>
    <x v="2"/>
    <x v="2"/>
  </r>
  <r>
    <d v="2023-05-23T00:00:00"/>
    <d v="2023-05-19T00:00:00"/>
    <x v="0"/>
    <x v="23"/>
    <d v="2023-05-15T00:00:00"/>
    <x v="2"/>
    <x v="1"/>
    <x v="1"/>
    <s v="76348100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A302A97.026GOCAAN1F"/>
    <s v="2023-05-23 00:00:00"/>
    <m/>
    <s v="25622"/>
    <x v="1"/>
    <x v="6"/>
    <x v="5"/>
    <x v="0"/>
    <n v="3"/>
    <x v="4"/>
    <x v="0"/>
  </r>
  <r>
    <d v="2023-05-23T00:00:00"/>
    <d v="2023-05-19T00:00:00"/>
    <x v="0"/>
    <x v="23"/>
    <d v="2023-05-16T00:00:00"/>
    <x v="2"/>
    <x v="1"/>
    <x v="1"/>
    <s v="77961202"/>
    <x v="0"/>
    <n v="1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0GUGACL1F"/>
    <s v="2023-05-23 00:00:00"/>
    <m/>
    <s v="25626"/>
    <x v="6"/>
    <x v="9"/>
    <x v="5"/>
    <x v="0"/>
    <n v="4"/>
    <x v="0"/>
    <x v="2"/>
  </r>
  <r>
    <d v="2023-05-23T00:00:00"/>
    <d v="2023-05-20T00:00:00"/>
    <x v="0"/>
    <x v="23"/>
    <d v="2023-05-18T00:00:00"/>
    <x v="2"/>
    <x v="1"/>
    <x v="1"/>
    <s v="62027955"/>
    <x v="0"/>
    <n v="1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4CORETA1F"/>
    <s v="2023-05-23 00:00:00"/>
    <m/>
    <s v="25638"/>
    <x v="6"/>
    <x v="9"/>
    <x v="5"/>
    <x v="6"/>
    <n v="7"/>
    <x v="3"/>
    <x v="1"/>
  </r>
  <r>
    <d v="2023-05-23T00:00:00"/>
    <d v="2023-05-20T00:00:00"/>
    <x v="0"/>
    <x v="23"/>
    <d v="2023-05-18T00:00:00"/>
    <x v="2"/>
    <x v="1"/>
    <x v="1"/>
    <s v="47360786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2COZARO1M"/>
    <s v="2023-05-23 00:00:00"/>
    <m/>
    <s v="25642"/>
    <x v="2"/>
    <x v="4"/>
    <x v="5"/>
    <x v="6"/>
    <n v="0"/>
    <x v="7"/>
    <x v="1"/>
  </r>
  <r>
    <d v="2023-05-23T00:00:00"/>
    <d v="2023-05-20T00:00:00"/>
    <x v="0"/>
    <x v="23"/>
    <d v="2023-05-18T00:00:00"/>
    <x v="2"/>
    <x v="1"/>
    <x v="1"/>
    <s v="47223408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2GOCUMA1M"/>
    <s v="2023-05-23 00:00:00"/>
    <m/>
    <s v="25646"/>
    <x v="2"/>
    <x v="4"/>
    <x v="5"/>
    <x v="6"/>
    <n v="3"/>
    <x v="4"/>
    <x v="1"/>
  </r>
  <r>
    <d v="2023-05-23T00:00:00"/>
    <d v="2023-05-20T00:00:00"/>
    <x v="0"/>
    <x v="23"/>
    <d v="2023-05-19T00:00:00"/>
    <x v="2"/>
    <x v="1"/>
    <x v="1"/>
    <s v="45113708"/>
    <x v="0"/>
    <n v="3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5MACHSA1F"/>
    <s v="2023-05-23 00:00:00"/>
    <m/>
    <s v="25650"/>
    <x v="2"/>
    <x v="2"/>
    <x v="5"/>
    <x v="6"/>
    <n v="4"/>
    <x v="0"/>
    <x v="7"/>
  </r>
  <r>
    <d v="2023-05-23T00:00:00"/>
    <d v="2023-05-20T00:00:00"/>
    <x v="0"/>
    <x v="23"/>
    <d v="2023-05-15T00:00:00"/>
    <x v="2"/>
    <x v="1"/>
    <x v="1"/>
    <s v="77637167"/>
    <x v="0"/>
    <n v="1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1ORBRFR1M"/>
    <s v="2023-05-23 00:00:00"/>
    <m/>
    <s v="25654"/>
    <x v="6"/>
    <x v="9"/>
    <x v="5"/>
    <x v="6"/>
    <n v="0"/>
    <x v="7"/>
    <x v="4"/>
  </r>
  <r>
    <d v="2023-05-23T00:00:00"/>
    <d v="2023-05-20T00:00:00"/>
    <x v="0"/>
    <x v="23"/>
    <d v="2023-05-18T00:00:00"/>
    <x v="2"/>
    <x v="1"/>
    <x v="1"/>
    <s v="41551255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A101A97.040PACAPA1F"/>
    <s v="2023-05-23 00:00:00"/>
    <m/>
    <s v="25658"/>
    <x v="0"/>
    <x v="0"/>
    <x v="5"/>
    <x v="6"/>
    <n v="4"/>
    <x v="0"/>
    <x v="1"/>
  </r>
  <r>
    <d v="2023-05-23T00:00:00"/>
    <d v="2023-05-20T00:00:00"/>
    <x v="0"/>
    <x v="23"/>
    <d v="2023-05-18T00:00:00"/>
    <x v="2"/>
    <x v="1"/>
    <x v="1"/>
    <s v="79529860"/>
    <x v="0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7ROCAJA1M"/>
    <s v="2023-05-23 00:00:00"/>
    <m/>
    <s v="25662"/>
    <x v="5"/>
    <x v="8"/>
    <x v="5"/>
    <x v="6"/>
    <n v="3"/>
    <x v="4"/>
    <x v="1"/>
  </r>
  <r>
    <d v="2023-05-23T00:00:00"/>
    <d v="2023-05-21T00:00:00"/>
    <x v="0"/>
    <x v="24"/>
    <d v="2023-05-15T00:00:00"/>
    <x v="2"/>
    <x v="1"/>
    <x v="1"/>
    <s v="00844110"/>
    <x v="0"/>
    <n v="54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670"/>
    <x v="4"/>
    <x v="5"/>
    <x v="5"/>
    <x v="2"/>
    <n v="2"/>
    <x v="2"/>
    <x v="5"/>
  </r>
  <r>
    <d v="2023-05-23T00:00:00"/>
    <d v="2023-05-21T00:00:00"/>
    <x v="0"/>
    <x v="24"/>
    <d v="2023-05-18T00:00:00"/>
    <x v="2"/>
    <x v="1"/>
    <x v="1"/>
    <s v="78612404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9ANESZO1F"/>
    <s v="2023-05-23 00:00:00"/>
    <m/>
    <s v="25674"/>
    <x v="5"/>
    <x v="8"/>
    <x v="5"/>
    <x v="2"/>
    <n v="2"/>
    <x v="2"/>
    <x v="2"/>
  </r>
  <r>
    <d v="2023-05-23T00:00:00"/>
    <d v="2023-05-21T00:00:00"/>
    <x v="0"/>
    <x v="24"/>
    <d v="2023-05-16T00:00:00"/>
    <x v="2"/>
    <x v="1"/>
    <x v="1"/>
    <s v="6156027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3CAHEZL1M"/>
    <s v="2023-05-23 00:00:00"/>
    <m/>
    <s v="25678"/>
    <x v="6"/>
    <x v="9"/>
    <x v="5"/>
    <x v="2"/>
    <n v="3"/>
    <x v="4"/>
    <x v="4"/>
  </r>
  <r>
    <d v="2023-05-23T00:00:00"/>
    <d v="2023-05-21T00:00:00"/>
    <x v="0"/>
    <x v="24"/>
    <d v="2023-05-20T00:00:00"/>
    <x v="2"/>
    <x v="1"/>
    <x v="1"/>
    <s v="90163256"/>
    <x v="0"/>
    <n v="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6CASIMI1F"/>
    <s v="2023-05-23 00:00:00"/>
    <m/>
    <s v="25682"/>
    <x v="5"/>
    <x v="8"/>
    <x v="5"/>
    <x v="2"/>
    <n v="3"/>
    <x v="4"/>
    <x v="7"/>
  </r>
  <r>
    <d v="2023-05-23T00:00:00"/>
    <d v="2023-05-21T00:00:00"/>
    <x v="0"/>
    <x v="24"/>
    <d v="2023-05-20T00:00:00"/>
    <x v="2"/>
    <x v="1"/>
    <x v="1"/>
    <s v="41296312"/>
    <x v="0"/>
    <n v="4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3FLAGLA1F"/>
    <s v="2023-05-23 00:00:00"/>
    <m/>
    <s v="25690"/>
    <x v="0"/>
    <x v="0"/>
    <x v="5"/>
    <x v="2"/>
    <n v="6"/>
    <x v="3"/>
    <x v="7"/>
  </r>
  <r>
    <d v="2023-05-23T00:00:00"/>
    <d v="2023-05-21T00:00:00"/>
    <x v="0"/>
    <x v="24"/>
    <d v="2023-05-18T00:00:00"/>
    <x v="2"/>
    <x v="1"/>
    <x v="1"/>
    <s v="43256817"/>
    <x v="0"/>
    <n v="3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37FLORJH1M"/>
    <s v="2023-05-23 00:00:00"/>
    <m/>
    <s v="25694"/>
    <x v="2"/>
    <x v="2"/>
    <x v="5"/>
    <x v="2"/>
    <n v="1"/>
    <x v="1"/>
    <x v="2"/>
  </r>
  <r>
    <d v="2023-05-23T00:00:00"/>
    <d v="2023-05-21T00:00:00"/>
    <x v="0"/>
    <x v="24"/>
    <d v="2023-05-16T00:00:00"/>
    <x v="2"/>
    <x v="1"/>
    <x v="1"/>
    <s v="75577393"/>
    <x v="0"/>
    <n v="2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25IMSOJO1M"/>
    <s v="2023-05-23 00:00:00"/>
    <m/>
    <s v="25698"/>
    <x v="1"/>
    <x v="6"/>
    <x v="5"/>
    <x v="2"/>
    <n v="2"/>
    <x v="2"/>
    <x v="4"/>
  </r>
  <r>
    <d v="2023-05-23T00:00:00"/>
    <d v="2023-05-21T00:00:00"/>
    <x v="0"/>
    <x v="24"/>
    <d v="2023-05-14T00:00:00"/>
    <x v="2"/>
    <x v="1"/>
    <x v="1"/>
    <s v="60716642"/>
    <x v="0"/>
    <n v="1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14PAMEBR1M"/>
    <s v="2023-05-23 00:00:00"/>
    <m/>
    <s v="25710"/>
    <x v="6"/>
    <x v="9"/>
    <x v="5"/>
    <x v="2"/>
    <n v="3"/>
    <x v="4"/>
    <x v="3"/>
  </r>
  <r>
    <d v="2023-05-23T00:00:00"/>
    <d v="2023-05-21T00:00:00"/>
    <x v="0"/>
    <x v="24"/>
    <d v="2023-05-19T00:00:00"/>
    <x v="2"/>
    <x v="1"/>
    <x v="1"/>
    <s v="90220748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06PACOMA1F"/>
    <s v="2023-05-23 00:00:00"/>
    <m/>
    <s v="25714"/>
    <x v="5"/>
    <x v="8"/>
    <x v="5"/>
    <x v="2"/>
    <n v="4"/>
    <x v="0"/>
    <x v="1"/>
  </r>
  <r>
    <d v="2023-05-23T00:00:00"/>
    <d v="2023-05-21T00:00:00"/>
    <x v="0"/>
    <x v="24"/>
    <d v="2023-05-15T00:00:00"/>
    <x v="2"/>
    <x v="1"/>
    <x v="1"/>
    <s v="78143597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09PABASI1F"/>
    <s v="2023-05-23 00:00:00"/>
    <m/>
    <s v="25718"/>
    <x v="5"/>
    <x v="8"/>
    <x v="5"/>
    <x v="2"/>
    <n v="1"/>
    <x v="1"/>
    <x v="5"/>
  </r>
  <r>
    <d v="2023-05-23T00:00:00"/>
    <d v="2023-05-21T00:00:00"/>
    <x v="0"/>
    <x v="24"/>
    <d v="2023-05-16T00:00:00"/>
    <x v="2"/>
    <x v="1"/>
    <x v="1"/>
    <s v="44287145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36RAESDU1F"/>
    <s v="2023-05-23 00:00:00"/>
    <m/>
    <s v="25722"/>
    <x v="2"/>
    <x v="2"/>
    <x v="5"/>
    <x v="2"/>
    <n v="2"/>
    <x v="2"/>
    <x v="4"/>
  </r>
  <r>
    <d v="2023-05-23T00:00:00"/>
    <d v="2023-05-21T00:00:00"/>
    <x v="0"/>
    <x v="24"/>
    <d v="2023-05-18T00:00:00"/>
    <x v="2"/>
    <x v="1"/>
    <x v="1"/>
    <s v="03691402"/>
    <x v="0"/>
    <n v="45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45SAMACR1F"/>
    <s v="2023-05-23 00:00:00"/>
    <m/>
    <s v="25726"/>
    <x v="0"/>
    <x v="7"/>
    <x v="5"/>
    <x v="2"/>
    <n v="4"/>
    <x v="0"/>
    <x v="2"/>
  </r>
  <r>
    <d v="2023-05-23T00:00:00"/>
    <d v="2023-05-22T00:00:00"/>
    <x v="0"/>
    <x v="24"/>
    <d v="2023-05-16T00:00:00"/>
    <x v="2"/>
    <x v="1"/>
    <x v="1"/>
    <s v="40540629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AGAMDI1F"/>
    <s v="2023-05-23 00:00:00"/>
    <m/>
    <s v="25738"/>
    <x v="0"/>
    <x v="0"/>
    <x v="5"/>
    <x v="1"/>
    <n v="3"/>
    <x v="4"/>
    <x v="5"/>
  </r>
  <r>
    <d v="2023-05-23T00:00:00"/>
    <d v="2023-05-22T00:00:00"/>
    <x v="0"/>
    <x v="24"/>
    <d v="2023-05-21T00:00:00"/>
    <x v="2"/>
    <x v="1"/>
    <x v="1"/>
    <s v="47666614"/>
    <x v="0"/>
    <n v="3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750"/>
    <x v="2"/>
    <x v="4"/>
    <x v="5"/>
    <x v="1"/>
    <n v="2"/>
    <x v="2"/>
    <x v="7"/>
  </r>
  <r>
    <d v="2023-05-23T00:00:00"/>
    <d v="2023-05-22T00:00:00"/>
    <x v="0"/>
    <x v="24"/>
    <d v="2023-05-19T00:00:00"/>
    <x v="2"/>
    <x v="1"/>
    <x v="1"/>
    <s v="02639760"/>
    <x v="0"/>
    <n v="7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3BEMAMA1F"/>
    <s v="2023-05-23 00:00:00"/>
    <m/>
    <s v="25754"/>
    <x v="9"/>
    <x v="15"/>
    <x v="5"/>
    <x v="1"/>
    <n v="2"/>
    <x v="2"/>
    <x v="2"/>
  </r>
  <r>
    <d v="2023-05-15T00:00:00"/>
    <d v="2023-05-15T00:00:00"/>
    <x v="0"/>
    <x v="23"/>
    <d v="2023-05-12T00:00:00"/>
    <x v="2"/>
    <x v="1"/>
    <x v="1"/>
    <s v="7430436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21COMAVI1F"/>
    <s v="2023-05-15 00:00:00"/>
    <m/>
    <s v="19554"/>
    <x v="1"/>
    <x v="1"/>
    <x v="5"/>
    <x v="1"/>
    <n v="2"/>
    <x v="2"/>
    <x v="2"/>
  </r>
  <r>
    <d v="2023-05-15T00:00:00"/>
    <d v="2023-05-15T00:00:00"/>
    <x v="0"/>
    <x v="23"/>
    <d v="2023-05-14T00:00:00"/>
    <x v="2"/>
    <x v="1"/>
    <x v="1"/>
    <s v="02730175"/>
    <x v="0"/>
    <n v="7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170IPGAMA1F"/>
    <s v="2023-05-15 00:00:00"/>
    <m/>
    <s v="19578"/>
    <x v="9"/>
    <x v="15"/>
    <x v="5"/>
    <x v="1"/>
    <n v="5"/>
    <x v="3"/>
    <x v="7"/>
  </r>
  <r>
    <d v="2023-05-15T00:00:00"/>
    <d v="2023-05-15T00:00:00"/>
    <x v="0"/>
    <x v="23"/>
    <d v="2023-05-08T00:00:00"/>
    <x v="2"/>
    <x v="1"/>
    <x v="1"/>
    <s v="70060895"/>
    <x v="0"/>
    <n v="33"/>
    <x v="0"/>
    <x v="2"/>
    <m/>
    <x v="2"/>
    <x v="16"/>
    <x v="1"/>
    <x v="0"/>
    <x v="1"/>
    <x v="4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33NIMABE1F"/>
    <s v="2023-05-15 00:00:00"/>
    <m/>
    <s v="19606"/>
    <x v="2"/>
    <x v="4"/>
    <x v="5"/>
    <x v="1"/>
    <n v="3"/>
    <x v="4"/>
    <x v="3"/>
  </r>
  <r>
    <d v="2023-05-15T00:00:00"/>
    <d v="2023-05-15T00:00:00"/>
    <x v="0"/>
    <x v="23"/>
    <d v="2023-05-11T00:00:00"/>
    <x v="2"/>
    <x v="1"/>
    <x v="1"/>
    <s v="6268860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16ZAFANA1F"/>
    <s v="2023-05-15 00:00:00"/>
    <m/>
    <s v="19662"/>
    <x v="3"/>
    <x v="3"/>
    <x v="5"/>
    <x v="1"/>
    <m/>
    <x v="5"/>
    <x v="0"/>
  </r>
  <r>
    <d v="2023-05-16T00:00:00"/>
    <d v="2023-05-14T00:00:00"/>
    <x v="0"/>
    <x v="23"/>
    <d v="2023-05-10T00:00:00"/>
    <x v="2"/>
    <x v="1"/>
    <x v="1"/>
    <s v="73572851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8CORONI1M"/>
    <s v="2023-05-16 00:00:00"/>
    <m/>
    <s v="19974"/>
    <x v="3"/>
    <x v="3"/>
    <x v="5"/>
    <x v="2"/>
    <n v="1"/>
    <x v="1"/>
    <x v="0"/>
  </r>
  <r>
    <d v="2023-05-16T00:00:00"/>
    <d v="2023-05-14T00:00:00"/>
    <x v="0"/>
    <x v="23"/>
    <d v="2023-05-07T00:00:00"/>
    <x v="2"/>
    <x v="1"/>
    <x v="1"/>
    <s v="03500074"/>
    <x v="0"/>
    <n v="4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049ESROEL1F"/>
    <s v="2023-05-16 00:00:00"/>
    <m/>
    <s v="19982"/>
    <x v="0"/>
    <x v="7"/>
    <x v="5"/>
    <x v="2"/>
    <n v="4"/>
    <x v="0"/>
    <x v="3"/>
  </r>
  <r>
    <d v="2023-05-16T00:00:00"/>
    <d v="2023-05-14T00:00:00"/>
    <x v="0"/>
    <x v="23"/>
    <d v="2023-05-05T00:00:00"/>
    <x v="2"/>
    <x v="1"/>
    <x v="1"/>
    <s v="75811872"/>
    <x v="0"/>
    <n v="25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8200504A201A97.025PEVIIN1F"/>
    <s v="2023-05-16 00:00:00"/>
    <m/>
    <s v="19994"/>
    <x v="1"/>
    <x v="6"/>
    <x v="5"/>
    <x v="2"/>
    <n v="1"/>
    <x v="1"/>
    <x v="12"/>
  </r>
  <r>
    <d v="2023-05-16T00:00:00"/>
    <d v="2023-05-14T00:00:00"/>
    <x v="0"/>
    <x v="23"/>
    <d v="2023-05-11T00:00:00"/>
    <x v="2"/>
    <x v="1"/>
    <x v="1"/>
    <s v="78000105"/>
    <x v="0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0PUGOVI1M"/>
    <s v="2023-05-16 00:00:00"/>
    <m/>
    <s v="20002"/>
    <x v="6"/>
    <x v="9"/>
    <x v="5"/>
    <x v="2"/>
    <n v="6"/>
    <x v="3"/>
    <x v="2"/>
  </r>
  <r>
    <d v="2023-05-16T00:00:00"/>
    <d v="2023-05-14T00:00:00"/>
    <x v="0"/>
    <x v="23"/>
    <d v="2023-05-10T00:00:00"/>
    <x v="2"/>
    <x v="1"/>
    <x v="1"/>
    <s v="62809681"/>
    <x v="0"/>
    <n v="1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1VACHMA1F"/>
    <s v="2023-05-16 00:00:00"/>
    <m/>
    <s v="20026"/>
    <x v="6"/>
    <x v="9"/>
    <x v="5"/>
    <x v="2"/>
    <n v="5"/>
    <x v="3"/>
    <x v="0"/>
  </r>
  <r>
    <d v="2023-05-16T00:00:00"/>
    <d v="2023-05-15T00:00:00"/>
    <x v="0"/>
    <x v="23"/>
    <d v="2023-05-10T00:00:00"/>
    <x v="2"/>
    <x v="1"/>
    <x v="1"/>
    <s v="T0004142"/>
    <x v="0"/>
    <n v="35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6 00:00:00"/>
    <m/>
    <s v="20046"/>
    <x v="2"/>
    <x v="2"/>
    <x v="5"/>
    <x v="1"/>
    <n v="0"/>
    <x v="7"/>
    <x v="4"/>
  </r>
  <r>
    <d v="2023-05-16T00:00:00"/>
    <d v="2023-05-15T00:00:00"/>
    <x v="0"/>
    <x v="23"/>
    <d v="2023-05-09T00:00:00"/>
    <x v="2"/>
    <x v="1"/>
    <x v="1"/>
    <s v="T0004165"/>
    <x v="0"/>
    <n v="6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m/>
    <s v="2023-05-16 00:00:00"/>
    <m/>
    <s v="20138"/>
    <x v="5"/>
    <x v="8"/>
    <x v="5"/>
    <x v="1"/>
    <n v="3"/>
    <x v="4"/>
    <x v="5"/>
  </r>
  <r>
    <d v="2023-05-16T00:00:00"/>
    <d v="2023-05-15T00:00:00"/>
    <x v="0"/>
    <x v="23"/>
    <d v="2023-05-10T00:00:00"/>
    <x v="3"/>
    <x v="1"/>
    <x v="0"/>
    <s v="60999257"/>
    <x v="0"/>
    <n v="16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16 00:00:00"/>
    <s v="2023-12-16 11:01:38"/>
    <s v="20166"/>
    <x v="3"/>
    <x v="3"/>
    <x v="5"/>
    <x v="1"/>
    <n v="9"/>
    <x v="3"/>
    <x v="4"/>
  </r>
  <r>
    <d v="2023-05-16T00:00:00"/>
    <d v="2023-05-16T00:00:00"/>
    <x v="0"/>
    <x v="23"/>
    <d v="2023-05-11T00:00:00"/>
    <x v="2"/>
    <x v="1"/>
    <x v="1"/>
    <s v="74883934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17AGOLCH1M"/>
    <s v="2023-05-16 00:00:00"/>
    <m/>
    <s v="20194"/>
    <x v="3"/>
    <x v="3"/>
    <x v="5"/>
    <x v="3"/>
    <n v="0"/>
    <x v="7"/>
    <x v="4"/>
  </r>
  <r>
    <d v="2023-05-16T00:00:00"/>
    <d v="2023-05-16T00:00:00"/>
    <x v="0"/>
    <x v="23"/>
    <d v="2023-05-12T00:00:00"/>
    <x v="2"/>
    <x v="1"/>
    <x v="1"/>
    <s v="91053393"/>
    <x v="0"/>
    <n v="4"/>
    <x v="0"/>
    <x v="2"/>
    <m/>
    <x v="2"/>
    <x v="26"/>
    <x v="1"/>
    <x v="0"/>
    <x v="1"/>
    <x v="13"/>
    <x v="1"/>
    <x v="1"/>
    <x v="10"/>
    <x v="0"/>
    <x v="5"/>
    <x v="10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6 00:00:00"/>
    <m/>
    <s v="20218"/>
    <x v="7"/>
    <x v="10"/>
    <x v="5"/>
    <x v="3"/>
    <n v="1"/>
    <x v="1"/>
    <x v="0"/>
  </r>
  <r>
    <d v="2023-05-16T00:00:00"/>
    <d v="2023-05-16T00:00:00"/>
    <x v="0"/>
    <x v="23"/>
    <d v="2023-05-14T00:00:00"/>
    <x v="3"/>
    <x v="1"/>
    <x v="0"/>
    <s v="48557093"/>
    <x v="0"/>
    <n v="30"/>
    <x v="0"/>
    <x v="3"/>
    <s v="28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130CHRULE1F"/>
    <s v="2023-05-16 00:00:00"/>
    <s v="2023-11-22 18:06:41"/>
    <s v="20222"/>
    <x v="2"/>
    <x v="4"/>
    <x v="5"/>
    <x v="3"/>
    <n v="5"/>
    <x v="3"/>
    <x v="1"/>
  </r>
  <r>
    <d v="2023-05-16T00:00:00"/>
    <d v="2023-05-16T00:00:00"/>
    <x v="0"/>
    <x v="23"/>
    <d v="2023-05-13T00:00:00"/>
    <x v="2"/>
    <x v="1"/>
    <x v="1"/>
    <s v="46950272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131CHESAN1M"/>
    <s v="2023-05-16 00:00:00"/>
    <m/>
    <s v="20226"/>
    <x v="2"/>
    <x v="4"/>
    <x v="5"/>
    <x v="3"/>
    <m/>
    <x v="5"/>
    <x v="2"/>
  </r>
  <r>
    <d v="2023-05-16T00:00:00"/>
    <d v="2023-05-16T00:00:00"/>
    <x v="0"/>
    <x v="23"/>
    <d v="2023-05-15T00:00:00"/>
    <x v="3"/>
    <x v="1"/>
    <x v="0"/>
    <s v="44996616"/>
    <x v="0"/>
    <n v="3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7ECACYU1F"/>
    <s v="2023-05-16 00:00:00"/>
    <s v="2023-11-22 11:28:15"/>
    <s v="20246"/>
    <x v="2"/>
    <x v="2"/>
    <x v="5"/>
    <x v="3"/>
    <n v="5"/>
    <x v="3"/>
    <x v="7"/>
  </r>
  <r>
    <d v="2023-05-16T00:00:00"/>
    <d v="2023-05-16T00:00:00"/>
    <x v="0"/>
    <x v="23"/>
    <d v="2023-05-11T00:00:00"/>
    <x v="2"/>
    <x v="1"/>
    <x v="1"/>
    <s v="4898022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286"/>
    <x v="1"/>
    <x v="6"/>
    <x v="5"/>
    <x v="3"/>
    <n v="0"/>
    <x v="7"/>
    <x v="4"/>
  </r>
  <r>
    <d v="2023-05-16T00:00:00"/>
    <d v="2023-05-16T00:00:00"/>
    <x v="0"/>
    <x v="23"/>
    <d v="2023-05-15T00:00:00"/>
    <x v="2"/>
    <x v="1"/>
    <x v="1"/>
    <s v="62359223"/>
    <x v="0"/>
    <n v="1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13PIMONE1M"/>
    <s v="2023-05-16 00:00:00"/>
    <m/>
    <s v="20298"/>
    <x v="6"/>
    <x v="9"/>
    <x v="5"/>
    <x v="3"/>
    <n v="1"/>
    <x v="1"/>
    <x v="7"/>
  </r>
  <r>
    <d v="2023-05-16T00:00:00"/>
    <d v="2023-05-16T00:00:00"/>
    <x v="0"/>
    <x v="23"/>
    <d v="2023-05-09T00:00:00"/>
    <x v="2"/>
    <x v="1"/>
    <x v="1"/>
    <s v="02721785"/>
    <x v="0"/>
    <n v="6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306"/>
    <x v="9"/>
    <x v="14"/>
    <x v="5"/>
    <x v="3"/>
    <n v="0"/>
    <x v="7"/>
    <x v="3"/>
  </r>
  <r>
    <d v="2023-05-16T00:00:00"/>
    <d v="2023-05-16T00:00:00"/>
    <x v="0"/>
    <x v="23"/>
    <d v="2023-05-14T00:00:00"/>
    <x v="2"/>
    <x v="1"/>
    <x v="1"/>
    <s v="02806368"/>
    <x v="0"/>
    <n v="68"/>
    <x v="0"/>
    <x v="2"/>
    <m/>
    <x v="2"/>
    <x v="16"/>
    <x v="1"/>
    <x v="0"/>
    <x v="1"/>
    <x v="4"/>
    <x v="1"/>
    <x v="0"/>
    <x v="2"/>
    <x v="0"/>
    <x v="1"/>
    <x v="6"/>
    <m/>
    <m/>
    <x v="34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4C101A97.168RADEGL1F"/>
    <s v="2023-05-16 00:00:00"/>
    <m/>
    <s v="20310"/>
    <x v="9"/>
    <x v="11"/>
    <x v="5"/>
    <x v="3"/>
    <n v="6"/>
    <x v="3"/>
    <x v="1"/>
  </r>
  <r>
    <d v="2023-05-16T00:00:00"/>
    <d v="2023-05-16T00:00:00"/>
    <x v="0"/>
    <x v="23"/>
    <d v="2023-05-14T00:00:00"/>
    <x v="2"/>
    <x v="1"/>
    <x v="1"/>
    <s v="77600173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111RAALAN1F"/>
    <s v="2023-05-16 00:00:00"/>
    <m/>
    <s v="20314"/>
    <x v="6"/>
    <x v="9"/>
    <x v="5"/>
    <x v="3"/>
    <m/>
    <x v="5"/>
    <x v="1"/>
  </r>
  <r>
    <d v="2023-05-16T00:00:00"/>
    <d v="2023-05-16T00:00:00"/>
    <x v="0"/>
    <x v="23"/>
    <d v="2023-05-15T00:00:00"/>
    <x v="3"/>
    <x v="1"/>
    <x v="0"/>
    <s v="71115497"/>
    <x v="0"/>
    <n v="31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1SICODE1F"/>
    <s v="2023-05-16 00:00:00"/>
    <s v="2023-11-24 12:27:13"/>
    <s v="20326"/>
    <x v="2"/>
    <x v="4"/>
    <x v="5"/>
    <x v="3"/>
    <n v="4"/>
    <x v="0"/>
    <x v="7"/>
  </r>
  <r>
    <d v="2023-05-16T00:00:00"/>
    <d v="2023-05-16T00:00:00"/>
    <x v="0"/>
    <x v="23"/>
    <d v="2023-05-13T00:00:00"/>
    <x v="2"/>
    <x v="1"/>
    <x v="1"/>
    <s v="75466106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6 00:00:00"/>
    <m/>
    <s v="20334"/>
    <x v="1"/>
    <x v="6"/>
    <x v="5"/>
    <x v="3"/>
    <n v="0"/>
    <x v="7"/>
    <x v="2"/>
  </r>
  <r>
    <d v="2023-05-16T00:00:00"/>
    <d v="2023-05-16T00:00:00"/>
    <x v="0"/>
    <x v="23"/>
    <d v="2023-05-13T00:00:00"/>
    <x v="2"/>
    <x v="1"/>
    <x v="1"/>
    <s v="40659896"/>
    <x v="0"/>
    <n v="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05VIHUKI1F"/>
    <s v="2023-05-16 00:00:00"/>
    <m/>
    <s v="20342"/>
    <x v="5"/>
    <x v="8"/>
    <x v="5"/>
    <x v="3"/>
    <n v="1"/>
    <x v="1"/>
    <x v="2"/>
  </r>
  <r>
    <d v="2023-05-17T00:00:00"/>
    <d v="2023-05-16T00:00:00"/>
    <x v="0"/>
    <x v="23"/>
    <d v="2023-05-01T00:00:00"/>
    <x v="2"/>
    <x v="1"/>
    <x v="1"/>
    <s v="70952551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CIRUGIA B"/>
    <x v="0"/>
    <s v="HOSP. APOYO II SULLANA"/>
    <s v=""/>
    <x v="0"/>
    <s v="202318200601A101A97.115ESNAYO1M"/>
    <s v="2023-05-17 00:00:00"/>
    <m/>
    <s v="21370"/>
    <x v="3"/>
    <x v="3"/>
    <x v="5"/>
    <x v="3"/>
    <n v="3"/>
    <x v="4"/>
    <x v="28"/>
  </r>
  <r>
    <d v="2023-05-17T00:00:00"/>
    <d v="2023-05-16T00:00:00"/>
    <x v="0"/>
    <x v="23"/>
    <d v="2023-05-14T00:00:00"/>
    <x v="2"/>
    <x v="1"/>
    <x v="1"/>
    <s v="75020321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3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7 00:00:00"/>
    <m/>
    <s v="21466"/>
    <x v="3"/>
    <x v="3"/>
    <x v="5"/>
    <x v="3"/>
    <n v="2"/>
    <x v="2"/>
    <x v="1"/>
  </r>
  <r>
    <d v="2023-05-17T00:00:00"/>
    <d v="2023-05-17T00:00:00"/>
    <x v="0"/>
    <x v="23"/>
    <d v="2023-05-11T00:00:00"/>
    <x v="3"/>
    <x v="1"/>
    <x v="0"/>
    <s v="73299393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7 00:00:00"/>
    <s v="2023-11-22 18:07:57"/>
    <s v="21578"/>
    <x v="1"/>
    <x v="1"/>
    <x v="5"/>
    <x v="4"/>
    <n v="3"/>
    <x v="4"/>
    <x v="5"/>
  </r>
  <r>
    <d v="2023-05-17T00:00:00"/>
    <d v="2023-05-17T00:00:00"/>
    <x v="0"/>
    <x v="23"/>
    <d v="2023-05-12T00:00:00"/>
    <x v="2"/>
    <x v="1"/>
    <x v="1"/>
    <s v="74774351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586"/>
    <x v="3"/>
    <x v="3"/>
    <x v="5"/>
    <x v="4"/>
    <m/>
    <x v="5"/>
    <x v="4"/>
  </r>
  <r>
    <d v="2023-05-17T00:00:00"/>
    <d v="2023-05-17T00:00:00"/>
    <x v="0"/>
    <x v="23"/>
    <d v="2023-05-14T00:00:00"/>
    <x v="2"/>
    <x v="1"/>
    <x v="1"/>
    <s v="76410254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7 00:00:00"/>
    <m/>
    <s v="21602"/>
    <x v="1"/>
    <x v="6"/>
    <x v="5"/>
    <x v="4"/>
    <m/>
    <x v="5"/>
    <x v="2"/>
  </r>
  <r>
    <d v="2023-05-17T00:00:00"/>
    <d v="2023-05-17T00:00:00"/>
    <x v="0"/>
    <x v="23"/>
    <d v="2023-05-14T00:00:00"/>
    <x v="2"/>
    <x v="1"/>
    <x v="1"/>
    <s v="72118663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17 00:00:00"/>
    <m/>
    <s v="21606"/>
    <x v="1"/>
    <x v="1"/>
    <x v="5"/>
    <x v="4"/>
    <m/>
    <x v="5"/>
    <x v="2"/>
  </r>
  <r>
    <d v="2023-05-17T00:00:00"/>
    <d v="2023-05-17T00:00:00"/>
    <x v="0"/>
    <x v="23"/>
    <d v="2023-05-16T00:00:00"/>
    <x v="3"/>
    <x v="1"/>
    <x v="0"/>
    <s v="72203311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8JUYOJE1F"/>
    <s v="2023-05-17 00:00:00"/>
    <s v="2023-11-22 11:23:02"/>
    <s v="21610"/>
    <x v="3"/>
    <x v="3"/>
    <x v="5"/>
    <x v="4"/>
    <n v="7"/>
    <x v="3"/>
    <x v="7"/>
  </r>
  <r>
    <d v="2023-05-17T00:00:00"/>
    <d v="2023-05-17T00:00:00"/>
    <x v="0"/>
    <x v="23"/>
    <d v="2023-05-17T00:00:00"/>
    <x v="2"/>
    <x v="1"/>
    <x v="1"/>
    <s v="77591507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2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11200101A209A97.012PIFLGR1F"/>
    <s v="2023-05-17 00:00:00"/>
    <m/>
    <s v="21646"/>
    <x v="6"/>
    <x v="9"/>
    <x v="5"/>
    <x v="4"/>
    <n v="1"/>
    <x v="1"/>
    <x v="9"/>
  </r>
  <r>
    <d v="2023-05-17T00:00:00"/>
    <d v="2023-05-17T00:00:00"/>
    <x v="0"/>
    <x v="23"/>
    <d v="2023-05-11T00:00:00"/>
    <x v="2"/>
    <x v="1"/>
    <x v="1"/>
    <s v="63189668"/>
    <x v="0"/>
    <n v="14"/>
    <x v="0"/>
    <x v="2"/>
    <m/>
    <x v="2"/>
    <x v="26"/>
    <x v="1"/>
    <x v="0"/>
    <x v="1"/>
    <x v="13"/>
    <x v="1"/>
    <x v="1"/>
    <x v="10"/>
    <x v="0"/>
    <x v="1"/>
    <x v="6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7 00:00:00"/>
    <m/>
    <s v="21662"/>
    <x v="6"/>
    <x v="9"/>
    <x v="5"/>
    <x v="4"/>
    <n v="1"/>
    <x v="1"/>
    <x v="5"/>
  </r>
  <r>
    <d v="2023-05-17T00:00:00"/>
    <d v="2023-05-17T00:00:00"/>
    <x v="0"/>
    <x v="23"/>
    <d v="2023-05-13T00:00:00"/>
    <x v="2"/>
    <x v="1"/>
    <x v="1"/>
    <s v="90869631"/>
    <x v="0"/>
    <n v="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17 00:00:00"/>
    <m/>
    <s v="21674"/>
    <x v="7"/>
    <x v="10"/>
    <x v="5"/>
    <x v="4"/>
    <n v="1"/>
    <x v="1"/>
    <x v="0"/>
  </r>
  <r>
    <d v="2023-05-18T00:00:00"/>
    <d v="2023-05-15T00:00:00"/>
    <x v="0"/>
    <x v="23"/>
    <d v="2023-05-11T00:00:00"/>
    <x v="2"/>
    <x v="1"/>
    <x v="1"/>
    <s v="73360238"/>
    <x v="0"/>
    <n v="18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18IPVIFE1M"/>
    <s v="2023-05-18 00:00:00"/>
    <m/>
    <s v="22226"/>
    <x v="3"/>
    <x v="3"/>
    <x v="5"/>
    <x v="1"/>
    <n v="3"/>
    <x v="4"/>
    <x v="0"/>
  </r>
  <r>
    <d v="2023-05-18T00:00:00"/>
    <d v="2023-05-15T00:00:00"/>
    <x v="0"/>
    <x v="23"/>
    <d v="2023-05-12T00:00:00"/>
    <x v="2"/>
    <x v="1"/>
    <x v="1"/>
    <s v="72853651"/>
    <x v="0"/>
    <n v="24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4SANOMA1M"/>
    <s v="2023-05-18 00:00:00"/>
    <m/>
    <s v="22230"/>
    <x v="1"/>
    <x v="1"/>
    <x v="5"/>
    <x v="1"/>
    <n v="0"/>
    <x v="7"/>
    <x v="2"/>
  </r>
  <r>
    <d v="2023-05-18T00:00:00"/>
    <d v="2023-05-16T00:00:00"/>
    <x v="0"/>
    <x v="23"/>
    <d v="2023-05-12T00:00:00"/>
    <x v="2"/>
    <x v="1"/>
    <x v="1"/>
    <s v="73684906"/>
    <x v="0"/>
    <n v="29"/>
    <x v="0"/>
    <x v="2"/>
    <m/>
    <x v="2"/>
    <x v="28"/>
    <x v="1"/>
    <x v="0"/>
    <x v="4"/>
    <x v="15"/>
    <x v="1"/>
    <x v="1"/>
    <x v="4"/>
    <x v="0"/>
    <x v="5"/>
    <x v="25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29AMCHEL1F"/>
    <s v="2023-05-18 00:00:00"/>
    <m/>
    <s v="22234"/>
    <x v="1"/>
    <x v="6"/>
    <x v="5"/>
    <x v="3"/>
    <n v="0"/>
    <x v="7"/>
    <x v="0"/>
  </r>
  <r>
    <d v="2023-05-18T00:00:00"/>
    <d v="2023-05-16T00:00:00"/>
    <x v="0"/>
    <x v="23"/>
    <d v="2023-05-13T00:00:00"/>
    <x v="2"/>
    <x v="1"/>
    <x v="1"/>
    <s v="73463458"/>
    <x v="0"/>
    <n v="22"/>
    <x v="0"/>
    <x v="2"/>
    <m/>
    <x v="2"/>
    <x v="28"/>
    <x v="1"/>
    <x v="0"/>
    <x v="4"/>
    <x v="15"/>
    <x v="1"/>
    <x v="1"/>
    <x v="4"/>
    <x v="0"/>
    <x v="5"/>
    <x v="2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022BAINMI1F"/>
    <s v="2023-05-18 00:00:00"/>
    <m/>
    <s v="22246"/>
    <x v="1"/>
    <x v="1"/>
    <x v="5"/>
    <x v="3"/>
    <n v="0"/>
    <x v="7"/>
    <x v="2"/>
  </r>
  <r>
    <d v="2023-05-18T00:00:00"/>
    <d v="2023-05-16T00:00:00"/>
    <x v="0"/>
    <x v="23"/>
    <d v="2023-05-13T00:00:00"/>
    <x v="2"/>
    <x v="1"/>
    <x v="1"/>
    <s v="44102364"/>
    <x v="0"/>
    <n v="42"/>
    <x v="1"/>
    <x v="2"/>
    <m/>
    <x v="2"/>
    <x v="28"/>
    <x v="1"/>
    <x v="0"/>
    <x v="4"/>
    <x v="15"/>
    <x v="1"/>
    <x v="1"/>
    <x v="4"/>
    <x v="0"/>
    <x v="5"/>
    <x v="51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19200801A201A97.142CHGAJO1M"/>
    <s v="2023-05-18 00:00:00"/>
    <m/>
    <s v="22254"/>
    <x v="0"/>
    <x v="0"/>
    <x v="5"/>
    <x v="3"/>
    <n v="0"/>
    <x v="7"/>
    <x v="2"/>
  </r>
  <r>
    <d v="2023-05-18T00:00:00"/>
    <d v="2023-05-16T00:00:00"/>
    <x v="0"/>
    <x v="23"/>
    <d v="2023-05-13T00:00:00"/>
    <x v="2"/>
    <x v="1"/>
    <x v="1"/>
    <s v="03696261"/>
    <x v="0"/>
    <n v="4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8 00:00:00"/>
    <m/>
    <s v="22258"/>
    <x v="0"/>
    <x v="7"/>
    <x v="5"/>
    <x v="3"/>
    <n v="0"/>
    <x v="7"/>
    <x v="2"/>
  </r>
  <r>
    <d v="2023-05-18T00:00:00"/>
    <d v="2023-05-16T00:00:00"/>
    <x v="0"/>
    <x v="23"/>
    <d v="2023-05-14T00:00:00"/>
    <x v="2"/>
    <x v="1"/>
    <x v="1"/>
    <s v="79285425"/>
    <x v="0"/>
    <n v="7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20200505A201A97.007IPABST1M"/>
    <s v="2023-05-18 00:00:00"/>
    <m/>
    <s v="22262"/>
    <x v="5"/>
    <x v="8"/>
    <x v="5"/>
    <x v="3"/>
    <n v="2"/>
    <x v="2"/>
    <x v="1"/>
  </r>
  <r>
    <d v="2023-05-18T00:00:00"/>
    <d v="2023-05-16T00:00:00"/>
    <x v="0"/>
    <x v="23"/>
    <d v="2023-05-15T00:00:00"/>
    <x v="2"/>
    <x v="1"/>
    <x v="1"/>
    <s v="75177260"/>
    <x v="0"/>
    <n v="18"/>
    <x v="0"/>
    <x v="2"/>
    <m/>
    <x v="2"/>
    <x v="28"/>
    <x v="1"/>
    <x v="0"/>
    <x v="4"/>
    <x v="15"/>
    <x v="1"/>
    <x v="1"/>
    <x v="4"/>
    <x v="0"/>
    <x v="5"/>
    <x v="26"/>
    <m/>
    <m/>
    <x v="0"/>
    <x v="0"/>
    <m/>
    <x v="13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2A301A97.018SACHGR1F"/>
    <s v="2023-05-18 00:00:00"/>
    <m/>
    <s v="22278"/>
    <x v="3"/>
    <x v="3"/>
    <x v="5"/>
    <x v="3"/>
    <n v="0"/>
    <x v="7"/>
    <x v="7"/>
  </r>
  <r>
    <d v="2023-05-18T00:00:00"/>
    <d v="2023-05-17T00:00:00"/>
    <x v="0"/>
    <x v="23"/>
    <d v="2023-05-16T00:00:00"/>
    <x v="2"/>
    <x v="1"/>
    <x v="1"/>
    <s v="61958198"/>
    <x v="0"/>
    <n v="1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14ECJICE1F"/>
    <s v="2023-05-18 00:00:00"/>
    <m/>
    <s v="22350"/>
    <x v="6"/>
    <x v="9"/>
    <x v="5"/>
    <x v="4"/>
    <n v="0"/>
    <x v="7"/>
    <x v="7"/>
  </r>
  <r>
    <d v="2023-05-18T00:00:00"/>
    <d v="2023-05-17T00:00:00"/>
    <x v="0"/>
    <x v="23"/>
    <d v="2023-05-13T00:00:00"/>
    <x v="2"/>
    <x v="1"/>
    <x v="1"/>
    <s v="92267359"/>
    <x v="0"/>
    <n v="2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02FRMEDA1F"/>
    <s v="2023-05-18 00:00:00"/>
    <m/>
    <s v="22362"/>
    <x v="7"/>
    <x v="10"/>
    <x v="5"/>
    <x v="4"/>
    <n v="5"/>
    <x v="3"/>
    <x v="0"/>
  </r>
  <r>
    <d v="2023-05-18T00:00:00"/>
    <d v="2023-05-17T00:00:00"/>
    <x v="0"/>
    <x v="23"/>
    <d v="2023-05-10T00:00:00"/>
    <x v="2"/>
    <x v="1"/>
    <x v="1"/>
    <s v="92026577"/>
    <x v="0"/>
    <n v="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18 00:00:00"/>
    <m/>
    <s v="22390"/>
    <x v="7"/>
    <x v="10"/>
    <x v="5"/>
    <x v="4"/>
    <n v="0"/>
    <x v="7"/>
    <x v="3"/>
  </r>
  <r>
    <d v="2023-05-18T00:00:00"/>
    <d v="2023-05-17T00:00:00"/>
    <x v="0"/>
    <x v="23"/>
    <d v="2023-05-13T00:00:00"/>
    <x v="2"/>
    <x v="1"/>
    <x v="1"/>
    <s v="47227888"/>
    <x v="0"/>
    <n v="3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s v="202319200501A101A97.131NILACA1M"/>
    <s v="2023-05-18 00:00:00"/>
    <m/>
    <s v="22446"/>
    <x v="2"/>
    <x v="4"/>
    <x v="5"/>
    <x v="4"/>
    <n v="3"/>
    <x v="4"/>
    <x v="0"/>
  </r>
  <r>
    <d v="2023-05-18T00:00:00"/>
    <d v="2023-05-18T00:00:00"/>
    <x v="0"/>
    <x v="23"/>
    <d v="2023-05-16T00:00:00"/>
    <x v="2"/>
    <x v="1"/>
    <x v="1"/>
    <s v="75211455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1AMTRNA1F"/>
    <s v="2023-05-18 00:00:00"/>
    <m/>
    <s v="22550"/>
    <x v="1"/>
    <x v="1"/>
    <x v="5"/>
    <x v="5"/>
    <n v="0"/>
    <x v="7"/>
    <x v="1"/>
  </r>
  <r>
    <d v="2023-05-18T00:00:00"/>
    <d v="2023-05-18T00:00:00"/>
    <x v="0"/>
    <x v="23"/>
    <d v="2023-05-17T00:00:00"/>
    <x v="3"/>
    <x v="1"/>
    <x v="0"/>
    <s v="77451014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8 00:00:00"/>
    <s v="2023-11-22 11:21:12"/>
    <s v="22558"/>
    <x v="1"/>
    <x v="1"/>
    <x v="5"/>
    <x v="5"/>
    <n v="2"/>
    <x v="2"/>
    <x v="7"/>
  </r>
  <r>
    <d v="2023-05-18T00:00:00"/>
    <d v="2023-05-18T00:00:00"/>
    <x v="0"/>
    <x v="23"/>
    <d v="2023-05-17T00:00:00"/>
    <x v="2"/>
    <x v="1"/>
    <x v="1"/>
    <s v="02644680"/>
    <x v="0"/>
    <n v="7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586"/>
    <x v="9"/>
    <x v="13"/>
    <x v="5"/>
    <x v="5"/>
    <m/>
    <x v="5"/>
    <x v="7"/>
  </r>
  <r>
    <d v="2023-05-18T00:00:00"/>
    <d v="2023-05-18T00:00:00"/>
    <x v="0"/>
    <x v="23"/>
    <d v="2023-05-15T00:00:00"/>
    <x v="3"/>
    <x v="1"/>
    <x v="0"/>
    <s v="73451014"/>
    <x v="0"/>
    <n v="20"/>
    <x v="0"/>
    <x v="0"/>
    <s v="0"/>
    <x v="1"/>
    <x v="26"/>
    <x v="1"/>
    <x v="0"/>
    <x v="1"/>
    <x v="13"/>
    <x v="1"/>
    <x v="1"/>
    <x v="10"/>
    <x v="0"/>
    <x v="5"/>
    <x v="26"/>
    <s v=""/>
    <m/>
    <x v="0"/>
    <x v="0"/>
    <m/>
    <x v="13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802A301A97.020MOPACA1F"/>
    <s v="2023-05-18 00:00:00"/>
    <s v="2023-11-22 11:18:46"/>
    <s v="22610"/>
    <x v="1"/>
    <x v="1"/>
    <x v="5"/>
    <x v="5"/>
    <n v="2"/>
    <x v="2"/>
    <x v="2"/>
  </r>
  <r>
    <d v="2023-05-18T00:00:00"/>
    <d v="2023-05-18T00:00:00"/>
    <x v="0"/>
    <x v="23"/>
    <d v="2023-05-16T00:00:00"/>
    <x v="2"/>
    <x v="1"/>
    <x v="1"/>
    <s v="02632842"/>
    <x v="0"/>
    <n v="6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630"/>
    <x v="9"/>
    <x v="14"/>
    <x v="5"/>
    <x v="5"/>
    <m/>
    <x v="5"/>
    <x v="1"/>
  </r>
  <r>
    <d v="2023-05-18T00:00:00"/>
    <d v="2023-05-18T00:00:00"/>
    <x v="0"/>
    <x v="23"/>
    <d v="2023-05-18T00:00:00"/>
    <x v="2"/>
    <x v="1"/>
    <x v="1"/>
    <s v="02889269"/>
    <x v="0"/>
    <n v="6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8 00:00:00"/>
    <m/>
    <s v="22642"/>
    <x v="9"/>
    <x v="11"/>
    <x v="5"/>
    <x v="5"/>
    <m/>
    <x v="5"/>
    <x v="9"/>
  </r>
  <r>
    <d v="2023-05-18T00:00:00"/>
    <d v="2023-05-18T00:00:00"/>
    <x v="0"/>
    <x v="23"/>
    <d v="2023-05-12T00:00:00"/>
    <x v="2"/>
    <x v="1"/>
    <x v="1"/>
    <s v="80175063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31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101A209A97.044VEFRCR1M"/>
    <s v="2023-05-18 00:00:00"/>
    <m/>
    <s v="22662"/>
    <x v="0"/>
    <x v="0"/>
    <x v="5"/>
    <x v="5"/>
    <m/>
    <x v="5"/>
    <x v="5"/>
  </r>
  <r>
    <d v="2023-05-19T00:00:00"/>
    <d v="2023-05-17T00:00:00"/>
    <x v="0"/>
    <x v="23"/>
    <d v="2023-05-11T00:00:00"/>
    <x v="2"/>
    <x v="1"/>
    <x v="1"/>
    <s v="73683592"/>
    <x v="0"/>
    <n v="26"/>
    <x v="1"/>
    <x v="2"/>
    <m/>
    <x v="2"/>
    <x v="1"/>
    <x v="1"/>
    <x v="0"/>
    <x v="0"/>
    <x v="0"/>
    <x v="0"/>
    <x v="0"/>
    <x v="0"/>
    <x v="0"/>
    <x v="1"/>
    <x v="16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26MIANDEM"/>
    <s v="2023-05-19 00:00:00"/>
    <m/>
    <s v="22922"/>
    <x v="1"/>
    <x v="6"/>
    <x v="5"/>
    <x v="4"/>
    <n v="3"/>
    <x v="4"/>
    <x v="5"/>
  </r>
  <r>
    <d v="2023-05-19T00:00:00"/>
    <d v="2023-05-17T00:00:00"/>
    <x v="0"/>
    <x v="23"/>
    <d v="2023-05-14T00:00:00"/>
    <x v="2"/>
    <x v="1"/>
    <x v="1"/>
    <s v="76250385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19OLMAJH1M"/>
    <s v="2023-05-19 00:00:00"/>
    <m/>
    <s v="22926"/>
    <x v="3"/>
    <x v="3"/>
    <x v="5"/>
    <x v="4"/>
    <n v="3"/>
    <x v="4"/>
    <x v="2"/>
  </r>
  <r>
    <d v="2023-05-19T00:00:00"/>
    <d v="2023-05-18T00:00:00"/>
    <x v="0"/>
    <x v="23"/>
    <d v="2023-05-13T00:00:00"/>
    <x v="2"/>
    <x v="1"/>
    <x v="1"/>
    <s v="76180679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26APCAMA1F"/>
    <s v="2023-05-19 00:00:00"/>
    <m/>
    <s v="22942"/>
    <x v="1"/>
    <x v="6"/>
    <x v="5"/>
    <x v="5"/>
    <n v="3"/>
    <x v="4"/>
    <x v="4"/>
  </r>
  <r>
    <d v="2023-05-19T00:00:00"/>
    <d v="2023-05-18T00:00:00"/>
    <x v="0"/>
    <x v="23"/>
    <d v="2023-05-16T00:00:00"/>
    <x v="2"/>
    <x v="1"/>
    <x v="1"/>
    <s v="75754126"/>
    <x v="0"/>
    <n v="23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9 00:00:00"/>
    <m/>
    <s v="22950"/>
    <x v="1"/>
    <x v="1"/>
    <x v="5"/>
    <x v="5"/>
    <n v="3"/>
    <x v="4"/>
    <x v="1"/>
  </r>
  <r>
    <d v="2023-05-19T00:00:00"/>
    <d v="2023-05-18T00:00:00"/>
    <x v="0"/>
    <x v="23"/>
    <d v="2023-05-15T00:00:00"/>
    <x v="2"/>
    <x v="1"/>
    <x v="1"/>
    <s v="02807085"/>
    <x v="0"/>
    <n v="5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54ELSAAL1M"/>
    <s v="2023-05-19 00:00:00"/>
    <m/>
    <s v="23018"/>
    <x v="4"/>
    <x v="5"/>
    <x v="5"/>
    <x v="5"/>
    <n v="2"/>
    <x v="2"/>
    <x v="2"/>
  </r>
  <r>
    <d v="2023-05-19T00:00:00"/>
    <d v="2023-05-18T00:00:00"/>
    <x v="0"/>
    <x v="23"/>
    <d v="2023-05-17T00:00:00"/>
    <x v="2"/>
    <x v="1"/>
    <x v="1"/>
    <s v="76733897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20200602A201A97.017HUJIBR1F"/>
    <s v="2023-05-19 00:00:00"/>
    <m/>
    <s v="23050"/>
    <x v="3"/>
    <x v="3"/>
    <x v="5"/>
    <x v="5"/>
    <n v="2"/>
    <x v="2"/>
    <x v="7"/>
  </r>
  <r>
    <d v="2023-05-19T00:00:00"/>
    <d v="2023-05-18T00:00:00"/>
    <x v="0"/>
    <x v="23"/>
    <d v="2023-05-15T00:00:00"/>
    <x v="2"/>
    <x v="1"/>
    <x v="1"/>
    <s v="77462702"/>
    <x v="0"/>
    <n v="2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27HUHIMI1F"/>
    <s v="2023-05-19 00:00:00"/>
    <m/>
    <s v="23054"/>
    <x v="1"/>
    <x v="6"/>
    <x v="5"/>
    <x v="5"/>
    <n v="2"/>
    <x v="2"/>
    <x v="2"/>
  </r>
  <r>
    <d v="2023-05-19T00:00:00"/>
    <d v="2023-05-18T00:00:00"/>
    <x v="0"/>
    <x v="23"/>
    <d v="2023-05-14T00:00:00"/>
    <x v="2"/>
    <x v="1"/>
    <x v="1"/>
    <s v="47755454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30SAORJO1F"/>
    <s v="2023-05-19 00:00:00"/>
    <m/>
    <s v="23146"/>
    <x v="2"/>
    <x v="4"/>
    <x v="5"/>
    <x v="5"/>
    <n v="2"/>
    <x v="2"/>
    <x v="0"/>
  </r>
  <r>
    <d v="2023-05-19T00:00:00"/>
    <d v="2023-05-18T00:00:00"/>
    <x v="0"/>
    <x v="23"/>
    <d v="2023-05-14T00:00:00"/>
    <x v="2"/>
    <x v="1"/>
    <x v="1"/>
    <s v="46823947"/>
    <x v="0"/>
    <n v="3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20200501A101A97.132TIMOMA1F"/>
    <s v="2023-05-19 00:00:00"/>
    <m/>
    <s v="23162"/>
    <x v="2"/>
    <x v="4"/>
    <x v="5"/>
    <x v="5"/>
    <n v="5"/>
    <x v="3"/>
    <x v="0"/>
  </r>
  <r>
    <d v="2023-05-19T00:00:00"/>
    <d v="2023-05-18T00:00:00"/>
    <x v="0"/>
    <x v="23"/>
    <d v="2023-05-14T00:00:00"/>
    <x v="2"/>
    <x v="1"/>
    <x v="1"/>
    <s v="72222546"/>
    <x v="0"/>
    <n v="28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CARPA BEIGE 4"/>
    <x v="0"/>
    <s v="HOSP. APOYO II SULLANA"/>
    <s v=""/>
    <x v="0"/>
    <s v="202320200601A101A97.128VIDUMA1F"/>
    <s v="2023-05-19 00:00:00"/>
    <m/>
    <s v="23174"/>
    <x v="1"/>
    <x v="6"/>
    <x v="5"/>
    <x v="5"/>
    <n v="2"/>
    <x v="2"/>
    <x v="0"/>
  </r>
  <r>
    <d v="2023-05-19T00:00:00"/>
    <d v="2023-05-19T00:00:00"/>
    <x v="0"/>
    <x v="23"/>
    <d v="2023-05-15T00:00:00"/>
    <x v="2"/>
    <x v="1"/>
    <x v="1"/>
    <s v="44629259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198"/>
    <x v="0"/>
    <x v="7"/>
    <x v="5"/>
    <x v="0"/>
    <m/>
    <x v="5"/>
    <x v="0"/>
  </r>
  <r>
    <d v="2023-05-19T00:00:00"/>
    <d v="2023-05-19T00:00:00"/>
    <x v="0"/>
    <x v="23"/>
    <d v="2023-05-18T00:00:00"/>
    <x v="2"/>
    <x v="1"/>
    <x v="1"/>
    <s v="79786944"/>
    <x v="0"/>
    <n v="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06ANIPZO1F"/>
    <s v="2023-05-19 00:00:00"/>
    <m/>
    <s v="23202"/>
    <x v="5"/>
    <x v="8"/>
    <x v="5"/>
    <x v="0"/>
    <n v="4"/>
    <x v="0"/>
    <x v="7"/>
  </r>
  <r>
    <d v="2023-05-19T00:00:00"/>
    <d v="2023-05-19T00:00:00"/>
    <x v="0"/>
    <x v="23"/>
    <d v="2023-05-19T00:00:00"/>
    <x v="2"/>
    <x v="1"/>
    <x v="1"/>
    <s v="7517174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14"/>
    <x v="1"/>
    <x v="1"/>
    <x v="5"/>
    <x v="0"/>
    <n v="2"/>
    <x v="2"/>
    <x v="9"/>
  </r>
  <r>
    <d v="2023-05-19T00:00:00"/>
    <d v="2023-05-19T00:00:00"/>
    <x v="0"/>
    <x v="23"/>
    <d v="2023-05-15T00:00:00"/>
    <x v="2"/>
    <x v="1"/>
    <x v="1"/>
    <s v="43017744"/>
    <x v="0"/>
    <n v="4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22"/>
    <x v="0"/>
    <x v="0"/>
    <x v="5"/>
    <x v="0"/>
    <m/>
    <x v="5"/>
    <x v="0"/>
  </r>
  <r>
    <d v="2023-05-19T00:00:00"/>
    <d v="2023-05-19T00:00:00"/>
    <x v="0"/>
    <x v="23"/>
    <d v="2023-05-16T00:00:00"/>
    <x v="2"/>
    <x v="1"/>
    <x v="1"/>
    <s v="7367768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26"/>
    <x v="1"/>
    <x v="1"/>
    <x v="5"/>
    <x v="0"/>
    <m/>
    <x v="5"/>
    <x v="2"/>
  </r>
  <r>
    <d v="2023-05-19T00:00:00"/>
    <d v="2023-05-19T00:00:00"/>
    <x v="0"/>
    <x v="23"/>
    <d v="2023-05-09T00:00:00"/>
    <x v="2"/>
    <x v="1"/>
    <x v="1"/>
    <s v="70369905"/>
    <x v="0"/>
    <n v="85"/>
    <x v="1"/>
    <x v="2"/>
    <m/>
    <x v="2"/>
    <x v="16"/>
    <x v="1"/>
    <x v="0"/>
    <x v="1"/>
    <x v="4"/>
    <x v="1"/>
    <x v="0"/>
    <x v="2"/>
    <x v="0"/>
    <x v="4"/>
    <x v="34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9200401A101A97.085COCOMI1M"/>
    <s v="2023-05-19 00:00:00"/>
    <m/>
    <s v="23242"/>
    <x v="9"/>
    <x v="13"/>
    <x v="5"/>
    <x v="0"/>
    <n v="0"/>
    <x v="7"/>
    <x v="11"/>
  </r>
  <r>
    <d v="2023-05-19T00:00:00"/>
    <d v="2023-05-19T00:00:00"/>
    <x v="0"/>
    <x v="23"/>
    <d v="2023-05-16T00:00:00"/>
    <x v="2"/>
    <x v="1"/>
    <x v="1"/>
    <s v="75122630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46"/>
    <x v="3"/>
    <x v="3"/>
    <x v="5"/>
    <x v="0"/>
    <n v="1"/>
    <x v="1"/>
    <x v="2"/>
  </r>
  <r>
    <d v="2023-05-19T00:00:00"/>
    <d v="2023-05-19T00:00:00"/>
    <x v="0"/>
    <x v="23"/>
    <d v="2023-05-14T00:00:00"/>
    <x v="2"/>
    <x v="1"/>
    <x v="1"/>
    <s v="4486541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66"/>
    <x v="1"/>
    <x v="6"/>
    <x v="5"/>
    <x v="0"/>
    <n v="1"/>
    <x v="1"/>
    <x v="4"/>
  </r>
  <r>
    <d v="2023-05-19T00:00:00"/>
    <d v="2023-05-19T00:00:00"/>
    <x v="0"/>
    <x v="23"/>
    <d v="2023-05-14T00:00:00"/>
    <x v="3"/>
    <x v="1"/>
    <x v="0"/>
    <s v="02882508"/>
    <x v="0"/>
    <n v="48"/>
    <x v="1"/>
    <x v="1"/>
    <s v="0"/>
    <x v="1"/>
    <x v="26"/>
    <x v="1"/>
    <x v="0"/>
    <x v="1"/>
    <x v="13"/>
    <x v="1"/>
    <x v="1"/>
    <x v="10"/>
    <x v="0"/>
    <x v="1"/>
    <x v="50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dep:PIURA, prov:PIURA, distrito Infección: TALLAN"/>
    <x v="0"/>
    <s v="202320200108A301A97.048HUCACA1M"/>
    <s v="2023-05-19 00:00:00"/>
    <s v="2023-11-22 11:17:19"/>
    <s v="23270"/>
    <x v="0"/>
    <x v="7"/>
    <x v="5"/>
    <x v="0"/>
    <n v="2"/>
    <x v="2"/>
    <x v="4"/>
  </r>
  <r>
    <d v="2023-05-19T00:00:00"/>
    <d v="2023-05-19T00:00:00"/>
    <x v="0"/>
    <x v="23"/>
    <d v="2023-05-16T00:00:00"/>
    <x v="3"/>
    <x v="1"/>
    <x v="0"/>
    <s v="46940615"/>
    <x v="0"/>
    <n v="3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1IPVIDO1F"/>
    <s v="2023-05-19 00:00:00"/>
    <s v="2023-11-22 11:15:49"/>
    <s v="23282"/>
    <x v="2"/>
    <x v="4"/>
    <x v="5"/>
    <x v="0"/>
    <n v="3"/>
    <x v="4"/>
    <x v="2"/>
  </r>
  <r>
    <d v="2023-05-19T00:00:00"/>
    <d v="2023-05-19T00:00:00"/>
    <x v="0"/>
    <x v="23"/>
    <d v="2023-05-14T00:00:00"/>
    <x v="3"/>
    <x v="1"/>
    <x v="0"/>
    <s v="73597148"/>
    <x v="0"/>
    <n v="24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24NATAKE1F"/>
    <s v="2023-05-19 00:00:00"/>
    <s v="2023-11-22 11:13:40"/>
    <s v="23314"/>
    <x v="1"/>
    <x v="1"/>
    <x v="5"/>
    <x v="0"/>
    <n v="3"/>
    <x v="4"/>
    <x v="4"/>
  </r>
  <r>
    <d v="2023-05-19T00:00:00"/>
    <d v="2023-05-19T00:00:00"/>
    <x v="0"/>
    <x v="23"/>
    <d v="2023-05-18T00:00:00"/>
    <x v="3"/>
    <x v="1"/>
    <x v="0"/>
    <s v="75263638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7PUECLI1F"/>
    <s v="2023-05-19 00:00:00"/>
    <s v="2023-11-22 18:09:04"/>
    <s v="23330"/>
    <x v="3"/>
    <x v="3"/>
    <x v="5"/>
    <x v="0"/>
    <n v="6"/>
    <x v="3"/>
    <x v="7"/>
  </r>
  <r>
    <d v="2023-05-19T00:00:00"/>
    <d v="2023-05-19T00:00:00"/>
    <x v="0"/>
    <x v="23"/>
    <d v="2023-05-17T00:00:00"/>
    <x v="2"/>
    <x v="1"/>
    <x v="1"/>
    <s v="46583948"/>
    <x v="0"/>
    <n v="3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42"/>
    <x v="2"/>
    <x v="2"/>
    <x v="5"/>
    <x v="0"/>
    <n v="0"/>
    <x v="7"/>
    <x v="1"/>
  </r>
  <r>
    <d v="2023-05-19T00:00:00"/>
    <d v="2023-05-19T00:00:00"/>
    <x v="0"/>
    <x v="23"/>
    <d v="2023-05-15T00:00:00"/>
    <x v="2"/>
    <x v="1"/>
    <x v="1"/>
    <s v="40985458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54"/>
    <x v="0"/>
    <x v="0"/>
    <x v="5"/>
    <x v="0"/>
    <n v="1"/>
    <x v="1"/>
    <x v="0"/>
  </r>
  <r>
    <d v="2023-05-19T00:00:00"/>
    <d v="2023-05-19T00:00:00"/>
    <x v="0"/>
    <x v="23"/>
    <d v="2023-05-15T00:00:00"/>
    <x v="2"/>
    <x v="1"/>
    <x v="1"/>
    <s v="72354676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58"/>
    <x v="1"/>
    <x v="6"/>
    <x v="5"/>
    <x v="0"/>
    <n v="1"/>
    <x v="1"/>
    <x v="0"/>
  </r>
  <r>
    <d v="2023-05-19T00:00:00"/>
    <d v="2023-05-19T00:00:00"/>
    <x v="0"/>
    <x v="23"/>
    <d v="2023-05-19T00:00:00"/>
    <x v="2"/>
    <x v="1"/>
    <x v="1"/>
    <s v="7272094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70"/>
    <x v="1"/>
    <x v="6"/>
    <x v="5"/>
    <x v="0"/>
    <m/>
    <x v="5"/>
    <x v="9"/>
  </r>
  <r>
    <d v="2023-05-19T00:00:00"/>
    <d v="2023-05-19T00:00:00"/>
    <x v="0"/>
    <x v="23"/>
    <d v="2023-05-19T00:00:00"/>
    <x v="2"/>
    <x v="1"/>
    <x v="1"/>
    <s v="78056195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74"/>
    <x v="3"/>
    <x v="3"/>
    <x v="5"/>
    <x v="0"/>
    <n v="2"/>
    <x v="2"/>
    <x v="9"/>
  </r>
  <r>
    <d v="2023-05-19T00:00:00"/>
    <d v="2023-05-19T00:00:00"/>
    <x v="0"/>
    <x v="23"/>
    <d v="2023-05-17T00:00:00"/>
    <x v="2"/>
    <x v="1"/>
    <x v="1"/>
    <s v="72919498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82"/>
    <x v="2"/>
    <x v="4"/>
    <x v="5"/>
    <x v="0"/>
    <n v="0"/>
    <x v="7"/>
    <x v="1"/>
  </r>
  <r>
    <d v="2023-05-19T00:00:00"/>
    <d v="2023-05-19T00:00:00"/>
    <x v="0"/>
    <x v="23"/>
    <d v="2023-05-17T00:00:00"/>
    <x v="2"/>
    <x v="1"/>
    <x v="1"/>
    <s v="74179522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386"/>
    <x v="6"/>
    <x v="9"/>
    <x v="5"/>
    <x v="0"/>
    <n v="0"/>
    <x v="7"/>
    <x v="1"/>
  </r>
  <r>
    <d v="2023-05-19T00:00:00"/>
    <d v="2023-05-19T00:00:00"/>
    <x v="0"/>
    <x v="23"/>
    <d v="2023-05-14T00:00:00"/>
    <x v="3"/>
    <x v="1"/>
    <x v="0"/>
    <s v="02875249"/>
    <x v="0"/>
    <n v="4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47UBBAJO1M"/>
    <s v="2023-05-19 00:00:00"/>
    <s v="2023-11-22 11:10:17"/>
    <s v="23390"/>
    <x v="0"/>
    <x v="7"/>
    <x v="5"/>
    <x v="0"/>
    <n v="2"/>
    <x v="2"/>
    <x v="4"/>
  </r>
  <r>
    <d v="2023-05-19T00:00:00"/>
    <d v="2023-05-19T00:00:00"/>
    <x v="0"/>
    <x v="23"/>
    <d v="2023-05-13T00:00:00"/>
    <x v="2"/>
    <x v="1"/>
    <x v="1"/>
    <s v="02827646"/>
    <x v="0"/>
    <n v="5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19200110A201A97.052VAFLNI1M"/>
    <s v="2023-05-19 00:00:00"/>
    <m/>
    <s v="23394"/>
    <x v="4"/>
    <x v="5"/>
    <x v="5"/>
    <x v="0"/>
    <n v="1"/>
    <x v="1"/>
    <x v="5"/>
  </r>
  <r>
    <d v="2023-05-19T00:00:00"/>
    <d v="2023-05-19T00:00:00"/>
    <x v="0"/>
    <x v="23"/>
    <d v="2023-05-14T00:00:00"/>
    <x v="3"/>
    <x v="1"/>
    <x v="0"/>
    <s v="42725286"/>
    <x v="0"/>
    <n v="40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19 00:00:00"/>
    <s v="2023-11-22 11:05:43"/>
    <s v="23406"/>
    <x v="0"/>
    <x v="0"/>
    <x v="5"/>
    <x v="0"/>
    <n v="3"/>
    <x v="4"/>
    <x v="4"/>
  </r>
  <r>
    <d v="2023-05-20T00:00:00"/>
    <d v="2023-05-20T00:00:00"/>
    <x v="0"/>
    <x v="23"/>
    <d v="2023-05-19T00:00:00"/>
    <x v="2"/>
    <x v="1"/>
    <x v="1"/>
    <s v="73600565"/>
    <x v="0"/>
    <n v="28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0 00:00:00"/>
    <m/>
    <s v="23854"/>
    <x v="1"/>
    <x v="6"/>
    <x v="5"/>
    <x v="6"/>
    <n v="3"/>
    <x v="4"/>
    <x v="7"/>
  </r>
  <r>
    <d v="2023-05-20T00:00:00"/>
    <d v="2023-05-20T00:00:00"/>
    <x v="0"/>
    <x v="23"/>
    <d v="2023-05-16T00:00:00"/>
    <x v="2"/>
    <x v="1"/>
    <x v="1"/>
    <s v="73859444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58"/>
    <x v="1"/>
    <x v="6"/>
    <x v="5"/>
    <x v="6"/>
    <m/>
    <x v="5"/>
    <x v="0"/>
  </r>
  <r>
    <d v="2023-05-20T00:00:00"/>
    <d v="2023-05-20T00:00:00"/>
    <x v="0"/>
    <x v="23"/>
    <d v="2023-05-19T00:00:00"/>
    <x v="2"/>
    <x v="1"/>
    <x v="1"/>
    <s v="70717716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74"/>
    <x v="3"/>
    <x v="3"/>
    <x v="5"/>
    <x v="6"/>
    <m/>
    <x v="5"/>
    <x v="7"/>
  </r>
  <r>
    <d v="2023-05-20T00:00:00"/>
    <d v="2023-05-20T00:00:00"/>
    <x v="0"/>
    <x v="23"/>
    <d v="2023-05-16T00:00:00"/>
    <x v="2"/>
    <x v="1"/>
    <x v="1"/>
    <s v="40460902"/>
    <x v="0"/>
    <n v="3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78"/>
    <x v="2"/>
    <x v="4"/>
    <x v="5"/>
    <x v="6"/>
    <n v="0"/>
    <x v="7"/>
    <x v="0"/>
  </r>
  <r>
    <d v="2023-05-20T00:00:00"/>
    <d v="2023-05-20T00:00:00"/>
    <x v="0"/>
    <x v="23"/>
    <d v="2023-05-16T00:00:00"/>
    <x v="2"/>
    <x v="1"/>
    <x v="1"/>
    <s v="70960637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6CLCEAN1M"/>
    <s v="2023-05-20 00:00:00"/>
    <m/>
    <s v="23886"/>
    <x v="3"/>
    <x v="3"/>
    <x v="5"/>
    <x v="6"/>
    <n v="0"/>
    <x v="7"/>
    <x v="0"/>
  </r>
  <r>
    <d v="2023-05-20T00:00:00"/>
    <d v="2023-05-20T00:00:00"/>
    <x v="0"/>
    <x v="23"/>
    <d v="2023-05-20T00:00:00"/>
    <x v="2"/>
    <x v="1"/>
    <x v="1"/>
    <s v="72717916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898"/>
    <x v="2"/>
    <x v="4"/>
    <x v="5"/>
    <x v="6"/>
    <m/>
    <x v="5"/>
    <x v="9"/>
  </r>
  <r>
    <d v="2023-05-20T00:00:00"/>
    <d v="2023-05-20T00:00:00"/>
    <x v="0"/>
    <x v="23"/>
    <d v="2023-05-17T00:00:00"/>
    <x v="3"/>
    <x v="1"/>
    <x v="0"/>
    <s v="62971978"/>
    <x v="0"/>
    <n v="1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1FLSEDI1M"/>
    <s v="2023-05-20 00:00:00"/>
    <s v="2023-11-22 11:04:37"/>
    <s v="23902"/>
    <x v="6"/>
    <x v="9"/>
    <x v="5"/>
    <x v="6"/>
    <n v="1"/>
    <x v="1"/>
    <x v="2"/>
  </r>
  <r>
    <d v="2023-05-20T00:00:00"/>
    <d v="2023-05-20T00:00:00"/>
    <x v="0"/>
    <x v="23"/>
    <d v="2023-05-17T00:00:00"/>
    <x v="2"/>
    <x v="1"/>
    <x v="1"/>
    <s v="72460933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14"/>
    <x v="2"/>
    <x v="4"/>
    <x v="5"/>
    <x v="6"/>
    <m/>
    <x v="5"/>
    <x v="2"/>
  </r>
  <r>
    <d v="2023-05-20T00:00:00"/>
    <d v="2023-05-20T00:00:00"/>
    <x v="0"/>
    <x v="23"/>
    <d v="2023-05-13T00:00:00"/>
    <x v="3"/>
    <x v="1"/>
    <x v="0"/>
    <s v="60847757"/>
    <x v="0"/>
    <n v="1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19200110A201A97.016IPMELE1F"/>
    <s v="2023-05-20 00:00:00"/>
    <s v="2023-11-22 11:03:28"/>
    <s v="23918"/>
    <x v="3"/>
    <x v="3"/>
    <x v="5"/>
    <x v="6"/>
    <n v="2"/>
    <x v="2"/>
    <x v="3"/>
  </r>
  <r>
    <d v="2023-05-20T00:00:00"/>
    <d v="2023-05-20T00:00:00"/>
    <x v="0"/>
    <x v="23"/>
    <d v="2023-05-17T00:00:00"/>
    <x v="3"/>
    <x v="1"/>
    <x v="0"/>
    <s v="61407083"/>
    <x v="0"/>
    <n v="1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0 00:00:00"/>
    <s v="2023-11-22 11:01:19"/>
    <s v="23938"/>
    <x v="6"/>
    <x v="9"/>
    <x v="5"/>
    <x v="6"/>
    <n v="2"/>
    <x v="2"/>
    <x v="2"/>
  </r>
  <r>
    <d v="2023-05-20T00:00:00"/>
    <d v="2023-05-20T00:00:00"/>
    <x v="0"/>
    <x v="23"/>
    <d v="2023-05-18T00:00:00"/>
    <x v="2"/>
    <x v="1"/>
    <x v="1"/>
    <s v="02804224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42"/>
    <x v="4"/>
    <x v="12"/>
    <x v="5"/>
    <x v="6"/>
    <m/>
    <x v="5"/>
    <x v="1"/>
  </r>
  <r>
    <d v="2023-05-20T00:00:00"/>
    <d v="2023-05-20T00:00:00"/>
    <x v="0"/>
    <x v="23"/>
    <d v="2023-05-18T00:00:00"/>
    <x v="2"/>
    <x v="1"/>
    <x v="1"/>
    <s v="T0005121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46"/>
    <x v="3"/>
    <x v="3"/>
    <x v="5"/>
    <x v="6"/>
    <m/>
    <x v="5"/>
    <x v="1"/>
  </r>
  <r>
    <d v="2023-05-20T00:00:00"/>
    <d v="2023-05-20T00:00:00"/>
    <x v="0"/>
    <x v="23"/>
    <d v="2023-05-17T00:00:00"/>
    <x v="2"/>
    <x v="1"/>
    <x v="1"/>
    <s v="02821680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50"/>
    <x v="4"/>
    <x v="5"/>
    <x v="5"/>
    <x v="6"/>
    <n v="0"/>
    <x v="7"/>
    <x v="2"/>
  </r>
  <r>
    <d v="2023-05-20T00:00:00"/>
    <d v="2023-05-20T00:00:00"/>
    <x v="0"/>
    <x v="23"/>
    <d v="2023-05-17T00:00:00"/>
    <x v="2"/>
    <x v="1"/>
    <x v="1"/>
    <s v="40837370"/>
    <x v="0"/>
    <n v="4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0 00:00:00"/>
    <m/>
    <s v="23958"/>
    <x v="0"/>
    <x v="0"/>
    <x v="5"/>
    <x v="6"/>
    <n v="2"/>
    <x v="2"/>
    <x v="2"/>
  </r>
  <r>
    <d v="2023-05-20T00:00:00"/>
    <d v="2023-05-20T00:00:00"/>
    <x v="0"/>
    <x v="23"/>
    <d v="2023-05-14T00:00:00"/>
    <x v="2"/>
    <x v="1"/>
    <x v="1"/>
    <s v="7375158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0 00:00:00"/>
    <m/>
    <s v="23962"/>
    <x v="1"/>
    <x v="6"/>
    <x v="5"/>
    <x v="6"/>
    <m/>
    <x v="5"/>
    <x v="5"/>
  </r>
  <r>
    <d v="2023-05-20T00:00:00"/>
    <d v="2023-05-20T00:00:00"/>
    <x v="0"/>
    <x v="23"/>
    <d v="2023-05-18T00:00:00"/>
    <x v="2"/>
    <x v="1"/>
    <x v="1"/>
    <s v="71466279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3RONOBR1M"/>
    <s v="2023-05-20 00:00:00"/>
    <m/>
    <s v="23974"/>
    <x v="1"/>
    <x v="1"/>
    <x v="5"/>
    <x v="6"/>
    <m/>
    <x v="5"/>
    <x v="1"/>
  </r>
  <r>
    <d v="2023-05-20T00:00:00"/>
    <d v="2023-05-20T00:00:00"/>
    <x v="0"/>
    <x v="23"/>
    <d v="2023-09-09T00:00:00"/>
    <x v="2"/>
    <x v="1"/>
    <x v="1"/>
    <s v="77031342"/>
    <x v="0"/>
    <n v="19"/>
    <x v="0"/>
    <x v="2"/>
    <m/>
    <x v="2"/>
    <x v="16"/>
    <x v="1"/>
    <x v="0"/>
    <x v="1"/>
    <x v="4"/>
    <x v="1"/>
    <x v="0"/>
    <x v="2"/>
    <x v="0"/>
    <x v="4"/>
    <x v="13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8200401A101A97.019RUCHNA1F"/>
    <s v="2023-05-20 00:00:00"/>
    <m/>
    <s v="23978"/>
    <x v="3"/>
    <x v="3"/>
    <x v="5"/>
    <x v="6"/>
    <m/>
    <x v="5"/>
    <x v="46"/>
  </r>
  <r>
    <d v="2023-05-20T00:00:00"/>
    <d v="2023-05-20T00:00:00"/>
    <x v="0"/>
    <x v="23"/>
    <d v="2023-05-17T00:00:00"/>
    <x v="3"/>
    <x v="1"/>
    <x v="0"/>
    <s v="60907348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0 00:00:00"/>
    <s v="2023-11-22 10:59:31"/>
    <s v="23986"/>
    <x v="3"/>
    <x v="3"/>
    <x v="5"/>
    <x v="6"/>
    <n v="2"/>
    <x v="2"/>
    <x v="2"/>
  </r>
  <r>
    <d v="2023-05-20T00:00:00"/>
    <d v="2023-05-20T00:00:00"/>
    <x v="0"/>
    <x v="23"/>
    <d v="2023-05-17T00:00:00"/>
    <x v="2"/>
    <x v="1"/>
    <x v="1"/>
    <s v="8O266488"/>
    <x v="0"/>
    <n v="4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44VASAMA1F"/>
    <s v="2023-05-20 00:00:00"/>
    <m/>
    <s v="23990"/>
    <x v="0"/>
    <x v="0"/>
    <x v="5"/>
    <x v="6"/>
    <n v="3"/>
    <x v="4"/>
    <x v="2"/>
  </r>
  <r>
    <d v="2023-05-20T00:00:00"/>
    <d v="2023-05-20T00:00:00"/>
    <x v="0"/>
    <x v="23"/>
    <d v="2023-05-17T00:00:00"/>
    <x v="2"/>
    <x v="1"/>
    <x v="1"/>
    <s v="75251148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8VEFLER1M"/>
    <s v="2023-05-20 00:00:00"/>
    <m/>
    <s v="23994"/>
    <x v="3"/>
    <x v="3"/>
    <x v="5"/>
    <x v="6"/>
    <m/>
    <x v="5"/>
    <x v="2"/>
  </r>
  <r>
    <d v="2023-05-21T00:00:00"/>
    <d v="2023-05-21T00:00:00"/>
    <x v="0"/>
    <x v="24"/>
    <d v="2023-05-20T00:00:00"/>
    <x v="2"/>
    <x v="1"/>
    <x v="1"/>
    <s v="43221165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46"/>
    <x v="2"/>
    <x v="2"/>
    <x v="5"/>
    <x v="2"/>
    <n v="0"/>
    <x v="7"/>
    <x v="7"/>
  </r>
  <r>
    <d v="2023-05-21T00:00:00"/>
    <d v="2023-05-21T00:00:00"/>
    <x v="0"/>
    <x v="24"/>
    <d v="2023-05-19T00:00:00"/>
    <x v="2"/>
    <x v="1"/>
    <x v="1"/>
    <s v="77009170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54"/>
    <x v="6"/>
    <x v="9"/>
    <x v="5"/>
    <x v="2"/>
    <n v="0"/>
    <x v="7"/>
    <x v="1"/>
  </r>
  <r>
    <d v="2023-05-21T00:00:00"/>
    <d v="2023-05-21T00:00:00"/>
    <x v="0"/>
    <x v="24"/>
    <d v="2023-05-19T00:00:00"/>
    <x v="2"/>
    <x v="1"/>
    <x v="1"/>
    <s v="42943932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8BACAME1F"/>
    <s v="2023-05-21 00:00:00"/>
    <m/>
    <s v="24062"/>
    <x v="2"/>
    <x v="2"/>
    <x v="5"/>
    <x v="2"/>
    <m/>
    <x v="5"/>
    <x v="1"/>
  </r>
  <r>
    <d v="2023-05-21T00:00:00"/>
    <d v="2023-05-21T00:00:00"/>
    <x v="0"/>
    <x v="24"/>
    <d v="2023-05-20T00:00:00"/>
    <x v="2"/>
    <x v="1"/>
    <x v="1"/>
    <s v="43970172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44BERIJU1M"/>
    <s v="2023-05-21 00:00:00"/>
    <m/>
    <s v="24066"/>
    <x v="0"/>
    <x v="0"/>
    <x v="5"/>
    <x v="2"/>
    <n v="0"/>
    <x v="7"/>
    <x v="7"/>
  </r>
  <r>
    <d v="2023-05-21T00:00:00"/>
    <d v="2023-05-21T00:00:00"/>
    <x v="0"/>
    <x v="24"/>
    <d v="2023-05-16T00:00:00"/>
    <x v="2"/>
    <x v="1"/>
    <x v="1"/>
    <s v="48455190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82"/>
    <x v="1"/>
    <x v="6"/>
    <x v="5"/>
    <x v="2"/>
    <m/>
    <x v="5"/>
    <x v="4"/>
  </r>
  <r>
    <d v="2023-05-21T00:00:00"/>
    <d v="2023-05-21T00:00:00"/>
    <x v="0"/>
    <x v="24"/>
    <d v="2023-05-19T00:00:00"/>
    <x v="3"/>
    <x v="1"/>
    <x v="0"/>
    <s v="76573891"/>
    <x v="0"/>
    <n v="18"/>
    <x v="0"/>
    <x v="3"/>
    <s v="27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8FEPIAN1F"/>
    <s v="2023-05-21 00:00:00"/>
    <s v="2023-11-22 14:53:26"/>
    <s v="24086"/>
    <x v="3"/>
    <x v="3"/>
    <x v="5"/>
    <x v="2"/>
    <n v="3"/>
    <x v="4"/>
    <x v="1"/>
  </r>
  <r>
    <d v="2023-05-21T00:00:00"/>
    <d v="2023-05-21T00:00:00"/>
    <x v="0"/>
    <x v="24"/>
    <d v="2023-05-20T00:00:00"/>
    <x v="2"/>
    <x v="1"/>
    <x v="1"/>
    <s v="75939838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90"/>
    <x v="1"/>
    <x v="1"/>
    <x v="5"/>
    <x v="2"/>
    <m/>
    <x v="5"/>
    <x v="7"/>
  </r>
  <r>
    <d v="2023-05-21T00:00:00"/>
    <d v="2023-05-21T00:00:00"/>
    <x v="0"/>
    <x v="24"/>
    <d v="2023-05-18T00:00:00"/>
    <x v="2"/>
    <x v="1"/>
    <x v="1"/>
    <s v="02828613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098"/>
    <x v="4"/>
    <x v="5"/>
    <x v="5"/>
    <x v="2"/>
    <m/>
    <x v="5"/>
    <x v="2"/>
  </r>
  <r>
    <d v="2023-05-21T00:00:00"/>
    <d v="2023-05-21T00:00:00"/>
    <x v="0"/>
    <x v="24"/>
    <d v="2023-05-20T00:00:00"/>
    <x v="2"/>
    <x v="1"/>
    <x v="1"/>
    <s v="76992510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06"/>
    <x v="6"/>
    <x v="9"/>
    <x v="5"/>
    <x v="2"/>
    <n v="0"/>
    <x v="7"/>
    <x v="7"/>
  </r>
  <r>
    <d v="2023-05-21T00:00:00"/>
    <d v="2023-05-21T00:00:00"/>
    <x v="0"/>
    <x v="24"/>
    <d v="2023-05-20T00:00:00"/>
    <x v="2"/>
    <x v="1"/>
    <x v="1"/>
    <s v="48634864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3LOJIAN1F"/>
    <s v="2023-05-21 00:00:00"/>
    <m/>
    <s v="24118"/>
    <x v="2"/>
    <x v="4"/>
    <x v="5"/>
    <x v="2"/>
    <m/>
    <x v="5"/>
    <x v="7"/>
  </r>
  <r>
    <d v="2023-05-21T00:00:00"/>
    <d v="2023-05-21T00:00:00"/>
    <x v="0"/>
    <x v="24"/>
    <d v="2023-05-18T00:00:00"/>
    <x v="2"/>
    <x v="1"/>
    <x v="1"/>
    <s v="72305028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22"/>
    <x v="1"/>
    <x v="6"/>
    <x v="5"/>
    <x v="2"/>
    <m/>
    <x v="5"/>
    <x v="2"/>
  </r>
  <r>
    <d v="2023-05-21T00:00:00"/>
    <d v="2023-05-21T00:00:00"/>
    <x v="0"/>
    <x v="24"/>
    <d v="2023-05-19T00:00:00"/>
    <x v="2"/>
    <x v="1"/>
    <x v="1"/>
    <s v="02619376"/>
    <x v="0"/>
    <n v="5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57MESAFE1M"/>
    <s v="2023-05-21 00:00:00"/>
    <m/>
    <s v="24126"/>
    <x v="4"/>
    <x v="12"/>
    <x v="5"/>
    <x v="2"/>
    <n v="0"/>
    <x v="7"/>
    <x v="1"/>
  </r>
  <r>
    <d v="2023-05-21T00:00:00"/>
    <d v="2023-05-21T00:00:00"/>
    <x v="0"/>
    <x v="24"/>
    <d v="2023-05-20T00:00:00"/>
    <x v="2"/>
    <x v="1"/>
    <x v="1"/>
    <s v="92373999"/>
    <x v="0"/>
    <n v="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02MOSIGI1M"/>
    <s v="2023-05-21 00:00:00"/>
    <m/>
    <s v="24134"/>
    <x v="7"/>
    <x v="10"/>
    <x v="5"/>
    <x v="2"/>
    <n v="0"/>
    <x v="7"/>
    <x v="7"/>
  </r>
  <r>
    <d v="2023-05-21T00:00:00"/>
    <d v="2023-05-21T00:00:00"/>
    <x v="0"/>
    <x v="24"/>
    <d v="2023-05-18T00:00:00"/>
    <x v="2"/>
    <x v="1"/>
    <x v="1"/>
    <s v="47821446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1OLSAMA1F"/>
    <s v="2023-05-21 00:00:00"/>
    <m/>
    <s v="24138"/>
    <x v="2"/>
    <x v="4"/>
    <x v="5"/>
    <x v="2"/>
    <n v="0"/>
    <x v="7"/>
    <x v="2"/>
  </r>
  <r>
    <d v="2023-05-21T00:00:00"/>
    <d v="2023-05-21T00:00:00"/>
    <x v="0"/>
    <x v="24"/>
    <d v="2023-05-19T00:00:00"/>
    <x v="2"/>
    <x v="1"/>
    <x v="1"/>
    <s v="74739541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7PESAAD1M"/>
    <s v="2023-05-21 00:00:00"/>
    <m/>
    <s v="24142"/>
    <x v="3"/>
    <x v="3"/>
    <x v="5"/>
    <x v="2"/>
    <n v="0"/>
    <x v="7"/>
    <x v="1"/>
  </r>
  <r>
    <d v="2023-05-21T00:00:00"/>
    <d v="2023-05-21T00:00:00"/>
    <x v="0"/>
    <x v="24"/>
    <d v="2023-05-18T00:00:00"/>
    <x v="3"/>
    <x v="1"/>
    <x v="0"/>
    <s v="79195299"/>
    <x v="0"/>
    <n v="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0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107RUCOJO1M"/>
    <s v="2023-05-21 00:00:00"/>
    <s v="2023-11-22 09:35:33"/>
    <s v="24150"/>
    <x v="5"/>
    <x v="8"/>
    <x v="5"/>
    <x v="2"/>
    <n v="1"/>
    <x v="1"/>
    <x v="2"/>
  </r>
  <r>
    <d v="2023-05-21T00:00:00"/>
    <d v="2023-05-21T00:00:00"/>
    <x v="0"/>
    <x v="24"/>
    <d v="2023-05-19T00:00:00"/>
    <x v="2"/>
    <x v="1"/>
    <x v="1"/>
    <s v="60731561"/>
    <x v="0"/>
    <n v="17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117RUCOCR1M"/>
    <s v="2023-05-21 00:00:00"/>
    <m/>
    <s v="24154"/>
    <x v="3"/>
    <x v="3"/>
    <x v="5"/>
    <x v="2"/>
    <n v="2"/>
    <x v="2"/>
    <x v="1"/>
  </r>
  <r>
    <d v="2023-05-21T00:00:00"/>
    <d v="2023-05-21T00:00:00"/>
    <x v="0"/>
    <x v="24"/>
    <d v="2023-05-21T00:00:00"/>
    <x v="2"/>
    <x v="1"/>
    <x v="1"/>
    <s v="73129457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58"/>
    <x v="1"/>
    <x v="1"/>
    <x v="5"/>
    <x v="2"/>
    <n v="0"/>
    <x v="7"/>
    <x v="9"/>
  </r>
  <r>
    <d v="2023-05-21T00:00:00"/>
    <d v="2023-05-21T00:00:00"/>
    <x v="0"/>
    <x v="24"/>
    <d v="2023-05-21T00:00:00"/>
    <x v="2"/>
    <x v="1"/>
    <x v="1"/>
    <s v="74898948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66"/>
    <x v="3"/>
    <x v="3"/>
    <x v="5"/>
    <x v="2"/>
    <n v="0"/>
    <x v="7"/>
    <x v="9"/>
  </r>
  <r>
    <d v="2023-05-21T00:00:00"/>
    <d v="2023-05-21T00:00:00"/>
    <x v="0"/>
    <x v="24"/>
    <d v="2023-05-20T00:00:00"/>
    <x v="2"/>
    <x v="1"/>
    <x v="1"/>
    <s v="79221319"/>
    <x v="0"/>
    <n v="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07SABAAS1F"/>
    <s v="2023-05-21 00:00:00"/>
    <m/>
    <s v="24170"/>
    <x v="5"/>
    <x v="8"/>
    <x v="5"/>
    <x v="2"/>
    <m/>
    <x v="5"/>
    <x v="7"/>
  </r>
  <r>
    <d v="2023-05-21T00:00:00"/>
    <d v="2023-05-21T00:00:00"/>
    <x v="0"/>
    <x v="24"/>
    <d v="2023-05-19T00:00:00"/>
    <x v="2"/>
    <x v="1"/>
    <x v="1"/>
    <s v="46565779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78"/>
    <x v="2"/>
    <x v="4"/>
    <x v="5"/>
    <x v="2"/>
    <n v="0"/>
    <x v="7"/>
    <x v="1"/>
  </r>
  <r>
    <d v="2023-05-21T00:00:00"/>
    <d v="2023-05-21T00:00:00"/>
    <x v="0"/>
    <x v="24"/>
    <d v="2023-05-19T00:00:00"/>
    <x v="2"/>
    <x v="1"/>
    <x v="1"/>
    <s v="45517870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86"/>
    <x v="2"/>
    <x v="4"/>
    <x v="5"/>
    <x v="2"/>
    <n v="0"/>
    <x v="7"/>
    <x v="1"/>
  </r>
  <r>
    <d v="2023-05-21T00:00:00"/>
    <d v="2023-05-21T00:00:00"/>
    <x v="0"/>
    <x v="24"/>
    <d v="2023-05-20T00:00:00"/>
    <x v="2"/>
    <x v="1"/>
    <x v="1"/>
    <s v="76988228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3SIVARU1F"/>
    <s v="2023-05-21 00:00:00"/>
    <m/>
    <s v="24190"/>
    <x v="1"/>
    <x v="1"/>
    <x v="5"/>
    <x v="2"/>
    <n v="0"/>
    <x v="7"/>
    <x v="7"/>
  </r>
  <r>
    <d v="2023-05-21T00:00:00"/>
    <d v="2023-05-21T00:00:00"/>
    <x v="0"/>
    <x v="24"/>
    <d v="2023-05-17T00:00:00"/>
    <x v="2"/>
    <x v="1"/>
    <x v="1"/>
    <s v="7456706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94"/>
    <x v="1"/>
    <x v="6"/>
    <x v="5"/>
    <x v="2"/>
    <m/>
    <x v="5"/>
    <x v="0"/>
  </r>
  <r>
    <d v="2023-05-21T00:00:00"/>
    <d v="2023-05-21T00:00:00"/>
    <x v="0"/>
    <x v="24"/>
    <d v="2023-05-19T00:00:00"/>
    <x v="2"/>
    <x v="1"/>
    <x v="1"/>
    <s v="45922023"/>
    <x v="0"/>
    <n v="3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198"/>
    <x v="2"/>
    <x v="4"/>
    <x v="5"/>
    <x v="2"/>
    <m/>
    <x v="5"/>
    <x v="1"/>
  </r>
  <r>
    <d v="2023-05-21T00:00:00"/>
    <d v="2023-05-21T00:00:00"/>
    <x v="0"/>
    <x v="24"/>
    <d v="2023-05-18T00:00:00"/>
    <x v="2"/>
    <x v="1"/>
    <x v="1"/>
    <s v="0312699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47TOSARE1F"/>
    <s v="2023-05-21 00:00:00"/>
    <m/>
    <s v="24210"/>
    <x v="0"/>
    <x v="7"/>
    <x v="5"/>
    <x v="2"/>
    <n v="0"/>
    <x v="7"/>
    <x v="2"/>
  </r>
  <r>
    <d v="2023-05-21T00:00:00"/>
    <d v="2023-05-21T00:00:00"/>
    <x v="0"/>
    <x v="24"/>
    <d v="2023-05-17T00:00:00"/>
    <x v="2"/>
    <x v="1"/>
    <x v="1"/>
    <s v="75614465"/>
    <x v="0"/>
    <n v="2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C201A97.123TUPAED1M"/>
    <s v="2023-05-21 00:00:00"/>
    <m/>
    <s v="24214"/>
    <x v="1"/>
    <x v="1"/>
    <x v="5"/>
    <x v="2"/>
    <n v="3"/>
    <x v="4"/>
    <x v="0"/>
  </r>
  <r>
    <d v="2023-05-21T00:00:00"/>
    <d v="2023-05-21T00:00:00"/>
    <x v="0"/>
    <x v="24"/>
    <d v="2023-05-20T00:00:00"/>
    <x v="2"/>
    <x v="1"/>
    <x v="1"/>
    <s v="47595166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222"/>
    <x v="2"/>
    <x v="4"/>
    <x v="5"/>
    <x v="2"/>
    <n v="0"/>
    <x v="7"/>
    <x v="7"/>
  </r>
  <r>
    <d v="2023-05-21T00:00:00"/>
    <d v="2023-05-21T00:00:00"/>
    <x v="0"/>
    <x v="24"/>
    <d v="2023-05-20T00:00:00"/>
    <x v="2"/>
    <x v="1"/>
    <x v="1"/>
    <s v="72826093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1 00:00:00"/>
    <m/>
    <s v="24226"/>
    <x v="6"/>
    <x v="9"/>
    <x v="5"/>
    <x v="2"/>
    <n v="0"/>
    <x v="7"/>
    <x v="7"/>
  </r>
  <r>
    <d v="2023-05-21T00:00:00"/>
    <d v="2023-05-21T00:00:00"/>
    <x v="0"/>
    <x v="24"/>
    <d v="2023-05-20T00:00:00"/>
    <x v="2"/>
    <x v="1"/>
    <x v="1"/>
    <s v="75502998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4ZALAPA1F"/>
    <s v="2023-05-21 00:00:00"/>
    <m/>
    <s v="24230"/>
    <x v="1"/>
    <x v="1"/>
    <x v="5"/>
    <x v="2"/>
    <m/>
    <x v="5"/>
    <x v="7"/>
  </r>
  <r>
    <d v="2023-05-21T00:00:00"/>
    <d v="2023-05-21T00:00:00"/>
    <x v="0"/>
    <x v="24"/>
    <d v="2023-05-18T00:00:00"/>
    <x v="2"/>
    <x v="1"/>
    <x v="1"/>
    <s v="76214495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27ZEJUKA1F"/>
    <s v="2023-05-21 00:00:00"/>
    <m/>
    <s v="24238"/>
    <x v="1"/>
    <x v="6"/>
    <x v="5"/>
    <x v="2"/>
    <m/>
    <x v="5"/>
    <x v="2"/>
  </r>
  <r>
    <d v="2023-05-22T00:00:00"/>
    <d v="2023-05-19T00:00:00"/>
    <x v="0"/>
    <x v="23"/>
    <d v="2023-05-16T00:00:00"/>
    <x v="2"/>
    <x v="1"/>
    <x v="1"/>
    <s v="74399639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3"/>
    <x v="1"/>
    <x v="2"/>
    <x v="1"/>
    <x v="1"/>
    <x v="0"/>
    <x v="0"/>
    <x v="0"/>
    <x v="0"/>
    <x v="0"/>
    <x v="1"/>
    <x v="2"/>
    <s v="AUDITORIO C-8"/>
    <x v="0"/>
    <s v="HOSP. APOYO II SULLANA"/>
    <s v=""/>
    <x v="0"/>
    <m/>
    <s v="2023-05-22 00:00:00"/>
    <m/>
    <s v="24614"/>
    <x v="1"/>
    <x v="1"/>
    <x v="5"/>
    <x v="0"/>
    <n v="1"/>
    <x v="1"/>
    <x v="2"/>
  </r>
  <r>
    <d v="2023-05-22T00:00:00"/>
    <d v="2023-05-19T00:00:00"/>
    <x v="0"/>
    <x v="23"/>
    <d v="2023-05-14T00:00:00"/>
    <x v="2"/>
    <x v="1"/>
    <x v="1"/>
    <s v="77168636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2"/>
    <s v="AUDITORIO C-4"/>
    <x v="0"/>
    <s v="HOSP. APOYO II SULLANA"/>
    <s v=""/>
    <x v="0"/>
    <s v="202320200601A101A97.121COCULU1F"/>
    <s v="2023-05-22 00:00:00"/>
    <m/>
    <s v="24638"/>
    <x v="1"/>
    <x v="1"/>
    <x v="5"/>
    <x v="0"/>
    <n v="2"/>
    <x v="2"/>
    <x v="4"/>
  </r>
  <r>
    <d v="2023-05-22T00:00:00"/>
    <d v="2023-05-19T00:00:00"/>
    <x v="0"/>
    <x v="23"/>
    <d v="2023-05-15T00:00:00"/>
    <x v="2"/>
    <x v="1"/>
    <x v="1"/>
    <s v="70812007"/>
    <x v="0"/>
    <n v="20"/>
    <x v="0"/>
    <x v="2"/>
    <m/>
    <x v="2"/>
    <x v="28"/>
    <x v="1"/>
    <x v="0"/>
    <x v="4"/>
    <x v="15"/>
    <x v="1"/>
    <x v="1"/>
    <x v="4"/>
    <x v="0"/>
    <x v="5"/>
    <x v="25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dep:PIURA, prov:SECHURA, distrito Infección: RINCONADA LLICUAR"/>
    <x v="0"/>
    <s v="202320200801A201A97.020FEAMDE1F"/>
    <s v="2023-05-22 00:00:00"/>
    <m/>
    <s v="24650"/>
    <x v="1"/>
    <x v="1"/>
    <x v="5"/>
    <x v="0"/>
    <n v="0"/>
    <x v="7"/>
    <x v="0"/>
  </r>
  <r>
    <d v="2023-05-22T00:00:00"/>
    <d v="2023-05-19T00:00:00"/>
    <x v="0"/>
    <x v="23"/>
    <d v="2023-05-17T00:00:00"/>
    <x v="2"/>
    <x v="1"/>
    <x v="1"/>
    <s v="60054081"/>
    <x v="0"/>
    <n v="18"/>
    <x v="1"/>
    <x v="2"/>
    <m/>
    <x v="3"/>
    <x v="28"/>
    <x v="1"/>
    <x v="0"/>
    <x v="4"/>
    <x v="15"/>
    <x v="1"/>
    <x v="1"/>
    <x v="4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662"/>
    <x v="3"/>
    <x v="3"/>
    <x v="5"/>
    <x v="0"/>
    <n v="0"/>
    <x v="7"/>
    <x v="1"/>
  </r>
  <r>
    <d v="2023-05-22T00:00:00"/>
    <d v="2023-05-19T00:00:00"/>
    <x v="0"/>
    <x v="23"/>
    <d v="2023-05-17T00:00:00"/>
    <x v="2"/>
    <x v="1"/>
    <x v="1"/>
    <s v="47221872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CARPA BEIGE 11 / AUDITORIO C#4"/>
    <x v="0"/>
    <s v="HOSP. APOYO II SULLANA"/>
    <s v=""/>
    <x v="0"/>
    <s v="202320200601A101A97.130JARIDE1M"/>
    <s v="2023-05-22 00:00:00"/>
    <m/>
    <s v="24666"/>
    <x v="2"/>
    <x v="4"/>
    <x v="5"/>
    <x v="0"/>
    <n v="5"/>
    <x v="3"/>
    <x v="1"/>
  </r>
  <r>
    <d v="2023-05-22T00:00:00"/>
    <d v="2023-05-19T00:00:00"/>
    <x v="0"/>
    <x v="23"/>
    <d v="2023-05-16T00:00:00"/>
    <x v="2"/>
    <x v="1"/>
    <x v="1"/>
    <s v="02834100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674"/>
    <x v="4"/>
    <x v="5"/>
    <x v="5"/>
    <x v="0"/>
    <n v="0"/>
    <x v="7"/>
    <x v="2"/>
  </r>
  <r>
    <d v="2023-05-22T00:00:00"/>
    <d v="2023-05-19T00:00:00"/>
    <x v="0"/>
    <x v="23"/>
    <d v="2023-05-15T00:00:00"/>
    <x v="2"/>
    <x v="1"/>
    <x v="1"/>
    <s v="48242552"/>
    <x v="0"/>
    <n v="29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5"/>
    <x v="0"/>
    <s v="HOSP. APOYO II SULLANA"/>
    <s v=""/>
    <x v="0"/>
    <s v="202320200601A101A97.129PASALU1M"/>
    <s v="2023-05-22 00:00:00"/>
    <m/>
    <s v="24690"/>
    <x v="1"/>
    <x v="6"/>
    <x v="5"/>
    <x v="0"/>
    <n v="4"/>
    <x v="0"/>
    <x v="0"/>
  </r>
  <r>
    <d v="2023-05-22T00:00:00"/>
    <d v="2023-05-19T00:00:00"/>
    <x v="0"/>
    <x v="23"/>
    <d v="2023-05-15T00:00:00"/>
    <x v="2"/>
    <x v="1"/>
    <x v="1"/>
    <s v="62845241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CARPA BEIGE 10"/>
    <x v="0"/>
    <s v="HOSP. APOYO II SULLANA"/>
    <s v=""/>
    <x v="0"/>
    <s v="202320200601A101A97.116PACAKE1M"/>
    <s v="2023-05-22 00:00:00"/>
    <m/>
    <s v="24694"/>
    <x v="3"/>
    <x v="3"/>
    <x v="5"/>
    <x v="0"/>
    <n v="3"/>
    <x v="4"/>
    <x v="0"/>
  </r>
  <r>
    <d v="2023-05-22T00:00:00"/>
    <d v="2023-05-19T00:00:00"/>
    <x v="0"/>
    <x v="23"/>
    <d v="2023-05-17T00:00:00"/>
    <x v="2"/>
    <x v="1"/>
    <x v="1"/>
    <s v="47428505"/>
    <x v="0"/>
    <n v="3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702"/>
    <x v="2"/>
    <x v="4"/>
    <x v="5"/>
    <x v="0"/>
    <n v="1"/>
    <x v="1"/>
    <x v="1"/>
  </r>
  <r>
    <d v="2023-05-22T00:00:00"/>
    <d v="2023-05-19T00:00:00"/>
    <x v="0"/>
    <x v="23"/>
    <d v="2023-05-17T00:00:00"/>
    <x v="2"/>
    <x v="1"/>
    <x v="1"/>
    <s v="7724770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MAT 17"/>
    <x v="0"/>
    <s v="HOSP. APOYO II SULLANA"/>
    <s v=""/>
    <x v="0"/>
    <s v="202320200601A101A97.122ROCHMA1F"/>
    <s v="2023-05-22 00:00:00"/>
    <m/>
    <s v="24710"/>
    <x v="1"/>
    <x v="1"/>
    <x v="5"/>
    <x v="0"/>
    <n v="4"/>
    <x v="0"/>
    <x v="1"/>
  </r>
  <r>
    <d v="2023-05-22T00:00:00"/>
    <d v="2023-05-19T00:00:00"/>
    <x v="0"/>
    <x v="23"/>
    <d v="2023-05-17T00:00:00"/>
    <x v="2"/>
    <x v="1"/>
    <x v="1"/>
    <s v="03696009"/>
    <x v="0"/>
    <n v="4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49SIMOMA1F"/>
    <s v="2023-05-22 00:00:00"/>
    <m/>
    <s v="24718"/>
    <x v="0"/>
    <x v="7"/>
    <x v="5"/>
    <x v="0"/>
    <n v="0"/>
    <x v="7"/>
    <x v="1"/>
  </r>
  <r>
    <d v="2023-05-22T00:00:00"/>
    <d v="2023-05-19T00:00:00"/>
    <x v="0"/>
    <x v="23"/>
    <m/>
    <x v="2"/>
    <x v="1"/>
    <x v="1"/>
    <s v="03657552"/>
    <x v="0"/>
    <n v="5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CARPA BEIGE 13"/>
    <x v="0"/>
    <s v="HOSP. APOYO II SULLANA"/>
    <s v=""/>
    <x v="0"/>
    <m/>
    <s v="2023-05-22 00:00:00"/>
    <m/>
    <s v="24726"/>
    <x v="4"/>
    <x v="5"/>
    <x v="5"/>
    <x v="0"/>
    <n v="1"/>
    <x v="1"/>
    <x v="15"/>
  </r>
  <r>
    <d v="2023-05-22T00:00:00"/>
    <d v="2023-05-19T00:00:00"/>
    <x v="0"/>
    <x v="23"/>
    <d v="2023-05-18T00:00:00"/>
    <x v="2"/>
    <x v="1"/>
    <x v="1"/>
    <s v="02738492"/>
    <x v="0"/>
    <n v="5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730"/>
    <x v="4"/>
    <x v="12"/>
    <x v="5"/>
    <x v="0"/>
    <n v="0"/>
    <x v="7"/>
    <x v="7"/>
  </r>
  <r>
    <d v="2023-05-22T00:00:00"/>
    <d v="2023-05-19T00:00:00"/>
    <x v="0"/>
    <x v="23"/>
    <d v="2023-05-16T00:00:00"/>
    <x v="2"/>
    <x v="1"/>
    <x v="1"/>
    <s v="48646089"/>
    <x v="0"/>
    <n v="29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3"/>
    <x v="3"/>
    <x v="2"/>
    <x v="1"/>
    <x v="2"/>
    <x v="1"/>
    <x v="1"/>
    <x v="0"/>
    <x v="0"/>
    <x v="0"/>
    <x v="0"/>
    <x v="0"/>
    <x v="1"/>
    <x v="2"/>
    <s v="CARPA BEIGE 14"/>
    <x v="0"/>
    <s v="HOSP. APOYO II SULLANA"/>
    <s v=""/>
    <x v="0"/>
    <s v="202320200601A101A97.129VECARO1F"/>
    <s v="2023-05-22 00:00:00"/>
    <m/>
    <s v="24738"/>
    <x v="1"/>
    <x v="6"/>
    <x v="5"/>
    <x v="0"/>
    <n v="1"/>
    <x v="1"/>
    <x v="2"/>
  </r>
  <r>
    <d v="2023-05-22T00:00:00"/>
    <d v="2023-05-19T00:00:00"/>
    <x v="0"/>
    <x v="23"/>
    <d v="2023-05-15T00:00:00"/>
    <x v="2"/>
    <x v="1"/>
    <x v="1"/>
    <s v="70088419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34ZAROJH1F"/>
    <s v="2023-05-22 00:00:00"/>
    <m/>
    <s v="24754"/>
    <x v="2"/>
    <x v="4"/>
    <x v="5"/>
    <x v="0"/>
    <n v="5"/>
    <x v="3"/>
    <x v="0"/>
  </r>
  <r>
    <d v="2023-05-22T00:00:00"/>
    <d v="2023-05-20T00:00:00"/>
    <x v="0"/>
    <x v="23"/>
    <d v="2023-05-19T00:00:00"/>
    <x v="2"/>
    <x v="1"/>
    <x v="1"/>
    <s v="44377408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36CHCAMA1F"/>
    <s v="2023-05-22 00:00:00"/>
    <m/>
    <s v="24802"/>
    <x v="2"/>
    <x v="2"/>
    <x v="5"/>
    <x v="6"/>
    <n v="0"/>
    <x v="7"/>
    <x v="7"/>
  </r>
  <r>
    <d v="2023-05-16T00:00:00"/>
    <d v="2023-05-16T00:00:00"/>
    <x v="0"/>
    <x v="23"/>
    <d v="2023-05-13T00:00:00"/>
    <x v="3"/>
    <x v="2"/>
    <x v="0"/>
    <s v="03323969"/>
    <x v="0"/>
    <n v="75"/>
    <x v="0"/>
    <x v="0"/>
    <s v="0"/>
    <x v="1"/>
    <x v="11"/>
    <x v="2"/>
    <x v="0"/>
    <x v="1"/>
    <x v="8"/>
    <x v="1"/>
    <x v="0"/>
    <x v="2"/>
    <x v="0"/>
    <x v="1"/>
    <x v="6"/>
    <s v=""/>
    <m/>
    <x v="0"/>
    <x v="1"/>
    <d v="2023-05-20T00:00:00"/>
    <x v="9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19200101A101A97.175ERDEANF"/>
    <s v="2023-05-16 00:00:00"/>
    <s v="2023-09-13 09:38:42"/>
    <s v="20250"/>
    <x v="9"/>
    <x v="13"/>
    <x v="5"/>
    <x v="3"/>
    <m/>
    <x v="5"/>
    <x v="2"/>
  </r>
  <r>
    <d v="2023-05-17T00:00:00"/>
    <d v="2023-05-17T00:00:00"/>
    <x v="0"/>
    <x v="23"/>
    <d v="2023-05-16T00:00:00"/>
    <x v="2"/>
    <x v="2"/>
    <x v="1"/>
    <s v="74000925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19T00:00:00"/>
    <x v="9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0200101A101A97.013LECOKIF"/>
    <s v="2023-05-17 00:00:00"/>
    <m/>
    <s v="21618"/>
    <x v="6"/>
    <x v="9"/>
    <x v="5"/>
    <x v="4"/>
    <m/>
    <x v="5"/>
    <x v="7"/>
  </r>
  <r>
    <d v="2023-05-18T00:00:00"/>
    <d v="2023-05-18T00:00:00"/>
    <x v="0"/>
    <x v="23"/>
    <d v="2023-05-16T00:00:00"/>
    <x v="2"/>
    <x v="2"/>
    <x v="1"/>
    <s v="03370262"/>
    <x v="0"/>
    <n v="49"/>
    <x v="0"/>
    <x v="2"/>
    <m/>
    <x v="2"/>
    <x v="11"/>
    <x v="2"/>
    <x v="0"/>
    <x v="1"/>
    <x v="8"/>
    <x v="1"/>
    <x v="0"/>
    <x v="2"/>
    <x v="0"/>
    <x v="4"/>
    <x v="13"/>
    <m/>
    <m/>
    <x v="0"/>
    <x v="1"/>
    <d v="2023-05-19T00:00:00"/>
    <x v="9"/>
    <x v="0"/>
    <x v="2"/>
    <x v="1"/>
    <x v="2"/>
    <x v="1"/>
    <x v="7"/>
    <x v="0"/>
    <x v="1"/>
    <x v="0"/>
    <x v="0"/>
    <x v="0"/>
    <x v="1"/>
    <x v="3"/>
    <m/>
    <x v="1"/>
    <s v="HOSPITAL SANTA ROSA DE PIURA"/>
    <s v=""/>
    <x v="0"/>
    <s v="202320200101A101A97.249CACACR0F"/>
    <s v="2023-05-18 00:00:00"/>
    <m/>
    <s v="22574"/>
    <x v="0"/>
    <x v="7"/>
    <x v="5"/>
    <x v="5"/>
    <m/>
    <x v="5"/>
    <x v="1"/>
  </r>
  <r>
    <d v="2023-05-17T00:00:00"/>
    <d v="2023-05-17T00:00:00"/>
    <x v="0"/>
    <x v="23"/>
    <d v="2023-05-15T00:00:00"/>
    <x v="3"/>
    <x v="2"/>
    <x v="0"/>
    <s v="02637353"/>
    <x v="0"/>
    <n v="75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8-29T00:00:00"/>
    <x v="9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0200101A101A97.175SAGACOM"/>
    <s v="2023-05-17 00:00:00"/>
    <s v="2023-09-13 09:45:05"/>
    <s v="21654"/>
    <x v="9"/>
    <x v="13"/>
    <x v="5"/>
    <x v="4"/>
    <m/>
    <x v="5"/>
    <x v="1"/>
  </r>
  <r>
    <d v="2023-05-16T00:00:00"/>
    <d v="2023-05-09T00:00:00"/>
    <x v="0"/>
    <x v="21"/>
    <d v="2023-05-09T00:00:00"/>
    <x v="2"/>
    <x v="2"/>
    <x v="1"/>
    <s v="80222218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08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19200104A201A97.052GOCHZO1F"/>
    <s v="2023-05-16 00:00:00"/>
    <m/>
    <s v="19946"/>
    <x v="4"/>
    <x v="5"/>
    <x v="5"/>
    <x v="3"/>
    <n v="13"/>
    <x v="6"/>
    <x v="9"/>
  </r>
  <r>
    <d v="2023-05-18T00:00:00"/>
    <d v="2023-05-17T00:00:00"/>
    <x v="0"/>
    <x v="23"/>
    <d v="2023-05-15T00:00:00"/>
    <x v="2"/>
    <x v="2"/>
    <x v="1"/>
    <s v="02793471"/>
    <x v="0"/>
    <n v="5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20200104C101A97.052MAGOST1M"/>
    <s v="2023-05-18 00:00:00"/>
    <m/>
    <s v="22414"/>
    <x v="4"/>
    <x v="5"/>
    <x v="5"/>
    <x v="4"/>
    <n v="16"/>
    <x v="6"/>
    <x v="1"/>
  </r>
  <r>
    <d v="2023-05-22T00:00:00"/>
    <d v="2023-05-19T00:00:00"/>
    <x v="0"/>
    <x v="23"/>
    <d v="2023-05-01T00:00:00"/>
    <x v="3"/>
    <x v="2"/>
    <x v="0"/>
    <s v="02650277"/>
    <x v="0"/>
    <n v="72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5-27T00:00:00"/>
    <x v="9"/>
    <x v="0"/>
    <x v="1"/>
    <x v="0"/>
    <x v="0"/>
    <x v="0"/>
    <x v="0"/>
    <x v="0"/>
    <x v="0"/>
    <x v="0"/>
    <x v="0"/>
    <x v="0"/>
    <x v="0"/>
    <x v="6"/>
    <s v=""/>
    <x v="1"/>
    <s v="HOSPITAL III JOSE CAYETANO HEREDIA"/>
    <s v=""/>
    <x v="0"/>
    <s v="202319200104C101A97.072ARFAMA1M"/>
    <s v="2023-05-22 00:00:00"/>
    <s v="2023-09-12 13:37:24"/>
    <s v="24606"/>
    <x v="9"/>
    <x v="15"/>
    <x v="5"/>
    <x v="0"/>
    <m/>
    <x v="5"/>
    <x v="14"/>
  </r>
  <r>
    <d v="2023-05-22T00:00:00"/>
    <d v="2023-05-20T00:00:00"/>
    <x v="0"/>
    <x v="23"/>
    <d v="2023-05-15T00:00:00"/>
    <x v="3"/>
    <x v="2"/>
    <x v="0"/>
    <s v="43464289"/>
    <x v="0"/>
    <n v="3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1"/>
    <d v="2023-05-25T00:00:00"/>
    <x v="9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0200104C101A97.137MOYAFR1M"/>
    <s v="2023-05-22 00:00:00"/>
    <s v="2023-09-12 13:38:24"/>
    <s v="24898"/>
    <x v="2"/>
    <x v="2"/>
    <x v="5"/>
    <x v="6"/>
    <m/>
    <x v="5"/>
    <x v="4"/>
  </r>
  <r>
    <d v="2023-05-16T00:00:00"/>
    <d v="2023-05-15T00:00:00"/>
    <x v="0"/>
    <x v="23"/>
    <d v="2023-05-09T00:00:00"/>
    <x v="2"/>
    <x v="2"/>
    <x v="1"/>
    <s v="48138890"/>
    <x v="0"/>
    <n v="2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19200601A101A97.229VICEGE1M"/>
    <s v="2023-05-16 00:00:00"/>
    <m/>
    <s v="20190"/>
    <x v="1"/>
    <x v="6"/>
    <x v="5"/>
    <x v="1"/>
    <n v="18"/>
    <x v="6"/>
    <x v="5"/>
  </r>
  <r>
    <d v="2023-05-15T00:00:00"/>
    <d v="2023-05-15T00:00:00"/>
    <x v="0"/>
    <x v="23"/>
    <d v="2023-05-12T00:00:00"/>
    <x v="2"/>
    <x v="2"/>
    <x v="1"/>
    <s v="02626016"/>
    <x v="0"/>
    <n v="64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16T00:00:00"/>
    <x v="131"/>
    <x v="0"/>
    <x v="3"/>
    <x v="1"/>
    <x v="2"/>
    <x v="1"/>
    <x v="1"/>
    <x v="0"/>
    <x v="0"/>
    <x v="0"/>
    <x v="0"/>
    <x v="0"/>
    <x v="1"/>
    <x v="2"/>
    <s v="HOSPITALIZACION"/>
    <x v="1"/>
    <s v="HOSPITAL II JORGE REATEGUI DELGADO"/>
    <s v="FALLECIO 16/05/2023"/>
    <x v="0"/>
    <s v="202319200104C101A97.264SIYAJU1M"/>
    <s v="2023-05-15 00:00:00"/>
    <m/>
    <s v="19650"/>
    <x v="9"/>
    <x v="14"/>
    <x v="5"/>
    <x v="1"/>
    <n v="1"/>
    <x v="1"/>
    <x v="2"/>
  </r>
  <r>
    <d v="2023-05-21T00:00:00"/>
    <d v="2023-05-21T00:00:00"/>
    <x v="0"/>
    <x v="24"/>
    <d v="2023-05-13T00:00:00"/>
    <x v="2"/>
    <x v="2"/>
    <x v="1"/>
    <s v="27577233"/>
    <x v="0"/>
    <n v="62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29T00:00:00"/>
    <x v="14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FALLECIO"/>
    <x v="0"/>
    <s v="202320200101C101A97.062IDLACE1M"/>
    <s v="2023-05-21 00:00:00"/>
    <m/>
    <s v="24110"/>
    <x v="9"/>
    <x v="14"/>
    <x v="5"/>
    <x v="2"/>
    <n v="8"/>
    <x v="3"/>
    <x v="8"/>
  </r>
  <r>
    <d v="2023-05-21T00:00:00"/>
    <d v="2023-05-21T00:00:00"/>
    <x v="0"/>
    <x v="24"/>
    <d v="2023-05-18T00:00:00"/>
    <x v="2"/>
    <x v="2"/>
    <x v="1"/>
    <s v="02644282"/>
    <x v="0"/>
    <n v="57"/>
    <x v="1"/>
    <x v="2"/>
    <m/>
    <x v="2"/>
    <x v="14"/>
    <x v="0"/>
    <x v="0"/>
    <x v="1"/>
    <x v="4"/>
    <x v="1"/>
    <x v="3"/>
    <x v="0"/>
    <x v="0"/>
    <x v="1"/>
    <x v="16"/>
    <m/>
    <m/>
    <x v="0"/>
    <x v="1"/>
    <d v="2023-05-22T00:00:00"/>
    <x v="108"/>
    <x v="0"/>
    <x v="2"/>
    <x v="3"/>
    <x v="2"/>
    <x v="1"/>
    <x v="1"/>
    <x v="0"/>
    <x v="0"/>
    <x v="0"/>
    <x v="0"/>
    <x v="0"/>
    <x v="1"/>
    <x v="2"/>
    <s v="HOSPITALIZACION"/>
    <x v="1"/>
    <s v="HOSPITAL II JORGE REATEGUI DELGADO"/>
    <s v="FALLECIO"/>
    <x v="0"/>
    <s v="202320200101C101A97.057LATAJI1M"/>
    <s v="2023-05-21 00:00:00"/>
    <m/>
    <s v="24114"/>
    <x v="4"/>
    <x v="12"/>
    <x v="5"/>
    <x v="2"/>
    <n v="1"/>
    <x v="1"/>
    <x v="2"/>
  </r>
  <r>
    <d v="2023-05-22T00:00:00"/>
    <d v="2023-05-21T00:00:00"/>
    <x v="0"/>
    <x v="24"/>
    <d v="2023-05-18T00:00:00"/>
    <x v="2"/>
    <x v="2"/>
    <x v="1"/>
    <s v="16469627"/>
    <x v="0"/>
    <n v="86"/>
    <x v="1"/>
    <x v="2"/>
    <m/>
    <x v="2"/>
    <x v="12"/>
    <x v="0"/>
    <x v="0"/>
    <x v="1"/>
    <x v="9"/>
    <x v="1"/>
    <x v="3"/>
    <x v="0"/>
    <x v="0"/>
    <x v="1"/>
    <x v="6"/>
    <m/>
    <m/>
    <x v="0"/>
    <x v="1"/>
    <d v="2023-05-22T00:00:00"/>
    <x v="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86VIRIPE1M"/>
    <s v="2023-05-22 00:00:00"/>
    <m/>
    <s v="25134"/>
    <x v="9"/>
    <x v="13"/>
    <x v="5"/>
    <x v="2"/>
    <m/>
    <x v="5"/>
    <x v="2"/>
  </r>
  <r>
    <d v="2023-05-16T00:00:00"/>
    <d v="2023-05-15T00:00:00"/>
    <x v="0"/>
    <x v="23"/>
    <d v="2023-05-11T00:00:00"/>
    <x v="2"/>
    <x v="2"/>
    <x v="1"/>
    <s v="09126633"/>
    <x v="0"/>
    <n v="90"/>
    <x v="1"/>
    <x v="2"/>
    <m/>
    <x v="2"/>
    <x v="1"/>
    <x v="1"/>
    <x v="0"/>
    <x v="0"/>
    <x v="0"/>
    <x v="0"/>
    <x v="0"/>
    <x v="0"/>
    <x v="0"/>
    <x v="0"/>
    <x v="52"/>
    <m/>
    <m/>
    <x v="0"/>
    <x v="1"/>
    <d v="2023-05-17T00:00:00"/>
    <x v="142"/>
    <x v="0"/>
    <x v="3"/>
    <x v="1"/>
    <x v="2"/>
    <x v="1"/>
    <x v="1"/>
    <x v="0"/>
    <x v="0"/>
    <x v="0"/>
    <x v="0"/>
    <x v="0"/>
    <x v="1"/>
    <x v="2"/>
    <s v="EN HOSPITALIZACION"/>
    <x v="0"/>
    <s v="HOSPITAL LAS MERCEDES-PAITA"/>
    <s v=""/>
    <x v="0"/>
    <s v="202319200501A101A97.190NAABJO1M"/>
    <s v="2023-05-16 00:00:00"/>
    <m/>
    <s v="20110"/>
    <x v="9"/>
    <x v="13"/>
    <x v="5"/>
    <x v="1"/>
    <n v="3"/>
    <x v="4"/>
    <x v="0"/>
  </r>
  <r>
    <d v="2023-05-17T00:00:00"/>
    <d v="2023-05-16T00:00:00"/>
    <x v="0"/>
    <x v="23"/>
    <d v="2023-05-15T00:00:00"/>
    <x v="2"/>
    <x v="3"/>
    <x v="1"/>
    <s v="61763995"/>
    <x v="0"/>
    <n v="13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33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113JIALMAM"/>
    <s v="2023-05-17 00:00:00"/>
    <m/>
    <s v="21418"/>
    <x v="6"/>
    <x v="9"/>
    <x v="5"/>
    <x v="3"/>
    <n v="4"/>
    <x v="0"/>
    <x v="7"/>
  </r>
  <r>
    <d v="2023-05-17T00:00:00"/>
    <d v="2023-05-16T00:00:00"/>
    <x v="0"/>
    <x v="23"/>
    <d v="2023-05-14T00:00:00"/>
    <x v="2"/>
    <x v="3"/>
    <x v="1"/>
    <s v="80776747"/>
    <x v="0"/>
    <n v="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42"/>
    <x v="0"/>
    <x v="2"/>
    <x v="1"/>
    <x v="2"/>
    <x v="1"/>
    <x v="1"/>
    <x v="0"/>
    <x v="0"/>
    <x v="0"/>
    <x v="0"/>
    <x v="0"/>
    <x v="1"/>
    <x v="5"/>
    <m/>
    <x v="0"/>
    <s v="HOSPITAL I MIGUEL CRUZADO VERA - ESSALUD PAITA"/>
    <s v=""/>
    <x v="0"/>
    <s v="202320200501C101A97.009VANAMA1M"/>
    <s v="2023-05-17 00:00:00"/>
    <m/>
    <s v="21530"/>
    <x v="5"/>
    <x v="8"/>
    <x v="5"/>
    <x v="3"/>
    <n v="2"/>
    <x v="2"/>
    <x v="1"/>
  </r>
  <r>
    <d v="2023-05-17T00:00:00"/>
    <d v="2023-05-16T00:00:00"/>
    <x v="0"/>
    <x v="23"/>
    <d v="2023-05-14T00:00:00"/>
    <x v="2"/>
    <x v="3"/>
    <x v="1"/>
    <s v="40606997"/>
    <x v="0"/>
    <n v="4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3"/>
    <m/>
    <x v="0"/>
    <s v="HOSPITAL ESSALUD SULLANA"/>
    <s v=""/>
    <x v="0"/>
    <m/>
    <s v="2023-05-17 00:00:00"/>
    <m/>
    <s v="21390"/>
    <x v="0"/>
    <x v="0"/>
    <x v="5"/>
    <x v="3"/>
    <n v="1"/>
    <x v="1"/>
    <x v="1"/>
  </r>
  <r>
    <d v="2023-05-17T00:00:00"/>
    <d v="2023-05-16T00:00:00"/>
    <x v="0"/>
    <x v="23"/>
    <d v="2023-05-12T00:00:00"/>
    <x v="2"/>
    <x v="3"/>
    <x v="1"/>
    <s v="03686234"/>
    <x v="0"/>
    <n v="4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46CAZAIN1F"/>
    <s v="2023-05-17 00:00:00"/>
    <m/>
    <s v="21302"/>
    <x v="0"/>
    <x v="7"/>
    <x v="5"/>
    <x v="3"/>
    <n v="3"/>
    <x v="4"/>
    <x v="0"/>
  </r>
  <r>
    <d v="2023-05-17T00:00:00"/>
    <d v="2023-05-16T00:00:00"/>
    <x v="0"/>
    <x v="23"/>
    <d v="2023-05-14T00:00:00"/>
    <x v="2"/>
    <x v="3"/>
    <x v="1"/>
    <s v="03634983"/>
    <x v="0"/>
    <n v="6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69CHRAMA1F"/>
    <s v="2023-05-17 00:00:00"/>
    <m/>
    <s v="21322"/>
    <x v="9"/>
    <x v="11"/>
    <x v="5"/>
    <x v="3"/>
    <n v="2"/>
    <x v="2"/>
    <x v="1"/>
  </r>
  <r>
    <d v="2023-05-17T00:00:00"/>
    <d v="2023-05-16T00:00:00"/>
    <x v="0"/>
    <x v="23"/>
    <d v="2023-05-13T00:00:00"/>
    <x v="2"/>
    <x v="3"/>
    <x v="1"/>
    <s v="70636595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17 00:00:00"/>
    <m/>
    <s v="21414"/>
    <x v="3"/>
    <x v="3"/>
    <x v="5"/>
    <x v="3"/>
    <n v="2"/>
    <x v="2"/>
    <x v="2"/>
  </r>
  <r>
    <d v="2023-05-17T00:00:00"/>
    <d v="2023-05-16T00:00:00"/>
    <x v="0"/>
    <x v="23"/>
    <d v="2023-05-13T00:00:00"/>
    <x v="2"/>
    <x v="3"/>
    <x v="1"/>
    <s v="61853816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3MAMIPI1M"/>
    <s v="2023-05-17 00:00:00"/>
    <m/>
    <s v="21434"/>
    <x v="6"/>
    <x v="9"/>
    <x v="5"/>
    <x v="3"/>
    <n v="4"/>
    <x v="0"/>
    <x v="2"/>
  </r>
  <r>
    <d v="2023-05-17T00:00:00"/>
    <d v="2023-05-16T00:00:00"/>
    <x v="0"/>
    <x v="23"/>
    <d v="2023-05-13T00:00:00"/>
    <x v="2"/>
    <x v="3"/>
    <x v="1"/>
    <s v="77554750"/>
    <x v="0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1ORCACI1F"/>
    <s v="2023-05-17 00:00:00"/>
    <m/>
    <s v="21454"/>
    <x v="6"/>
    <x v="9"/>
    <x v="5"/>
    <x v="3"/>
    <n v="1"/>
    <x v="1"/>
    <x v="2"/>
  </r>
  <r>
    <d v="2023-05-17T00:00:00"/>
    <d v="2023-05-16T00:00:00"/>
    <x v="0"/>
    <x v="23"/>
    <d v="2023-05-13T00:00:00"/>
    <x v="2"/>
    <x v="3"/>
    <x v="1"/>
    <s v="62710813"/>
    <x v="0"/>
    <n v="1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19200601C101A97.012RACAMA1F"/>
    <s v="2023-05-17 00:00:00"/>
    <m/>
    <s v="21478"/>
    <x v="6"/>
    <x v="9"/>
    <x v="5"/>
    <x v="3"/>
    <n v="2"/>
    <x v="2"/>
    <x v="2"/>
  </r>
  <r>
    <d v="2023-05-17T00:00:00"/>
    <d v="2023-05-16T00:00:00"/>
    <x v="0"/>
    <x v="23"/>
    <d v="2023-05-15T00:00:00"/>
    <x v="2"/>
    <x v="3"/>
    <x v="1"/>
    <s v="03585755"/>
    <x v="0"/>
    <n v="5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58SANOMA1F"/>
    <s v="2023-05-17 00:00:00"/>
    <m/>
    <s v="21502"/>
    <x v="4"/>
    <x v="12"/>
    <x v="5"/>
    <x v="3"/>
    <n v="7"/>
    <x v="3"/>
    <x v="7"/>
  </r>
  <r>
    <d v="2023-05-17T00:00:00"/>
    <d v="2023-05-15T00:00:00"/>
    <x v="0"/>
    <x v="23"/>
    <d v="2023-05-08T00:00:00"/>
    <x v="2"/>
    <x v="3"/>
    <x v="1"/>
    <s v="76604501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303A97.018GOMAGRF"/>
    <s v="2023-05-17 00:00:00"/>
    <m/>
    <s v="21170"/>
    <x v="3"/>
    <x v="3"/>
    <x v="5"/>
    <x v="1"/>
    <n v="3"/>
    <x v="4"/>
    <x v="3"/>
  </r>
  <r>
    <d v="2023-05-17T00:00:00"/>
    <d v="2023-05-16T00:00:00"/>
    <x v="0"/>
    <x v="23"/>
    <d v="2023-05-13T00:00:00"/>
    <x v="2"/>
    <x v="3"/>
    <x v="1"/>
    <s v="02889573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51ARPUFRF"/>
    <s v="2023-05-17 00:00:00"/>
    <m/>
    <s v="21282"/>
    <x v="4"/>
    <x v="5"/>
    <x v="5"/>
    <x v="3"/>
    <n v="6"/>
    <x v="3"/>
    <x v="2"/>
  </r>
  <r>
    <d v="2023-05-17T00:00:00"/>
    <d v="2023-05-16T00:00:00"/>
    <x v="0"/>
    <x v="23"/>
    <d v="2023-05-11T00:00:00"/>
    <x v="2"/>
    <x v="3"/>
    <x v="1"/>
    <s v="63474866"/>
    <x v="0"/>
    <n v="1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110ESSADA1M"/>
    <s v="2023-05-17 00:00:00"/>
    <m/>
    <s v="21366"/>
    <x v="6"/>
    <x v="9"/>
    <x v="5"/>
    <x v="3"/>
    <n v="2"/>
    <x v="2"/>
    <x v="4"/>
  </r>
  <r>
    <d v="2023-05-17T00:00:00"/>
    <d v="2023-05-16T00:00:00"/>
    <x v="0"/>
    <x v="23"/>
    <d v="2023-05-13T00:00:00"/>
    <x v="2"/>
    <x v="3"/>
    <x v="1"/>
    <s v="75427869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2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18MOYAMAF"/>
    <s v="2023-05-17 00:00:00"/>
    <m/>
    <s v="21446"/>
    <x v="3"/>
    <x v="3"/>
    <x v="5"/>
    <x v="3"/>
    <n v="2"/>
    <x v="2"/>
    <x v="2"/>
  </r>
  <r>
    <d v="2023-05-17T00:00:00"/>
    <d v="2023-05-16T00:00:00"/>
    <x v="0"/>
    <x v="23"/>
    <d v="2023-05-13T00:00:00"/>
    <x v="2"/>
    <x v="3"/>
    <x v="1"/>
    <s v="T0004494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m/>
    <s v="2023-05-17 00:00:00"/>
    <m/>
    <s v="21450"/>
    <x v="3"/>
    <x v="3"/>
    <x v="5"/>
    <x v="3"/>
    <n v="1"/>
    <x v="1"/>
    <x v="2"/>
  </r>
  <r>
    <d v="2023-05-17T00:00:00"/>
    <d v="2023-05-16T00:00:00"/>
    <x v="0"/>
    <x v="23"/>
    <d v="2023-05-12T00:00:00"/>
    <x v="2"/>
    <x v="3"/>
    <x v="1"/>
    <s v="81900755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2"/>
    <s v="HOSPITALIZACION"/>
    <x v="0"/>
    <s v="C.S. TAMBOGRANDE"/>
    <s v=""/>
    <x v="0"/>
    <s v="202319200114A201A97.004QUPACAM"/>
    <s v="2023-05-17 00:00:00"/>
    <m/>
    <s v="21470"/>
    <x v="7"/>
    <x v="10"/>
    <x v="5"/>
    <x v="3"/>
    <n v="3"/>
    <x v="4"/>
    <x v="0"/>
  </r>
  <r>
    <d v="2023-05-17T00:00:00"/>
    <d v="2023-05-16T00:00:00"/>
    <x v="0"/>
    <x v="23"/>
    <d v="2023-05-13T00:00:00"/>
    <x v="2"/>
    <x v="3"/>
    <x v="1"/>
    <s v="78724060"/>
    <x v="0"/>
    <n v="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2"/>
    <s v="hospitalizacion"/>
    <x v="0"/>
    <s v="C.S. BELLAVISTA"/>
    <s v=""/>
    <x v="0"/>
    <s v="202319200602A201A97.008TISUMI1M"/>
    <s v="2023-05-17 00:00:00"/>
    <m/>
    <s v="21514"/>
    <x v="5"/>
    <x v="8"/>
    <x v="5"/>
    <x v="3"/>
    <n v="1"/>
    <x v="1"/>
    <x v="2"/>
  </r>
  <r>
    <d v="2023-05-18T00:00:00"/>
    <d v="2023-05-18T00:00:00"/>
    <x v="0"/>
    <x v="23"/>
    <m/>
    <x v="2"/>
    <x v="3"/>
    <x v="3"/>
    <s v="74344465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18 00:00:00"/>
    <m/>
    <s v="22590"/>
    <x v="6"/>
    <x v="9"/>
    <x v="5"/>
    <x v="5"/>
    <m/>
    <x v="5"/>
    <x v="15"/>
  </r>
  <r>
    <d v="2023-05-18T00:00:00"/>
    <d v="2023-05-18T00:00:00"/>
    <x v="0"/>
    <x v="23"/>
    <d v="2023-05-15T00:00:00"/>
    <x v="2"/>
    <x v="3"/>
    <x v="1"/>
    <s v="43424182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31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37HOGOAU1F"/>
    <s v="2023-05-18 00:00:00"/>
    <m/>
    <s v="22606"/>
    <x v="2"/>
    <x v="2"/>
    <x v="5"/>
    <x v="5"/>
    <m/>
    <x v="5"/>
    <x v="2"/>
  </r>
  <r>
    <d v="2023-05-19T00:00:00"/>
    <d v="2023-05-19T00:00:00"/>
    <x v="0"/>
    <x v="23"/>
    <m/>
    <x v="2"/>
    <x v="3"/>
    <x v="1"/>
    <s v="75083536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19 00:00:00"/>
    <m/>
    <s v="23206"/>
    <x v="1"/>
    <x v="1"/>
    <x v="5"/>
    <x v="0"/>
    <m/>
    <x v="5"/>
    <x v="15"/>
  </r>
  <r>
    <d v="2023-05-22T00:00:00"/>
    <d v="2023-05-22T00:00:00"/>
    <x v="0"/>
    <x v="24"/>
    <m/>
    <x v="2"/>
    <x v="0"/>
    <x v="1"/>
    <s v="61509274"/>
    <x v="0"/>
    <n v="1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2 00:00:00"/>
    <m/>
    <s v="25158"/>
    <x v="6"/>
    <x v="9"/>
    <x v="5"/>
    <x v="1"/>
    <n v="3"/>
    <x v="4"/>
    <x v="15"/>
  </r>
  <r>
    <d v="2023-05-21T00:00:00"/>
    <d v="2023-05-19T00:00:00"/>
    <x v="0"/>
    <x v="23"/>
    <d v="2023-05-18T00:00:00"/>
    <x v="3"/>
    <x v="0"/>
    <x v="0"/>
    <s v="75983700"/>
    <x v="0"/>
    <n v="1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14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0200401A101A97.018GIOLRO1M"/>
    <s v="2023-05-21 00:00:00"/>
    <s v="2023-08-03 12:52:19"/>
    <s v="24026"/>
    <x v="3"/>
    <x v="3"/>
    <x v="5"/>
    <x v="0"/>
    <n v="4"/>
    <x v="0"/>
    <x v="7"/>
  </r>
  <r>
    <d v="2023-05-19T00:00:00"/>
    <d v="2023-05-18T00:00:00"/>
    <x v="0"/>
    <x v="23"/>
    <d v="2023-05-13T00:00:00"/>
    <x v="2"/>
    <x v="0"/>
    <x v="1"/>
    <s v="03343416"/>
    <x v="0"/>
    <n v="89"/>
    <x v="0"/>
    <x v="2"/>
    <m/>
    <x v="2"/>
    <x v="10"/>
    <x v="1"/>
    <x v="0"/>
    <x v="5"/>
    <x v="7"/>
    <x v="2"/>
    <x v="2"/>
    <x v="6"/>
    <x v="0"/>
    <x v="4"/>
    <x v="43"/>
    <m/>
    <m/>
    <x v="0"/>
    <x v="0"/>
    <m/>
    <x v="138"/>
    <x v="0"/>
    <x v="2"/>
    <x v="1"/>
    <x v="2"/>
    <x v="1"/>
    <x v="3"/>
    <x v="0"/>
    <x v="0"/>
    <x v="0"/>
    <x v="1"/>
    <x v="0"/>
    <x v="1"/>
    <x v="8"/>
    <m/>
    <x v="2"/>
    <s v="MORROPON"/>
    <s v=""/>
    <x v="0"/>
    <m/>
    <s v="2023-05-19 00:00:00"/>
    <m/>
    <s v="22930"/>
    <x v="9"/>
    <x v="13"/>
    <x v="5"/>
    <x v="5"/>
    <n v="1"/>
    <x v="1"/>
    <x v="4"/>
  </r>
  <r>
    <d v="2023-05-21T00:00:00"/>
    <d v="2023-05-15T00:00:00"/>
    <x v="0"/>
    <x v="23"/>
    <d v="2023-05-15T00:00:00"/>
    <x v="2"/>
    <x v="0"/>
    <x v="1"/>
    <s v="71044663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5CADIDE1F"/>
    <s v="2023-05-21 00:00:00"/>
    <m/>
    <s v="24014"/>
    <x v="1"/>
    <x v="6"/>
    <x v="5"/>
    <x v="1"/>
    <n v="5"/>
    <x v="3"/>
    <x v="9"/>
  </r>
  <r>
    <d v="2023-05-21T00:00:00"/>
    <d v="2023-05-19T00:00:00"/>
    <x v="0"/>
    <x v="23"/>
    <d v="2023-05-18T00:00:00"/>
    <x v="2"/>
    <x v="0"/>
    <x v="1"/>
    <s v="03346986"/>
    <x v="0"/>
    <n v="7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20200401A101A97.079BEDEMA1F"/>
    <s v="2023-05-21 00:00:00"/>
    <m/>
    <s v="24018"/>
    <x v="9"/>
    <x v="13"/>
    <x v="5"/>
    <x v="0"/>
    <n v="5"/>
    <x v="3"/>
    <x v="7"/>
  </r>
  <r>
    <d v="2023-05-21T00:00:00"/>
    <d v="2023-05-19T00:00:00"/>
    <x v="0"/>
    <x v="23"/>
    <d v="2023-05-16T00:00:00"/>
    <x v="2"/>
    <x v="0"/>
    <x v="1"/>
    <s v="71215904"/>
    <x v="0"/>
    <n v="19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9A201A97.119COLEBLF"/>
    <s v="2023-05-21 00:00:00"/>
    <m/>
    <s v="24022"/>
    <x v="3"/>
    <x v="3"/>
    <x v="5"/>
    <x v="0"/>
    <n v="2"/>
    <x v="2"/>
    <x v="2"/>
  </r>
  <r>
    <d v="2023-05-21T00:00:00"/>
    <d v="2023-05-19T00:00:00"/>
    <x v="0"/>
    <x v="23"/>
    <d v="2023-05-16T00:00:00"/>
    <x v="2"/>
    <x v="0"/>
    <x v="1"/>
    <s v="44651078"/>
    <x v="0"/>
    <n v="89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8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20200401A101A97.089POJUCA1F"/>
    <s v="2023-05-21 00:00:00"/>
    <m/>
    <s v="24030"/>
    <x v="9"/>
    <x v="13"/>
    <x v="5"/>
    <x v="0"/>
    <n v="3"/>
    <x v="4"/>
    <x v="2"/>
  </r>
  <r>
    <d v="2023-05-22T00:00:00"/>
    <d v="2023-05-18T00:00:00"/>
    <x v="0"/>
    <x v="23"/>
    <d v="2023-05-15T00:00:00"/>
    <x v="2"/>
    <x v="0"/>
    <x v="1"/>
    <s v="03341735"/>
    <x v="0"/>
    <n v="65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8"/>
    <x v="0"/>
    <x v="2"/>
    <x v="1"/>
    <x v="2"/>
    <x v="1"/>
    <x v="3"/>
    <x v="0"/>
    <x v="0"/>
    <x v="0"/>
    <x v="1"/>
    <x v="0"/>
    <x v="1"/>
    <x v="8"/>
    <m/>
    <x v="2"/>
    <s v="SALITRAL"/>
    <s v=""/>
    <x v="0"/>
    <s v="202320200406A201A97.065NIPEDO1F"/>
    <s v="2023-05-22 00:00:00"/>
    <m/>
    <s v="24598"/>
    <x v="9"/>
    <x v="11"/>
    <x v="5"/>
    <x v="5"/>
    <n v="1"/>
    <x v="1"/>
    <x v="2"/>
  </r>
  <r>
    <d v="2023-05-29T00:00:00"/>
    <d v="2023-05-27T00:00:00"/>
    <x v="0"/>
    <x v="24"/>
    <d v="2023-05-25T00:00:00"/>
    <x v="2"/>
    <x v="0"/>
    <x v="1"/>
    <s v="92420538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1200701C101A97.001SIMACA1M"/>
    <s v="2023-05-29 00:00:00"/>
    <m/>
    <s v="30170"/>
    <x v="7"/>
    <x v="10"/>
    <x v="5"/>
    <x v="6"/>
    <n v="5"/>
    <x v="3"/>
    <x v="1"/>
  </r>
  <r>
    <d v="2023-05-29T00:00:00"/>
    <d v="2023-05-24T00:00:00"/>
    <x v="0"/>
    <x v="24"/>
    <d v="2023-05-19T00:00:00"/>
    <x v="2"/>
    <x v="0"/>
    <x v="1"/>
    <s v="93123816"/>
    <x v="1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06RUCOSE1M"/>
    <s v="2023-05-29 00:00:00"/>
    <m/>
    <s v="29814"/>
    <x v="8"/>
    <x v="10"/>
    <x v="5"/>
    <x v="4"/>
    <n v="13"/>
    <x v="6"/>
    <x v="4"/>
  </r>
  <r>
    <d v="2023-05-24T00:00:00"/>
    <d v="2023-05-24T00:00:00"/>
    <x v="0"/>
    <x v="24"/>
    <d v="2023-05-21T00:00:00"/>
    <x v="2"/>
    <x v="0"/>
    <x v="1"/>
    <s v="77610273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95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1COINMI1M"/>
    <s v="2023-05-24 00:00:00"/>
    <m/>
    <s v="26646"/>
    <x v="6"/>
    <x v="9"/>
    <x v="5"/>
    <x v="4"/>
    <n v="-22"/>
    <x v="7"/>
    <x v="2"/>
  </r>
  <r>
    <d v="2023-05-29T00:00:00"/>
    <d v="2023-05-29T00:00:00"/>
    <x v="0"/>
    <x v="14"/>
    <d v="2023-05-25T00:00:00"/>
    <x v="2"/>
    <x v="0"/>
    <x v="1"/>
    <s v="77843181"/>
    <x v="0"/>
    <n v="10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10GOMOXI1F"/>
    <s v="2023-05-29 00:00:00"/>
    <m/>
    <s v="30634"/>
    <x v="6"/>
    <x v="9"/>
    <x v="5"/>
    <x v="1"/>
    <n v="3"/>
    <x v="4"/>
    <x v="0"/>
  </r>
  <r>
    <d v="2023-05-23T00:00:00"/>
    <d v="2023-05-22T00:00:00"/>
    <x v="0"/>
    <x v="24"/>
    <d v="2023-05-18T00:00:00"/>
    <x v="2"/>
    <x v="0"/>
    <x v="1"/>
    <s v="48875479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0200601A307A97.026GUCIHE1F"/>
    <s v="2023-05-23 00:00:00"/>
    <m/>
    <s v="25862"/>
    <x v="1"/>
    <x v="6"/>
    <x v="5"/>
    <x v="1"/>
    <n v="1"/>
    <x v="1"/>
    <x v="0"/>
  </r>
  <r>
    <d v="2023-05-25T00:00:00"/>
    <d v="2023-05-22T00:00:00"/>
    <x v="0"/>
    <x v="24"/>
    <d v="2023-05-21T00:00:00"/>
    <x v="2"/>
    <x v="0"/>
    <x v="1"/>
    <s v="75121330"/>
    <x v="0"/>
    <n v="26"/>
    <x v="0"/>
    <x v="3"/>
    <s v="27"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026GACAMA1F"/>
    <s v="2023-05-25 00:00:00"/>
    <m/>
    <s v="27230"/>
    <x v="1"/>
    <x v="6"/>
    <x v="5"/>
    <x v="1"/>
    <n v="4"/>
    <x v="0"/>
    <x v="7"/>
  </r>
  <r>
    <d v="2023-05-25T00:00:00"/>
    <d v="2023-05-22T00:00:00"/>
    <x v="0"/>
    <x v="24"/>
    <d v="2023-05-19T00:00:00"/>
    <x v="2"/>
    <x v="0"/>
    <x v="1"/>
    <s v="62674699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5-25 00:00:00"/>
    <m/>
    <s v="27234"/>
    <x v="3"/>
    <x v="3"/>
    <x v="5"/>
    <x v="1"/>
    <n v="4"/>
    <x v="0"/>
    <x v="2"/>
  </r>
  <r>
    <d v="2023-05-29T00:00:00"/>
    <d v="2023-05-27T00:00:00"/>
    <x v="0"/>
    <x v="24"/>
    <d v="2023-05-24T00:00:00"/>
    <x v="2"/>
    <x v="0"/>
    <x v="1"/>
    <s v="76979905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025LLNEMA1F"/>
    <s v="2023-05-29 00:00:00"/>
    <m/>
    <s v="30050"/>
    <x v="1"/>
    <x v="6"/>
    <x v="5"/>
    <x v="6"/>
    <n v="7"/>
    <x v="3"/>
    <x v="2"/>
  </r>
  <r>
    <d v="2023-05-22T00:00:00"/>
    <d v="2023-05-20T00:00:00"/>
    <x v="0"/>
    <x v="23"/>
    <d v="2023-05-19T00:00:00"/>
    <x v="2"/>
    <x v="1"/>
    <x v="1"/>
    <s v="47724441"/>
    <x v="0"/>
    <n v="30"/>
    <x v="1"/>
    <x v="2"/>
    <m/>
    <x v="2"/>
    <x v="28"/>
    <x v="1"/>
    <x v="0"/>
    <x v="4"/>
    <x v="15"/>
    <x v="1"/>
    <x v="1"/>
    <x v="4"/>
    <x v="6"/>
    <x v="15"/>
    <x v="49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22 00:00:00"/>
    <m/>
    <s v="24810"/>
    <x v="2"/>
    <x v="4"/>
    <x v="5"/>
    <x v="6"/>
    <n v="0"/>
    <x v="7"/>
    <x v="7"/>
  </r>
  <r>
    <d v="2023-05-22T00:00:00"/>
    <d v="2023-05-20T00:00:00"/>
    <x v="0"/>
    <x v="23"/>
    <d v="2023-05-15T00:00:00"/>
    <x v="2"/>
    <x v="1"/>
    <x v="1"/>
    <s v="90422684"/>
    <x v="0"/>
    <n v="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A"/>
    <x v="0"/>
    <s v="HOSP. APOYO II SULLANA"/>
    <s v=""/>
    <x v="0"/>
    <s v="202320200602A201A97.105DEVIEU1F"/>
    <s v="2023-05-22 00:00:00"/>
    <m/>
    <s v="24830"/>
    <x v="5"/>
    <x v="8"/>
    <x v="5"/>
    <x v="6"/>
    <n v="3"/>
    <x v="4"/>
    <x v="4"/>
  </r>
  <r>
    <d v="2023-05-22T00:00:00"/>
    <d v="2023-05-20T00:00:00"/>
    <x v="0"/>
    <x v="23"/>
    <d v="2023-05-20T00:00:00"/>
    <x v="2"/>
    <x v="1"/>
    <x v="1"/>
    <s v="47264446"/>
    <x v="0"/>
    <n v="3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31ESSARO1F"/>
    <s v="2023-05-22 00:00:00"/>
    <m/>
    <s v="24834"/>
    <x v="2"/>
    <x v="4"/>
    <x v="5"/>
    <x v="6"/>
    <n v="0"/>
    <x v="7"/>
    <x v="9"/>
  </r>
  <r>
    <d v="2023-05-22T00:00:00"/>
    <d v="2023-05-21T00:00:00"/>
    <x v="0"/>
    <x v="24"/>
    <d v="2023-05-19T00:00:00"/>
    <x v="2"/>
    <x v="1"/>
    <x v="1"/>
    <s v="03634714"/>
    <x v="0"/>
    <n v="6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AUDITORIO C#1"/>
    <x v="0"/>
    <s v="HOSP. APOYO II SULLANA"/>
    <s v=""/>
    <x v="0"/>
    <s v="202320200601A101A97.066REVIEL1F"/>
    <s v="2023-05-22 00:00:00"/>
    <m/>
    <s v="25098"/>
    <x v="9"/>
    <x v="11"/>
    <x v="5"/>
    <x v="2"/>
    <n v="4"/>
    <x v="0"/>
    <x v="1"/>
  </r>
  <r>
    <d v="2023-05-22T00:00:00"/>
    <d v="2023-05-21T00:00:00"/>
    <x v="0"/>
    <x v="24"/>
    <m/>
    <x v="2"/>
    <x v="1"/>
    <x v="1"/>
    <s v="45899221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AUDITORIO C#9"/>
    <x v="0"/>
    <s v="HOSP. APOYO II SULLANA"/>
    <s v=""/>
    <x v="0"/>
    <m/>
    <s v="2023-05-22 00:00:00"/>
    <m/>
    <s v="25138"/>
    <x v="2"/>
    <x v="4"/>
    <x v="5"/>
    <x v="2"/>
    <n v="3"/>
    <x v="4"/>
    <x v="15"/>
  </r>
  <r>
    <d v="2023-05-22T00:00:00"/>
    <d v="2023-05-22T00:00:00"/>
    <x v="0"/>
    <x v="24"/>
    <d v="2023-05-17T00:00:00"/>
    <x v="3"/>
    <x v="1"/>
    <x v="0"/>
    <s v="80482426"/>
    <x v="0"/>
    <n v="4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1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20200110A201A97.044CARIJO1M"/>
    <s v="2023-05-22 00:00:00"/>
    <s v="2023-11-24 21:03:54"/>
    <s v="25166"/>
    <x v="0"/>
    <x v="0"/>
    <x v="5"/>
    <x v="1"/>
    <n v="1"/>
    <x v="1"/>
    <x v="4"/>
  </r>
  <r>
    <d v="2023-05-22T00:00:00"/>
    <d v="2023-05-22T00:00:00"/>
    <x v="0"/>
    <x v="24"/>
    <d v="2023-05-17T00:00:00"/>
    <x v="3"/>
    <x v="1"/>
    <x v="0"/>
    <s v="02769201"/>
    <x v="0"/>
    <n v="56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09A201A97.056CEYORO1F"/>
    <s v="2023-05-22 00:00:00"/>
    <s v="2023-11-22 09:31:52"/>
    <s v="25170"/>
    <x v="4"/>
    <x v="12"/>
    <x v="5"/>
    <x v="1"/>
    <n v="3"/>
    <x v="4"/>
    <x v="4"/>
  </r>
  <r>
    <d v="2023-05-22T00:00:00"/>
    <d v="2023-05-22T00:00:00"/>
    <x v="0"/>
    <x v="24"/>
    <d v="2023-05-21T00:00:00"/>
    <x v="3"/>
    <x v="1"/>
    <x v="0"/>
    <s v="75551187"/>
    <x v="0"/>
    <n v="22"/>
    <x v="0"/>
    <x v="3"/>
    <s v="34"/>
    <x v="1"/>
    <x v="26"/>
    <x v="1"/>
    <x v="0"/>
    <x v="1"/>
    <x v="13"/>
    <x v="1"/>
    <x v="1"/>
    <x v="10"/>
    <x v="0"/>
    <x v="1"/>
    <x v="38"/>
    <s v=""/>
    <m/>
    <x v="35"/>
    <x v="0"/>
    <m/>
    <x v="14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 HOSPITAL SANTA ROSA"/>
    <x v="0"/>
    <s v="202321200101A101A97.022CHYAMAF"/>
    <s v="2023-05-22 00:00:00"/>
    <s v="2023-11-22 18:10:36"/>
    <s v="25186"/>
    <x v="1"/>
    <x v="1"/>
    <x v="5"/>
    <x v="1"/>
    <n v="1"/>
    <x v="1"/>
    <x v="7"/>
  </r>
  <r>
    <d v="2023-05-22T00:00:00"/>
    <d v="2023-05-22T00:00:00"/>
    <x v="0"/>
    <x v="24"/>
    <d v="2023-05-21T00:00:00"/>
    <x v="3"/>
    <x v="1"/>
    <x v="0"/>
    <s v="79015921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108FLIPIA1M"/>
    <s v="2023-05-22 00:00:00"/>
    <s v="2023-11-22 09:29:14"/>
    <s v="25198"/>
    <x v="5"/>
    <x v="8"/>
    <x v="5"/>
    <x v="1"/>
    <n v="2"/>
    <x v="2"/>
    <x v="7"/>
  </r>
  <r>
    <d v="2023-05-22T00:00:00"/>
    <d v="2023-05-22T00:00:00"/>
    <x v="0"/>
    <x v="24"/>
    <d v="2023-05-22T00:00:00"/>
    <x v="2"/>
    <x v="1"/>
    <x v="1"/>
    <s v="02772084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2 00:00:00"/>
    <m/>
    <s v="25206"/>
    <x v="4"/>
    <x v="12"/>
    <x v="5"/>
    <x v="1"/>
    <n v="0"/>
    <x v="7"/>
    <x v="9"/>
  </r>
  <r>
    <d v="2023-05-22T00:00:00"/>
    <d v="2023-05-22T00:00:00"/>
    <x v="0"/>
    <x v="24"/>
    <d v="2023-05-20T00:00:00"/>
    <x v="2"/>
    <x v="1"/>
    <x v="1"/>
    <s v="74527966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2 00:00:00"/>
    <m/>
    <s v="25242"/>
    <x v="3"/>
    <x v="3"/>
    <x v="5"/>
    <x v="1"/>
    <n v="0"/>
    <x v="7"/>
    <x v="1"/>
  </r>
  <r>
    <d v="2023-05-22T00:00:00"/>
    <d v="2023-05-22T00:00:00"/>
    <x v="0"/>
    <x v="24"/>
    <d v="2023-05-20T00:00:00"/>
    <x v="3"/>
    <x v="1"/>
    <x v="0"/>
    <s v="05640646"/>
    <x v="0"/>
    <n v="45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45SASAMA1F"/>
    <s v="2023-05-22 00:00:00"/>
    <s v="2023-11-22 09:27:10"/>
    <s v="25246"/>
    <x v="0"/>
    <x v="7"/>
    <x v="5"/>
    <x v="1"/>
    <n v="3"/>
    <x v="4"/>
    <x v="1"/>
  </r>
  <r>
    <d v="2023-05-22T00:00:00"/>
    <d v="2023-05-22T00:00:00"/>
    <x v="0"/>
    <x v="24"/>
    <d v="2023-05-18T00:00:00"/>
    <x v="2"/>
    <x v="1"/>
    <x v="1"/>
    <s v="76014832"/>
    <x v="0"/>
    <n v="1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303A97.118SIPULU1F"/>
    <s v="2023-05-22 00:00:00"/>
    <m/>
    <s v="25250"/>
    <x v="3"/>
    <x v="3"/>
    <x v="5"/>
    <x v="1"/>
    <n v="1"/>
    <x v="1"/>
    <x v="0"/>
  </r>
  <r>
    <d v="2023-05-22T00:00:00"/>
    <d v="2023-05-22T00:00:00"/>
    <x v="0"/>
    <x v="24"/>
    <d v="2023-05-20T00:00:00"/>
    <x v="3"/>
    <x v="1"/>
    <x v="0"/>
    <s v="61275238"/>
    <x v="0"/>
    <n v="15"/>
    <x v="0"/>
    <x v="3"/>
    <s v="12"/>
    <x v="1"/>
    <x v="26"/>
    <x v="1"/>
    <x v="0"/>
    <x v="1"/>
    <x v="13"/>
    <x v="1"/>
    <x v="1"/>
    <x v="10"/>
    <x v="0"/>
    <x v="5"/>
    <x v="17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2 00:00:00"/>
    <s v="2023-11-22 14:51:44"/>
    <s v="25258"/>
    <x v="3"/>
    <x v="3"/>
    <x v="5"/>
    <x v="1"/>
    <n v="3"/>
    <x v="4"/>
    <x v="1"/>
  </r>
  <r>
    <d v="2023-05-22T00:00:00"/>
    <d v="2023-05-22T00:00:00"/>
    <x v="0"/>
    <x v="24"/>
    <d v="2023-05-18T00:00:00"/>
    <x v="2"/>
    <x v="1"/>
    <x v="1"/>
    <s v="02739114"/>
    <x v="0"/>
    <n v="57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0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57VIAMIS1F"/>
    <s v="2023-05-22 00:00:00"/>
    <m/>
    <s v="25286"/>
    <x v="4"/>
    <x v="12"/>
    <x v="5"/>
    <x v="1"/>
    <n v="0"/>
    <x v="7"/>
    <x v="0"/>
  </r>
  <r>
    <d v="2023-05-23T00:00:00"/>
    <d v="2023-05-18T00:00:00"/>
    <x v="0"/>
    <x v="23"/>
    <d v="2023-05-14T00:00:00"/>
    <x v="2"/>
    <x v="1"/>
    <x v="1"/>
    <s v="73308894"/>
    <x v="0"/>
    <n v="28"/>
    <x v="0"/>
    <x v="2"/>
    <m/>
    <x v="2"/>
    <x v="1"/>
    <x v="1"/>
    <x v="0"/>
    <x v="0"/>
    <x v="0"/>
    <x v="0"/>
    <x v="0"/>
    <x v="0"/>
    <x v="1"/>
    <x v="7"/>
    <x v="29"/>
    <m/>
    <m/>
    <x v="0"/>
    <x v="0"/>
    <m/>
    <x v="13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28CAAGER1F"/>
    <s v="2023-05-23 00:00:00"/>
    <m/>
    <s v="25602"/>
    <x v="1"/>
    <x v="6"/>
    <x v="5"/>
    <x v="5"/>
    <n v="2"/>
    <x v="2"/>
    <x v="0"/>
  </r>
  <r>
    <d v="2023-05-23T00:00:00"/>
    <d v="2023-05-19T00:00:00"/>
    <x v="0"/>
    <x v="23"/>
    <d v="2023-05-04T00:00:00"/>
    <x v="2"/>
    <x v="1"/>
    <x v="1"/>
    <s v="72205399"/>
    <x v="0"/>
    <n v="2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18200501A101A97.127CAQUGR1F"/>
    <s v="2023-05-23 00:00:00"/>
    <m/>
    <s v="25614"/>
    <x v="1"/>
    <x v="6"/>
    <x v="5"/>
    <x v="0"/>
    <n v="7"/>
    <x v="3"/>
    <x v="28"/>
  </r>
  <r>
    <d v="2023-05-23T00:00:00"/>
    <d v="2023-05-19T00:00:00"/>
    <x v="0"/>
    <x v="23"/>
    <d v="2023-05-19T00:00:00"/>
    <x v="2"/>
    <x v="1"/>
    <x v="1"/>
    <s v="03639433"/>
    <x v="0"/>
    <n v="68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CIRUGIA C 5"/>
    <x v="0"/>
    <s v="HOSP. APOYO II SULLANA"/>
    <s v=""/>
    <x v="0"/>
    <s v="202320200601A101A97.168TEARCE1M"/>
    <s v="2023-05-23 00:00:00"/>
    <m/>
    <s v="25630"/>
    <x v="9"/>
    <x v="11"/>
    <x v="5"/>
    <x v="0"/>
    <n v="4"/>
    <x v="0"/>
    <x v="9"/>
  </r>
  <r>
    <d v="2023-05-15T00:00:00"/>
    <d v="2023-05-15T00:00:00"/>
    <x v="0"/>
    <x v="23"/>
    <m/>
    <x v="2"/>
    <x v="1"/>
    <x v="1"/>
    <s v="03373099"/>
    <x v="0"/>
    <n v="4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3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5 00:00:00"/>
    <m/>
    <s v="19642"/>
    <x v="0"/>
    <x v="7"/>
    <x v="5"/>
    <x v="1"/>
    <n v="2"/>
    <x v="2"/>
    <x v="15"/>
  </r>
  <r>
    <d v="2023-05-17T00:00:00"/>
    <d v="2023-05-14T00:00:00"/>
    <x v="0"/>
    <x v="23"/>
    <d v="2023-05-13T00:00:00"/>
    <x v="2"/>
    <x v="1"/>
    <x v="1"/>
    <s v="T0004409"/>
    <x v="0"/>
    <n v="0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7 00:00:00"/>
    <m/>
    <s v="21114"/>
    <x v="10"/>
    <x v="16"/>
    <x v="5"/>
    <x v="2"/>
    <m/>
    <x v="5"/>
    <x v="7"/>
  </r>
  <r>
    <d v="2023-05-17T00:00:00"/>
    <d v="2023-05-17T00:00:00"/>
    <x v="0"/>
    <x v="23"/>
    <m/>
    <x v="2"/>
    <x v="1"/>
    <x v="1"/>
    <s v="02658244"/>
    <x v="0"/>
    <n v="7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7 00:00:00"/>
    <m/>
    <s v="21622"/>
    <x v="9"/>
    <x v="15"/>
    <x v="5"/>
    <x v="4"/>
    <n v="1"/>
    <x v="1"/>
    <x v="15"/>
  </r>
  <r>
    <d v="2023-05-18T00:00:00"/>
    <d v="2023-05-18T00:00:00"/>
    <x v="0"/>
    <x v="23"/>
    <m/>
    <x v="2"/>
    <x v="1"/>
    <x v="1"/>
    <s v="40756095"/>
    <x v="0"/>
    <n v="42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3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18 00:00:00"/>
    <m/>
    <s v="22650"/>
    <x v="0"/>
    <x v="0"/>
    <x v="5"/>
    <x v="5"/>
    <n v="1"/>
    <x v="1"/>
    <x v="15"/>
  </r>
  <r>
    <d v="2023-05-21T00:00:00"/>
    <d v="2023-05-21T00:00:00"/>
    <x v="0"/>
    <x v="24"/>
    <m/>
    <x v="2"/>
    <x v="1"/>
    <x v="1"/>
    <s v="78604797"/>
    <x v="0"/>
    <n v="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58"/>
    <x v="5"/>
    <x v="8"/>
    <x v="5"/>
    <x v="2"/>
    <n v="1"/>
    <x v="1"/>
    <x v="15"/>
  </r>
  <r>
    <d v="2023-05-21T00:00:00"/>
    <d v="2023-05-21T00:00:00"/>
    <x v="0"/>
    <x v="24"/>
    <m/>
    <x v="2"/>
    <x v="1"/>
    <x v="1"/>
    <s v="45808624"/>
    <x v="0"/>
    <n v="3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78"/>
    <x v="2"/>
    <x v="4"/>
    <x v="5"/>
    <x v="2"/>
    <n v="3"/>
    <x v="4"/>
    <x v="15"/>
  </r>
  <r>
    <d v="2023-05-21T00:00:00"/>
    <d v="2023-05-21T00:00:00"/>
    <x v="0"/>
    <x v="24"/>
    <m/>
    <x v="2"/>
    <x v="1"/>
    <x v="1"/>
    <s v="43424172"/>
    <x v="0"/>
    <n v="38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094"/>
    <x v="2"/>
    <x v="2"/>
    <x v="5"/>
    <x v="2"/>
    <n v="2"/>
    <x v="2"/>
    <x v="15"/>
  </r>
  <r>
    <d v="2023-05-21T00:00:00"/>
    <d v="2023-05-21T00:00:00"/>
    <x v="0"/>
    <x v="24"/>
    <m/>
    <x v="2"/>
    <x v="1"/>
    <x v="1"/>
    <s v="03486563"/>
    <x v="0"/>
    <n v="5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02"/>
    <x v="4"/>
    <x v="5"/>
    <x v="5"/>
    <x v="2"/>
    <n v="2"/>
    <x v="2"/>
    <x v="15"/>
  </r>
  <r>
    <d v="2023-05-21T00:00:00"/>
    <d v="2023-05-21T00:00:00"/>
    <x v="0"/>
    <x v="24"/>
    <m/>
    <x v="2"/>
    <x v="1"/>
    <x v="1"/>
    <s v="42651829"/>
    <x v="0"/>
    <n v="41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62"/>
    <x v="0"/>
    <x v="0"/>
    <x v="5"/>
    <x v="2"/>
    <n v="3"/>
    <x v="4"/>
    <x v="15"/>
  </r>
  <r>
    <d v="2023-05-21T00:00:00"/>
    <d v="2023-05-21T00:00:00"/>
    <x v="0"/>
    <x v="24"/>
    <m/>
    <x v="2"/>
    <x v="1"/>
    <x v="1"/>
    <s v="02840031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1 00:00:00"/>
    <m/>
    <s v="24182"/>
    <x v="0"/>
    <x v="0"/>
    <x v="5"/>
    <x v="2"/>
    <n v="4"/>
    <x v="0"/>
    <x v="15"/>
  </r>
  <r>
    <d v="2023-05-22T00:00:00"/>
    <d v="2023-05-22T00:00:00"/>
    <x v="0"/>
    <x v="24"/>
    <d v="2023-05-17T00:00:00"/>
    <x v="2"/>
    <x v="1"/>
    <x v="1"/>
    <s v="42547464"/>
    <x v="0"/>
    <n v="38"/>
    <x v="0"/>
    <x v="2"/>
    <m/>
    <x v="2"/>
    <x v="24"/>
    <x v="3"/>
    <x v="0"/>
    <x v="1"/>
    <x v="4"/>
    <x v="1"/>
    <x v="4"/>
    <x v="1"/>
    <x v="0"/>
    <x v="1"/>
    <x v="21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0200101X205A97.038AGCOMA1F"/>
    <s v="2023-05-22 00:00:00"/>
    <m/>
    <s v="25150"/>
    <x v="2"/>
    <x v="2"/>
    <x v="5"/>
    <x v="1"/>
    <n v="3"/>
    <x v="4"/>
    <x v="4"/>
  </r>
  <r>
    <d v="2023-05-22T00:00:00"/>
    <d v="2023-05-22T00:00:00"/>
    <x v="0"/>
    <x v="24"/>
    <m/>
    <x v="2"/>
    <x v="1"/>
    <x v="1"/>
    <s v="78796601"/>
    <x v="0"/>
    <n v="8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2 00:00:00"/>
    <m/>
    <s v="25162"/>
    <x v="5"/>
    <x v="8"/>
    <x v="5"/>
    <x v="1"/>
    <n v="2"/>
    <x v="2"/>
    <x v="15"/>
  </r>
  <r>
    <d v="2023-05-15T00:00:00"/>
    <d v="2023-05-15T00:00:00"/>
    <x v="0"/>
    <x v="23"/>
    <d v="2023-05-10T00:00:00"/>
    <x v="2"/>
    <x v="1"/>
    <x v="1"/>
    <s v="73595939"/>
    <x v="0"/>
    <n v="2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5 00:00:00"/>
    <m/>
    <s v="19566"/>
    <x v="1"/>
    <x v="1"/>
    <x v="5"/>
    <x v="1"/>
    <n v="6"/>
    <x v="3"/>
    <x v="4"/>
  </r>
  <r>
    <d v="2023-05-15T00:00:00"/>
    <d v="2023-05-15T00:00:00"/>
    <x v="0"/>
    <x v="23"/>
    <d v="2023-05-13T00:00:00"/>
    <x v="2"/>
    <x v="1"/>
    <x v="1"/>
    <s v="43963756"/>
    <x v="0"/>
    <n v="4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42JAMAEL1F"/>
    <s v="2023-05-15 00:00:00"/>
    <m/>
    <s v="19582"/>
    <x v="0"/>
    <x v="0"/>
    <x v="5"/>
    <x v="1"/>
    <n v="3"/>
    <x v="4"/>
    <x v="1"/>
  </r>
  <r>
    <d v="2023-05-15T00:00:00"/>
    <d v="2023-05-15T00:00:00"/>
    <x v="0"/>
    <x v="23"/>
    <d v="2023-05-14T00:00:00"/>
    <x v="2"/>
    <x v="1"/>
    <x v="1"/>
    <s v="45949503"/>
    <x v="0"/>
    <n v="7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74SAORISF"/>
    <s v="2023-05-15 00:00:00"/>
    <m/>
    <s v="19638"/>
    <x v="9"/>
    <x v="15"/>
    <x v="5"/>
    <x v="1"/>
    <n v="4"/>
    <x v="0"/>
    <x v="7"/>
  </r>
  <r>
    <d v="2023-05-16T00:00:00"/>
    <d v="2023-05-16T00:00:00"/>
    <x v="0"/>
    <x v="23"/>
    <d v="2023-05-13T00:00:00"/>
    <x v="2"/>
    <x v="1"/>
    <x v="1"/>
    <s v="47478678"/>
    <x v="0"/>
    <n v="3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031HEGAARF"/>
    <s v="2023-05-16 00:00:00"/>
    <m/>
    <s v="20262"/>
    <x v="2"/>
    <x v="4"/>
    <x v="5"/>
    <x v="3"/>
    <n v="6"/>
    <x v="3"/>
    <x v="2"/>
  </r>
  <r>
    <d v="2023-05-16T00:00:00"/>
    <d v="2023-05-16T00:00:00"/>
    <x v="0"/>
    <x v="23"/>
    <m/>
    <x v="2"/>
    <x v="1"/>
    <x v="1"/>
    <s v="43217232"/>
    <x v="0"/>
    <n v="3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16 00:00:00"/>
    <m/>
    <s v="20302"/>
    <x v="2"/>
    <x v="2"/>
    <x v="5"/>
    <x v="3"/>
    <n v="2"/>
    <x v="2"/>
    <x v="15"/>
  </r>
  <r>
    <d v="2023-05-16T00:00:00"/>
    <d v="2023-05-16T00:00:00"/>
    <x v="0"/>
    <x v="23"/>
    <d v="2023-05-11T00:00:00"/>
    <x v="2"/>
    <x v="1"/>
    <x v="1"/>
    <s v="75892584"/>
    <x v="0"/>
    <n v="18"/>
    <x v="1"/>
    <x v="2"/>
    <m/>
    <x v="2"/>
    <x v="11"/>
    <x v="2"/>
    <x v="0"/>
    <x v="1"/>
    <x v="8"/>
    <x v="1"/>
    <x v="0"/>
    <x v="2"/>
    <x v="0"/>
    <x v="3"/>
    <x v="4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18ZAFAJIM"/>
    <s v="2023-05-16 00:00:00"/>
    <m/>
    <s v="20346"/>
    <x v="3"/>
    <x v="3"/>
    <x v="5"/>
    <x v="3"/>
    <n v="3"/>
    <x v="4"/>
    <x v="4"/>
  </r>
  <r>
    <d v="2023-05-18T00:00:00"/>
    <d v="2023-05-18T00:00:00"/>
    <x v="0"/>
    <x v="23"/>
    <d v="2023-05-12T00:00:00"/>
    <x v="2"/>
    <x v="1"/>
    <x v="1"/>
    <s v="74294008"/>
    <x v="0"/>
    <n v="1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101A97.117CACHFIF"/>
    <s v="2023-05-18 00:00:00"/>
    <m/>
    <s v="22570"/>
    <x v="3"/>
    <x v="3"/>
    <x v="5"/>
    <x v="5"/>
    <n v="3"/>
    <x v="4"/>
    <x v="5"/>
  </r>
  <r>
    <d v="2023-05-18T00:00:00"/>
    <d v="2023-05-18T00:00:00"/>
    <x v="0"/>
    <x v="23"/>
    <d v="2023-05-16T00:00:00"/>
    <x v="2"/>
    <x v="1"/>
    <x v="1"/>
    <s v="02873052"/>
    <x v="0"/>
    <n v="4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47ELBANOF"/>
    <s v="2023-05-18 00:00:00"/>
    <m/>
    <s v="22594"/>
    <x v="0"/>
    <x v="7"/>
    <x v="5"/>
    <x v="5"/>
    <n v="7"/>
    <x v="3"/>
    <x v="1"/>
  </r>
  <r>
    <d v="2023-05-18T00:00:00"/>
    <d v="2023-05-18T00:00:00"/>
    <x v="0"/>
    <x v="23"/>
    <d v="2023-05-17T00:00:00"/>
    <x v="2"/>
    <x v="1"/>
    <x v="1"/>
    <s v="42853247"/>
    <x v="0"/>
    <n v="8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281ORORROF"/>
    <s v="2023-05-18 00:00:00"/>
    <m/>
    <s v="22614"/>
    <x v="9"/>
    <x v="13"/>
    <x v="5"/>
    <x v="5"/>
    <n v="7"/>
    <x v="3"/>
    <x v="7"/>
  </r>
  <r>
    <d v="2023-05-19T00:00:00"/>
    <d v="2023-05-19T00:00:00"/>
    <x v="0"/>
    <x v="23"/>
    <d v="2023-05-15T00:00:00"/>
    <x v="2"/>
    <x v="1"/>
    <x v="1"/>
    <s v="02840540"/>
    <x v="0"/>
    <n v="5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50CHHUJEM"/>
    <s v="2023-05-19 00:00:00"/>
    <m/>
    <s v="23230"/>
    <x v="4"/>
    <x v="5"/>
    <x v="5"/>
    <x v="0"/>
    <n v="1"/>
    <x v="1"/>
    <x v="0"/>
  </r>
  <r>
    <d v="2023-05-19T00:00:00"/>
    <d v="2023-05-19T00:00:00"/>
    <x v="0"/>
    <x v="23"/>
    <d v="2023-05-14T00:00:00"/>
    <x v="2"/>
    <x v="1"/>
    <x v="1"/>
    <s v="44714379"/>
    <x v="0"/>
    <n v="4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4A203A97.048FLVIMA1F"/>
    <s v="2023-05-19 00:00:00"/>
    <m/>
    <s v="23258"/>
    <x v="0"/>
    <x v="7"/>
    <x v="5"/>
    <x v="0"/>
    <n v="3"/>
    <x v="4"/>
    <x v="4"/>
  </r>
  <r>
    <d v="2023-05-19T00:00:00"/>
    <d v="2023-05-19T00:00:00"/>
    <x v="0"/>
    <x v="23"/>
    <d v="2023-05-16T00:00:00"/>
    <x v="2"/>
    <x v="1"/>
    <x v="1"/>
    <s v="18160324"/>
    <x v="0"/>
    <n v="5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55IBPOYEF"/>
    <s v="2023-05-19 00:00:00"/>
    <m/>
    <s v="23274"/>
    <x v="4"/>
    <x v="12"/>
    <x v="5"/>
    <x v="0"/>
    <n v="1"/>
    <x v="1"/>
    <x v="2"/>
  </r>
  <r>
    <d v="2023-05-19T00:00:00"/>
    <d v="2023-05-19T00:00:00"/>
    <x v="0"/>
    <x v="23"/>
    <d v="2023-05-14T00:00:00"/>
    <x v="2"/>
    <x v="1"/>
    <x v="1"/>
    <s v="46058473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35LUCEREF"/>
    <s v="2023-05-19 00:00:00"/>
    <m/>
    <s v="23298"/>
    <x v="2"/>
    <x v="2"/>
    <x v="5"/>
    <x v="0"/>
    <n v="2"/>
    <x v="2"/>
    <x v="4"/>
  </r>
  <r>
    <d v="2023-05-19T00:00:00"/>
    <d v="2023-05-19T00:00:00"/>
    <x v="0"/>
    <x v="23"/>
    <d v="2023-05-14T00:00:00"/>
    <x v="2"/>
    <x v="1"/>
    <x v="1"/>
    <s v="75615030"/>
    <x v="0"/>
    <n v="2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5MAPIRIM"/>
    <s v="2023-05-19 00:00:00"/>
    <m/>
    <s v="23302"/>
    <x v="1"/>
    <x v="6"/>
    <x v="5"/>
    <x v="0"/>
    <n v="4"/>
    <x v="0"/>
    <x v="4"/>
  </r>
  <r>
    <d v="2023-05-20T00:00:00"/>
    <d v="2023-05-20T00:00:00"/>
    <x v="0"/>
    <x v="23"/>
    <d v="2023-05-20T00:00:00"/>
    <x v="2"/>
    <x v="1"/>
    <x v="1"/>
    <s v="75955210"/>
    <x v="0"/>
    <n v="2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23CACAYEF"/>
    <s v="2023-05-20 00:00:00"/>
    <m/>
    <s v="23866"/>
    <x v="1"/>
    <x v="1"/>
    <x v="5"/>
    <x v="6"/>
    <n v="4"/>
    <x v="0"/>
    <x v="9"/>
  </r>
  <r>
    <d v="2023-05-21T00:00:00"/>
    <d v="2023-05-21T00:00:00"/>
    <x v="0"/>
    <x v="24"/>
    <d v="2023-05-13T00:00:00"/>
    <x v="2"/>
    <x v="1"/>
    <x v="1"/>
    <s v="44690360"/>
    <x v="0"/>
    <n v="3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1 00:00:00"/>
    <m/>
    <s v="24174"/>
    <x v="2"/>
    <x v="2"/>
    <x v="5"/>
    <x v="2"/>
    <n v="3"/>
    <x v="4"/>
    <x v="8"/>
  </r>
  <r>
    <d v="2023-05-22T00:00:00"/>
    <d v="2023-05-22T00:00:00"/>
    <x v="0"/>
    <x v="24"/>
    <d v="2023-05-17T00:00:00"/>
    <x v="2"/>
    <x v="1"/>
    <x v="1"/>
    <s v="72252868"/>
    <x v="0"/>
    <n v="1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17CHTIJIM"/>
    <s v="2023-05-22 00:00:00"/>
    <m/>
    <s v="25174"/>
    <x v="3"/>
    <x v="3"/>
    <x v="5"/>
    <x v="1"/>
    <n v="3"/>
    <x v="4"/>
    <x v="4"/>
  </r>
  <r>
    <d v="2023-05-22T00:00:00"/>
    <d v="2023-05-22T00:00:00"/>
    <x v="0"/>
    <x v="24"/>
    <d v="2023-05-17T00:00:00"/>
    <x v="2"/>
    <x v="1"/>
    <x v="1"/>
    <s v="02831740"/>
    <x v="0"/>
    <n v="5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9"/>
    <x v="1"/>
    <x v="0"/>
    <x v="0"/>
    <x v="1"/>
    <x v="0"/>
    <x v="1"/>
    <x v="1"/>
    <m/>
    <x v="1"/>
    <s v="HOSPITAL SANTA ROSA DE PIURA"/>
    <s v=""/>
    <x v="0"/>
    <s v="202320200101A101A97.051TITIFEM"/>
    <s v="2023-05-22 00:00:00"/>
    <m/>
    <s v="25262"/>
    <x v="4"/>
    <x v="5"/>
    <x v="5"/>
    <x v="1"/>
    <n v="4"/>
    <x v="0"/>
    <x v="4"/>
  </r>
  <r>
    <d v="2023-05-22T00:00:00"/>
    <d v="2023-05-22T00:00:00"/>
    <x v="0"/>
    <x v="24"/>
    <d v="2023-05-10T00:00:00"/>
    <x v="2"/>
    <x v="1"/>
    <x v="1"/>
    <s v="73461998"/>
    <x v="0"/>
    <n v="2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9200101A208A97.027VAGRMI1F"/>
    <s v="2023-05-22 00:00:00"/>
    <m/>
    <s v="25270"/>
    <x v="1"/>
    <x v="6"/>
    <x v="5"/>
    <x v="1"/>
    <n v="4"/>
    <x v="0"/>
    <x v="23"/>
  </r>
  <r>
    <d v="2023-05-22T00:00:00"/>
    <d v="2023-05-22T00:00:00"/>
    <x v="0"/>
    <x v="24"/>
    <d v="2023-05-19T00:00:00"/>
    <x v="2"/>
    <x v="1"/>
    <x v="1"/>
    <s v="73859835"/>
    <x v="0"/>
    <n v="2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0VIPRNOF"/>
    <s v="2023-05-22 00:00:00"/>
    <m/>
    <s v="25290"/>
    <x v="1"/>
    <x v="1"/>
    <x v="5"/>
    <x v="1"/>
    <n v="6"/>
    <x v="3"/>
    <x v="2"/>
  </r>
  <r>
    <d v="2023-05-17T00:00:00"/>
    <d v="2023-05-17T00:00:00"/>
    <x v="0"/>
    <x v="23"/>
    <d v="2023-05-12T00:00:00"/>
    <x v="2"/>
    <x v="1"/>
    <x v="1"/>
    <s v="00975531"/>
    <x v="0"/>
    <n v="6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9200101C101A97.060BOMELE1M"/>
    <s v="2023-05-17 00:00:00"/>
    <m/>
    <s v="21554"/>
    <x v="9"/>
    <x v="14"/>
    <x v="5"/>
    <x v="4"/>
    <n v="12"/>
    <x v="6"/>
    <x v="4"/>
  </r>
  <r>
    <d v="2023-05-15T00:00:00"/>
    <d v="2023-05-15T00:00:00"/>
    <x v="0"/>
    <x v="23"/>
    <d v="2023-05-15T00:00:00"/>
    <x v="2"/>
    <x v="1"/>
    <x v="1"/>
    <s v="47984772"/>
    <x v="0"/>
    <n v="33"/>
    <x v="0"/>
    <x v="3"/>
    <s v="11"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58"/>
    <x v="2"/>
    <x v="4"/>
    <x v="5"/>
    <x v="1"/>
    <n v="2"/>
    <x v="2"/>
    <x v="9"/>
  </r>
  <r>
    <d v="2023-05-15T00:00:00"/>
    <d v="2023-05-15T00:00:00"/>
    <x v="0"/>
    <x v="23"/>
    <d v="2023-05-12T00:00:00"/>
    <x v="2"/>
    <x v="1"/>
    <x v="1"/>
    <s v="75907375"/>
    <x v="0"/>
    <n v="1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7"/>
    <x v="0"/>
    <x v="3"/>
    <x v="1"/>
    <x v="2"/>
    <x v="1"/>
    <x v="1"/>
    <x v="0"/>
    <x v="0"/>
    <x v="0"/>
    <x v="0"/>
    <x v="0"/>
    <x v="1"/>
    <x v="1"/>
    <m/>
    <x v="0"/>
    <s v="C.S. BELLAVISTA"/>
    <s v=""/>
    <x v="0"/>
    <m/>
    <s v="2023-05-15 00:00:00"/>
    <m/>
    <s v="19562"/>
    <x v="3"/>
    <x v="3"/>
    <x v="5"/>
    <x v="1"/>
    <n v="0"/>
    <x v="7"/>
    <x v="2"/>
  </r>
  <r>
    <d v="2023-05-15T00:00:00"/>
    <d v="2023-05-15T00:00:00"/>
    <x v="0"/>
    <x v="23"/>
    <d v="2023-05-11T00:00:00"/>
    <x v="2"/>
    <x v="1"/>
    <x v="1"/>
    <s v="62613875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2VIMOJU1M"/>
    <s v="2023-05-15 00:00:00"/>
    <m/>
    <s v="19654"/>
    <x v="6"/>
    <x v="9"/>
    <x v="5"/>
    <x v="1"/>
    <n v="3"/>
    <x v="4"/>
    <x v="0"/>
  </r>
  <r>
    <d v="2023-05-16T00:00:00"/>
    <d v="2023-05-13T00:00:00"/>
    <x v="0"/>
    <x v="21"/>
    <d v="2023-05-08T00:00:00"/>
    <x v="2"/>
    <x v="1"/>
    <x v="1"/>
    <s v="71969999"/>
    <x v="0"/>
    <n v="30"/>
    <x v="1"/>
    <x v="2"/>
    <m/>
    <x v="2"/>
    <x v="5"/>
    <x v="1"/>
    <x v="0"/>
    <x v="3"/>
    <x v="3"/>
    <x v="0"/>
    <x v="0"/>
    <x v="3"/>
    <x v="1"/>
    <x v="7"/>
    <x v="29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30SARUED1M"/>
    <s v="2023-05-16 00:00:00"/>
    <m/>
    <s v="19962"/>
    <x v="2"/>
    <x v="4"/>
    <x v="5"/>
    <x v="6"/>
    <n v="4"/>
    <x v="0"/>
    <x v="4"/>
  </r>
  <r>
    <d v="2023-05-16T00:00:00"/>
    <d v="2023-05-14T00:00:00"/>
    <x v="0"/>
    <x v="23"/>
    <d v="2023-05-08T00:00:00"/>
    <x v="3"/>
    <x v="1"/>
    <x v="0"/>
    <s v="15860598"/>
    <x v="0"/>
    <n v="47"/>
    <x v="0"/>
    <x v="0"/>
    <s v="0"/>
    <x v="0"/>
    <x v="4"/>
    <x v="1"/>
    <x v="0"/>
    <x v="2"/>
    <x v="2"/>
    <x v="0"/>
    <x v="0"/>
    <x v="2"/>
    <x v="0"/>
    <x v="2"/>
    <x v="2"/>
    <s v=""/>
    <m/>
    <x v="36"/>
    <x v="0"/>
    <m/>
    <x v="131"/>
    <x v="0"/>
    <x v="1"/>
    <x v="4"/>
    <x v="0"/>
    <x v="0"/>
    <x v="0"/>
    <x v="0"/>
    <x v="0"/>
    <x v="0"/>
    <x v="0"/>
    <x v="0"/>
    <x v="0"/>
    <x v="1"/>
    <s v=""/>
    <x v="0"/>
    <s v="HOSP. APOYO II SULLANA"/>
    <s v="REFERIDA AL HAS"/>
    <x v="0"/>
    <s v="202319200601A301A97.047ADTOYE1F"/>
    <s v="2023-05-16 00:00:00"/>
    <s v="2023-11-23 11:26:02"/>
    <s v="19966"/>
    <x v="0"/>
    <x v="7"/>
    <x v="5"/>
    <x v="2"/>
    <n v="2"/>
    <x v="2"/>
    <x v="5"/>
  </r>
  <r>
    <d v="2023-05-16T00:00:00"/>
    <d v="2023-05-14T00:00:00"/>
    <x v="0"/>
    <x v="23"/>
    <d v="2023-05-10T00:00:00"/>
    <x v="2"/>
    <x v="1"/>
    <x v="1"/>
    <s v="73675174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1ATGAPA1M"/>
    <s v="2023-05-16 00:00:00"/>
    <m/>
    <s v="19970"/>
    <x v="1"/>
    <x v="1"/>
    <x v="5"/>
    <x v="2"/>
    <n v="4"/>
    <x v="0"/>
    <x v="0"/>
  </r>
  <r>
    <d v="2023-05-16T00:00:00"/>
    <d v="2023-05-14T00:00:00"/>
    <x v="0"/>
    <x v="23"/>
    <d v="2023-05-14T00:00:00"/>
    <x v="2"/>
    <x v="1"/>
    <x v="1"/>
    <s v="44657446"/>
    <x v="0"/>
    <n v="4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7DICHVE1F"/>
    <s v="2023-05-16 00:00:00"/>
    <m/>
    <s v="19978"/>
    <x v="0"/>
    <x v="7"/>
    <x v="5"/>
    <x v="2"/>
    <n v="4"/>
    <x v="0"/>
    <x v="9"/>
  </r>
  <r>
    <d v="2023-05-16T00:00:00"/>
    <d v="2023-05-14T00:00:00"/>
    <x v="0"/>
    <x v="23"/>
    <d v="2023-05-10T00:00:00"/>
    <x v="2"/>
    <x v="1"/>
    <x v="1"/>
    <s v="40308291"/>
    <x v="0"/>
    <n v="4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43GARIMAF"/>
    <s v="2023-05-16 00:00:00"/>
    <m/>
    <s v="19986"/>
    <x v="0"/>
    <x v="0"/>
    <x v="5"/>
    <x v="2"/>
    <n v="2"/>
    <x v="2"/>
    <x v="0"/>
  </r>
  <r>
    <d v="2023-05-16T00:00:00"/>
    <d v="2023-05-14T00:00:00"/>
    <x v="0"/>
    <x v="23"/>
    <d v="2023-05-08T00:00:00"/>
    <x v="2"/>
    <x v="1"/>
    <x v="1"/>
    <s v="03507088"/>
    <x v="0"/>
    <n v="45"/>
    <x v="0"/>
    <x v="2"/>
    <m/>
    <x v="2"/>
    <x v="4"/>
    <x v="1"/>
    <x v="0"/>
    <x v="2"/>
    <x v="2"/>
    <x v="0"/>
    <x v="0"/>
    <x v="2"/>
    <x v="0"/>
    <x v="0"/>
    <x v="0"/>
    <m/>
    <m/>
    <x v="0"/>
    <x v="0"/>
    <m/>
    <x v="131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6 00:00:00"/>
    <m/>
    <s v="19998"/>
    <x v="0"/>
    <x v="7"/>
    <x v="5"/>
    <x v="2"/>
    <n v="2"/>
    <x v="2"/>
    <x v="5"/>
  </r>
  <r>
    <d v="2023-05-16T00:00:00"/>
    <d v="2023-05-14T00:00:00"/>
    <x v="0"/>
    <x v="23"/>
    <d v="2023-05-11T00:00:00"/>
    <x v="2"/>
    <x v="1"/>
    <x v="1"/>
    <s v="90212615"/>
    <x v="0"/>
    <n v="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006RISIHA1F"/>
    <s v="2023-05-16 00:00:00"/>
    <m/>
    <s v="20010"/>
    <x v="5"/>
    <x v="8"/>
    <x v="5"/>
    <x v="2"/>
    <n v="1"/>
    <x v="1"/>
    <x v="2"/>
  </r>
  <r>
    <d v="2023-05-16T00:00:00"/>
    <d v="2023-05-14T00:00:00"/>
    <x v="0"/>
    <x v="23"/>
    <d v="2023-05-10T00:00:00"/>
    <x v="2"/>
    <x v="1"/>
    <x v="1"/>
    <s v="76611472"/>
    <x v="0"/>
    <n v="2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3SARITE1F"/>
    <s v="2023-05-16 00:00:00"/>
    <m/>
    <s v="20014"/>
    <x v="1"/>
    <x v="1"/>
    <x v="5"/>
    <x v="2"/>
    <n v="1"/>
    <x v="1"/>
    <x v="0"/>
  </r>
  <r>
    <d v="2023-05-16T00:00:00"/>
    <d v="2023-05-14T00:00:00"/>
    <x v="0"/>
    <x v="23"/>
    <d v="2023-05-06T00:00:00"/>
    <x v="2"/>
    <x v="1"/>
    <x v="1"/>
    <s v="62466252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7A97.113VAPAAD1F"/>
    <s v="2023-05-16 00:00:00"/>
    <m/>
    <s v="20030"/>
    <x v="6"/>
    <x v="9"/>
    <x v="5"/>
    <x v="2"/>
    <n v="2"/>
    <x v="2"/>
    <x v="8"/>
  </r>
  <r>
    <d v="2023-05-16T00:00:00"/>
    <d v="2023-05-14T00:00:00"/>
    <x v="0"/>
    <x v="23"/>
    <d v="2023-05-11T00:00:00"/>
    <x v="2"/>
    <x v="1"/>
    <x v="1"/>
    <s v="78452827"/>
    <x v="0"/>
    <n v="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109YANAFR1M"/>
    <s v="2023-05-16 00:00:00"/>
    <m/>
    <s v="20034"/>
    <x v="5"/>
    <x v="8"/>
    <x v="5"/>
    <x v="2"/>
    <n v="2"/>
    <x v="2"/>
    <x v="2"/>
  </r>
  <r>
    <d v="2023-05-16T00:00:00"/>
    <d v="2023-05-15T00:00:00"/>
    <x v="0"/>
    <x v="23"/>
    <d v="2023-05-10T00:00:00"/>
    <x v="2"/>
    <x v="1"/>
    <x v="1"/>
    <s v="70975255"/>
    <x v="0"/>
    <n v="22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2CAATEL1F"/>
    <s v="2023-05-16 00:00:00"/>
    <m/>
    <s v="20038"/>
    <x v="1"/>
    <x v="1"/>
    <x v="5"/>
    <x v="1"/>
    <n v="4"/>
    <x v="0"/>
    <x v="4"/>
  </r>
  <r>
    <d v="2023-05-16T00:00:00"/>
    <d v="2023-05-15T00:00:00"/>
    <x v="0"/>
    <x v="23"/>
    <d v="2023-05-10T00:00:00"/>
    <x v="3"/>
    <x v="1"/>
    <x v="0"/>
    <s v="03226544"/>
    <x v="0"/>
    <n v="5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0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4A301A97.058CAGAMA1F"/>
    <s v="2023-05-16 00:00:00"/>
    <s v="2023-12-16 11:08:02"/>
    <s v="20042"/>
    <x v="4"/>
    <x v="12"/>
    <x v="5"/>
    <x v="1"/>
    <n v="7"/>
    <x v="3"/>
    <x v="4"/>
  </r>
  <r>
    <d v="2023-05-16T00:00:00"/>
    <d v="2023-05-15T00:00:00"/>
    <x v="0"/>
    <x v="23"/>
    <d v="2023-05-14T00:00:00"/>
    <x v="3"/>
    <x v="1"/>
    <x v="0"/>
    <s v="90987657"/>
    <x v="0"/>
    <n v="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0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0200101A204A97.004CHSADO1M"/>
    <s v="2023-05-16 00:00:00"/>
    <s v="2023-12-16 11:07:23"/>
    <s v="20050"/>
    <x v="7"/>
    <x v="10"/>
    <x v="5"/>
    <x v="1"/>
    <n v="7"/>
    <x v="3"/>
    <x v="7"/>
  </r>
  <r>
    <d v="2023-05-16T00:00:00"/>
    <d v="2023-05-15T00:00:00"/>
    <x v="0"/>
    <x v="23"/>
    <d v="2023-05-08T00:00:00"/>
    <x v="2"/>
    <x v="1"/>
    <x v="1"/>
    <s v="62845646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C.S. BELLAVISTA"/>
    <s v="REFERIDO A HAS"/>
    <x v="0"/>
    <s v="202319200602A201A97.112CHDEAL1F"/>
    <s v="2023-05-16 00:00:00"/>
    <m/>
    <s v="20058"/>
    <x v="6"/>
    <x v="9"/>
    <x v="5"/>
    <x v="1"/>
    <n v="1"/>
    <x v="1"/>
    <x v="3"/>
  </r>
  <r>
    <d v="2023-05-16T00:00:00"/>
    <d v="2023-05-15T00:00:00"/>
    <x v="0"/>
    <x v="23"/>
    <d v="2023-05-15T00:00:00"/>
    <x v="2"/>
    <x v="1"/>
    <x v="1"/>
    <s v="T0004146"/>
    <x v="0"/>
    <n v="3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6 00:00:00"/>
    <m/>
    <s v="20062"/>
    <x v="2"/>
    <x v="4"/>
    <x v="5"/>
    <x v="1"/>
    <n v="4"/>
    <x v="0"/>
    <x v="9"/>
  </r>
  <r>
    <d v="2023-05-16T00:00:00"/>
    <d v="2023-05-15T00:00:00"/>
    <x v="0"/>
    <x v="23"/>
    <d v="2023-05-10T00:00:00"/>
    <x v="3"/>
    <x v="1"/>
    <x v="0"/>
    <s v="61993330"/>
    <x v="0"/>
    <n v="13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5:00"/>
    <s v="20066"/>
    <x v="6"/>
    <x v="9"/>
    <x v="5"/>
    <x v="1"/>
    <n v="9"/>
    <x v="3"/>
    <x v="4"/>
  </r>
  <r>
    <d v="2023-05-16T00:00:00"/>
    <d v="2023-05-15T00:00:00"/>
    <x v="0"/>
    <x v="23"/>
    <d v="2023-05-13T00:00:00"/>
    <x v="2"/>
    <x v="1"/>
    <x v="1"/>
    <s v="72753752"/>
    <x v="0"/>
    <n v="2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7GAGAEL1M"/>
    <s v="2023-05-16 00:00:00"/>
    <m/>
    <s v="20070"/>
    <x v="1"/>
    <x v="6"/>
    <x v="5"/>
    <x v="1"/>
    <n v="4"/>
    <x v="0"/>
    <x v="1"/>
  </r>
  <r>
    <d v="2023-05-16T00:00:00"/>
    <d v="2023-05-15T00:00:00"/>
    <x v="0"/>
    <x v="23"/>
    <d v="2023-05-14T00:00:00"/>
    <x v="2"/>
    <x v="1"/>
    <x v="1"/>
    <s v="80276482"/>
    <x v="0"/>
    <n v="4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9GAJIGE1F"/>
    <s v="2023-05-16 00:00:00"/>
    <m/>
    <s v="20074"/>
    <x v="0"/>
    <x v="7"/>
    <x v="5"/>
    <x v="1"/>
    <n v="3"/>
    <x v="4"/>
    <x v="7"/>
  </r>
  <r>
    <d v="2023-05-16T00:00:00"/>
    <d v="2023-05-15T00:00:00"/>
    <x v="0"/>
    <x v="23"/>
    <d v="2023-05-13T00:00:00"/>
    <x v="2"/>
    <x v="1"/>
    <x v="1"/>
    <s v="44548269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6 00:00:00"/>
    <m/>
    <s v="20078"/>
    <x v="2"/>
    <x v="2"/>
    <x v="5"/>
    <x v="1"/>
    <n v="2"/>
    <x v="2"/>
    <x v="1"/>
  </r>
  <r>
    <d v="2023-05-16T00:00:00"/>
    <d v="2023-05-15T00:00:00"/>
    <x v="0"/>
    <x v="23"/>
    <d v="2023-05-10T00:00:00"/>
    <x v="3"/>
    <x v="1"/>
    <x v="0"/>
    <s v="40296836"/>
    <x v="0"/>
    <n v="4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4:21"/>
    <s v="20086"/>
    <x v="0"/>
    <x v="0"/>
    <x v="5"/>
    <x v="1"/>
    <n v="8"/>
    <x v="3"/>
    <x v="4"/>
  </r>
  <r>
    <d v="2023-05-16T00:00:00"/>
    <d v="2023-05-15T00:00:00"/>
    <x v="0"/>
    <x v="23"/>
    <d v="2023-05-14T00:00:00"/>
    <x v="2"/>
    <x v="1"/>
    <x v="1"/>
    <s v="03662228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9LILELE1F"/>
    <s v="2023-05-16 00:00:00"/>
    <m/>
    <s v="20090"/>
    <x v="0"/>
    <x v="7"/>
    <x v="5"/>
    <x v="1"/>
    <n v="3"/>
    <x v="4"/>
    <x v="7"/>
  </r>
  <r>
    <d v="2023-05-16T00:00:00"/>
    <d v="2023-05-15T00:00:00"/>
    <x v="0"/>
    <x v="23"/>
    <d v="2023-05-14T00:00:00"/>
    <x v="2"/>
    <x v="1"/>
    <x v="1"/>
    <s v="45160282"/>
    <x v="0"/>
    <n v="3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4MAYAJY1M"/>
    <s v="2023-05-16 00:00:00"/>
    <m/>
    <s v="20094"/>
    <x v="2"/>
    <x v="4"/>
    <x v="5"/>
    <x v="1"/>
    <n v="4"/>
    <x v="0"/>
    <x v="7"/>
  </r>
  <r>
    <d v="2023-05-16T00:00:00"/>
    <d v="2023-05-15T00:00:00"/>
    <x v="0"/>
    <x v="23"/>
    <d v="2023-05-10T00:00:00"/>
    <x v="3"/>
    <x v="1"/>
    <x v="0"/>
    <s v="78113425"/>
    <x v="0"/>
    <n v="1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3:46"/>
    <s v="20098"/>
    <x v="3"/>
    <x v="3"/>
    <x v="5"/>
    <x v="1"/>
    <n v="8"/>
    <x v="3"/>
    <x v="4"/>
  </r>
  <r>
    <d v="2023-05-16T00:00:00"/>
    <d v="2023-05-15T00:00:00"/>
    <x v="0"/>
    <x v="23"/>
    <d v="2023-05-11T00:00:00"/>
    <x v="2"/>
    <x v="1"/>
    <x v="1"/>
    <s v="90182909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8MELAMI1F"/>
    <s v="2023-05-16 00:00:00"/>
    <m/>
    <s v="20102"/>
    <x v="5"/>
    <x v="8"/>
    <x v="5"/>
    <x v="1"/>
    <n v="7"/>
    <x v="3"/>
    <x v="0"/>
  </r>
  <r>
    <d v="2023-05-16T00:00:00"/>
    <d v="2023-05-15T00:00:00"/>
    <x v="0"/>
    <x v="23"/>
    <d v="2023-05-12T00:00:00"/>
    <x v="2"/>
    <x v="1"/>
    <x v="1"/>
    <s v="76336298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MOROGI1M"/>
    <s v="2023-05-16 00:00:00"/>
    <m/>
    <s v="20106"/>
    <x v="1"/>
    <x v="1"/>
    <x v="5"/>
    <x v="1"/>
    <n v="4"/>
    <x v="0"/>
    <x v="2"/>
  </r>
  <r>
    <d v="2023-05-16T00:00:00"/>
    <d v="2023-05-15T00:00:00"/>
    <x v="0"/>
    <x v="23"/>
    <d v="2023-05-09T00:00:00"/>
    <x v="2"/>
    <x v="1"/>
    <x v="1"/>
    <s v="80316831"/>
    <x v="0"/>
    <n v="5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114A201A97.051OLJIMA1F"/>
    <s v="2023-05-16 00:00:00"/>
    <m/>
    <s v="20126"/>
    <x v="4"/>
    <x v="5"/>
    <x v="5"/>
    <x v="1"/>
    <n v="4"/>
    <x v="0"/>
    <x v="5"/>
  </r>
  <r>
    <d v="2023-05-16T00:00:00"/>
    <d v="2023-05-15T00:00:00"/>
    <x v="0"/>
    <x v="23"/>
    <d v="2023-04-15T00:00:00"/>
    <x v="2"/>
    <x v="1"/>
    <x v="1"/>
    <s v="47601741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5200601A101A97.031OLJUYA1F"/>
    <s v="2023-05-16 00:00:00"/>
    <m/>
    <s v="20130"/>
    <x v="2"/>
    <x v="4"/>
    <x v="5"/>
    <x v="1"/>
    <n v="3"/>
    <x v="4"/>
    <x v="45"/>
  </r>
  <r>
    <d v="2023-05-16T00:00:00"/>
    <d v="2023-05-15T00:00:00"/>
    <x v="0"/>
    <x v="23"/>
    <d v="2023-05-11T00:00:00"/>
    <x v="2"/>
    <x v="1"/>
    <x v="1"/>
    <s v="03684444"/>
    <x v="0"/>
    <n v="4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047PUVALU1F"/>
    <s v="2023-05-16 00:00:00"/>
    <m/>
    <s v="20142"/>
    <x v="0"/>
    <x v="7"/>
    <x v="5"/>
    <x v="1"/>
    <n v="2"/>
    <x v="2"/>
    <x v="0"/>
  </r>
  <r>
    <d v="2023-05-16T00:00:00"/>
    <d v="2023-05-15T00:00:00"/>
    <x v="0"/>
    <x v="23"/>
    <d v="2023-05-15T00:00:00"/>
    <x v="2"/>
    <x v="1"/>
    <x v="1"/>
    <s v="T0004167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37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6 00:00:00"/>
    <m/>
    <s v="20146"/>
    <x v="3"/>
    <x v="3"/>
    <x v="5"/>
    <x v="1"/>
    <m/>
    <x v="5"/>
    <x v="9"/>
  </r>
  <r>
    <d v="2023-05-16T00:00:00"/>
    <d v="2023-05-15T00:00:00"/>
    <x v="0"/>
    <x v="23"/>
    <d v="2023-05-10T00:00:00"/>
    <x v="3"/>
    <x v="1"/>
    <x v="0"/>
    <s v="72703853"/>
    <x v="0"/>
    <n v="18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A208A97.018RUSACA1M"/>
    <s v="2023-05-16 00:00:00"/>
    <s v="2023-12-16 11:02:15"/>
    <s v="20154"/>
    <x v="3"/>
    <x v="3"/>
    <x v="5"/>
    <x v="1"/>
    <n v="8"/>
    <x v="3"/>
    <x v="4"/>
  </r>
  <r>
    <d v="2023-05-16T00:00:00"/>
    <d v="2023-05-15T00:00:00"/>
    <x v="0"/>
    <x v="23"/>
    <d v="2023-05-09T00:00:00"/>
    <x v="2"/>
    <x v="1"/>
    <x v="1"/>
    <s v="74251162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SABOKE1F"/>
    <s v="2023-05-16 00:00:00"/>
    <m/>
    <s v="20158"/>
    <x v="1"/>
    <x v="1"/>
    <x v="5"/>
    <x v="1"/>
    <n v="4"/>
    <x v="0"/>
    <x v="5"/>
  </r>
  <r>
    <d v="2023-05-16T00:00:00"/>
    <d v="2023-05-15T00:00:00"/>
    <x v="0"/>
    <x v="23"/>
    <d v="2023-05-12T00:00:00"/>
    <x v="2"/>
    <x v="1"/>
    <x v="1"/>
    <s v="75106285"/>
    <x v="0"/>
    <n v="2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023SACHGA1M"/>
    <s v="2023-05-16 00:00:00"/>
    <m/>
    <s v="20162"/>
    <x v="1"/>
    <x v="1"/>
    <x v="5"/>
    <x v="1"/>
    <n v="2"/>
    <x v="2"/>
    <x v="2"/>
  </r>
  <r>
    <d v="2023-05-16T00:00:00"/>
    <d v="2023-05-15T00:00:00"/>
    <x v="0"/>
    <x v="23"/>
    <d v="2023-05-12T00:00:00"/>
    <x v="2"/>
    <x v="1"/>
    <x v="1"/>
    <s v="75460938"/>
    <x v="0"/>
    <n v="20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0VAZAKA1F"/>
    <s v="2023-05-16 00:00:00"/>
    <m/>
    <s v="20182"/>
    <x v="1"/>
    <x v="1"/>
    <x v="5"/>
    <x v="1"/>
    <n v="1"/>
    <x v="1"/>
    <x v="2"/>
  </r>
  <r>
    <d v="2023-05-16T00:00:00"/>
    <d v="2023-05-15T00:00:00"/>
    <x v="0"/>
    <x v="23"/>
    <d v="2023-05-11T00:00:00"/>
    <x v="2"/>
    <x v="1"/>
    <x v="1"/>
    <s v="91224346"/>
    <x v="0"/>
    <n v="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4VICRNA1F"/>
    <s v="2023-05-16 00:00:00"/>
    <m/>
    <s v="20186"/>
    <x v="7"/>
    <x v="10"/>
    <x v="5"/>
    <x v="1"/>
    <n v="3"/>
    <x v="4"/>
    <x v="0"/>
  </r>
  <r>
    <d v="2023-05-16T00:00:00"/>
    <d v="2023-05-16T00:00:00"/>
    <x v="0"/>
    <x v="23"/>
    <d v="2023-05-11T00:00:00"/>
    <x v="3"/>
    <x v="1"/>
    <x v="0"/>
    <s v="90861108"/>
    <x v="0"/>
    <n v="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0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1:07"/>
    <s v="20198"/>
    <x v="7"/>
    <x v="10"/>
    <x v="5"/>
    <x v="3"/>
    <n v="6"/>
    <x v="3"/>
    <x v="4"/>
  </r>
  <r>
    <d v="2023-05-16T00:00:00"/>
    <d v="2023-05-16T00:00:00"/>
    <x v="0"/>
    <x v="23"/>
    <d v="2023-05-11T00:00:00"/>
    <x v="3"/>
    <x v="1"/>
    <x v="0"/>
    <s v="91086202"/>
    <x v="0"/>
    <n v="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7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1:00:33"/>
    <s v="20210"/>
    <x v="7"/>
    <x v="10"/>
    <x v="5"/>
    <x v="3"/>
    <n v="9"/>
    <x v="3"/>
    <x v="4"/>
  </r>
  <r>
    <d v="2023-05-16T00:00:00"/>
    <d v="2023-05-16T00:00:00"/>
    <x v="0"/>
    <x v="23"/>
    <d v="2023-05-10T00:00:00"/>
    <x v="3"/>
    <x v="1"/>
    <x v="0"/>
    <s v="72545406"/>
    <x v="0"/>
    <n v="19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9:55"/>
    <s v="20254"/>
    <x v="3"/>
    <x v="3"/>
    <x v="5"/>
    <x v="3"/>
    <n v="8"/>
    <x v="3"/>
    <x v="5"/>
  </r>
  <r>
    <d v="2023-05-16T00:00:00"/>
    <d v="2023-05-16T00:00:00"/>
    <x v="0"/>
    <x v="23"/>
    <d v="2023-05-11T00:00:00"/>
    <x v="3"/>
    <x v="1"/>
    <x v="0"/>
    <s v="76415154"/>
    <x v="0"/>
    <n v="24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8:27"/>
    <s v="20270"/>
    <x v="1"/>
    <x v="1"/>
    <x v="5"/>
    <x v="3"/>
    <n v="7"/>
    <x v="3"/>
    <x v="4"/>
  </r>
  <r>
    <d v="2023-05-16T00:00:00"/>
    <d v="2023-05-16T00:00:00"/>
    <x v="0"/>
    <x v="23"/>
    <d v="2023-05-10T00:00:00"/>
    <x v="3"/>
    <x v="1"/>
    <x v="0"/>
    <s v="48289668"/>
    <x v="0"/>
    <n v="3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7:47"/>
    <s v="20278"/>
    <x v="2"/>
    <x v="2"/>
    <x v="5"/>
    <x v="3"/>
    <n v="8"/>
    <x v="3"/>
    <x v="5"/>
  </r>
  <r>
    <d v="2023-05-16T00:00:00"/>
    <d v="2023-05-16T00:00:00"/>
    <x v="0"/>
    <x v="23"/>
    <d v="2023-05-10T00:00:00"/>
    <x v="3"/>
    <x v="1"/>
    <x v="0"/>
    <s v="76515824"/>
    <x v="0"/>
    <n v="2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6 00:00:00"/>
    <s v="2023-12-16 10:57:05"/>
    <s v="20338"/>
    <x v="1"/>
    <x v="1"/>
    <x v="5"/>
    <x v="3"/>
    <n v="8"/>
    <x v="3"/>
    <x v="5"/>
  </r>
  <r>
    <d v="2023-05-17T00:00:00"/>
    <d v="2023-05-13T00:00:00"/>
    <x v="0"/>
    <x v="21"/>
    <d v="2023-05-05T00:00:00"/>
    <x v="2"/>
    <x v="1"/>
    <x v="1"/>
    <s v="73992280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1"/>
    <x v="0"/>
    <x v="3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074"/>
    <x v="1"/>
    <x v="1"/>
    <x v="5"/>
    <x v="6"/>
    <n v="3"/>
    <x v="4"/>
    <x v="8"/>
  </r>
  <r>
    <d v="2023-05-17T00:00:00"/>
    <d v="2023-05-12T00:00:00"/>
    <x v="0"/>
    <x v="21"/>
    <d v="2023-05-08T00:00:00"/>
    <x v="3"/>
    <x v="1"/>
    <x v="0"/>
    <s v="72630947"/>
    <x v="0"/>
    <n v="17"/>
    <x v="0"/>
    <x v="0"/>
    <s v="0"/>
    <x v="1"/>
    <x v="9"/>
    <x v="1"/>
    <x v="0"/>
    <x v="5"/>
    <x v="6"/>
    <x v="2"/>
    <x v="2"/>
    <x v="5"/>
    <x v="0"/>
    <x v="1"/>
    <x v="6"/>
    <s v=""/>
    <m/>
    <x v="0"/>
    <x v="0"/>
    <m/>
    <x v="137"/>
    <x v="0"/>
    <x v="1"/>
    <x v="0"/>
    <x v="0"/>
    <x v="0"/>
    <x v="4"/>
    <x v="0"/>
    <x v="0"/>
    <x v="1"/>
    <x v="0"/>
    <x v="0"/>
    <x v="1"/>
    <x v="1"/>
    <s v=""/>
    <x v="2"/>
    <s v="HOSP. CHULUCANAS"/>
    <s v=""/>
    <x v="0"/>
    <s v="202319200401A101A97.017RACOKA1F"/>
    <s v="2023-05-17 00:00:00"/>
    <s v="2023-07-13 15:18:25"/>
    <s v="21082"/>
    <x v="3"/>
    <x v="3"/>
    <x v="5"/>
    <x v="0"/>
    <n v="5"/>
    <x v="3"/>
    <x v="0"/>
  </r>
  <r>
    <d v="2023-05-17T00:00:00"/>
    <d v="2023-05-14T00:00:00"/>
    <x v="0"/>
    <x v="23"/>
    <d v="2023-05-09T00:00:00"/>
    <x v="2"/>
    <x v="1"/>
    <x v="1"/>
    <s v="77736612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02"/>
    <x v="1"/>
    <x v="1"/>
    <x v="5"/>
    <x v="2"/>
    <n v="2"/>
    <x v="2"/>
    <x v="4"/>
  </r>
  <r>
    <d v="2023-05-17T00:00:00"/>
    <d v="2023-05-14T00:00:00"/>
    <x v="0"/>
    <x v="23"/>
    <d v="2023-05-05T00:00:00"/>
    <x v="2"/>
    <x v="1"/>
    <x v="1"/>
    <s v="7387788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06"/>
    <x v="1"/>
    <x v="6"/>
    <x v="5"/>
    <x v="2"/>
    <n v="5"/>
    <x v="3"/>
    <x v="12"/>
  </r>
  <r>
    <d v="2023-05-17T00:00:00"/>
    <d v="2023-05-15T00:00:00"/>
    <x v="0"/>
    <x v="23"/>
    <d v="2023-05-15T00:00:00"/>
    <x v="2"/>
    <x v="1"/>
    <x v="1"/>
    <s v="60913212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1"/>
    <x v="0"/>
    <x v="3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7ABGOGR1F"/>
    <s v="2023-05-17 00:00:00"/>
    <m/>
    <s v="21118"/>
    <x v="3"/>
    <x v="3"/>
    <x v="5"/>
    <x v="1"/>
    <n v="1"/>
    <x v="1"/>
    <x v="9"/>
  </r>
  <r>
    <d v="2023-05-17T00:00:00"/>
    <d v="2023-05-15T00:00:00"/>
    <x v="0"/>
    <x v="23"/>
    <d v="2023-05-15T00:00:00"/>
    <x v="2"/>
    <x v="1"/>
    <x v="1"/>
    <s v="73106155"/>
    <x v="0"/>
    <n v="21"/>
    <x v="0"/>
    <x v="2"/>
    <m/>
    <x v="2"/>
    <x v="19"/>
    <x v="1"/>
    <x v="0"/>
    <x v="2"/>
    <x v="2"/>
    <x v="0"/>
    <x v="0"/>
    <x v="2"/>
    <x v="1"/>
    <x v="7"/>
    <x v="29"/>
    <m/>
    <m/>
    <x v="0"/>
    <x v="0"/>
    <m/>
    <x v="13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1ATSEGI1F"/>
    <s v="2023-05-17 00:00:00"/>
    <m/>
    <s v="21130"/>
    <x v="1"/>
    <x v="1"/>
    <x v="5"/>
    <x v="1"/>
    <n v="1"/>
    <x v="1"/>
    <x v="9"/>
  </r>
  <r>
    <d v="2023-05-17T00:00:00"/>
    <d v="2023-05-15T00:00:00"/>
    <x v="0"/>
    <x v="23"/>
    <d v="2023-05-11T00:00:00"/>
    <x v="2"/>
    <x v="1"/>
    <x v="1"/>
    <s v="44395376"/>
    <x v="0"/>
    <n v="4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31"/>
    <x v="0"/>
    <x v="2"/>
    <x v="1"/>
    <x v="2"/>
    <x v="1"/>
    <x v="1"/>
    <x v="0"/>
    <x v="0"/>
    <x v="0"/>
    <x v="0"/>
    <x v="0"/>
    <x v="1"/>
    <x v="1"/>
    <m/>
    <x v="0"/>
    <s v="HOSP. APOYO II SULLANA"/>
    <s v="REFERIDA DE IGNACIO ESCUDERO"/>
    <x v="0"/>
    <m/>
    <s v="2023-05-17 00:00:00"/>
    <m/>
    <s v="21134"/>
    <x v="0"/>
    <x v="7"/>
    <x v="5"/>
    <x v="1"/>
    <n v="1"/>
    <x v="1"/>
    <x v="0"/>
  </r>
  <r>
    <d v="2023-05-17T00:00:00"/>
    <d v="2023-05-15T00:00:00"/>
    <x v="0"/>
    <x v="23"/>
    <d v="2023-05-09T00:00:00"/>
    <x v="2"/>
    <x v="1"/>
    <x v="1"/>
    <s v="76464403"/>
    <x v="0"/>
    <n v="1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NS1 POSITIVO DE LA SOLIDARIDAD"/>
    <x v="0"/>
    <s v="202319200601A101A97.118CAYAOL1M"/>
    <s v="2023-05-17 00:00:00"/>
    <m/>
    <s v="21138"/>
    <x v="3"/>
    <x v="3"/>
    <x v="5"/>
    <x v="1"/>
    <n v="2"/>
    <x v="2"/>
    <x v="5"/>
  </r>
  <r>
    <d v="2023-05-17T00:00:00"/>
    <d v="2023-05-15T00:00:00"/>
    <x v="0"/>
    <x v="23"/>
    <d v="2023-05-12T00:00:00"/>
    <x v="2"/>
    <x v="1"/>
    <x v="1"/>
    <s v="02763561"/>
    <x v="0"/>
    <n v="5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REFERIDO DE C.S COMUNIDAD SALUDABLE"/>
    <x v="0"/>
    <s v="202319200601A101A97.156CHDEMA1F"/>
    <s v="2023-05-17 00:00:00"/>
    <m/>
    <s v="21150"/>
    <x v="4"/>
    <x v="12"/>
    <x v="5"/>
    <x v="1"/>
    <n v="6"/>
    <x v="3"/>
    <x v="2"/>
  </r>
  <r>
    <d v="2023-05-17T00:00:00"/>
    <d v="2023-05-15T00:00:00"/>
    <x v="0"/>
    <x v="23"/>
    <d v="2023-05-08T00:00:00"/>
    <x v="2"/>
    <x v="1"/>
    <x v="1"/>
    <s v="62845646"/>
    <x v="0"/>
    <n v="1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IGM () REFERIDA DE BELLAVISTACON MUESTRA"/>
    <x v="0"/>
    <m/>
    <s v="2023-05-17 00:00:00"/>
    <m/>
    <s v="21158"/>
    <x v="6"/>
    <x v="9"/>
    <x v="5"/>
    <x v="1"/>
    <n v="3"/>
    <x v="4"/>
    <x v="3"/>
  </r>
  <r>
    <d v="2023-05-17T00:00:00"/>
    <d v="2023-05-15T00:00:00"/>
    <x v="0"/>
    <x v="23"/>
    <d v="2023-05-12T00:00:00"/>
    <x v="2"/>
    <x v="1"/>
    <x v="1"/>
    <s v="78180839"/>
    <x v="0"/>
    <n v="9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13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09IPCOJO1M"/>
    <s v="2023-05-17 00:00:00"/>
    <m/>
    <s v="21182"/>
    <x v="5"/>
    <x v="8"/>
    <x v="5"/>
    <x v="1"/>
    <n v="2"/>
    <x v="2"/>
    <x v="2"/>
  </r>
  <r>
    <d v="2023-05-17T00:00:00"/>
    <d v="2023-05-15T00:00:00"/>
    <x v="0"/>
    <x v="23"/>
    <d v="2023-05-12T00:00:00"/>
    <x v="2"/>
    <x v="1"/>
    <x v="1"/>
    <s v="90574744"/>
    <x v="0"/>
    <n v="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2A201A97.005LIGODA1F"/>
    <s v="2023-05-17 00:00:00"/>
    <m/>
    <s v="21186"/>
    <x v="5"/>
    <x v="8"/>
    <x v="5"/>
    <x v="1"/>
    <n v="2"/>
    <x v="2"/>
    <x v="2"/>
  </r>
  <r>
    <d v="2023-05-17T00:00:00"/>
    <d v="2023-05-15T00:00:00"/>
    <x v="0"/>
    <x v="23"/>
    <m/>
    <x v="2"/>
    <x v="1"/>
    <x v="1"/>
    <s v="T0004429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7 00:00:00"/>
    <m/>
    <s v="21190"/>
    <x v="1"/>
    <x v="6"/>
    <x v="5"/>
    <x v="1"/>
    <n v="3"/>
    <x v="4"/>
    <x v="15"/>
  </r>
  <r>
    <d v="2023-05-17T00:00:00"/>
    <d v="2023-05-15T00:00:00"/>
    <x v="0"/>
    <x v="23"/>
    <d v="2023-05-11T00:00:00"/>
    <x v="2"/>
    <x v="1"/>
    <x v="1"/>
    <s v="46179606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3NAESWE1F"/>
    <s v="2023-05-17 00:00:00"/>
    <m/>
    <s v="21202"/>
    <x v="2"/>
    <x v="4"/>
    <x v="5"/>
    <x v="1"/>
    <n v="2"/>
    <x v="2"/>
    <x v="0"/>
  </r>
  <r>
    <d v="2023-05-17T00:00:00"/>
    <d v="2023-05-15T00:00:00"/>
    <x v="0"/>
    <x v="23"/>
    <d v="2023-05-13T00:00:00"/>
    <x v="2"/>
    <x v="1"/>
    <x v="1"/>
    <s v="74592290"/>
    <x v="0"/>
    <n v="18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REFERIDA DE MIGUEL CHECA"/>
    <x v="0"/>
    <m/>
    <s v="2023-05-17 00:00:00"/>
    <m/>
    <s v="21214"/>
    <x v="3"/>
    <x v="3"/>
    <x v="5"/>
    <x v="1"/>
    <n v="2"/>
    <x v="2"/>
    <x v="1"/>
  </r>
  <r>
    <d v="2023-05-17T00:00:00"/>
    <d v="2023-05-15T00:00:00"/>
    <x v="0"/>
    <x v="23"/>
    <d v="2023-05-12T00:00:00"/>
    <x v="2"/>
    <x v="1"/>
    <x v="1"/>
    <s v="71689650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5SARACA1F"/>
    <s v="2023-05-17 00:00:00"/>
    <m/>
    <s v="21238"/>
    <x v="1"/>
    <x v="6"/>
    <x v="5"/>
    <x v="1"/>
    <n v="6"/>
    <x v="3"/>
    <x v="2"/>
  </r>
  <r>
    <d v="2023-05-17T00:00:00"/>
    <d v="2023-05-16T00:00:00"/>
    <x v="0"/>
    <x v="23"/>
    <d v="2023-05-11T00:00:00"/>
    <x v="3"/>
    <x v="1"/>
    <x v="0"/>
    <s v="74883934"/>
    <x v="0"/>
    <n v="17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6:30"/>
    <s v="21266"/>
    <x v="3"/>
    <x v="3"/>
    <x v="5"/>
    <x v="3"/>
    <n v="15"/>
    <x v="6"/>
    <x v="4"/>
  </r>
  <r>
    <d v="2023-05-17T00:00:00"/>
    <d v="2023-05-16T00:00:00"/>
    <x v="0"/>
    <x v="23"/>
    <d v="2023-05-11T00:00:00"/>
    <x v="2"/>
    <x v="1"/>
    <x v="1"/>
    <s v="48639802"/>
    <x v="0"/>
    <n v="27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7ATRUCA1F"/>
    <s v="2023-05-17 00:00:00"/>
    <m/>
    <s v="21286"/>
    <x v="1"/>
    <x v="6"/>
    <x v="5"/>
    <x v="3"/>
    <n v="4"/>
    <x v="0"/>
    <x v="4"/>
  </r>
  <r>
    <d v="2023-05-17T00:00:00"/>
    <d v="2023-05-16T00:00:00"/>
    <x v="0"/>
    <x v="23"/>
    <d v="2023-05-13T00:00:00"/>
    <x v="2"/>
    <x v="1"/>
    <x v="1"/>
    <s v="46397215"/>
    <x v="0"/>
    <n v="34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4CASUFI1M"/>
    <s v="2023-05-17 00:00:00"/>
    <m/>
    <s v="21306"/>
    <x v="2"/>
    <x v="4"/>
    <x v="5"/>
    <x v="3"/>
    <n v="3"/>
    <x v="4"/>
    <x v="2"/>
  </r>
  <r>
    <d v="2023-05-17T00:00:00"/>
    <d v="2023-05-16T00:00:00"/>
    <x v="0"/>
    <x v="23"/>
    <d v="2023-05-12T00:00:00"/>
    <x v="2"/>
    <x v="1"/>
    <x v="1"/>
    <s v="75890248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3CAVEJU1F"/>
    <s v="2023-05-17 00:00:00"/>
    <m/>
    <s v="21310"/>
    <x v="1"/>
    <x v="1"/>
    <x v="5"/>
    <x v="3"/>
    <n v="4"/>
    <x v="0"/>
    <x v="0"/>
  </r>
  <r>
    <d v="2023-05-17T00:00:00"/>
    <d v="2023-05-16T00:00:00"/>
    <x v="0"/>
    <x v="23"/>
    <d v="2023-05-15T00:00:00"/>
    <x v="2"/>
    <x v="1"/>
    <x v="1"/>
    <s v="91826252|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003CHARAM1F"/>
    <s v="2023-05-17 00:00:00"/>
    <m/>
    <s v="21326"/>
    <x v="7"/>
    <x v="10"/>
    <x v="5"/>
    <x v="3"/>
    <n v="4"/>
    <x v="0"/>
    <x v="7"/>
  </r>
  <r>
    <d v="2023-05-17T00:00:00"/>
    <d v="2023-05-16T00:00:00"/>
    <x v="0"/>
    <x v="23"/>
    <d v="2023-05-11T00:00:00"/>
    <x v="3"/>
    <x v="1"/>
    <x v="0"/>
    <s v="76622282"/>
    <x v="0"/>
    <n v="17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4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5:58"/>
    <s v="21338"/>
    <x v="3"/>
    <x v="3"/>
    <x v="5"/>
    <x v="3"/>
    <n v="12"/>
    <x v="6"/>
    <x v="4"/>
  </r>
  <r>
    <d v="2023-05-17T00:00:00"/>
    <d v="2023-05-16T00:00:00"/>
    <x v="0"/>
    <x v="23"/>
    <d v="2023-05-12T00:00:00"/>
    <x v="2"/>
    <x v="1"/>
    <x v="1"/>
    <s v="72977655"/>
    <x v="0"/>
    <n v="2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0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28CRDEVI1M"/>
    <s v="2023-05-17 00:00:00"/>
    <m/>
    <s v="21342"/>
    <x v="1"/>
    <x v="6"/>
    <x v="5"/>
    <x v="3"/>
    <n v="-1"/>
    <x v="7"/>
    <x v="0"/>
  </r>
  <r>
    <d v="2023-05-17T00:00:00"/>
    <d v="2023-05-16T00:00:00"/>
    <x v="0"/>
    <x v="23"/>
    <d v="2023-05-11T00:00:00"/>
    <x v="3"/>
    <x v="1"/>
    <x v="0"/>
    <s v="43966788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38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19200401A101A97.053ROJUSA1F"/>
    <s v="2023-05-17 00:00:00"/>
    <s v="2023-07-11 15:17:51"/>
    <s v="21346"/>
    <x v="4"/>
    <x v="5"/>
    <x v="5"/>
    <x v="3"/>
    <n v="3"/>
    <x v="4"/>
    <x v="4"/>
  </r>
  <r>
    <d v="2023-05-17T00:00:00"/>
    <d v="2023-05-16T00:00:00"/>
    <x v="0"/>
    <x v="23"/>
    <d v="2023-05-13T00:00:00"/>
    <x v="2"/>
    <x v="1"/>
    <x v="1"/>
    <s v="81133364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7 00:00:00"/>
    <m/>
    <s v="21350"/>
    <x v="6"/>
    <x v="9"/>
    <x v="5"/>
    <x v="3"/>
    <n v="3"/>
    <x v="4"/>
    <x v="2"/>
  </r>
  <r>
    <d v="2023-05-17T00:00:00"/>
    <d v="2023-05-16T00:00:00"/>
    <x v="0"/>
    <x v="23"/>
    <d v="2023-05-12T00:00:00"/>
    <x v="3"/>
    <x v="1"/>
    <x v="0"/>
    <s v="05642985"/>
    <x v="0"/>
    <n v="4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19200101C101A97.044FLDOJE1F"/>
    <s v="2023-05-17 00:00:00"/>
    <s v="2023-12-16 10:55:20"/>
    <s v="21386"/>
    <x v="0"/>
    <x v="0"/>
    <x v="5"/>
    <x v="3"/>
    <n v="15"/>
    <x v="6"/>
    <x v="0"/>
  </r>
  <r>
    <d v="2023-05-17T00:00:00"/>
    <d v="2023-05-16T00:00:00"/>
    <x v="0"/>
    <x v="23"/>
    <d v="2023-05-13T00:00:00"/>
    <x v="2"/>
    <x v="1"/>
    <x v="1"/>
    <s v="44548269"/>
    <x v="0"/>
    <n v="3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6GOCAGI1F"/>
    <s v="2023-05-17 00:00:00"/>
    <m/>
    <s v="21394"/>
    <x v="2"/>
    <x v="2"/>
    <x v="5"/>
    <x v="3"/>
    <n v="3"/>
    <x v="4"/>
    <x v="2"/>
  </r>
  <r>
    <d v="2023-05-17T00:00:00"/>
    <d v="2023-05-16T00:00:00"/>
    <x v="0"/>
    <x v="23"/>
    <d v="2023-05-06T00:00:00"/>
    <x v="2"/>
    <x v="1"/>
    <x v="1"/>
    <s v="91298274"/>
    <x v="0"/>
    <n v="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302A97.004GUBEAN1M"/>
    <s v="2023-05-17 00:00:00"/>
    <m/>
    <s v="21398"/>
    <x v="7"/>
    <x v="10"/>
    <x v="5"/>
    <x v="3"/>
    <n v="1"/>
    <x v="1"/>
    <x v="11"/>
  </r>
  <r>
    <d v="2023-05-17T00:00:00"/>
    <d v="2023-05-16T00:00:00"/>
    <x v="0"/>
    <x v="23"/>
    <d v="2023-05-12T00:00:00"/>
    <x v="3"/>
    <x v="1"/>
    <x v="0"/>
    <s v="02824677"/>
    <x v="0"/>
    <n v="50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4:48"/>
    <s v="21406"/>
    <x v="4"/>
    <x v="5"/>
    <x v="5"/>
    <x v="3"/>
    <n v="15"/>
    <x v="6"/>
    <x v="0"/>
  </r>
  <r>
    <d v="2023-05-17T00:00:00"/>
    <d v="2023-05-16T00:00:00"/>
    <x v="0"/>
    <x v="23"/>
    <d v="2023-05-12T00:00:00"/>
    <x v="3"/>
    <x v="1"/>
    <x v="0"/>
    <s v="60891534"/>
    <x v="0"/>
    <n v="1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4:13"/>
    <s v="21410"/>
    <x v="3"/>
    <x v="3"/>
    <x v="5"/>
    <x v="3"/>
    <n v="14"/>
    <x v="6"/>
    <x v="0"/>
  </r>
  <r>
    <d v="2023-05-17T00:00:00"/>
    <d v="2023-05-16T00:00:00"/>
    <x v="0"/>
    <x v="23"/>
    <d v="2023-05-12T00:00:00"/>
    <x v="3"/>
    <x v="1"/>
    <x v="0"/>
    <s v="43217886"/>
    <x v="0"/>
    <n v="4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53:36"/>
    <s v="21438"/>
    <x v="0"/>
    <x v="7"/>
    <x v="5"/>
    <x v="3"/>
    <n v="14"/>
    <x v="6"/>
    <x v="0"/>
  </r>
  <r>
    <d v="2023-05-17T00:00:00"/>
    <d v="2023-05-16T00:00:00"/>
    <x v="0"/>
    <x v="23"/>
    <d v="2023-05-12T00:00:00"/>
    <x v="3"/>
    <x v="1"/>
    <x v="0"/>
    <s v="45464322"/>
    <x v="0"/>
    <n v="36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4:11"/>
    <s v="21458"/>
    <x v="2"/>
    <x v="2"/>
    <x v="5"/>
    <x v="3"/>
    <n v="14"/>
    <x v="6"/>
    <x v="0"/>
  </r>
  <r>
    <d v="2023-05-17T00:00:00"/>
    <d v="2023-05-16T00:00:00"/>
    <x v="0"/>
    <x v="23"/>
    <d v="2023-05-11T00:00:00"/>
    <x v="3"/>
    <x v="1"/>
    <x v="0"/>
    <s v="41481042"/>
    <x v="0"/>
    <n v="4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50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3:37"/>
    <s v="21490"/>
    <x v="0"/>
    <x v="0"/>
    <x v="5"/>
    <x v="3"/>
    <n v="14"/>
    <x v="6"/>
    <x v="4"/>
  </r>
  <r>
    <d v="2023-05-17T00:00:00"/>
    <d v="2023-05-16T00:00:00"/>
    <x v="0"/>
    <x v="23"/>
    <d v="2023-05-11T00:00:00"/>
    <x v="3"/>
    <x v="1"/>
    <x v="0"/>
    <s v="46256999"/>
    <x v="0"/>
    <n v="3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4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3:04"/>
    <s v="21494"/>
    <x v="2"/>
    <x v="2"/>
    <x v="5"/>
    <x v="3"/>
    <n v="15"/>
    <x v="6"/>
    <x v="4"/>
  </r>
  <r>
    <d v="2023-05-17T00:00:00"/>
    <d v="2023-05-16T00:00:00"/>
    <x v="0"/>
    <x v="23"/>
    <d v="2023-05-12T00:00:00"/>
    <x v="3"/>
    <x v="1"/>
    <x v="0"/>
    <s v="45068430"/>
    <x v="0"/>
    <n v="35"/>
    <x v="1"/>
    <x v="1"/>
    <s v="0"/>
    <x v="1"/>
    <x v="17"/>
    <x v="1"/>
    <x v="0"/>
    <x v="1"/>
    <x v="8"/>
    <x v="1"/>
    <x v="0"/>
    <x v="2"/>
    <x v="0"/>
    <x v="1"/>
    <x v="6"/>
    <s v=""/>
    <m/>
    <x v="0"/>
    <x v="0"/>
    <m/>
    <x v="14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17 00:00:00"/>
    <s v="2023-12-16 10:42:27"/>
    <s v="21506"/>
    <x v="2"/>
    <x v="2"/>
    <x v="5"/>
    <x v="3"/>
    <n v="8"/>
    <x v="3"/>
    <x v="0"/>
  </r>
  <r>
    <d v="2023-05-18T00:00:00"/>
    <d v="2023-05-16T00:00:00"/>
    <x v="0"/>
    <x v="23"/>
    <d v="2023-05-12T00:00:00"/>
    <x v="2"/>
    <x v="1"/>
    <x v="1"/>
    <s v="7003358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5ATCHAN1F"/>
    <s v="2023-05-18 00:00:00"/>
    <m/>
    <s v="22238"/>
    <x v="1"/>
    <x v="6"/>
    <x v="5"/>
    <x v="3"/>
    <n v="2"/>
    <x v="2"/>
    <x v="0"/>
  </r>
  <r>
    <d v="2023-05-18T00:00:00"/>
    <d v="2023-05-16T00:00:00"/>
    <x v="0"/>
    <x v="23"/>
    <d v="2023-05-15T00:00:00"/>
    <x v="2"/>
    <x v="1"/>
    <x v="1"/>
    <s v="61263271"/>
    <x v="0"/>
    <n v="1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6AYPACA1F"/>
    <s v="2023-05-18 00:00:00"/>
    <m/>
    <s v="22242"/>
    <x v="3"/>
    <x v="3"/>
    <x v="5"/>
    <x v="3"/>
    <n v="2"/>
    <x v="2"/>
    <x v="7"/>
  </r>
  <r>
    <d v="2023-05-18T00:00:00"/>
    <d v="2023-05-16T00:00:00"/>
    <x v="0"/>
    <x v="23"/>
    <d v="2023-05-11T00:00:00"/>
    <x v="2"/>
    <x v="1"/>
    <x v="1"/>
    <s v="41060206"/>
    <x v="0"/>
    <n v="4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8 00:00:00"/>
    <m/>
    <s v="22250"/>
    <x v="0"/>
    <x v="0"/>
    <x v="5"/>
    <x v="3"/>
    <n v="3"/>
    <x v="4"/>
    <x v="4"/>
  </r>
  <r>
    <d v="2023-05-18T00:00:00"/>
    <d v="2023-05-16T00:00:00"/>
    <x v="0"/>
    <x v="23"/>
    <d v="2023-05-13T00:00:00"/>
    <x v="2"/>
    <x v="1"/>
    <x v="1"/>
    <s v="76148364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0JICADE1F"/>
    <s v="2023-05-18 00:00:00"/>
    <m/>
    <s v="22266"/>
    <x v="1"/>
    <x v="1"/>
    <x v="5"/>
    <x v="3"/>
    <n v="3"/>
    <x v="4"/>
    <x v="2"/>
  </r>
  <r>
    <d v="2023-05-18T00:00:00"/>
    <d v="2023-05-16T00:00:00"/>
    <x v="0"/>
    <x v="23"/>
    <d v="2023-05-09T00:00:00"/>
    <x v="2"/>
    <x v="1"/>
    <x v="1"/>
    <s v="03666950"/>
    <x v="0"/>
    <n v="4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048MORUSA1M"/>
    <s v="2023-05-18 00:00:00"/>
    <m/>
    <s v="22270"/>
    <x v="0"/>
    <x v="7"/>
    <x v="5"/>
    <x v="3"/>
    <n v="2"/>
    <x v="2"/>
    <x v="3"/>
  </r>
  <r>
    <d v="2023-05-18T00:00:00"/>
    <d v="2023-05-16T00:00:00"/>
    <x v="0"/>
    <x v="23"/>
    <d v="2023-05-12T00:00:00"/>
    <x v="2"/>
    <x v="1"/>
    <x v="1"/>
    <s v="75113784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0NAAPLE1F"/>
    <s v="2023-05-18 00:00:00"/>
    <m/>
    <s v="22274"/>
    <x v="1"/>
    <x v="1"/>
    <x v="5"/>
    <x v="3"/>
    <n v="2"/>
    <x v="2"/>
    <x v="0"/>
  </r>
  <r>
    <d v="2023-05-18T00:00:00"/>
    <d v="2023-05-16T00:00:00"/>
    <x v="0"/>
    <x v="23"/>
    <d v="2023-05-12T00:00:00"/>
    <x v="2"/>
    <x v="1"/>
    <x v="1"/>
    <s v="03665740"/>
    <x v="0"/>
    <n v="4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48TOGAJE1F"/>
    <s v="2023-05-18 00:00:00"/>
    <m/>
    <s v="22282"/>
    <x v="0"/>
    <x v="7"/>
    <x v="5"/>
    <x v="3"/>
    <n v="2"/>
    <x v="2"/>
    <x v="0"/>
  </r>
  <r>
    <d v="2023-05-18T00:00:00"/>
    <d v="2023-05-16T00:00:00"/>
    <x v="0"/>
    <x v="23"/>
    <d v="2023-05-11T00:00:00"/>
    <x v="3"/>
    <x v="1"/>
    <x v="0"/>
    <s v="73210456"/>
    <x v="0"/>
    <n v="25"/>
    <x v="1"/>
    <x v="1"/>
    <s v="0"/>
    <x v="1"/>
    <x v="19"/>
    <x v="1"/>
    <x v="0"/>
    <x v="2"/>
    <x v="2"/>
    <x v="0"/>
    <x v="0"/>
    <x v="2"/>
    <x v="0"/>
    <x v="2"/>
    <x v="2"/>
    <s v="200601A101"/>
    <s v="HOSP. APOYO II SULLANA"/>
    <x v="31"/>
    <x v="0"/>
    <m/>
    <x v="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19200601A307A97.125VAAÑJH1M"/>
    <s v="2023-05-18 00:00:00"/>
    <s v="2023-07-08 08:23:27"/>
    <s v="22286"/>
    <x v="1"/>
    <x v="6"/>
    <x v="5"/>
    <x v="3"/>
    <m/>
    <x v="5"/>
    <x v="4"/>
  </r>
  <r>
    <d v="2023-05-18T00:00:00"/>
    <d v="2023-05-17T00:00:00"/>
    <x v="0"/>
    <x v="23"/>
    <d v="2023-05-15T00:00:00"/>
    <x v="2"/>
    <x v="1"/>
    <x v="1"/>
    <s v="90191263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06ABVIRE1F"/>
    <s v="2023-05-18 00:00:00"/>
    <m/>
    <s v="22290"/>
    <x v="5"/>
    <x v="8"/>
    <x v="5"/>
    <x v="4"/>
    <n v="3"/>
    <x v="4"/>
    <x v="1"/>
  </r>
  <r>
    <d v="2023-05-18T00:00:00"/>
    <d v="2023-05-17T00:00:00"/>
    <x v="0"/>
    <x v="23"/>
    <d v="2023-05-10T00:00:00"/>
    <x v="2"/>
    <x v="1"/>
    <x v="1"/>
    <s v="71464822"/>
    <x v="0"/>
    <n v="17"/>
    <x v="0"/>
    <x v="2"/>
    <m/>
    <x v="2"/>
    <x v="5"/>
    <x v="1"/>
    <x v="0"/>
    <x v="3"/>
    <x v="3"/>
    <x v="0"/>
    <x v="0"/>
    <x v="3"/>
    <x v="0"/>
    <x v="0"/>
    <x v="53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017AGCODA1F"/>
    <s v="2023-05-18 00:00:00"/>
    <m/>
    <s v="22294"/>
    <x v="3"/>
    <x v="3"/>
    <x v="5"/>
    <x v="4"/>
    <n v="1"/>
    <x v="1"/>
    <x v="3"/>
  </r>
  <r>
    <d v="2023-05-18T00:00:00"/>
    <d v="2023-05-17T00:00:00"/>
    <x v="0"/>
    <x v="23"/>
    <d v="2023-05-14T00:00:00"/>
    <x v="2"/>
    <x v="1"/>
    <x v="1"/>
    <s v="77826833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0ATPEAX1M"/>
    <s v="2023-05-18 00:00:00"/>
    <m/>
    <s v="22298"/>
    <x v="6"/>
    <x v="9"/>
    <x v="5"/>
    <x v="4"/>
    <n v="2"/>
    <x v="2"/>
    <x v="2"/>
  </r>
  <r>
    <d v="2023-05-18T00:00:00"/>
    <d v="2023-05-17T00:00:00"/>
    <x v="0"/>
    <x v="23"/>
    <d v="2023-05-15T00:00:00"/>
    <x v="2"/>
    <x v="1"/>
    <x v="1"/>
    <s v="77387646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8BOROFA1M"/>
    <s v="2023-05-18 00:00:00"/>
    <m/>
    <s v="22302"/>
    <x v="3"/>
    <x v="3"/>
    <x v="5"/>
    <x v="4"/>
    <n v="3"/>
    <x v="4"/>
    <x v="1"/>
  </r>
  <r>
    <d v="2023-05-18T00:00:00"/>
    <d v="2023-05-17T00:00:00"/>
    <x v="0"/>
    <x v="23"/>
    <d v="2023-05-15T00:00:00"/>
    <x v="2"/>
    <x v="1"/>
    <x v="1"/>
    <s v="72175994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0CABRAA1M"/>
    <s v="2023-05-18 00:00:00"/>
    <m/>
    <s v="22314"/>
    <x v="1"/>
    <x v="1"/>
    <x v="5"/>
    <x v="4"/>
    <n v="2"/>
    <x v="2"/>
    <x v="1"/>
  </r>
  <r>
    <d v="2023-05-18T00:00:00"/>
    <d v="2023-05-17T00:00:00"/>
    <x v="0"/>
    <x v="23"/>
    <d v="2023-05-13T00:00:00"/>
    <x v="2"/>
    <x v="1"/>
    <x v="1"/>
    <s v="40958231"/>
    <x v="0"/>
    <n v="42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42CUGÓJA1F"/>
    <s v="2023-05-18 00:00:00"/>
    <m/>
    <s v="22346"/>
    <x v="0"/>
    <x v="0"/>
    <x v="5"/>
    <x v="4"/>
    <n v="1"/>
    <x v="1"/>
    <x v="0"/>
  </r>
  <r>
    <d v="2023-05-18T00:00:00"/>
    <d v="2023-05-17T00:00:00"/>
    <x v="0"/>
    <x v="23"/>
    <d v="2023-05-15T00:00:00"/>
    <x v="2"/>
    <x v="1"/>
    <x v="1"/>
    <s v="42791159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8GAHEZU1F"/>
    <s v="2023-05-18 00:00:00"/>
    <m/>
    <s v="22366"/>
    <x v="2"/>
    <x v="2"/>
    <x v="5"/>
    <x v="4"/>
    <n v="4"/>
    <x v="0"/>
    <x v="1"/>
  </r>
  <r>
    <d v="2023-05-18T00:00:00"/>
    <d v="2023-05-17T00:00:00"/>
    <x v="0"/>
    <x v="23"/>
    <d v="2023-05-12T00:00:00"/>
    <x v="2"/>
    <x v="1"/>
    <x v="1"/>
    <s v="42776544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38GORUAS1F"/>
    <s v="2023-05-18 00:00:00"/>
    <m/>
    <s v="22370"/>
    <x v="2"/>
    <x v="2"/>
    <x v="5"/>
    <x v="4"/>
    <n v="2"/>
    <x v="2"/>
    <x v="4"/>
  </r>
  <r>
    <d v="2023-05-18T00:00:00"/>
    <d v="2023-05-17T00:00:00"/>
    <x v="0"/>
    <x v="23"/>
    <d v="2023-05-13T00:00:00"/>
    <x v="2"/>
    <x v="1"/>
    <x v="1"/>
    <s v="62769731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2GURIZO1F"/>
    <s v="2023-05-18 00:00:00"/>
    <m/>
    <s v="22378"/>
    <x v="6"/>
    <x v="9"/>
    <x v="5"/>
    <x v="4"/>
    <n v="3"/>
    <x v="4"/>
    <x v="0"/>
  </r>
  <r>
    <d v="2023-05-18T00:00:00"/>
    <d v="2023-05-17T00:00:00"/>
    <x v="0"/>
    <x v="23"/>
    <d v="2023-05-13T00:00:00"/>
    <x v="2"/>
    <x v="1"/>
    <x v="1"/>
    <s v="76149105"/>
    <x v="0"/>
    <n v="1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9JISAYE1M"/>
    <s v="2023-05-18 00:00:00"/>
    <m/>
    <s v="22398"/>
    <x v="3"/>
    <x v="3"/>
    <x v="5"/>
    <x v="4"/>
    <n v="3"/>
    <x v="4"/>
    <x v="0"/>
  </r>
  <r>
    <d v="2023-05-18T00:00:00"/>
    <d v="2023-05-17T00:00:00"/>
    <x v="0"/>
    <x v="23"/>
    <d v="2023-05-13T00:00:00"/>
    <x v="2"/>
    <x v="1"/>
    <x v="1"/>
    <s v="62542657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3MESEHA1M"/>
    <s v="2023-05-18 00:00:00"/>
    <m/>
    <s v="22426"/>
    <x v="6"/>
    <x v="9"/>
    <x v="5"/>
    <x v="4"/>
    <n v="1"/>
    <x v="1"/>
    <x v="0"/>
  </r>
  <r>
    <d v="2023-05-18T00:00:00"/>
    <d v="2023-05-17T00:00:00"/>
    <x v="0"/>
    <x v="23"/>
    <d v="2023-05-13T00:00:00"/>
    <x v="2"/>
    <x v="1"/>
    <x v="1"/>
    <s v="79113974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08MEMAYA1M"/>
    <s v="2023-05-18 00:00:00"/>
    <m/>
    <s v="22430"/>
    <x v="5"/>
    <x v="8"/>
    <x v="5"/>
    <x v="4"/>
    <n v="4"/>
    <x v="0"/>
    <x v="0"/>
  </r>
  <r>
    <d v="2023-05-18T00:00:00"/>
    <d v="2023-05-17T00:00:00"/>
    <x v="0"/>
    <x v="23"/>
    <d v="2023-05-13T00:00:00"/>
    <x v="2"/>
    <x v="1"/>
    <x v="1"/>
    <s v="71927925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22OLNAJO1M"/>
    <s v="2023-05-18 00:00:00"/>
    <m/>
    <s v="22458"/>
    <x v="1"/>
    <x v="1"/>
    <x v="5"/>
    <x v="4"/>
    <n v="2"/>
    <x v="2"/>
    <x v="0"/>
  </r>
  <r>
    <d v="2023-05-18T00:00:00"/>
    <d v="2023-05-17T00:00:00"/>
    <x v="0"/>
    <x v="23"/>
    <d v="2023-05-17T00:00:00"/>
    <x v="2"/>
    <x v="1"/>
    <x v="1"/>
    <s v="T0004747"/>
    <x v="0"/>
    <n v="3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18 00:00:00"/>
    <m/>
    <s v="22462"/>
    <x v="2"/>
    <x v="2"/>
    <x v="5"/>
    <x v="4"/>
    <n v="4"/>
    <x v="0"/>
    <x v="9"/>
  </r>
  <r>
    <d v="2023-05-18T00:00:00"/>
    <d v="2023-05-17T00:00:00"/>
    <x v="0"/>
    <x v="23"/>
    <d v="2023-05-10T00:00:00"/>
    <x v="2"/>
    <x v="1"/>
    <x v="1"/>
    <s v="92867948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01PANUJEM"/>
    <s v="2023-05-18 00:00:00"/>
    <m/>
    <s v="22466"/>
    <x v="6"/>
    <x v="9"/>
    <x v="5"/>
    <x v="4"/>
    <n v="3"/>
    <x v="4"/>
    <x v="3"/>
  </r>
  <r>
    <d v="2023-05-18T00:00:00"/>
    <d v="2023-05-17T00:00:00"/>
    <x v="0"/>
    <x v="23"/>
    <d v="2023-05-11T00:00:00"/>
    <x v="2"/>
    <x v="1"/>
    <x v="1"/>
    <s v="92867948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01PANUJEM"/>
    <s v="2023-05-18 00:00:00"/>
    <m/>
    <s v="22466"/>
    <x v="7"/>
    <x v="10"/>
    <x v="5"/>
    <x v="4"/>
    <n v="3"/>
    <x v="4"/>
    <x v="5"/>
  </r>
  <r>
    <d v="2023-05-18T00:00:00"/>
    <d v="2023-05-17T00:00:00"/>
    <x v="0"/>
    <x v="23"/>
    <d v="2023-05-12T00:00:00"/>
    <x v="2"/>
    <x v="1"/>
    <x v="1"/>
    <s v="77296544"/>
    <x v="0"/>
    <n v="2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25PECOMA1M"/>
    <s v="2023-05-18 00:00:00"/>
    <m/>
    <s v="22474"/>
    <x v="1"/>
    <x v="6"/>
    <x v="5"/>
    <x v="4"/>
    <n v="1"/>
    <x v="1"/>
    <x v="4"/>
  </r>
  <r>
    <d v="2023-05-18T00:00:00"/>
    <d v="2023-05-17T00:00:00"/>
    <x v="0"/>
    <x v="23"/>
    <m/>
    <x v="2"/>
    <x v="1"/>
    <x v="1"/>
    <s v="19832264"/>
    <x v="0"/>
    <n v="5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18 00:00:00"/>
    <m/>
    <s v="22482"/>
    <x v="4"/>
    <x v="5"/>
    <x v="5"/>
    <x v="4"/>
    <n v="3"/>
    <x v="4"/>
    <x v="15"/>
  </r>
  <r>
    <d v="2023-05-18T00:00:00"/>
    <d v="2023-05-17T00:00:00"/>
    <x v="0"/>
    <x v="23"/>
    <d v="2023-05-13T00:00:00"/>
    <x v="2"/>
    <x v="1"/>
    <x v="1"/>
    <s v="72730160"/>
    <x v="0"/>
    <n v="22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7A201A97.022SASANA1F"/>
    <s v="2023-05-18 00:00:00"/>
    <m/>
    <s v="22498"/>
    <x v="1"/>
    <x v="1"/>
    <x v="5"/>
    <x v="4"/>
    <n v="4"/>
    <x v="0"/>
    <x v="0"/>
  </r>
  <r>
    <d v="2023-05-18T00:00:00"/>
    <d v="2023-05-17T00:00:00"/>
    <x v="0"/>
    <x v="23"/>
    <d v="2023-05-15T00:00:00"/>
    <x v="2"/>
    <x v="1"/>
    <x v="1"/>
    <s v="03890590"/>
    <x v="0"/>
    <n v="5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53SEQUPA1F"/>
    <s v="2023-05-18 00:00:00"/>
    <m/>
    <s v="22502"/>
    <x v="4"/>
    <x v="5"/>
    <x v="5"/>
    <x v="4"/>
    <n v="1"/>
    <x v="1"/>
    <x v="1"/>
  </r>
  <r>
    <d v="2023-05-18T00:00:00"/>
    <d v="2023-05-17T00:00:00"/>
    <x v="0"/>
    <x v="23"/>
    <d v="2023-05-05T00:00:00"/>
    <x v="2"/>
    <x v="1"/>
    <x v="1"/>
    <s v="76440836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A101A97.124SIPAJH1M"/>
    <s v="2023-05-18 00:00:00"/>
    <m/>
    <s v="22506"/>
    <x v="1"/>
    <x v="1"/>
    <x v="5"/>
    <x v="4"/>
    <n v="1"/>
    <x v="1"/>
    <x v="23"/>
  </r>
  <r>
    <d v="2023-05-18T00:00:00"/>
    <d v="2023-05-17T00:00:00"/>
    <x v="0"/>
    <x v="23"/>
    <d v="2023-05-10T00:00:00"/>
    <x v="2"/>
    <x v="1"/>
    <x v="1"/>
    <s v="71870699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24VESUWE1F"/>
    <s v="2023-05-18 00:00:00"/>
    <m/>
    <s v="22518"/>
    <x v="1"/>
    <x v="1"/>
    <x v="5"/>
    <x v="4"/>
    <n v="1"/>
    <x v="1"/>
    <x v="3"/>
  </r>
  <r>
    <d v="2023-05-18T00:00:00"/>
    <d v="2023-05-17T00:00:00"/>
    <x v="0"/>
    <x v="23"/>
    <d v="2023-05-13T00:00:00"/>
    <x v="2"/>
    <x v="1"/>
    <x v="1"/>
    <s v="72347383"/>
    <x v="0"/>
    <n v="1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4VICARO1M"/>
    <s v="2023-05-18 00:00:00"/>
    <m/>
    <s v="22522"/>
    <x v="6"/>
    <x v="9"/>
    <x v="5"/>
    <x v="4"/>
    <n v="1"/>
    <x v="1"/>
    <x v="0"/>
  </r>
  <r>
    <d v="2023-05-18T00:00:00"/>
    <d v="2023-05-17T00:00:00"/>
    <x v="0"/>
    <x v="23"/>
    <d v="2023-05-15T00:00:00"/>
    <x v="2"/>
    <x v="1"/>
    <x v="1"/>
    <s v="73090977"/>
    <x v="0"/>
    <n v="27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201A97.127YEESJU1M"/>
    <s v="2023-05-18 00:00:00"/>
    <m/>
    <s v="22530"/>
    <x v="1"/>
    <x v="6"/>
    <x v="5"/>
    <x v="4"/>
    <n v="1"/>
    <x v="1"/>
    <x v="1"/>
  </r>
  <r>
    <d v="2023-05-18T00:00:00"/>
    <d v="2023-05-17T00:00:00"/>
    <x v="0"/>
    <x v="23"/>
    <d v="2023-05-11T00:00:00"/>
    <x v="2"/>
    <x v="1"/>
    <x v="1"/>
    <s v="72225033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8YOOLEM1F"/>
    <s v="2023-05-18 00:00:00"/>
    <m/>
    <s v="22534"/>
    <x v="3"/>
    <x v="3"/>
    <x v="5"/>
    <x v="4"/>
    <n v="1"/>
    <x v="1"/>
    <x v="5"/>
  </r>
  <r>
    <d v="2023-05-18T00:00:00"/>
    <d v="2023-05-18T00:00:00"/>
    <x v="0"/>
    <x v="23"/>
    <d v="2023-05-14T00:00:00"/>
    <x v="2"/>
    <x v="1"/>
    <x v="1"/>
    <s v="75025533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9ACBULU1M"/>
    <s v="2023-05-18 00:00:00"/>
    <m/>
    <s v="22542"/>
    <x v="3"/>
    <x v="3"/>
    <x v="5"/>
    <x v="5"/>
    <n v="1"/>
    <x v="1"/>
    <x v="0"/>
  </r>
  <r>
    <d v="2023-05-18T00:00:00"/>
    <d v="2023-05-18T00:00:00"/>
    <x v="0"/>
    <x v="23"/>
    <d v="2023-05-16T00:00:00"/>
    <x v="2"/>
    <x v="1"/>
    <x v="1"/>
    <s v="43303926"/>
    <x v="0"/>
    <n v="6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63ALPAJU1M"/>
    <s v="2023-05-18 00:00:00"/>
    <m/>
    <s v="22546"/>
    <x v="9"/>
    <x v="14"/>
    <x v="5"/>
    <x v="5"/>
    <n v="1"/>
    <x v="1"/>
    <x v="1"/>
  </r>
  <r>
    <d v="2023-05-18T00:00:00"/>
    <d v="2023-05-18T00:00:00"/>
    <x v="0"/>
    <x v="23"/>
    <d v="2023-05-12T00:00:00"/>
    <x v="2"/>
    <x v="1"/>
    <x v="1"/>
    <s v="61339802"/>
    <x v="0"/>
    <n v="1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15VASANA1F"/>
    <s v="2023-05-18 00:00:00"/>
    <m/>
    <s v="22554"/>
    <x v="3"/>
    <x v="3"/>
    <x v="5"/>
    <x v="5"/>
    <n v="10"/>
    <x v="3"/>
    <x v="5"/>
  </r>
  <r>
    <d v="2023-05-18T00:00:00"/>
    <d v="2023-05-18T00:00:00"/>
    <x v="0"/>
    <x v="23"/>
    <d v="2023-05-07T00:00:00"/>
    <x v="2"/>
    <x v="1"/>
    <x v="1"/>
    <s v="6134629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32"/>
    <x v="0"/>
    <m/>
    <x v="142"/>
    <x v="0"/>
    <x v="2"/>
    <x v="4"/>
    <x v="2"/>
    <x v="1"/>
    <x v="1"/>
    <x v="0"/>
    <x v="0"/>
    <x v="0"/>
    <x v="0"/>
    <x v="0"/>
    <x v="1"/>
    <x v="1"/>
    <m/>
    <x v="0"/>
    <s v="C.S. BELLAVISTA"/>
    <s v="REFERIDO HAS"/>
    <x v="0"/>
    <s v="202319200602A201A97.015CANIBR1F"/>
    <s v="2023-05-18 00:00:00"/>
    <m/>
    <s v="22582"/>
    <x v="3"/>
    <x v="3"/>
    <x v="5"/>
    <x v="5"/>
    <n v="0"/>
    <x v="7"/>
    <x v="16"/>
  </r>
  <r>
    <d v="2023-05-18T00:00:00"/>
    <d v="2023-05-18T00:00:00"/>
    <x v="0"/>
    <x v="23"/>
    <d v="2023-05-03T00:00:00"/>
    <x v="2"/>
    <x v="1"/>
    <x v="1"/>
    <s v="03879127"/>
    <x v="0"/>
    <n v="7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D201A97.071SAHEOR1M"/>
    <s v="2023-05-18 00:00:00"/>
    <m/>
    <s v="22646"/>
    <x v="9"/>
    <x v="15"/>
    <x v="5"/>
    <x v="5"/>
    <n v="2"/>
    <x v="2"/>
    <x v="28"/>
  </r>
  <r>
    <d v="2023-05-19T00:00:00"/>
    <d v="2023-05-18T00:00:00"/>
    <x v="0"/>
    <x v="23"/>
    <d v="2023-05-16T00:00:00"/>
    <x v="2"/>
    <x v="1"/>
    <x v="1"/>
    <s v="61884203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13CABUGE1F"/>
    <s v="2023-05-19 00:00:00"/>
    <m/>
    <s v="22962"/>
    <x v="6"/>
    <x v="9"/>
    <x v="5"/>
    <x v="5"/>
    <n v="1"/>
    <x v="1"/>
    <x v="1"/>
  </r>
  <r>
    <d v="2023-05-19T00:00:00"/>
    <d v="2023-05-18T00:00:00"/>
    <x v="0"/>
    <x v="23"/>
    <d v="2023-05-17T00:00:00"/>
    <x v="2"/>
    <x v="1"/>
    <x v="1"/>
    <s v="61141511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5CAMIYA1F"/>
    <s v="2023-05-19 00:00:00"/>
    <m/>
    <s v="22974"/>
    <x v="3"/>
    <x v="3"/>
    <x v="5"/>
    <x v="5"/>
    <n v="2"/>
    <x v="2"/>
    <x v="7"/>
  </r>
  <r>
    <d v="2023-05-19T00:00:00"/>
    <d v="2023-05-18T00:00:00"/>
    <x v="0"/>
    <x v="23"/>
    <d v="2023-05-11T00:00:00"/>
    <x v="2"/>
    <x v="1"/>
    <x v="1"/>
    <s v="03475406"/>
    <x v="0"/>
    <n v="63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101A97.163COYAJU1M"/>
    <s v="2023-05-19 00:00:00"/>
    <m/>
    <s v="22986"/>
    <x v="9"/>
    <x v="14"/>
    <x v="5"/>
    <x v="5"/>
    <n v="7"/>
    <x v="3"/>
    <x v="3"/>
  </r>
  <r>
    <d v="2023-05-19T00:00:00"/>
    <d v="2023-05-18T00:00:00"/>
    <x v="0"/>
    <x v="23"/>
    <d v="2023-05-15T00:00:00"/>
    <x v="2"/>
    <x v="1"/>
    <x v="1"/>
    <s v="60057110"/>
    <x v="0"/>
    <n v="16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6COCHDA1M"/>
    <s v="2023-05-19 00:00:00"/>
    <m/>
    <s v="22990"/>
    <x v="3"/>
    <x v="3"/>
    <x v="5"/>
    <x v="5"/>
    <n v="6"/>
    <x v="3"/>
    <x v="2"/>
  </r>
  <r>
    <d v="2023-05-19T00:00:00"/>
    <d v="2023-05-18T00:00:00"/>
    <x v="0"/>
    <x v="23"/>
    <d v="2023-05-13T00:00:00"/>
    <x v="2"/>
    <x v="1"/>
    <x v="1"/>
    <s v="63774316"/>
    <x v="0"/>
    <n v="1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19 00:00:00"/>
    <m/>
    <s v="22998"/>
    <x v="6"/>
    <x v="9"/>
    <x v="5"/>
    <x v="5"/>
    <n v="1"/>
    <x v="1"/>
    <x v="4"/>
  </r>
  <r>
    <d v="2023-05-19T00:00:00"/>
    <d v="2023-05-18T00:00:00"/>
    <x v="0"/>
    <x v="23"/>
    <d v="2023-05-15T00:00:00"/>
    <x v="2"/>
    <x v="1"/>
    <x v="1"/>
    <s v="74696301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2DISAMA1F"/>
    <s v="2023-05-19 00:00:00"/>
    <m/>
    <s v="23014"/>
    <x v="1"/>
    <x v="1"/>
    <x v="5"/>
    <x v="5"/>
    <n v="1"/>
    <x v="1"/>
    <x v="2"/>
  </r>
  <r>
    <d v="2023-05-19T00:00:00"/>
    <d v="2023-05-18T00:00:00"/>
    <x v="0"/>
    <x v="23"/>
    <d v="2023-05-08T00:00:00"/>
    <x v="2"/>
    <x v="1"/>
    <x v="1"/>
    <s v="02732542"/>
    <x v="0"/>
    <n v="5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9200601A301A97.057GAROPE1F"/>
    <s v="2023-05-19 00:00:00"/>
    <m/>
    <s v="23030"/>
    <x v="4"/>
    <x v="12"/>
    <x v="5"/>
    <x v="5"/>
    <n v="3"/>
    <x v="4"/>
    <x v="11"/>
  </r>
  <r>
    <d v="2023-05-19T00:00:00"/>
    <d v="2023-05-18T00:00:00"/>
    <x v="0"/>
    <x v="23"/>
    <d v="2023-05-14T00:00:00"/>
    <x v="2"/>
    <x v="1"/>
    <x v="1"/>
    <s v="41649888"/>
    <x v="0"/>
    <n v="4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9 00:00:00"/>
    <m/>
    <s v="23042"/>
    <x v="0"/>
    <x v="0"/>
    <x v="5"/>
    <x v="5"/>
    <n v="4"/>
    <x v="0"/>
    <x v="0"/>
  </r>
  <r>
    <d v="2023-05-19T00:00:00"/>
    <d v="2023-05-18T00:00:00"/>
    <x v="0"/>
    <x v="23"/>
    <d v="2023-05-15T00:00:00"/>
    <x v="2"/>
    <x v="1"/>
    <x v="1"/>
    <s v="60448699"/>
    <x v="0"/>
    <n v="1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6YMCAPE1M"/>
    <s v="2023-05-19 00:00:00"/>
    <m/>
    <s v="23058"/>
    <x v="3"/>
    <x v="3"/>
    <x v="5"/>
    <x v="5"/>
    <n v="6"/>
    <x v="3"/>
    <x v="2"/>
  </r>
  <r>
    <d v="2023-05-19T00:00:00"/>
    <d v="2023-05-17T00:00:00"/>
    <x v="0"/>
    <x v="23"/>
    <d v="2023-05-15T00:00:00"/>
    <x v="3"/>
    <x v="1"/>
    <x v="0"/>
    <s v="04720611"/>
    <x v="0"/>
    <n v="3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38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19 00:00:00"/>
    <s v="2023-07-13 14:56:50"/>
    <s v="23070"/>
    <x v="2"/>
    <x v="4"/>
    <x v="5"/>
    <x v="4"/>
    <n v="2"/>
    <x v="2"/>
    <x v="1"/>
  </r>
  <r>
    <d v="2023-05-19T00:00:00"/>
    <d v="2023-05-18T00:00:00"/>
    <x v="0"/>
    <x v="23"/>
    <d v="2023-05-14T00:00:00"/>
    <x v="2"/>
    <x v="1"/>
    <x v="1"/>
    <s v="44567930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5MOPESI1F"/>
    <s v="2023-05-19 00:00:00"/>
    <m/>
    <s v="23094"/>
    <x v="2"/>
    <x v="2"/>
    <x v="5"/>
    <x v="5"/>
    <n v="3"/>
    <x v="4"/>
    <x v="0"/>
  </r>
  <r>
    <d v="2023-05-19T00:00:00"/>
    <d v="2023-05-18T00:00:00"/>
    <x v="0"/>
    <x v="23"/>
    <d v="2023-05-14T00:00:00"/>
    <x v="2"/>
    <x v="1"/>
    <x v="1"/>
    <s v="42275594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9NEMAAN1F"/>
    <s v="2023-05-19 00:00:00"/>
    <m/>
    <s v="23098"/>
    <x v="2"/>
    <x v="2"/>
    <x v="5"/>
    <x v="5"/>
    <n v="3"/>
    <x v="4"/>
    <x v="0"/>
  </r>
  <r>
    <d v="2023-05-19T00:00:00"/>
    <d v="2023-05-18T00:00:00"/>
    <x v="0"/>
    <x v="23"/>
    <d v="2023-05-13T00:00:00"/>
    <x v="2"/>
    <x v="1"/>
    <x v="1"/>
    <s v="72486575"/>
    <x v="0"/>
    <n v="19"/>
    <x v="1"/>
    <x v="2"/>
    <m/>
    <x v="2"/>
    <x v="5"/>
    <x v="1"/>
    <x v="0"/>
    <x v="3"/>
    <x v="3"/>
    <x v="0"/>
    <x v="0"/>
    <x v="3"/>
    <x v="0"/>
    <x v="1"/>
    <x v="6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9PAGUKE1M"/>
    <s v="2023-05-19 00:00:00"/>
    <m/>
    <s v="23102"/>
    <x v="3"/>
    <x v="3"/>
    <x v="5"/>
    <x v="5"/>
    <n v="1"/>
    <x v="1"/>
    <x v="4"/>
  </r>
  <r>
    <d v="2023-05-19T00:00:00"/>
    <d v="2023-05-18T00:00:00"/>
    <x v="0"/>
    <x v="23"/>
    <d v="2023-05-17T00:00:00"/>
    <x v="2"/>
    <x v="1"/>
    <x v="1"/>
    <s v="1950020238"/>
    <x v="0"/>
    <n v="24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114A201A97.124QUQUDAF"/>
    <s v="2023-05-19 00:00:00"/>
    <m/>
    <s v="23118"/>
    <x v="1"/>
    <x v="1"/>
    <x v="5"/>
    <x v="5"/>
    <n v="2"/>
    <x v="2"/>
    <x v="7"/>
  </r>
  <r>
    <d v="2023-05-19T00:00:00"/>
    <d v="2023-05-18T00:00:00"/>
    <x v="0"/>
    <x v="23"/>
    <d v="2023-05-13T00:00:00"/>
    <x v="2"/>
    <x v="1"/>
    <x v="1"/>
    <s v="03885447"/>
    <x v="0"/>
    <n v="5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051RALEWI1M"/>
    <s v="2023-05-19 00:00:00"/>
    <m/>
    <s v="23122"/>
    <x v="4"/>
    <x v="5"/>
    <x v="5"/>
    <x v="5"/>
    <n v="3"/>
    <x v="4"/>
    <x v="4"/>
  </r>
  <r>
    <d v="2023-05-19T00:00:00"/>
    <d v="2023-05-18T00:00:00"/>
    <x v="0"/>
    <x v="23"/>
    <m/>
    <x v="2"/>
    <x v="1"/>
    <x v="1"/>
    <s v="09757470"/>
    <x v="0"/>
    <n v="7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19 00:00:00"/>
    <m/>
    <s v="23158"/>
    <x v="9"/>
    <x v="15"/>
    <x v="5"/>
    <x v="5"/>
    <n v="4"/>
    <x v="0"/>
    <x v="15"/>
  </r>
  <r>
    <d v="2023-05-19T00:00:00"/>
    <d v="2023-05-18T00:00:00"/>
    <x v="0"/>
    <x v="23"/>
    <d v="2023-05-16T00:00:00"/>
    <x v="2"/>
    <x v="1"/>
    <x v="1"/>
    <s v="03651613"/>
    <x v="0"/>
    <n v="54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3A301A97.054YOVAMA1F"/>
    <s v="2023-05-19 00:00:00"/>
    <m/>
    <s v="23178"/>
    <x v="4"/>
    <x v="5"/>
    <x v="5"/>
    <x v="5"/>
    <n v="7"/>
    <x v="3"/>
    <x v="1"/>
  </r>
  <r>
    <d v="2023-05-19T00:00:00"/>
    <d v="2023-05-18T00:00:00"/>
    <x v="0"/>
    <x v="23"/>
    <d v="2023-05-12T00:00:00"/>
    <x v="2"/>
    <x v="1"/>
    <x v="1"/>
    <s v="74962356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8ZEQUGE1F"/>
    <s v="2023-05-19 00:00:00"/>
    <m/>
    <s v="23182"/>
    <x v="3"/>
    <x v="3"/>
    <x v="5"/>
    <x v="5"/>
    <n v="1"/>
    <x v="1"/>
    <x v="5"/>
  </r>
  <r>
    <d v="2023-05-19T00:00:00"/>
    <d v="2023-05-18T00:00:00"/>
    <x v="0"/>
    <x v="23"/>
    <d v="2023-05-12T00:00:00"/>
    <x v="2"/>
    <x v="1"/>
    <x v="1"/>
    <s v="62848745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19200701A202A97.111ZEQURA1M"/>
    <s v="2023-05-19 00:00:00"/>
    <m/>
    <s v="23186"/>
    <x v="6"/>
    <x v="9"/>
    <x v="5"/>
    <x v="5"/>
    <n v="1"/>
    <x v="1"/>
    <x v="5"/>
  </r>
  <r>
    <d v="2023-05-19T00:00:00"/>
    <d v="2023-05-19T00:00:00"/>
    <x v="0"/>
    <x v="23"/>
    <d v="2023-05-15T00:00:00"/>
    <x v="2"/>
    <x v="1"/>
    <x v="1"/>
    <s v="91467295"/>
    <x v="0"/>
    <n v="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03NEESLU1M"/>
    <s v="2023-05-19 00:00:00"/>
    <m/>
    <s v="23318"/>
    <x v="7"/>
    <x v="10"/>
    <x v="5"/>
    <x v="0"/>
    <n v="0"/>
    <x v="7"/>
    <x v="0"/>
  </r>
  <r>
    <d v="2023-05-19T00:00:00"/>
    <d v="2023-05-19T00:00:00"/>
    <x v="0"/>
    <x v="23"/>
    <d v="2023-05-15T00:00:00"/>
    <x v="2"/>
    <x v="1"/>
    <x v="1"/>
    <s v="T0004974"/>
    <x v="0"/>
    <n v="22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2RUPAAL1F"/>
    <s v="2023-05-19 00:00:00"/>
    <m/>
    <s v="23362"/>
    <x v="1"/>
    <x v="1"/>
    <x v="5"/>
    <x v="0"/>
    <n v="0"/>
    <x v="7"/>
    <x v="0"/>
  </r>
  <r>
    <d v="2023-05-20T00:00:00"/>
    <d v="2023-05-17T00:00:00"/>
    <x v="0"/>
    <x v="23"/>
    <d v="2023-05-14T00:00:00"/>
    <x v="2"/>
    <x v="1"/>
    <x v="1"/>
    <s v="15408074"/>
    <x v="0"/>
    <n v="5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53CHRAJO1M"/>
    <s v="2023-05-20 00:00:00"/>
    <m/>
    <s v="23678"/>
    <x v="4"/>
    <x v="5"/>
    <x v="5"/>
    <x v="4"/>
    <n v="2"/>
    <x v="2"/>
    <x v="2"/>
  </r>
  <r>
    <d v="2023-05-20T00:00:00"/>
    <d v="2023-05-18T00:00:00"/>
    <x v="0"/>
    <x v="23"/>
    <d v="2023-05-13T00:00:00"/>
    <x v="2"/>
    <x v="1"/>
    <x v="1"/>
    <s v="72346756"/>
    <x v="0"/>
    <n v="14"/>
    <x v="0"/>
    <x v="2"/>
    <m/>
    <x v="2"/>
    <x v="19"/>
    <x v="1"/>
    <x v="0"/>
    <x v="2"/>
    <x v="2"/>
    <x v="0"/>
    <x v="0"/>
    <x v="2"/>
    <x v="0"/>
    <x v="2"/>
    <x v="1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4HECHPR1F"/>
    <s v="2023-05-20 00:00:00"/>
    <m/>
    <s v="23690"/>
    <x v="6"/>
    <x v="9"/>
    <x v="5"/>
    <x v="5"/>
    <n v="2"/>
    <x v="2"/>
    <x v="4"/>
  </r>
  <r>
    <d v="2023-05-20T00:00:00"/>
    <d v="2023-05-18T00:00:00"/>
    <x v="0"/>
    <x v="23"/>
    <d v="2023-05-17T00:00:00"/>
    <x v="2"/>
    <x v="1"/>
    <x v="1"/>
    <s v="74880965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18IPCOCIF"/>
    <s v="2023-05-20 00:00:00"/>
    <m/>
    <s v="23694"/>
    <x v="3"/>
    <x v="3"/>
    <x v="5"/>
    <x v="5"/>
    <n v="2"/>
    <x v="2"/>
    <x v="7"/>
  </r>
  <r>
    <d v="2023-05-20T00:00:00"/>
    <d v="2023-05-19T00:00:00"/>
    <x v="0"/>
    <x v="23"/>
    <d v="2023-05-14T00:00:00"/>
    <x v="2"/>
    <x v="1"/>
    <x v="1"/>
    <s v="03691604"/>
    <x v="0"/>
    <n v="4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5BASOAU1F"/>
    <s v="2023-05-20 00:00:00"/>
    <m/>
    <s v="23714"/>
    <x v="0"/>
    <x v="7"/>
    <x v="5"/>
    <x v="0"/>
    <n v="1"/>
    <x v="1"/>
    <x v="4"/>
  </r>
  <r>
    <d v="2023-05-20T00:00:00"/>
    <d v="2023-05-19T00:00:00"/>
    <x v="0"/>
    <x v="23"/>
    <d v="2023-05-14T00:00:00"/>
    <x v="2"/>
    <x v="1"/>
    <x v="1"/>
    <s v="45731828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1BAORBR1F"/>
    <s v="2023-05-20 00:00:00"/>
    <m/>
    <s v="23718"/>
    <x v="0"/>
    <x v="0"/>
    <x v="5"/>
    <x v="0"/>
    <n v="3"/>
    <x v="4"/>
    <x v="4"/>
  </r>
  <r>
    <d v="2023-05-20T00:00:00"/>
    <d v="2023-05-19T00:00:00"/>
    <x v="0"/>
    <x v="23"/>
    <d v="2023-05-16T00:00:00"/>
    <x v="2"/>
    <x v="1"/>
    <x v="1"/>
    <s v="79218817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19CHURJE1M"/>
    <s v="2023-05-20 00:00:00"/>
    <m/>
    <s v="23726"/>
    <x v="3"/>
    <x v="3"/>
    <x v="5"/>
    <x v="0"/>
    <n v="2"/>
    <x v="2"/>
    <x v="2"/>
  </r>
  <r>
    <d v="2023-05-20T00:00:00"/>
    <d v="2023-05-19T00:00:00"/>
    <x v="0"/>
    <x v="23"/>
    <d v="2023-05-15T00:00:00"/>
    <x v="2"/>
    <x v="1"/>
    <x v="1"/>
    <s v="71539009"/>
    <x v="0"/>
    <n v="2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0CHALMA1F"/>
    <s v="2023-05-20 00:00:00"/>
    <m/>
    <s v="23730"/>
    <x v="1"/>
    <x v="1"/>
    <x v="5"/>
    <x v="0"/>
    <n v="1"/>
    <x v="1"/>
    <x v="0"/>
  </r>
  <r>
    <d v="2023-05-20T00:00:00"/>
    <d v="2023-05-19T00:00:00"/>
    <x v="0"/>
    <x v="23"/>
    <d v="2023-05-15T00:00:00"/>
    <x v="2"/>
    <x v="1"/>
    <x v="1"/>
    <s v="62421549"/>
    <x v="0"/>
    <n v="12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0 00:00:00"/>
    <m/>
    <s v="23734"/>
    <x v="6"/>
    <x v="9"/>
    <x v="5"/>
    <x v="0"/>
    <n v="3"/>
    <x v="4"/>
    <x v="0"/>
  </r>
  <r>
    <d v="2023-05-20T00:00:00"/>
    <d v="2023-05-19T00:00:00"/>
    <x v="0"/>
    <x v="23"/>
    <d v="2023-05-15T00:00:00"/>
    <x v="2"/>
    <x v="1"/>
    <x v="1"/>
    <s v="78952637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08CRALJOM"/>
    <s v="2023-05-20 00:00:00"/>
    <m/>
    <s v="23738"/>
    <x v="5"/>
    <x v="8"/>
    <x v="5"/>
    <x v="0"/>
    <n v="3"/>
    <x v="4"/>
    <x v="0"/>
  </r>
  <r>
    <d v="2023-05-20T00:00:00"/>
    <d v="2023-05-19T00:00:00"/>
    <x v="0"/>
    <x v="23"/>
    <d v="2023-05-16T00:00:00"/>
    <x v="2"/>
    <x v="1"/>
    <x v="1"/>
    <s v="48058974"/>
    <x v="0"/>
    <n v="29"/>
    <x v="0"/>
    <x v="3"/>
    <m/>
    <x v="2"/>
    <x v="19"/>
    <x v="1"/>
    <x v="0"/>
    <x v="2"/>
    <x v="2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9CRRACL1F"/>
    <s v="2023-05-20 00:00:00"/>
    <m/>
    <s v="23742"/>
    <x v="1"/>
    <x v="6"/>
    <x v="5"/>
    <x v="0"/>
    <n v="1"/>
    <x v="1"/>
    <x v="2"/>
  </r>
  <r>
    <d v="2023-05-20T00:00:00"/>
    <d v="2023-05-19T00:00:00"/>
    <x v="0"/>
    <x v="23"/>
    <d v="2023-05-15T00:00:00"/>
    <x v="2"/>
    <x v="1"/>
    <x v="1"/>
    <s v="75107930"/>
    <x v="0"/>
    <n v="2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0 00:00:00"/>
    <m/>
    <s v="23746"/>
    <x v="1"/>
    <x v="1"/>
    <x v="5"/>
    <x v="0"/>
    <n v="1"/>
    <x v="1"/>
    <x v="0"/>
  </r>
  <r>
    <d v="2023-05-20T00:00:00"/>
    <d v="2023-05-19T00:00:00"/>
    <x v="0"/>
    <x v="23"/>
    <d v="2023-05-16T00:00:00"/>
    <x v="2"/>
    <x v="1"/>
    <x v="1"/>
    <s v="44821544"/>
    <x v="0"/>
    <n v="39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39ESCRER1F"/>
    <s v="2023-05-20 00:00:00"/>
    <m/>
    <s v="23750"/>
    <x v="2"/>
    <x v="2"/>
    <x v="5"/>
    <x v="0"/>
    <n v="2"/>
    <x v="2"/>
    <x v="2"/>
  </r>
  <r>
    <d v="2023-05-20T00:00:00"/>
    <d v="2023-05-19T00:00:00"/>
    <x v="0"/>
    <x v="23"/>
    <d v="2023-05-17T00:00:00"/>
    <x v="2"/>
    <x v="1"/>
    <x v="1"/>
    <s v="80419722"/>
    <x v="0"/>
    <n v="6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C101A97.069GAGAVI1F"/>
    <s v="2023-05-20 00:00:00"/>
    <m/>
    <s v="23754"/>
    <x v="9"/>
    <x v="11"/>
    <x v="5"/>
    <x v="0"/>
    <n v="2"/>
    <x v="2"/>
    <x v="1"/>
  </r>
  <r>
    <d v="2023-05-20T00:00:00"/>
    <d v="2023-05-19T00:00:00"/>
    <x v="0"/>
    <x v="23"/>
    <d v="2023-05-15T00:00:00"/>
    <x v="2"/>
    <x v="1"/>
    <x v="1"/>
    <s v="47676712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3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0GIVIJO1M"/>
    <s v="2023-05-20 00:00:00"/>
    <m/>
    <s v="23758"/>
    <x v="2"/>
    <x v="4"/>
    <x v="5"/>
    <x v="0"/>
    <n v="0"/>
    <x v="7"/>
    <x v="0"/>
  </r>
  <r>
    <d v="2023-05-20T00:00:00"/>
    <d v="2023-05-19T00:00:00"/>
    <x v="0"/>
    <x v="23"/>
    <d v="2023-05-15T00:00:00"/>
    <x v="2"/>
    <x v="1"/>
    <x v="1"/>
    <s v="99285359"/>
    <x v="0"/>
    <n v="0"/>
    <x v="1"/>
    <x v="2"/>
    <m/>
    <x v="2"/>
    <x v="15"/>
    <x v="1"/>
    <x v="0"/>
    <x v="2"/>
    <x v="10"/>
    <x v="0"/>
    <x v="0"/>
    <x v="2"/>
    <x v="0"/>
    <x v="2"/>
    <x v="2"/>
    <m/>
    <m/>
    <x v="38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SE COORDINA CON EL HAS PARA TOMA MUESTRA DEDENGUE"/>
    <x v="0"/>
    <m/>
    <s v="2023-05-20 00:00:00"/>
    <m/>
    <s v="23762"/>
    <x v="10"/>
    <x v="16"/>
    <x v="5"/>
    <x v="0"/>
    <m/>
    <x v="5"/>
    <x v="0"/>
  </r>
  <r>
    <d v="2023-05-20T00:00:00"/>
    <d v="2023-05-19T00:00:00"/>
    <x v="0"/>
    <x v="23"/>
    <d v="2023-05-15T00:00:00"/>
    <x v="2"/>
    <x v="1"/>
    <x v="1"/>
    <s v="T0005076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0 00:00:00"/>
    <m/>
    <s v="23770"/>
    <x v="2"/>
    <x v="4"/>
    <x v="5"/>
    <x v="0"/>
    <n v="2"/>
    <x v="2"/>
    <x v="0"/>
  </r>
  <r>
    <d v="2023-05-20T00:00:00"/>
    <d v="2023-05-19T00:00:00"/>
    <x v="0"/>
    <x v="23"/>
    <d v="2023-05-15T00:00:00"/>
    <x v="2"/>
    <x v="1"/>
    <x v="1"/>
    <s v="74314239"/>
    <x v="0"/>
    <n v="2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26MAHUAO1M"/>
    <s v="2023-05-20 00:00:00"/>
    <m/>
    <s v="23774"/>
    <x v="1"/>
    <x v="6"/>
    <x v="5"/>
    <x v="0"/>
    <n v="2"/>
    <x v="2"/>
    <x v="0"/>
  </r>
  <r>
    <d v="2023-05-20T00:00:00"/>
    <d v="2023-05-19T00:00:00"/>
    <x v="0"/>
    <x v="23"/>
    <d v="2023-05-15T00:00:00"/>
    <x v="2"/>
    <x v="1"/>
    <x v="1"/>
    <s v="44551396"/>
    <x v="0"/>
    <n v="3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36NAVIJA1F"/>
    <s v="2023-05-20 00:00:00"/>
    <m/>
    <s v="23786"/>
    <x v="2"/>
    <x v="2"/>
    <x v="5"/>
    <x v="0"/>
    <n v="1"/>
    <x v="1"/>
    <x v="0"/>
  </r>
  <r>
    <d v="2023-05-20T00:00:00"/>
    <d v="2023-05-19T00:00:00"/>
    <x v="0"/>
    <x v="23"/>
    <d v="2023-05-15T00:00:00"/>
    <x v="2"/>
    <x v="1"/>
    <x v="1"/>
    <s v="60743099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3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16NICRCAM"/>
    <s v="2023-05-20 00:00:00"/>
    <m/>
    <s v="23790"/>
    <x v="3"/>
    <x v="3"/>
    <x v="5"/>
    <x v="0"/>
    <n v="1"/>
    <x v="1"/>
    <x v="0"/>
  </r>
  <r>
    <d v="2023-05-20T00:00:00"/>
    <d v="2023-05-19T00:00:00"/>
    <x v="0"/>
    <x v="23"/>
    <d v="2023-05-16T00:00:00"/>
    <x v="2"/>
    <x v="1"/>
    <x v="1"/>
    <s v="48028113"/>
    <x v="0"/>
    <n v="3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031PAMODA1M"/>
    <s v="2023-05-20 00:00:00"/>
    <m/>
    <s v="23798"/>
    <x v="2"/>
    <x v="4"/>
    <x v="5"/>
    <x v="0"/>
    <n v="2"/>
    <x v="2"/>
    <x v="2"/>
  </r>
  <r>
    <d v="2023-05-20T00:00:00"/>
    <d v="2023-05-19T00:00:00"/>
    <x v="0"/>
    <x v="23"/>
    <d v="2023-05-13T00:00:00"/>
    <x v="2"/>
    <x v="1"/>
    <x v="1"/>
    <s v="44390620"/>
    <x v="0"/>
    <n v="3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19200114A201A97.035PACRDI1M"/>
    <s v="2023-05-20 00:00:00"/>
    <m/>
    <s v="23802"/>
    <x v="2"/>
    <x v="2"/>
    <x v="5"/>
    <x v="0"/>
    <n v="2"/>
    <x v="2"/>
    <x v="5"/>
  </r>
  <r>
    <d v="2023-05-20T00:00:00"/>
    <d v="2023-05-19T00:00:00"/>
    <x v="0"/>
    <x v="23"/>
    <d v="2023-05-14T00:00:00"/>
    <x v="2"/>
    <x v="1"/>
    <x v="1"/>
    <s v="71054640"/>
    <x v="0"/>
    <n v="2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2QUCARO1F"/>
    <s v="2023-05-20 00:00:00"/>
    <m/>
    <s v="23814"/>
    <x v="1"/>
    <x v="1"/>
    <x v="5"/>
    <x v="0"/>
    <n v="2"/>
    <x v="2"/>
    <x v="4"/>
  </r>
  <r>
    <d v="2023-05-20T00:00:00"/>
    <d v="2023-05-19T00:00:00"/>
    <x v="0"/>
    <x v="23"/>
    <d v="2023-05-15T00:00:00"/>
    <x v="2"/>
    <x v="1"/>
    <x v="1"/>
    <s v="78475416"/>
    <x v="0"/>
    <n v="9"/>
    <x v="1"/>
    <x v="2"/>
    <m/>
    <x v="2"/>
    <x v="15"/>
    <x v="1"/>
    <x v="0"/>
    <x v="2"/>
    <x v="10"/>
    <x v="0"/>
    <x v="0"/>
    <x v="2"/>
    <x v="0"/>
    <x v="2"/>
    <x v="2"/>
    <m/>
    <m/>
    <x v="31"/>
    <x v="0"/>
    <m/>
    <x v="9"/>
    <x v="0"/>
    <x v="2"/>
    <x v="1"/>
    <x v="2"/>
    <x v="1"/>
    <x v="1"/>
    <x v="0"/>
    <x v="0"/>
    <x v="0"/>
    <x v="0"/>
    <x v="0"/>
    <x v="1"/>
    <x v="1"/>
    <m/>
    <x v="0"/>
    <s v="C.S. BELLAVISTA"/>
    <s v="REFERIDO HAS"/>
    <x v="0"/>
    <s v="202320200602A201A97.109RACADI1M"/>
    <s v="2023-05-20 00:00:00"/>
    <m/>
    <s v="23818"/>
    <x v="5"/>
    <x v="8"/>
    <x v="5"/>
    <x v="0"/>
    <m/>
    <x v="5"/>
    <x v="0"/>
  </r>
  <r>
    <d v="2023-05-20T00:00:00"/>
    <d v="2023-05-19T00:00:00"/>
    <x v="0"/>
    <x v="23"/>
    <d v="2023-05-14T00:00:00"/>
    <x v="2"/>
    <x v="1"/>
    <x v="1"/>
    <s v="91522657"/>
    <x v="0"/>
    <n v="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03RUNICR1M"/>
    <s v="2023-05-20 00:00:00"/>
    <m/>
    <s v="23822"/>
    <x v="7"/>
    <x v="10"/>
    <x v="5"/>
    <x v="0"/>
    <n v="1"/>
    <x v="1"/>
    <x v="4"/>
  </r>
  <r>
    <d v="2023-05-20T00:00:00"/>
    <d v="2023-05-19T00:00:00"/>
    <x v="0"/>
    <x v="23"/>
    <d v="2023-05-14T00:00:00"/>
    <x v="2"/>
    <x v="1"/>
    <x v="1"/>
    <s v="76429680"/>
    <x v="0"/>
    <n v="21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7A201A97.221TASAPI1F"/>
    <s v="2023-05-20 00:00:00"/>
    <m/>
    <s v="23830"/>
    <x v="1"/>
    <x v="1"/>
    <x v="5"/>
    <x v="0"/>
    <n v="1"/>
    <x v="1"/>
    <x v="4"/>
  </r>
  <r>
    <d v="2023-05-20T00:00:00"/>
    <d v="2023-05-19T00:00:00"/>
    <x v="0"/>
    <x v="23"/>
    <d v="2023-05-15T00:00:00"/>
    <x v="2"/>
    <x v="1"/>
    <x v="1"/>
    <s v="42222022"/>
    <x v="0"/>
    <n v="3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39TEZASU1F"/>
    <s v="2023-05-20 00:00:00"/>
    <m/>
    <s v="23834"/>
    <x v="2"/>
    <x v="2"/>
    <x v="5"/>
    <x v="0"/>
    <n v="1"/>
    <x v="1"/>
    <x v="0"/>
  </r>
  <r>
    <d v="2023-05-20T00:00:00"/>
    <d v="2023-05-19T00:00:00"/>
    <x v="0"/>
    <x v="23"/>
    <d v="2023-05-13T00:00:00"/>
    <x v="2"/>
    <x v="1"/>
    <x v="1"/>
    <s v="40253012"/>
    <x v="0"/>
    <n v="44"/>
    <x v="1"/>
    <x v="2"/>
    <m/>
    <x v="2"/>
    <x v="19"/>
    <x v="1"/>
    <x v="0"/>
    <x v="2"/>
    <x v="2"/>
    <x v="0"/>
    <x v="0"/>
    <x v="2"/>
    <x v="0"/>
    <x v="2"/>
    <x v="2"/>
    <m/>
    <m/>
    <x v="38"/>
    <x v="0"/>
    <m/>
    <x v="1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2A97.044VAQUKE1M"/>
    <s v="2023-05-20 00:00:00"/>
    <m/>
    <s v="23838"/>
    <x v="0"/>
    <x v="0"/>
    <x v="5"/>
    <x v="0"/>
    <n v="7"/>
    <x v="3"/>
    <x v="5"/>
  </r>
  <r>
    <d v="2023-05-20T00:00:00"/>
    <d v="2023-05-19T00:00:00"/>
    <x v="0"/>
    <x v="23"/>
    <d v="2023-05-16T00:00:00"/>
    <x v="2"/>
    <x v="1"/>
    <x v="1"/>
    <s v="61095428"/>
    <x v="0"/>
    <n v="15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5YAPAHE1F"/>
    <s v="2023-05-20 00:00:00"/>
    <m/>
    <s v="23842"/>
    <x v="3"/>
    <x v="3"/>
    <x v="5"/>
    <x v="0"/>
    <n v="1"/>
    <x v="1"/>
    <x v="2"/>
  </r>
  <r>
    <d v="2023-05-22T00:00:00"/>
    <d v="2023-05-17T00:00:00"/>
    <x v="0"/>
    <x v="23"/>
    <d v="2023-05-16T00:00:00"/>
    <x v="2"/>
    <x v="1"/>
    <x v="1"/>
    <s v="79614184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2A97.007RIRAAL1F"/>
    <s v="2023-05-22 00:00:00"/>
    <m/>
    <s v="24586"/>
    <x v="5"/>
    <x v="8"/>
    <x v="5"/>
    <x v="4"/>
    <n v="6"/>
    <x v="3"/>
    <x v="7"/>
  </r>
  <r>
    <d v="2023-05-22T00:00:00"/>
    <d v="2023-05-19T00:00:00"/>
    <x v="0"/>
    <x v="23"/>
    <d v="2023-05-16T00:00:00"/>
    <x v="2"/>
    <x v="1"/>
    <x v="1"/>
    <s v="7504914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2AGAGMA1F"/>
    <s v="2023-05-22 00:00:00"/>
    <m/>
    <s v="24602"/>
    <x v="1"/>
    <x v="1"/>
    <x v="5"/>
    <x v="0"/>
    <n v="2"/>
    <x v="2"/>
    <x v="2"/>
  </r>
  <r>
    <d v="2023-05-22T00:00:00"/>
    <d v="2023-05-19T00:00:00"/>
    <x v="0"/>
    <x v="23"/>
    <d v="2023-05-16T00:00:00"/>
    <x v="2"/>
    <x v="1"/>
    <x v="1"/>
    <s v="03653774"/>
    <x v="0"/>
    <n v="5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2BUALMA1F"/>
    <s v="2023-05-22 00:00:00"/>
    <m/>
    <s v="24610"/>
    <x v="4"/>
    <x v="5"/>
    <x v="5"/>
    <x v="0"/>
    <n v="2"/>
    <x v="2"/>
    <x v="2"/>
  </r>
  <r>
    <d v="2023-05-22T00:00:00"/>
    <d v="2023-05-19T00:00:00"/>
    <x v="0"/>
    <x v="23"/>
    <m/>
    <x v="2"/>
    <x v="1"/>
    <x v="1"/>
    <s v="72367398"/>
    <x v="0"/>
    <n v="1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140101A102A97.017CARIJO1M"/>
    <s v="2023-05-22 00:00:00"/>
    <m/>
    <s v="24626"/>
    <x v="6"/>
    <x v="9"/>
    <x v="5"/>
    <x v="0"/>
    <n v="1"/>
    <x v="1"/>
    <x v="15"/>
  </r>
  <r>
    <d v="2023-05-22T00:00:00"/>
    <d v="2023-05-19T00:00:00"/>
    <x v="0"/>
    <x v="23"/>
    <m/>
    <x v="2"/>
    <x v="1"/>
    <x v="1"/>
    <s v="T0005293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630"/>
    <x v="6"/>
    <x v="9"/>
    <x v="5"/>
    <x v="0"/>
    <n v="1"/>
    <x v="1"/>
    <x v="15"/>
  </r>
  <r>
    <d v="2023-05-22T00:00:00"/>
    <d v="2023-05-19T00:00:00"/>
    <x v="0"/>
    <x v="23"/>
    <d v="2023-05-17T00:00:00"/>
    <x v="2"/>
    <x v="1"/>
    <x v="1"/>
    <s v="40942939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1COCHMA1F"/>
    <s v="2023-05-22 00:00:00"/>
    <m/>
    <s v="24642"/>
    <x v="0"/>
    <x v="0"/>
    <x v="5"/>
    <x v="0"/>
    <n v="7"/>
    <x v="3"/>
    <x v="1"/>
  </r>
  <r>
    <d v="2023-05-22T00:00:00"/>
    <d v="2023-05-19T00:00:00"/>
    <x v="0"/>
    <x v="23"/>
    <d v="2023-05-15T00:00:00"/>
    <x v="2"/>
    <x v="1"/>
    <x v="1"/>
    <s v="81142585"/>
    <x v="0"/>
    <n v="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9CUROLE1F"/>
    <s v="2023-05-22 00:00:00"/>
    <m/>
    <s v="24646"/>
    <x v="5"/>
    <x v="8"/>
    <x v="5"/>
    <x v="0"/>
    <n v="2"/>
    <x v="2"/>
    <x v="0"/>
  </r>
  <r>
    <d v="2023-05-22T00:00:00"/>
    <d v="2023-05-19T00:00:00"/>
    <x v="0"/>
    <x v="23"/>
    <d v="2023-05-16T00:00:00"/>
    <x v="2"/>
    <x v="1"/>
    <x v="1"/>
    <s v="71539553"/>
    <x v="0"/>
    <n v="2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028GUROAN1F"/>
    <s v="2023-05-22 00:00:00"/>
    <m/>
    <s v="24658"/>
    <x v="1"/>
    <x v="6"/>
    <x v="5"/>
    <x v="0"/>
    <n v="2"/>
    <x v="2"/>
    <x v="2"/>
  </r>
  <r>
    <d v="2023-05-22T00:00:00"/>
    <d v="2023-05-19T00:00:00"/>
    <x v="0"/>
    <x v="23"/>
    <d v="2023-05-17T00:00:00"/>
    <x v="2"/>
    <x v="1"/>
    <x v="1"/>
    <s v="03873155"/>
    <x v="0"/>
    <n v="5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3JIAGJU1F"/>
    <s v="2023-05-22 00:00:00"/>
    <m/>
    <s v="24670"/>
    <x v="4"/>
    <x v="5"/>
    <x v="5"/>
    <x v="0"/>
    <n v="3"/>
    <x v="4"/>
    <x v="1"/>
  </r>
  <r>
    <d v="2023-05-22T00:00:00"/>
    <d v="2023-05-19T00:00:00"/>
    <x v="0"/>
    <x v="23"/>
    <d v="2023-05-17T00:00:00"/>
    <x v="2"/>
    <x v="1"/>
    <x v="1"/>
    <s v="62565961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13MEMAGI1M"/>
    <s v="2023-05-22 00:00:00"/>
    <m/>
    <s v="24682"/>
    <x v="6"/>
    <x v="9"/>
    <x v="5"/>
    <x v="0"/>
    <n v="3"/>
    <x v="4"/>
    <x v="1"/>
  </r>
  <r>
    <d v="2023-05-22T00:00:00"/>
    <d v="2023-05-19T00:00:00"/>
    <x v="0"/>
    <x v="23"/>
    <m/>
    <x v="2"/>
    <x v="1"/>
    <x v="1"/>
    <s v="T0005312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06"/>
    <x v="0"/>
    <x v="0"/>
    <x v="5"/>
    <x v="0"/>
    <n v="1"/>
    <x v="1"/>
    <x v="15"/>
  </r>
  <r>
    <d v="2023-05-22T00:00:00"/>
    <d v="2023-05-19T00:00:00"/>
    <x v="0"/>
    <x v="23"/>
    <m/>
    <x v="2"/>
    <x v="1"/>
    <x v="1"/>
    <s v="73210456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34"/>
    <x v="1"/>
    <x v="6"/>
    <x v="5"/>
    <x v="0"/>
    <n v="3"/>
    <x v="4"/>
    <x v="15"/>
  </r>
  <r>
    <d v="2023-05-22T00:00:00"/>
    <d v="2023-05-19T00:00:00"/>
    <x v="0"/>
    <x v="23"/>
    <d v="2023-05-15T00:00:00"/>
    <x v="2"/>
    <x v="1"/>
    <x v="1"/>
    <s v="80515293"/>
    <x v="0"/>
    <n v="4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43ZAALMA1F"/>
    <s v="2023-05-22 00:00:00"/>
    <m/>
    <s v="24750"/>
    <x v="0"/>
    <x v="0"/>
    <x v="5"/>
    <x v="0"/>
    <n v="4"/>
    <x v="0"/>
    <x v="0"/>
  </r>
  <r>
    <d v="2023-05-22T00:00:00"/>
    <d v="2023-05-20T00:00:00"/>
    <x v="0"/>
    <x v="23"/>
    <d v="2023-05-16T00:00:00"/>
    <x v="2"/>
    <x v="1"/>
    <x v="1"/>
    <s v="80507754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3A97.044ABCADIF"/>
    <s v="2023-05-22 00:00:00"/>
    <m/>
    <s v="24762"/>
    <x v="0"/>
    <x v="0"/>
    <x v="5"/>
    <x v="6"/>
    <n v="2"/>
    <x v="2"/>
    <x v="0"/>
  </r>
  <r>
    <d v="2023-05-22T00:00:00"/>
    <d v="2023-05-20T00:00:00"/>
    <x v="0"/>
    <x v="23"/>
    <d v="2023-05-15T00:00:00"/>
    <x v="2"/>
    <x v="1"/>
    <x v="1"/>
    <s v="61500671"/>
    <x v="0"/>
    <n v="14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14ALRIJUM"/>
    <s v="2023-05-22 00:00:00"/>
    <m/>
    <s v="24770"/>
    <x v="6"/>
    <x v="9"/>
    <x v="5"/>
    <x v="6"/>
    <n v="1"/>
    <x v="1"/>
    <x v="4"/>
  </r>
  <r>
    <d v="2023-05-22T00:00:00"/>
    <d v="2023-05-20T00:00:00"/>
    <x v="0"/>
    <x v="23"/>
    <d v="2023-05-16T00:00:00"/>
    <x v="2"/>
    <x v="1"/>
    <x v="1"/>
    <s v="43348706"/>
    <x v="0"/>
    <n v="4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2 00:00:00"/>
    <m/>
    <s v="24774"/>
    <x v="0"/>
    <x v="0"/>
    <x v="5"/>
    <x v="6"/>
    <n v="4"/>
    <x v="0"/>
    <x v="0"/>
  </r>
  <r>
    <d v="2023-05-22T00:00:00"/>
    <d v="2023-05-20T00:00:00"/>
    <x v="0"/>
    <x v="23"/>
    <m/>
    <x v="2"/>
    <x v="1"/>
    <x v="1"/>
    <s v="76079887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82"/>
    <x v="3"/>
    <x v="3"/>
    <x v="5"/>
    <x v="6"/>
    <n v="2"/>
    <x v="2"/>
    <x v="15"/>
  </r>
  <r>
    <d v="2023-05-22T00:00:00"/>
    <d v="2023-05-20T00:00:00"/>
    <x v="0"/>
    <x v="23"/>
    <d v="2023-05-19T00:00:00"/>
    <x v="2"/>
    <x v="1"/>
    <x v="1"/>
    <s v="62027899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4786"/>
    <x v="6"/>
    <x v="9"/>
    <x v="5"/>
    <x v="6"/>
    <n v="3"/>
    <x v="4"/>
    <x v="7"/>
  </r>
  <r>
    <d v="2023-05-22T00:00:00"/>
    <d v="2023-05-20T00:00:00"/>
    <x v="0"/>
    <x v="23"/>
    <m/>
    <x v="2"/>
    <x v="1"/>
    <x v="1"/>
    <s v="48527166"/>
    <x v="0"/>
    <n v="3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94"/>
    <x v="2"/>
    <x v="4"/>
    <x v="5"/>
    <x v="6"/>
    <n v="2"/>
    <x v="2"/>
    <x v="15"/>
  </r>
  <r>
    <d v="2023-05-22T00:00:00"/>
    <d v="2023-05-20T00:00:00"/>
    <x v="0"/>
    <x v="23"/>
    <m/>
    <x v="2"/>
    <x v="1"/>
    <x v="1"/>
    <s v="75461848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798"/>
    <x v="1"/>
    <x v="1"/>
    <x v="5"/>
    <x v="6"/>
    <n v="2"/>
    <x v="2"/>
    <x v="15"/>
  </r>
  <r>
    <d v="2023-05-22T00:00:00"/>
    <d v="2023-05-20T00:00:00"/>
    <x v="0"/>
    <x v="23"/>
    <d v="2023-05-20T00:00:00"/>
    <x v="2"/>
    <x v="1"/>
    <x v="1"/>
    <s v="71422616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1CORUJO1M"/>
    <s v="2023-05-22 00:00:00"/>
    <m/>
    <s v="24818"/>
    <x v="1"/>
    <x v="1"/>
    <x v="5"/>
    <x v="6"/>
    <n v="3"/>
    <x v="4"/>
    <x v="9"/>
  </r>
  <r>
    <d v="2023-05-22T00:00:00"/>
    <d v="2023-05-20T00:00:00"/>
    <x v="0"/>
    <x v="23"/>
    <m/>
    <x v="2"/>
    <x v="1"/>
    <x v="1"/>
    <s v="74820431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22"/>
    <x v="1"/>
    <x v="1"/>
    <x v="5"/>
    <x v="6"/>
    <n v="0"/>
    <x v="7"/>
    <x v="15"/>
  </r>
  <r>
    <d v="2023-05-22T00:00:00"/>
    <d v="2023-05-20T00:00:00"/>
    <x v="0"/>
    <x v="23"/>
    <m/>
    <x v="2"/>
    <x v="1"/>
    <x v="1"/>
    <s v="77313006"/>
    <x v="0"/>
    <n v="1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4826"/>
    <x v="6"/>
    <x v="9"/>
    <x v="5"/>
    <x v="6"/>
    <n v="2"/>
    <x v="2"/>
    <x v="15"/>
  </r>
  <r>
    <d v="2023-05-22T00:00:00"/>
    <d v="2023-05-20T00:00:00"/>
    <x v="0"/>
    <x v="23"/>
    <d v="2023-05-18T00:00:00"/>
    <x v="2"/>
    <x v="1"/>
    <x v="1"/>
    <s v="46748950"/>
    <x v="0"/>
    <n v="3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32FLZELU1M"/>
    <s v="2023-05-22 00:00:00"/>
    <m/>
    <s v="24838"/>
    <x v="2"/>
    <x v="4"/>
    <x v="5"/>
    <x v="6"/>
    <n v="2"/>
    <x v="2"/>
    <x v="1"/>
  </r>
  <r>
    <d v="2023-05-22T00:00:00"/>
    <d v="2023-05-20T00:00:00"/>
    <x v="0"/>
    <x v="23"/>
    <m/>
    <x v="2"/>
    <x v="1"/>
    <x v="1"/>
    <s v="61935331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46"/>
    <x v="6"/>
    <x v="9"/>
    <x v="5"/>
    <x v="6"/>
    <n v="2"/>
    <x v="2"/>
    <x v="15"/>
  </r>
  <r>
    <d v="2023-05-22T00:00:00"/>
    <d v="2023-05-20T00:00:00"/>
    <x v="0"/>
    <x v="23"/>
    <d v="2023-05-15T00:00:00"/>
    <x v="2"/>
    <x v="1"/>
    <x v="1"/>
    <s v="73106170"/>
    <x v="0"/>
    <n v="2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21GUTOMO1M"/>
    <s v="2023-05-22 00:00:00"/>
    <m/>
    <s v="24858"/>
    <x v="1"/>
    <x v="1"/>
    <x v="5"/>
    <x v="6"/>
    <n v="4"/>
    <x v="0"/>
    <x v="4"/>
  </r>
  <r>
    <d v="2023-05-22T00:00:00"/>
    <d v="2023-05-20T00:00:00"/>
    <x v="0"/>
    <x v="23"/>
    <m/>
    <x v="2"/>
    <x v="1"/>
    <x v="1"/>
    <s v="76461956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862"/>
    <x v="1"/>
    <x v="1"/>
    <x v="5"/>
    <x v="6"/>
    <n v="5"/>
    <x v="3"/>
    <x v="15"/>
  </r>
  <r>
    <d v="2023-05-22T00:00:00"/>
    <d v="2023-05-20T00:00:00"/>
    <x v="0"/>
    <x v="23"/>
    <d v="2023-05-16T00:00:00"/>
    <x v="2"/>
    <x v="1"/>
    <x v="1"/>
    <s v="60913069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6JIJIBE1F"/>
    <s v="2023-05-22 00:00:00"/>
    <m/>
    <s v="24874"/>
    <x v="3"/>
    <x v="3"/>
    <x v="5"/>
    <x v="6"/>
    <n v="2"/>
    <x v="2"/>
    <x v="0"/>
  </r>
  <r>
    <d v="2023-05-22T00:00:00"/>
    <d v="2023-05-20T00:00:00"/>
    <x v="0"/>
    <x v="23"/>
    <d v="2023-05-18T00:00:00"/>
    <x v="2"/>
    <x v="1"/>
    <x v="1"/>
    <s v="71542955"/>
    <x v="0"/>
    <n v="27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11A97.027JUVEMI1F"/>
    <s v="2023-05-22 00:00:00"/>
    <m/>
    <s v="24878"/>
    <x v="1"/>
    <x v="6"/>
    <x v="5"/>
    <x v="6"/>
    <n v="2"/>
    <x v="2"/>
    <x v="1"/>
  </r>
  <r>
    <d v="2023-05-22T00:00:00"/>
    <d v="2023-05-20T00:00:00"/>
    <x v="0"/>
    <x v="23"/>
    <d v="2023-05-15T00:00:00"/>
    <x v="2"/>
    <x v="1"/>
    <x v="1"/>
    <s v="80245629"/>
    <x v="0"/>
    <n v="45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45MAIMSA1F"/>
    <s v="2023-05-22 00:00:00"/>
    <m/>
    <s v="24894"/>
    <x v="0"/>
    <x v="7"/>
    <x v="5"/>
    <x v="6"/>
    <n v="3"/>
    <x v="4"/>
    <x v="4"/>
  </r>
  <r>
    <d v="2023-05-22T00:00:00"/>
    <d v="2023-05-20T00:00:00"/>
    <x v="0"/>
    <x v="23"/>
    <d v="2023-05-20T00:00:00"/>
    <x v="2"/>
    <x v="1"/>
    <x v="1"/>
    <s v="43728287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38LLARNE1F"/>
    <s v="2023-05-22 00:00:00"/>
    <m/>
    <s v="24906"/>
    <x v="2"/>
    <x v="2"/>
    <x v="5"/>
    <x v="6"/>
    <n v="6"/>
    <x v="3"/>
    <x v="9"/>
  </r>
  <r>
    <d v="2023-05-22T00:00:00"/>
    <d v="2023-05-20T00:00:00"/>
    <x v="0"/>
    <x v="23"/>
    <d v="2023-05-13T00:00:00"/>
    <x v="2"/>
    <x v="1"/>
    <x v="1"/>
    <s v="75499833"/>
    <x v="0"/>
    <n v="1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7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9200602A201A97.117OJNOBR1F"/>
    <s v="2023-05-22 00:00:00"/>
    <m/>
    <s v="24914"/>
    <x v="3"/>
    <x v="3"/>
    <x v="5"/>
    <x v="6"/>
    <n v="1"/>
    <x v="1"/>
    <x v="3"/>
  </r>
  <r>
    <d v="2023-05-22T00:00:00"/>
    <d v="2023-05-20T00:00:00"/>
    <x v="0"/>
    <x v="23"/>
    <m/>
    <x v="2"/>
    <x v="1"/>
    <x v="1"/>
    <s v="78975416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934"/>
    <x v="5"/>
    <x v="8"/>
    <x v="5"/>
    <x v="6"/>
    <n v="3"/>
    <x v="4"/>
    <x v="15"/>
  </r>
  <r>
    <d v="2023-05-22T00:00:00"/>
    <d v="2023-05-20T00:00:00"/>
    <x v="0"/>
    <x v="23"/>
    <d v="2023-05-18T00:00:00"/>
    <x v="2"/>
    <x v="1"/>
    <x v="1"/>
    <s v="76413602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8ROCHAL1M"/>
    <s v="2023-05-22 00:00:00"/>
    <m/>
    <s v="24942"/>
    <x v="3"/>
    <x v="3"/>
    <x v="5"/>
    <x v="6"/>
    <n v="6"/>
    <x v="3"/>
    <x v="1"/>
  </r>
  <r>
    <d v="2023-05-22T00:00:00"/>
    <d v="2023-05-20T00:00:00"/>
    <x v="0"/>
    <x v="23"/>
    <d v="2023-05-16T00:00:00"/>
    <x v="2"/>
    <x v="1"/>
    <x v="1"/>
    <s v="48418981"/>
    <x v="0"/>
    <n v="2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9RUANYAF"/>
    <s v="2023-05-22 00:00:00"/>
    <m/>
    <s v="24946"/>
    <x v="1"/>
    <x v="6"/>
    <x v="5"/>
    <x v="6"/>
    <n v="2"/>
    <x v="2"/>
    <x v="0"/>
  </r>
  <r>
    <d v="2023-05-22T00:00:00"/>
    <d v="2023-05-20T00:00:00"/>
    <x v="0"/>
    <x v="23"/>
    <d v="2023-05-17T00:00:00"/>
    <x v="2"/>
    <x v="1"/>
    <x v="1"/>
    <s v="77855030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0SENAKI1F"/>
    <s v="2023-05-22 00:00:00"/>
    <m/>
    <s v="24954"/>
    <x v="6"/>
    <x v="9"/>
    <x v="5"/>
    <x v="6"/>
    <n v="4"/>
    <x v="0"/>
    <x v="2"/>
  </r>
  <r>
    <d v="2023-05-22T00:00:00"/>
    <d v="2023-05-20T00:00:00"/>
    <x v="0"/>
    <x v="23"/>
    <d v="2023-05-18T00:00:00"/>
    <x v="2"/>
    <x v="1"/>
    <x v="1"/>
    <s v="41739477"/>
    <x v="0"/>
    <n v="4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0SITIMA1F"/>
    <s v="2023-05-22 00:00:00"/>
    <m/>
    <s v="24958"/>
    <x v="0"/>
    <x v="0"/>
    <x v="5"/>
    <x v="6"/>
    <n v="2"/>
    <x v="2"/>
    <x v="1"/>
  </r>
  <r>
    <d v="2023-05-22T00:00:00"/>
    <d v="2023-05-20T00:00:00"/>
    <x v="0"/>
    <x v="23"/>
    <d v="2023-05-13T00:00:00"/>
    <x v="2"/>
    <x v="1"/>
    <x v="1"/>
    <s v="62763058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201A97.012SIGAJH1F"/>
    <s v="2023-05-22 00:00:00"/>
    <m/>
    <s v="24962"/>
    <x v="6"/>
    <x v="9"/>
    <x v="5"/>
    <x v="6"/>
    <n v="3"/>
    <x v="4"/>
    <x v="3"/>
  </r>
  <r>
    <d v="2023-05-22T00:00:00"/>
    <d v="2023-05-20T00:00:00"/>
    <x v="0"/>
    <x v="23"/>
    <d v="2023-05-18T00:00:00"/>
    <x v="2"/>
    <x v="1"/>
    <x v="1"/>
    <s v="17935697"/>
    <x v="0"/>
    <n v="5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8VEMOLO1F"/>
    <s v="2023-05-22 00:00:00"/>
    <m/>
    <s v="24978"/>
    <x v="4"/>
    <x v="12"/>
    <x v="5"/>
    <x v="6"/>
    <n v="6"/>
    <x v="3"/>
    <x v="1"/>
  </r>
  <r>
    <d v="2023-05-22T00:00:00"/>
    <d v="2023-05-20T00:00:00"/>
    <x v="0"/>
    <x v="23"/>
    <m/>
    <x v="2"/>
    <x v="1"/>
    <x v="1"/>
    <s v="74918425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4982"/>
    <x v="3"/>
    <x v="3"/>
    <x v="5"/>
    <x v="6"/>
    <n v="2"/>
    <x v="2"/>
    <x v="15"/>
  </r>
  <r>
    <d v="2023-05-22T00:00:00"/>
    <d v="2023-05-21T00:00:00"/>
    <x v="0"/>
    <x v="24"/>
    <d v="2023-05-16T00:00:00"/>
    <x v="2"/>
    <x v="1"/>
    <x v="1"/>
    <s v="81544865"/>
    <x v="0"/>
    <n v="9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9ALCOAD1M"/>
    <s v="2023-05-22 00:00:00"/>
    <m/>
    <s v="24990"/>
    <x v="5"/>
    <x v="8"/>
    <x v="5"/>
    <x v="2"/>
    <n v="1"/>
    <x v="1"/>
    <x v="4"/>
  </r>
  <r>
    <d v="2023-05-22T00:00:00"/>
    <d v="2023-05-21T00:00:00"/>
    <x v="0"/>
    <x v="24"/>
    <d v="2023-05-13T00:00:00"/>
    <x v="2"/>
    <x v="1"/>
    <x v="1"/>
    <s v="61854428"/>
    <x v="0"/>
    <n v="1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13ALGUPA0F"/>
    <s v="2023-05-22 00:00:00"/>
    <m/>
    <s v="24994"/>
    <x v="6"/>
    <x v="9"/>
    <x v="5"/>
    <x v="2"/>
    <n v="3"/>
    <x v="4"/>
    <x v="8"/>
  </r>
  <r>
    <d v="2023-05-22T00:00:00"/>
    <d v="2023-05-21T00:00:00"/>
    <x v="0"/>
    <x v="24"/>
    <d v="2023-05-17T00:00:00"/>
    <x v="2"/>
    <x v="1"/>
    <x v="1"/>
    <s v="79223796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7ARFANO1M"/>
    <s v="2023-05-22 00:00:00"/>
    <m/>
    <s v="24998"/>
    <x v="5"/>
    <x v="8"/>
    <x v="5"/>
    <x v="2"/>
    <n v="2"/>
    <x v="2"/>
    <x v="0"/>
  </r>
  <r>
    <d v="2023-05-22T00:00:00"/>
    <d v="2023-05-21T00:00:00"/>
    <x v="0"/>
    <x v="24"/>
    <m/>
    <x v="2"/>
    <x v="1"/>
    <x v="1"/>
    <s v="75112845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5002"/>
    <x v="3"/>
    <x v="3"/>
    <x v="5"/>
    <x v="2"/>
    <n v="1"/>
    <x v="1"/>
    <x v="15"/>
  </r>
  <r>
    <d v="2023-05-22T00:00:00"/>
    <d v="2023-05-21T00:00:00"/>
    <x v="0"/>
    <x v="24"/>
    <d v="2023-05-20T00:00:00"/>
    <x v="2"/>
    <x v="1"/>
    <x v="1"/>
    <s v="60900693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10"/>
    <x v="3"/>
    <x v="3"/>
    <x v="5"/>
    <x v="2"/>
    <n v="2"/>
    <x v="2"/>
    <x v="7"/>
  </r>
  <r>
    <d v="2023-05-22T00:00:00"/>
    <d v="2023-05-21T00:00:00"/>
    <x v="0"/>
    <x v="24"/>
    <m/>
    <x v="2"/>
    <x v="1"/>
    <x v="1"/>
    <s v="48573613"/>
    <x v="0"/>
    <n v="7"/>
    <x v="1"/>
    <x v="2"/>
    <m/>
    <x v="2"/>
    <x v="4"/>
    <x v="1"/>
    <x v="0"/>
    <x v="2"/>
    <x v="2"/>
    <x v="0"/>
    <x v="0"/>
    <x v="2"/>
    <x v="0"/>
    <x v="1"/>
    <x v="21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2 00:00:00"/>
    <m/>
    <s v="25014"/>
    <x v="5"/>
    <x v="8"/>
    <x v="5"/>
    <x v="2"/>
    <n v="2"/>
    <x v="2"/>
    <x v="15"/>
  </r>
  <r>
    <d v="2023-05-22T00:00:00"/>
    <d v="2023-05-21T00:00:00"/>
    <x v="0"/>
    <x v="24"/>
    <d v="2023-05-19T00:00:00"/>
    <x v="2"/>
    <x v="1"/>
    <x v="1"/>
    <s v="63475483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2CHCAAD1M"/>
    <s v="2023-05-22 00:00:00"/>
    <m/>
    <s v="25018"/>
    <x v="6"/>
    <x v="9"/>
    <x v="5"/>
    <x v="2"/>
    <n v="2"/>
    <x v="2"/>
    <x v="1"/>
  </r>
  <r>
    <d v="2023-05-22T00:00:00"/>
    <d v="2023-05-21T00:00:00"/>
    <x v="0"/>
    <x v="24"/>
    <d v="2023-05-21T00:00:00"/>
    <x v="2"/>
    <x v="1"/>
    <x v="1"/>
    <s v="76403237"/>
    <x v="0"/>
    <n v="1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1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026"/>
    <x v="3"/>
    <x v="3"/>
    <x v="5"/>
    <x v="2"/>
    <n v="2"/>
    <x v="2"/>
    <x v="9"/>
  </r>
  <r>
    <d v="2023-05-22T00:00:00"/>
    <d v="2023-05-21T00:00:00"/>
    <x v="0"/>
    <x v="24"/>
    <d v="2023-05-20T00:00:00"/>
    <x v="2"/>
    <x v="1"/>
    <x v="1"/>
    <s v="42192452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30"/>
    <x v="0"/>
    <x v="0"/>
    <x v="5"/>
    <x v="2"/>
    <n v="2"/>
    <x v="2"/>
    <x v="7"/>
  </r>
  <r>
    <d v="2023-05-22T00:00:00"/>
    <d v="2023-05-21T00:00:00"/>
    <x v="0"/>
    <x v="24"/>
    <d v="2023-05-18T00:00:00"/>
    <x v="2"/>
    <x v="1"/>
    <x v="1"/>
    <s v="62649437"/>
    <x v="0"/>
    <n v="1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0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2 00:00:00"/>
    <m/>
    <s v="25034"/>
    <x v="6"/>
    <x v="9"/>
    <x v="5"/>
    <x v="2"/>
    <n v="1"/>
    <x v="1"/>
    <x v="2"/>
  </r>
  <r>
    <d v="2023-05-22T00:00:00"/>
    <d v="2023-05-21T00:00:00"/>
    <x v="0"/>
    <x v="24"/>
    <m/>
    <x v="2"/>
    <x v="1"/>
    <x v="1"/>
    <s v="03632181"/>
    <x v="0"/>
    <n v="51"/>
    <x v="0"/>
    <x v="2"/>
    <m/>
    <x v="2"/>
    <x v="15"/>
    <x v="1"/>
    <x v="0"/>
    <x v="2"/>
    <x v="10"/>
    <x v="0"/>
    <x v="0"/>
    <x v="2"/>
    <x v="0"/>
    <x v="2"/>
    <x v="2"/>
    <m/>
    <m/>
    <x v="35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038"/>
    <x v="4"/>
    <x v="5"/>
    <x v="5"/>
    <x v="2"/>
    <n v="4"/>
    <x v="0"/>
    <x v="15"/>
  </r>
  <r>
    <d v="2023-05-22T00:00:00"/>
    <d v="2023-05-21T00:00:00"/>
    <x v="0"/>
    <x v="24"/>
    <d v="2023-05-18T00:00:00"/>
    <x v="2"/>
    <x v="1"/>
    <x v="1"/>
    <s v="60387955"/>
    <x v="0"/>
    <n v="15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5INCOJU1F"/>
    <s v="2023-05-22 00:00:00"/>
    <m/>
    <s v="25054"/>
    <x v="3"/>
    <x v="3"/>
    <x v="5"/>
    <x v="2"/>
    <n v="2"/>
    <x v="2"/>
    <x v="2"/>
  </r>
  <r>
    <d v="2023-05-22T00:00:00"/>
    <d v="2023-05-21T00:00:00"/>
    <x v="0"/>
    <x v="24"/>
    <m/>
    <x v="2"/>
    <x v="1"/>
    <x v="1"/>
    <s v="76831306"/>
    <x v="0"/>
    <n v="23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066"/>
    <x v="1"/>
    <x v="1"/>
    <x v="5"/>
    <x v="2"/>
    <n v="2"/>
    <x v="2"/>
    <x v="15"/>
  </r>
  <r>
    <d v="2023-05-22T00:00:00"/>
    <d v="2023-05-21T00:00:00"/>
    <x v="0"/>
    <x v="24"/>
    <d v="2023-05-17T00:00:00"/>
    <x v="2"/>
    <x v="1"/>
    <x v="1"/>
    <s v="47314442"/>
    <x v="0"/>
    <n v="43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3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3PAANMA1F"/>
    <s v="2023-05-22 00:00:00"/>
    <m/>
    <s v="25078"/>
    <x v="0"/>
    <x v="0"/>
    <x v="5"/>
    <x v="2"/>
    <n v="-1"/>
    <x v="7"/>
    <x v="0"/>
  </r>
  <r>
    <d v="2023-05-22T00:00:00"/>
    <d v="2023-05-21T00:00:00"/>
    <x v="0"/>
    <x v="24"/>
    <d v="2023-05-18T00:00:00"/>
    <x v="2"/>
    <x v="1"/>
    <x v="1"/>
    <s v="75566570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1PICHRO1M"/>
    <s v="2023-05-22 00:00:00"/>
    <m/>
    <s v="25090"/>
    <x v="1"/>
    <x v="1"/>
    <x v="5"/>
    <x v="2"/>
    <n v="5"/>
    <x v="3"/>
    <x v="2"/>
  </r>
  <r>
    <d v="2023-05-22T00:00:00"/>
    <d v="2023-05-21T00:00:00"/>
    <x v="0"/>
    <x v="24"/>
    <d v="2023-05-20T00:00:00"/>
    <x v="2"/>
    <x v="1"/>
    <x v="1"/>
    <s v="75158621"/>
    <x v="0"/>
    <n v="1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1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102"/>
    <x v="3"/>
    <x v="3"/>
    <x v="5"/>
    <x v="2"/>
    <n v="2"/>
    <x v="2"/>
    <x v="7"/>
  </r>
  <r>
    <d v="2023-05-22T00:00:00"/>
    <d v="2023-05-21T00:00:00"/>
    <x v="0"/>
    <x v="24"/>
    <d v="2023-05-19T00:00:00"/>
    <x v="2"/>
    <x v="1"/>
    <x v="1"/>
    <s v="03596964"/>
    <x v="0"/>
    <n v="5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7RORAEN1M"/>
    <s v="2023-05-22 00:00:00"/>
    <m/>
    <s v="25106"/>
    <x v="4"/>
    <x v="12"/>
    <x v="5"/>
    <x v="2"/>
    <n v="4"/>
    <x v="0"/>
    <x v="1"/>
  </r>
  <r>
    <d v="2023-05-22T00:00:00"/>
    <d v="2023-05-21T00:00:00"/>
    <x v="0"/>
    <x v="24"/>
    <d v="2023-05-17T00:00:00"/>
    <x v="2"/>
    <x v="1"/>
    <x v="1"/>
    <s v="90252607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7A97.105SAMOST1M"/>
    <s v="2023-05-22 00:00:00"/>
    <m/>
    <s v="25114"/>
    <x v="5"/>
    <x v="8"/>
    <x v="5"/>
    <x v="2"/>
    <n v="1"/>
    <x v="1"/>
    <x v="0"/>
  </r>
  <r>
    <d v="2023-05-22T00:00:00"/>
    <d v="2023-05-21T00:00:00"/>
    <x v="0"/>
    <x v="24"/>
    <d v="2023-05-16T00:00:00"/>
    <x v="2"/>
    <x v="1"/>
    <x v="1"/>
    <s v="T0005417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2 00:00:00"/>
    <m/>
    <s v="25126"/>
    <x v="1"/>
    <x v="1"/>
    <x v="5"/>
    <x v="2"/>
    <n v="4"/>
    <x v="0"/>
    <x v="4"/>
  </r>
  <r>
    <d v="2023-05-22T00:00:00"/>
    <d v="2023-05-21T00:00:00"/>
    <x v="0"/>
    <x v="24"/>
    <m/>
    <x v="2"/>
    <x v="1"/>
    <x v="1"/>
    <s v="63109466"/>
    <x v="0"/>
    <n v="1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2 00:00:00"/>
    <m/>
    <s v="25130"/>
    <x v="6"/>
    <x v="9"/>
    <x v="5"/>
    <x v="2"/>
    <n v="2"/>
    <x v="2"/>
    <x v="15"/>
  </r>
  <r>
    <d v="2023-05-22T00:00:00"/>
    <d v="2023-05-22T00:00:00"/>
    <x v="0"/>
    <x v="24"/>
    <d v="2023-05-15T00:00:00"/>
    <x v="2"/>
    <x v="1"/>
    <x v="1"/>
    <s v="43646666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6RORUVA1F"/>
    <s v="2023-05-22 00:00:00"/>
    <m/>
    <s v="25238"/>
    <x v="2"/>
    <x v="2"/>
    <x v="5"/>
    <x v="1"/>
    <n v="2"/>
    <x v="2"/>
    <x v="3"/>
  </r>
  <r>
    <d v="2023-05-22T00:00:00"/>
    <d v="2023-05-22T00:00:00"/>
    <x v="0"/>
    <x v="24"/>
    <d v="2023-05-14T00:00:00"/>
    <x v="2"/>
    <x v="1"/>
    <x v="1"/>
    <s v="74389434"/>
    <x v="0"/>
    <n v="2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6VAJUIR1F"/>
    <s v="2023-05-22 00:00:00"/>
    <m/>
    <s v="25274"/>
    <x v="1"/>
    <x v="6"/>
    <x v="5"/>
    <x v="1"/>
    <n v="2"/>
    <x v="2"/>
    <x v="8"/>
  </r>
  <r>
    <d v="2023-05-22T00:00:00"/>
    <d v="2023-05-22T00:00:00"/>
    <x v="0"/>
    <x v="24"/>
    <d v="2023-05-17T00:00:00"/>
    <x v="2"/>
    <x v="1"/>
    <x v="1"/>
    <s v="44089519"/>
    <x v="0"/>
    <n v="36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6BATIVI1F"/>
    <s v="2023-05-22 00:00:00"/>
    <m/>
    <s v="25278"/>
    <x v="2"/>
    <x v="2"/>
    <x v="5"/>
    <x v="1"/>
    <n v="1"/>
    <x v="1"/>
    <x v="4"/>
  </r>
  <r>
    <d v="2023-05-22T00:00:00"/>
    <d v="2023-05-22T00:00:00"/>
    <x v="0"/>
    <x v="24"/>
    <d v="2023-05-17T00:00:00"/>
    <x v="2"/>
    <x v="1"/>
    <x v="1"/>
    <s v="70749410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20ZACACA1F"/>
    <s v="2023-05-22 00:00:00"/>
    <m/>
    <s v="25294"/>
    <x v="1"/>
    <x v="1"/>
    <x v="5"/>
    <x v="1"/>
    <n v="1"/>
    <x v="1"/>
    <x v="4"/>
  </r>
  <r>
    <d v="2023-05-23T00:00:00"/>
    <d v="2023-05-22T00:00:00"/>
    <x v="0"/>
    <x v="24"/>
    <d v="2023-05-20T00:00:00"/>
    <x v="2"/>
    <x v="1"/>
    <x v="1"/>
    <s v="47112175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3 00:00:00"/>
    <m/>
    <s v="25742"/>
    <x v="2"/>
    <x v="4"/>
    <x v="5"/>
    <x v="1"/>
    <n v="3"/>
    <x v="4"/>
    <x v="1"/>
  </r>
  <r>
    <d v="2023-05-23T00:00:00"/>
    <d v="2023-05-22T00:00:00"/>
    <x v="0"/>
    <x v="24"/>
    <d v="2023-05-19T00:00:00"/>
    <x v="2"/>
    <x v="1"/>
    <x v="1"/>
    <s v="91229794"/>
    <x v="0"/>
    <n v="4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04ALPAAL1F"/>
    <s v="2023-05-23 00:00:00"/>
    <m/>
    <s v="25746"/>
    <x v="7"/>
    <x v="10"/>
    <x v="5"/>
    <x v="1"/>
    <n v="3"/>
    <x v="4"/>
    <x v="2"/>
  </r>
  <r>
    <d v="2023-05-16T00:00:00"/>
    <d v="2023-05-07T00:00:00"/>
    <x v="0"/>
    <x v="21"/>
    <d v="2023-05-03T00:00:00"/>
    <x v="2"/>
    <x v="1"/>
    <x v="1"/>
    <s v="43382601"/>
    <x v="0"/>
    <n v="37"/>
    <x v="1"/>
    <x v="2"/>
    <m/>
    <x v="2"/>
    <x v="9"/>
    <x v="1"/>
    <x v="0"/>
    <x v="5"/>
    <x v="6"/>
    <x v="2"/>
    <x v="2"/>
    <x v="5"/>
    <x v="0"/>
    <x v="4"/>
    <x v="14"/>
    <m/>
    <m/>
    <x v="0"/>
    <x v="0"/>
    <m/>
    <x v="10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37PAFLEDM"/>
    <s v="2023-05-16 00:00:00"/>
    <m/>
    <s v="19942"/>
    <x v="2"/>
    <x v="2"/>
    <x v="5"/>
    <x v="2"/>
    <n v="2"/>
    <x v="2"/>
    <x v="0"/>
  </r>
  <r>
    <d v="2023-05-17T00:00:00"/>
    <d v="2023-05-01T00:00:00"/>
    <x v="0"/>
    <x v="18"/>
    <d v="2023-04-27T00:00:00"/>
    <x v="2"/>
    <x v="1"/>
    <x v="1"/>
    <s v="80496420"/>
    <x v="0"/>
    <n v="6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A101A97.061RUCANA1F"/>
    <s v="2023-05-17 00:00:00"/>
    <m/>
    <s v="20802"/>
    <x v="9"/>
    <x v="14"/>
    <x v="5"/>
    <x v="1"/>
    <n v="4"/>
    <x v="0"/>
    <x v="0"/>
  </r>
  <r>
    <d v="2023-05-17T00:00:00"/>
    <d v="2023-05-01T00:00:00"/>
    <x v="0"/>
    <x v="18"/>
    <d v="2023-04-30T00:00:00"/>
    <x v="2"/>
    <x v="1"/>
    <x v="1"/>
    <s v="80634987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54SAAGMA1M"/>
    <s v="2023-05-17 00:00:00"/>
    <m/>
    <s v="20806"/>
    <x v="4"/>
    <x v="5"/>
    <x v="5"/>
    <x v="1"/>
    <n v="4"/>
    <x v="0"/>
    <x v="7"/>
  </r>
  <r>
    <d v="2023-05-17T00:00:00"/>
    <d v="2023-05-01T00:00:00"/>
    <x v="0"/>
    <x v="18"/>
    <d v="2023-04-30T00:00:00"/>
    <x v="2"/>
    <x v="1"/>
    <x v="1"/>
    <s v="75136044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18SIRALE1F"/>
    <s v="2023-05-17 00:00:00"/>
    <m/>
    <s v="20810"/>
    <x v="3"/>
    <x v="3"/>
    <x v="5"/>
    <x v="1"/>
    <n v="6"/>
    <x v="3"/>
    <x v="7"/>
  </r>
  <r>
    <d v="2023-05-17T00:00:00"/>
    <d v="2023-05-01T00:00:00"/>
    <x v="0"/>
    <x v="18"/>
    <d v="2023-04-28T00:00:00"/>
    <x v="2"/>
    <x v="1"/>
    <x v="1"/>
    <s v="03306026"/>
    <x v="0"/>
    <n v="6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14"/>
    <x v="9"/>
    <x v="11"/>
    <x v="5"/>
    <x v="1"/>
    <n v="4"/>
    <x v="0"/>
    <x v="2"/>
  </r>
  <r>
    <d v="2023-05-17T00:00:00"/>
    <d v="2023-05-01T00:00:00"/>
    <x v="0"/>
    <x v="18"/>
    <d v="2023-04-29T00:00:00"/>
    <x v="2"/>
    <x v="1"/>
    <x v="1"/>
    <s v="75975008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7200401A101A97.018VEJOIN1F"/>
    <s v="2023-05-17 00:00:00"/>
    <m/>
    <s v="20818"/>
    <x v="3"/>
    <x v="3"/>
    <x v="5"/>
    <x v="1"/>
    <n v="3"/>
    <x v="4"/>
    <x v="1"/>
  </r>
  <r>
    <d v="2023-05-17T00:00:00"/>
    <d v="2023-05-02T00:00:00"/>
    <x v="0"/>
    <x v="18"/>
    <d v="2023-04-30T00:00:00"/>
    <x v="2"/>
    <x v="1"/>
    <x v="1"/>
    <s v="75814127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22"/>
    <x v="1"/>
    <x v="6"/>
    <x v="5"/>
    <x v="3"/>
    <n v="3"/>
    <x v="4"/>
    <x v="1"/>
  </r>
  <r>
    <d v="2023-05-17T00:00:00"/>
    <d v="2023-05-02T00:00:00"/>
    <x v="0"/>
    <x v="18"/>
    <d v="2023-05-01T00:00:00"/>
    <x v="2"/>
    <x v="1"/>
    <x v="1"/>
    <s v="47349301"/>
    <x v="0"/>
    <n v="30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REFERIDO DE PS LAYNAS"/>
    <x v="0"/>
    <s v="202318200401A101A97.030RUCRYA1F"/>
    <s v="2023-05-17 00:00:00"/>
    <m/>
    <s v="20826"/>
    <x v="2"/>
    <x v="4"/>
    <x v="5"/>
    <x v="3"/>
    <n v="4"/>
    <x v="0"/>
    <x v="7"/>
  </r>
  <r>
    <d v="2023-05-17T00:00:00"/>
    <d v="2023-05-03T00:00:00"/>
    <x v="0"/>
    <x v="18"/>
    <d v="2023-04-30T00:00:00"/>
    <x v="2"/>
    <x v="1"/>
    <x v="1"/>
    <s v="76452593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RESULTADO NETLAB"/>
    <x v="0"/>
    <s v="20233200401A101A97.019ALVIAD1F"/>
    <s v="2023-05-17 00:00:00"/>
    <m/>
    <s v="20830"/>
    <x v="3"/>
    <x v="3"/>
    <x v="5"/>
    <x v="4"/>
    <n v="4"/>
    <x v="0"/>
    <x v="2"/>
  </r>
  <r>
    <d v="2023-05-17T00:00:00"/>
    <d v="2023-05-03T00:00:00"/>
    <x v="0"/>
    <x v="18"/>
    <d v="2023-04-30T00:00:00"/>
    <x v="2"/>
    <x v="1"/>
    <x v="1"/>
    <s v="03366864"/>
    <x v="0"/>
    <n v="5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17 00:00:00"/>
    <m/>
    <s v="20834"/>
    <x v="4"/>
    <x v="5"/>
    <x v="5"/>
    <x v="4"/>
    <n v="5"/>
    <x v="3"/>
    <x v="2"/>
  </r>
  <r>
    <d v="2023-05-17T00:00:00"/>
    <d v="2023-05-03T00:00:00"/>
    <x v="0"/>
    <x v="18"/>
    <d v="2023-04-30T00:00:00"/>
    <x v="2"/>
    <x v="1"/>
    <x v="1"/>
    <s v="75550175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5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7ELSEST1F"/>
    <s v="2023-05-17 00:00:00"/>
    <m/>
    <s v="20838"/>
    <x v="3"/>
    <x v="3"/>
    <x v="5"/>
    <x v="4"/>
    <n v="4"/>
    <x v="0"/>
    <x v="2"/>
  </r>
  <r>
    <d v="2023-05-17T00:00:00"/>
    <d v="2023-05-03T00:00:00"/>
    <x v="0"/>
    <x v="18"/>
    <d v="2023-04-30T00:00:00"/>
    <x v="2"/>
    <x v="1"/>
    <x v="1"/>
    <s v="03386660"/>
    <x v="0"/>
    <n v="54"/>
    <x v="0"/>
    <x v="2"/>
    <m/>
    <x v="2"/>
    <x v="9"/>
    <x v="1"/>
    <x v="0"/>
    <x v="5"/>
    <x v="6"/>
    <x v="2"/>
    <x v="2"/>
    <x v="5"/>
    <x v="0"/>
    <x v="4"/>
    <x v="36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42"/>
    <x v="4"/>
    <x v="5"/>
    <x v="5"/>
    <x v="4"/>
    <n v="3"/>
    <x v="4"/>
    <x v="2"/>
  </r>
  <r>
    <d v="2023-05-17T00:00:00"/>
    <d v="2023-05-04T00:00:00"/>
    <x v="0"/>
    <x v="18"/>
    <d v="2023-04-28T00:00:00"/>
    <x v="2"/>
    <x v="1"/>
    <x v="1"/>
    <s v="74350021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0"/>
    <x v="0"/>
    <x v="0"/>
    <x v="0"/>
    <x v="0"/>
    <x v="0"/>
    <x v="0"/>
    <x v="8"/>
    <m/>
    <x v="2"/>
    <s v="HOSP. CHULUCANAS"/>
    <s v="REFERIDA DE CS PACCHA"/>
    <x v="0"/>
    <s v="202317200401A101A97.021ADZAMA1F"/>
    <s v="2023-05-17 00:00:00"/>
    <m/>
    <s v="20846"/>
    <x v="1"/>
    <x v="1"/>
    <x v="5"/>
    <x v="5"/>
    <n v="2"/>
    <x v="2"/>
    <x v="5"/>
  </r>
  <r>
    <d v="2023-05-17T00:00:00"/>
    <d v="2023-05-04T00:00:00"/>
    <x v="0"/>
    <x v="18"/>
    <d v="2023-05-01T00:00:00"/>
    <x v="2"/>
    <x v="1"/>
    <x v="1"/>
    <s v="03330549"/>
    <x v="0"/>
    <n v="5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m/>
    <s v="2023-05-17 00:00:00"/>
    <m/>
    <s v="20850"/>
    <x v="4"/>
    <x v="12"/>
    <x v="5"/>
    <x v="5"/>
    <n v="4"/>
    <x v="0"/>
    <x v="2"/>
  </r>
  <r>
    <d v="2023-05-17T00:00:00"/>
    <d v="2023-05-04T00:00:00"/>
    <x v="0"/>
    <x v="18"/>
    <d v="2023-05-01T00:00:00"/>
    <x v="2"/>
    <x v="1"/>
    <x v="1"/>
    <s v="70870567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7 00:00:00"/>
    <m/>
    <s v="20854"/>
    <x v="1"/>
    <x v="1"/>
    <x v="5"/>
    <x v="5"/>
    <n v="4"/>
    <x v="0"/>
    <x v="2"/>
  </r>
  <r>
    <d v="2023-05-17T00:00:00"/>
    <d v="2023-05-04T00:00:00"/>
    <x v="0"/>
    <x v="18"/>
    <d v="2023-04-30T00:00:00"/>
    <x v="2"/>
    <x v="1"/>
    <x v="1"/>
    <s v="42123203"/>
    <x v="0"/>
    <n v="3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39HECRYO1F"/>
    <s v="2023-05-17 00:00:00"/>
    <m/>
    <s v="20858"/>
    <x v="2"/>
    <x v="2"/>
    <x v="5"/>
    <x v="5"/>
    <n v="4"/>
    <x v="0"/>
    <x v="0"/>
  </r>
  <r>
    <d v="2023-05-17T00:00:00"/>
    <d v="2023-05-04T00:00:00"/>
    <x v="0"/>
    <x v="18"/>
    <d v="2023-04-29T00:00:00"/>
    <x v="2"/>
    <x v="1"/>
    <x v="1"/>
    <s v="77567874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24LORACI1F"/>
    <s v="2023-05-17 00:00:00"/>
    <m/>
    <s v="20862"/>
    <x v="1"/>
    <x v="1"/>
    <x v="5"/>
    <x v="5"/>
    <n v="4"/>
    <x v="0"/>
    <x v="4"/>
  </r>
  <r>
    <d v="2023-05-17T00:00:00"/>
    <d v="2023-05-04T00:00:00"/>
    <x v="0"/>
    <x v="18"/>
    <d v="2023-05-01T00:00:00"/>
    <x v="2"/>
    <x v="1"/>
    <x v="1"/>
    <s v="70583895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REFERIDA DE CS PACCHA"/>
    <x v="0"/>
    <s v="202318200401A201A97.024MAGAQU1F"/>
    <s v="2023-05-17 00:00:00"/>
    <m/>
    <s v="20866"/>
    <x v="1"/>
    <x v="1"/>
    <x v="5"/>
    <x v="5"/>
    <n v="4"/>
    <x v="0"/>
    <x v="2"/>
  </r>
  <r>
    <d v="2023-05-17T00:00:00"/>
    <d v="2023-05-04T00:00:00"/>
    <x v="0"/>
    <x v="18"/>
    <d v="2023-05-02T00:00:00"/>
    <x v="2"/>
    <x v="1"/>
    <x v="1"/>
    <s v="03318722"/>
    <x v="0"/>
    <n v="7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8200401A101A97.072MEALCR1F"/>
    <s v="2023-05-17 00:00:00"/>
    <m/>
    <s v="20870"/>
    <x v="9"/>
    <x v="15"/>
    <x v="5"/>
    <x v="5"/>
    <n v="4"/>
    <x v="0"/>
    <x v="1"/>
  </r>
  <r>
    <d v="2023-05-17T00:00:00"/>
    <d v="2023-05-04T00:00:00"/>
    <x v="0"/>
    <x v="18"/>
    <d v="2023-05-01T00:00:00"/>
    <x v="2"/>
    <x v="1"/>
    <x v="1"/>
    <s v="74758393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25OBBAEL1F"/>
    <s v="2023-05-17 00:00:00"/>
    <m/>
    <s v="20874"/>
    <x v="1"/>
    <x v="6"/>
    <x v="5"/>
    <x v="5"/>
    <n v="2"/>
    <x v="2"/>
    <x v="2"/>
  </r>
  <r>
    <d v="2023-05-17T00:00:00"/>
    <d v="2023-05-04T00:00:00"/>
    <x v="0"/>
    <x v="18"/>
    <d v="2023-04-29T00:00:00"/>
    <x v="2"/>
    <x v="1"/>
    <x v="1"/>
    <s v="61775857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19SABOAL1F"/>
    <s v="2023-05-17 00:00:00"/>
    <m/>
    <s v="20878"/>
    <x v="3"/>
    <x v="3"/>
    <x v="5"/>
    <x v="5"/>
    <n v="2"/>
    <x v="2"/>
    <x v="4"/>
  </r>
  <r>
    <d v="2023-05-17T00:00:00"/>
    <d v="2023-05-04T00:00:00"/>
    <x v="0"/>
    <x v="18"/>
    <d v="2023-04-28T00:00:00"/>
    <x v="2"/>
    <x v="1"/>
    <x v="1"/>
    <s v="75264879"/>
    <x v="0"/>
    <n v="2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4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7200401A101A97.023ZECALI1F"/>
    <s v="2023-05-17 00:00:00"/>
    <m/>
    <s v="20882"/>
    <x v="1"/>
    <x v="1"/>
    <x v="5"/>
    <x v="5"/>
    <n v="2"/>
    <x v="2"/>
    <x v="5"/>
  </r>
  <r>
    <d v="2023-05-17T00:00:00"/>
    <d v="2023-05-05T00:00:00"/>
    <x v="0"/>
    <x v="18"/>
    <d v="2023-05-05T00:00:00"/>
    <x v="2"/>
    <x v="1"/>
    <x v="1"/>
    <s v="76451908"/>
    <x v="0"/>
    <n v="2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86"/>
    <x v="1"/>
    <x v="1"/>
    <x v="5"/>
    <x v="0"/>
    <n v="6"/>
    <x v="3"/>
    <x v="9"/>
  </r>
  <r>
    <d v="2023-05-17T00:00:00"/>
    <d v="2023-05-05T00:00:00"/>
    <x v="0"/>
    <x v="18"/>
    <d v="2023-05-02T00:00:00"/>
    <x v="2"/>
    <x v="1"/>
    <x v="1"/>
    <s v="03320423"/>
    <x v="0"/>
    <n v="6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4200401A101A97.063COMOYS1F"/>
    <s v="2023-05-17 00:00:00"/>
    <m/>
    <s v="20890"/>
    <x v="9"/>
    <x v="14"/>
    <x v="5"/>
    <x v="0"/>
    <n v="5"/>
    <x v="3"/>
    <x v="2"/>
  </r>
  <r>
    <d v="2023-05-17T00:00:00"/>
    <d v="2023-05-05T00:00:00"/>
    <x v="0"/>
    <x v="18"/>
    <d v="2023-05-01T00:00:00"/>
    <x v="2"/>
    <x v="1"/>
    <x v="1"/>
    <s v="03310623"/>
    <x v="0"/>
    <n v="6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62CRGOAN1M"/>
    <s v="2023-05-17 00:00:00"/>
    <m/>
    <s v="20894"/>
    <x v="9"/>
    <x v="14"/>
    <x v="5"/>
    <x v="0"/>
    <n v="3"/>
    <x v="4"/>
    <x v="0"/>
  </r>
  <r>
    <d v="2023-05-17T00:00:00"/>
    <d v="2023-05-05T00:00:00"/>
    <x v="0"/>
    <x v="18"/>
    <d v="2023-05-02T00:00:00"/>
    <x v="2"/>
    <x v="1"/>
    <x v="1"/>
    <s v="03313394"/>
    <x v="0"/>
    <n v="89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898"/>
    <x v="9"/>
    <x v="13"/>
    <x v="5"/>
    <x v="0"/>
    <n v="3"/>
    <x v="4"/>
    <x v="2"/>
  </r>
  <r>
    <d v="2023-05-17T00:00:00"/>
    <d v="2023-05-05T00:00:00"/>
    <x v="0"/>
    <x v="18"/>
    <d v="2023-04-28T00:00:00"/>
    <x v="2"/>
    <x v="1"/>
    <x v="1"/>
    <s v="60891559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2"/>
    <x v="0"/>
    <x v="0"/>
    <x v="0"/>
    <x v="0"/>
    <x v="1"/>
    <x v="1"/>
    <x v="8"/>
    <m/>
    <x v="2"/>
    <s v="HOSP. CHULUCANAS"/>
    <s v=""/>
    <x v="0"/>
    <s v="202317200401A101A97.016GASIAN1M"/>
    <s v="2023-05-17 00:00:00"/>
    <m/>
    <s v="20902"/>
    <x v="3"/>
    <x v="3"/>
    <x v="5"/>
    <x v="0"/>
    <n v="5"/>
    <x v="3"/>
    <x v="3"/>
  </r>
  <r>
    <d v="2023-05-17T00:00:00"/>
    <d v="2023-05-05T00:00:00"/>
    <x v="0"/>
    <x v="18"/>
    <d v="2023-05-03T00:00:00"/>
    <x v="2"/>
    <x v="1"/>
    <x v="1"/>
    <s v="44377420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06"/>
    <x v="2"/>
    <x v="4"/>
    <x v="5"/>
    <x v="0"/>
    <n v="4"/>
    <x v="0"/>
    <x v="1"/>
  </r>
  <r>
    <d v="2023-05-17T00:00:00"/>
    <d v="2023-05-05T00:00:00"/>
    <x v="0"/>
    <x v="18"/>
    <d v="2023-05-04T00:00:00"/>
    <x v="2"/>
    <x v="1"/>
    <x v="1"/>
    <s v="47495817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10"/>
    <x v="1"/>
    <x v="6"/>
    <x v="5"/>
    <x v="0"/>
    <n v="4"/>
    <x v="0"/>
    <x v="7"/>
  </r>
  <r>
    <d v="2023-05-17T00:00:00"/>
    <d v="2023-05-06T00:00:00"/>
    <x v="0"/>
    <x v="18"/>
    <d v="2023-05-06T00:00:00"/>
    <x v="2"/>
    <x v="1"/>
    <x v="1"/>
    <s v="43955768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7CHMOLU1F"/>
    <s v="2023-05-17 00:00:00"/>
    <m/>
    <s v="20914"/>
    <x v="2"/>
    <x v="2"/>
    <x v="5"/>
    <x v="6"/>
    <n v="4"/>
    <x v="0"/>
    <x v="9"/>
  </r>
  <r>
    <d v="2023-05-17T00:00:00"/>
    <d v="2023-05-06T00:00:00"/>
    <x v="0"/>
    <x v="18"/>
    <d v="2023-05-04T00:00:00"/>
    <x v="2"/>
    <x v="1"/>
    <x v="1"/>
    <s v="70832328"/>
    <x v="0"/>
    <n v="2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18"/>
    <x v="1"/>
    <x v="6"/>
    <x v="5"/>
    <x v="6"/>
    <n v="2"/>
    <x v="2"/>
    <x v="1"/>
  </r>
  <r>
    <d v="2023-05-17T00:00:00"/>
    <d v="2023-05-06T00:00:00"/>
    <x v="0"/>
    <x v="18"/>
    <d v="2023-05-01T00:00:00"/>
    <x v="2"/>
    <x v="1"/>
    <x v="1"/>
    <s v="60902260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6GADORO1F"/>
    <s v="2023-05-17 00:00:00"/>
    <m/>
    <s v="20922"/>
    <x v="3"/>
    <x v="3"/>
    <x v="5"/>
    <x v="6"/>
    <n v="5"/>
    <x v="3"/>
    <x v="4"/>
  </r>
  <r>
    <d v="2023-05-17T00:00:00"/>
    <d v="2023-05-07T00:00:00"/>
    <x v="0"/>
    <x v="21"/>
    <d v="2023-05-06T00:00:00"/>
    <x v="2"/>
    <x v="1"/>
    <x v="1"/>
    <s v="75849957"/>
    <x v="0"/>
    <n v="2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0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26"/>
    <x v="1"/>
    <x v="1"/>
    <x v="5"/>
    <x v="2"/>
    <n v="3"/>
    <x v="4"/>
    <x v="7"/>
  </r>
  <r>
    <d v="2023-05-17T00:00:00"/>
    <d v="2023-05-07T00:00:00"/>
    <x v="0"/>
    <x v="21"/>
    <d v="2023-05-04T00:00:00"/>
    <x v="2"/>
    <x v="1"/>
    <x v="1"/>
    <s v="61047517"/>
    <x v="0"/>
    <n v="1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5BELEJU1M"/>
    <s v="2023-05-17 00:00:00"/>
    <m/>
    <s v="20930"/>
    <x v="3"/>
    <x v="3"/>
    <x v="5"/>
    <x v="2"/>
    <n v="2"/>
    <x v="2"/>
    <x v="2"/>
  </r>
  <r>
    <d v="2023-05-17T00:00:00"/>
    <d v="2023-05-07T00:00:00"/>
    <x v="0"/>
    <x v="21"/>
    <d v="2023-05-05T00:00:00"/>
    <x v="2"/>
    <x v="1"/>
    <x v="1"/>
    <s v="60488686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34"/>
    <x v="3"/>
    <x v="3"/>
    <x v="5"/>
    <x v="2"/>
    <n v="9"/>
    <x v="3"/>
    <x v="1"/>
  </r>
  <r>
    <d v="2023-05-17T00:00:00"/>
    <d v="2023-05-07T00:00:00"/>
    <x v="0"/>
    <x v="21"/>
    <d v="2023-05-04T00:00:00"/>
    <x v="2"/>
    <x v="1"/>
    <x v="1"/>
    <s v="80496160"/>
    <x v="0"/>
    <n v="7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76TOGOMI1F"/>
    <s v="2023-05-17 00:00:00"/>
    <m/>
    <s v="20938"/>
    <x v="9"/>
    <x v="13"/>
    <x v="5"/>
    <x v="2"/>
    <n v="4"/>
    <x v="0"/>
    <x v="2"/>
  </r>
  <r>
    <d v="2023-05-17T00:00:00"/>
    <d v="2023-05-08T00:00:00"/>
    <x v="0"/>
    <x v="21"/>
    <d v="2023-04-20T00:00:00"/>
    <x v="2"/>
    <x v="1"/>
    <x v="1"/>
    <s v="48354928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6200401A302A97.029CACOMA1F"/>
    <s v="2023-05-17 00:00:00"/>
    <m/>
    <s v="20942"/>
    <x v="1"/>
    <x v="6"/>
    <x v="5"/>
    <x v="1"/>
    <n v="3"/>
    <x v="4"/>
    <x v="14"/>
  </r>
  <r>
    <d v="2023-05-17T00:00:00"/>
    <d v="2023-05-08T00:00:00"/>
    <x v="0"/>
    <x v="21"/>
    <d v="2023-05-06T00:00:00"/>
    <x v="2"/>
    <x v="1"/>
    <x v="1"/>
    <s v="70831380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303A97.027DUCANO1F"/>
    <s v="2023-05-17 00:00:00"/>
    <m/>
    <s v="20946"/>
    <x v="1"/>
    <x v="6"/>
    <x v="5"/>
    <x v="1"/>
    <n v="3"/>
    <x v="4"/>
    <x v="1"/>
  </r>
  <r>
    <d v="2023-05-17T00:00:00"/>
    <d v="2023-05-08T00:00:00"/>
    <x v="0"/>
    <x v="21"/>
    <d v="2023-05-04T00:00:00"/>
    <x v="2"/>
    <x v="1"/>
    <x v="1"/>
    <s v="60057788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6GAVIRU1F"/>
    <s v="2023-05-17 00:00:00"/>
    <m/>
    <s v="20950"/>
    <x v="3"/>
    <x v="3"/>
    <x v="5"/>
    <x v="1"/>
    <n v="3"/>
    <x v="4"/>
    <x v="0"/>
  </r>
  <r>
    <d v="2023-05-17T00:00:00"/>
    <d v="2023-05-08T00:00:00"/>
    <x v="0"/>
    <x v="21"/>
    <d v="2023-05-04T00:00:00"/>
    <x v="2"/>
    <x v="1"/>
    <x v="1"/>
    <s v="80273361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45GOALFL1M"/>
    <s v="2023-05-17 00:00:00"/>
    <m/>
    <s v="20954"/>
    <x v="0"/>
    <x v="7"/>
    <x v="5"/>
    <x v="1"/>
    <n v="3"/>
    <x v="4"/>
    <x v="0"/>
  </r>
  <r>
    <d v="2023-05-17T00:00:00"/>
    <d v="2023-05-08T00:00:00"/>
    <x v="0"/>
    <x v="21"/>
    <d v="2023-05-06T00:00:00"/>
    <x v="2"/>
    <x v="1"/>
    <x v="1"/>
    <s v="47591376"/>
    <x v="0"/>
    <n v="3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6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32GOCACL1F"/>
    <s v="2023-05-17 00:00:00"/>
    <m/>
    <s v="20958"/>
    <x v="2"/>
    <x v="4"/>
    <x v="5"/>
    <x v="1"/>
    <n v="3"/>
    <x v="4"/>
    <x v="1"/>
  </r>
  <r>
    <d v="2023-05-17T00:00:00"/>
    <d v="2023-05-09T00:00:00"/>
    <x v="0"/>
    <x v="21"/>
    <d v="2023-05-04T00:00:00"/>
    <x v="2"/>
    <x v="1"/>
    <x v="1"/>
    <s v="03317644"/>
    <x v="0"/>
    <n v="8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82ALNISA1M"/>
    <s v="2023-05-17 00:00:00"/>
    <m/>
    <s v="20962"/>
    <x v="9"/>
    <x v="13"/>
    <x v="5"/>
    <x v="3"/>
    <n v="4"/>
    <x v="0"/>
    <x v="4"/>
  </r>
  <r>
    <d v="2023-05-17T00:00:00"/>
    <d v="2023-05-09T00:00:00"/>
    <x v="0"/>
    <x v="21"/>
    <d v="2023-05-08T00:00:00"/>
    <x v="2"/>
    <x v="1"/>
    <x v="1"/>
    <s v="03306984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70"/>
    <x v="4"/>
    <x v="5"/>
    <x v="5"/>
    <x v="3"/>
    <n v="7"/>
    <x v="3"/>
    <x v="7"/>
  </r>
  <r>
    <d v="2023-05-17T00:00:00"/>
    <d v="2023-05-09T00:00:00"/>
    <x v="0"/>
    <x v="21"/>
    <d v="2023-05-08T00:00:00"/>
    <x v="2"/>
    <x v="1"/>
    <x v="1"/>
    <s v="43467966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7GOSOAN1F"/>
    <s v="2023-05-17 00:00:00"/>
    <m/>
    <s v="20974"/>
    <x v="2"/>
    <x v="2"/>
    <x v="5"/>
    <x v="3"/>
    <n v="4"/>
    <x v="0"/>
    <x v="7"/>
  </r>
  <r>
    <d v="2023-05-17T00:00:00"/>
    <d v="2023-05-09T00:00:00"/>
    <x v="0"/>
    <x v="21"/>
    <d v="2023-05-03T00:00:00"/>
    <x v="2"/>
    <x v="1"/>
    <x v="1"/>
    <s v="74422980"/>
    <x v="0"/>
    <n v="1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8TIREAA1M"/>
    <s v="2023-05-17 00:00:00"/>
    <m/>
    <s v="20978"/>
    <x v="3"/>
    <x v="3"/>
    <x v="5"/>
    <x v="3"/>
    <n v="3"/>
    <x v="4"/>
    <x v="5"/>
  </r>
  <r>
    <d v="2023-05-17T00:00:00"/>
    <d v="2023-05-10T00:00:00"/>
    <x v="0"/>
    <x v="21"/>
    <d v="2023-05-07T00:00:00"/>
    <x v="2"/>
    <x v="1"/>
    <x v="1"/>
    <s v="43783309"/>
    <x v="0"/>
    <n v="3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7ADVAYA1F"/>
    <s v="2023-05-17 00:00:00"/>
    <m/>
    <s v="20982"/>
    <x v="2"/>
    <x v="2"/>
    <x v="5"/>
    <x v="4"/>
    <n v="3"/>
    <x v="4"/>
    <x v="2"/>
  </r>
  <r>
    <d v="2023-05-17T00:00:00"/>
    <d v="2023-05-10T00:00:00"/>
    <x v="0"/>
    <x v="21"/>
    <d v="2023-05-08T00:00:00"/>
    <x v="2"/>
    <x v="1"/>
    <x v="1"/>
    <s v="03352559"/>
    <x v="0"/>
    <n v="6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0986"/>
    <x v="9"/>
    <x v="11"/>
    <x v="5"/>
    <x v="4"/>
    <n v="3"/>
    <x v="4"/>
    <x v="1"/>
  </r>
  <r>
    <d v="2023-05-17T00:00:00"/>
    <d v="2023-05-10T00:00:00"/>
    <x v="0"/>
    <x v="21"/>
    <d v="2023-05-04T00:00:00"/>
    <x v="2"/>
    <x v="1"/>
    <x v="1"/>
    <s v="61152394"/>
    <x v="0"/>
    <n v="1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15CATAMA1F"/>
    <s v="2023-05-17 00:00:00"/>
    <m/>
    <s v="20990"/>
    <x v="3"/>
    <x v="3"/>
    <x v="5"/>
    <x v="4"/>
    <n v="3"/>
    <x v="4"/>
    <x v="5"/>
  </r>
  <r>
    <d v="2023-05-17T00:00:00"/>
    <d v="2023-05-10T00:00:00"/>
    <x v="0"/>
    <x v="21"/>
    <d v="2023-05-09T00:00:00"/>
    <x v="2"/>
    <x v="1"/>
    <x v="1"/>
    <s v="80497034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62CHCAMA1F"/>
    <s v="2023-05-17 00:00:00"/>
    <m/>
    <s v="20994"/>
    <x v="9"/>
    <x v="14"/>
    <x v="5"/>
    <x v="4"/>
    <n v="7"/>
    <x v="3"/>
    <x v="7"/>
  </r>
  <r>
    <d v="2023-05-17T00:00:00"/>
    <d v="2023-05-10T00:00:00"/>
    <x v="0"/>
    <x v="21"/>
    <d v="2023-05-08T00:00:00"/>
    <x v="2"/>
    <x v="1"/>
    <x v="1"/>
    <s v="03361970"/>
    <x v="0"/>
    <n v="53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53ESDEJA1F"/>
    <s v="2023-05-17 00:00:00"/>
    <m/>
    <s v="20998"/>
    <x v="4"/>
    <x v="5"/>
    <x v="5"/>
    <x v="4"/>
    <n v="4"/>
    <x v="0"/>
    <x v="1"/>
  </r>
  <r>
    <d v="2023-05-17T00:00:00"/>
    <d v="2023-05-10T00:00:00"/>
    <x v="0"/>
    <x v="21"/>
    <d v="2023-05-08T00:00:00"/>
    <x v="2"/>
    <x v="1"/>
    <x v="1"/>
    <s v="60426284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02"/>
    <x v="3"/>
    <x v="3"/>
    <x v="5"/>
    <x v="4"/>
    <n v="2"/>
    <x v="2"/>
    <x v="1"/>
  </r>
  <r>
    <d v="2023-05-17T00:00:00"/>
    <d v="2023-05-10T00:00:00"/>
    <x v="0"/>
    <x v="21"/>
    <d v="2023-05-07T00:00:00"/>
    <x v="2"/>
    <x v="1"/>
    <x v="1"/>
    <s v="00802059"/>
    <x v="0"/>
    <n v="10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06"/>
    <x v="6"/>
    <x v="9"/>
    <x v="5"/>
    <x v="4"/>
    <n v="3"/>
    <x v="4"/>
    <x v="2"/>
  </r>
  <r>
    <d v="2023-05-17T00:00:00"/>
    <d v="2023-05-11T00:00:00"/>
    <x v="0"/>
    <x v="21"/>
    <d v="2023-05-07T00:00:00"/>
    <x v="2"/>
    <x v="1"/>
    <x v="1"/>
    <s v="746228920"/>
    <x v="0"/>
    <n v="2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GUCASA1M"/>
    <s v="2023-05-17 00:00:00"/>
    <m/>
    <s v="21010"/>
    <x v="1"/>
    <x v="1"/>
    <x v="5"/>
    <x v="5"/>
    <n v="4"/>
    <x v="0"/>
    <x v="0"/>
  </r>
  <r>
    <d v="2023-05-17T00:00:00"/>
    <d v="2023-05-11T00:00:00"/>
    <x v="0"/>
    <x v="21"/>
    <d v="2023-05-06T00:00:00"/>
    <x v="2"/>
    <x v="1"/>
    <x v="1"/>
    <s v="03379971"/>
    <x v="0"/>
    <n v="4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46MAHEHA1F"/>
    <s v="2023-05-17 00:00:00"/>
    <m/>
    <s v="21014"/>
    <x v="0"/>
    <x v="7"/>
    <x v="5"/>
    <x v="5"/>
    <n v="4"/>
    <x v="0"/>
    <x v="4"/>
  </r>
  <r>
    <d v="2023-05-17T00:00:00"/>
    <d v="2023-05-11T00:00:00"/>
    <x v="0"/>
    <x v="21"/>
    <d v="2023-05-06T00:00:00"/>
    <x v="2"/>
    <x v="1"/>
    <x v="1"/>
    <s v="03358952"/>
    <x v="0"/>
    <n v="5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REFERIDO DE PS BATANES"/>
    <x v="0"/>
    <s v="202318200401A301A97.054MOVITI1M"/>
    <s v="2023-05-17 00:00:00"/>
    <m/>
    <s v="21018"/>
    <x v="4"/>
    <x v="5"/>
    <x v="5"/>
    <x v="5"/>
    <n v="3"/>
    <x v="4"/>
    <x v="4"/>
  </r>
  <r>
    <d v="2023-05-17T00:00:00"/>
    <d v="2023-05-11T00:00:00"/>
    <x v="0"/>
    <x v="21"/>
    <d v="2023-05-05T00:00:00"/>
    <x v="2"/>
    <x v="1"/>
    <x v="1"/>
    <s v="76314120"/>
    <x v="0"/>
    <n v="25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REFERIDO DE CS LA MATANZA"/>
    <x v="0"/>
    <s v="202318200401A101A97.025RAYOJU1F"/>
    <s v="2023-05-17 00:00:00"/>
    <m/>
    <s v="21022"/>
    <x v="1"/>
    <x v="6"/>
    <x v="5"/>
    <x v="5"/>
    <n v="7"/>
    <x v="3"/>
    <x v="5"/>
  </r>
  <r>
    <d v="2023-05-17T00:00:00"/>
    <d v="2023-05-11T00:00:00"/>
    <x v="0"/>
    <x v="21"/>
    <d v="2023-05-08T00:00:00"/>
    <x v="2"/>
    <x v="1"/>
    <x v="1"/>
    <s v="47767635"/>
    <x v="0"/>
    <n v="3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131RIPAMA1F"/>
    <s v="2023-05-17 00:00:00"/>
    <m/>
    <s v="21026"/>
    <x v="2"/>
    <x v="4"/>
    <x v="5"/>
    <x v="5"/>
    <n v="2"/>
    <x v="2"/>
    <x v="2"/>
  </r>
  <r>
    <d v="2023-05-17T00:00:00"/>
    <d v="2023-05-11T00:00:00"/>
    <x v="0"/>
    <x v="21"/>
    <d v="2023-05-11T00:00:00"/>
    <x v="2"/>
    <x v="1"/>
    <x v="1"/>
    <s v="45254381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4VIVIMA1F"/>
    <s v="2023-05-17 00:00:00"/>
    <m/>
    <s v="21030"/>
    <x v="2"/>
    <x v="4"/>
    <x v="5"/>
    <x v="5"/>
    <n v="4"/>
    <x v="0"/>
    <x v="9"/>
  </r>
  <r>
    <d v="2023-05-17T00:00:00"/>
    <d v="2023-05-12T00:00:00"/>
    <x v="0"/>
    <x v="21"/>
    <d v="2023-05-09T00:00:00"/>
    <x v="2"/>
    <x v="1"/>
    <x v="1"/>
    <s v="73437084"/>
    <x v="0"/>
    <n v="26"/>
    <x v="1"/>
    <x v="2"/>
    <m/>
    <x v="2"/>
    <x v="9"/>
    <x v="1"/>
    <x v="0"/>
    <x v="5"/>
    <x v="6"/>
    <x v="2"/>
    <x v="2"/>
    <x v="5"/>
    <x v="0"/>
    <x v="4"/>
    <x v="14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6CEPACR1M"/>
    <s v="2023-05-17 00:00:00"/>
    <m/>
    <s v="21034"/>
    <x v="1"/>
    <x v="6"/>
    <x v="5"/>
    <x v="0"/>
    <n v="2"/>
    <x v="2"/>
    <x v="2"/>
  </r>
  <r>
    <d v="2023-05-17T00:00:00"/>
    <d v="2023-05-12T00:00:00"/>
    <x v="0"/>
    <x v="21"/>
    <d v="2023-05-08T00:00:00"/>
    <x v="2"/>
    <x v="1"/>
    <x v="1"/>
    <s v="77341501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CHGACI1F"/>
    <s v="2023-05-17 00:00:00"/>
    <m/>
    <s v="21038"/>
    <x v="1"/>
    <x v="1"/>
    <x v="5"/>
    <x v="0"/>
    <n v="4"/>
    <x v="0"/>
    <x v="0"/>
  </r>
  <r>
    <d v="2023-05-17T00:00:00"/>
    <d v="2023-05-12T00:00:00"/>
    <x v="0"/>
    <x v="21"/>
    <d v="2023-05-09T00:00:00"/>
    <x v="2"/>
    <x v="1"/>
    <x v="1"/>
    <s v="48411055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9RAORMA1F"/>
    <s v="2023-05-17 00:00:00"/>
    <m/>
    <s v="21042"/>
    <x v="1"/>
    <x v="6"/>
    <x v="5"/>
    <x v="0"/>
    <n v="1"/>
    <x v="1"/>
    <x v="2"/>
  </r>
  <r>
    <d v="2023-05-17T00:00:00"/>
    <d v="2023-05-12T00:00:00"/>
    <x v="0"/>
    <x v="21"/>
    <d v="2023-05-04T00:00:00"/>
    <x v="2"/>
    <x v="1"/>
    <x v="1"/>
    <s v="70870619"/>
    <x v="0"/>
    <n v="2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23RAGRCE1M"/>
    <s v="2023-05-17 00:00:00"/>
    <m/>
    <s v="21046"/>
    <x v="1"/>
    <x v="1"/>
    <x v="5"/>
    <x v="0"/>
    <n v="4"/>
    <x v="0"/>
    <x v="8"/>
  </r>
  <r>
    <d v="2023-05-17T00:00:00"/>
    <d v="2023-05-12T00:00:00"/>
    <x v="0"/>
    <x v="21"/>
    <d v="2023-05-06T00:00:00"/>
    <x v="2"/>
    <x v="1"/>
    <x v="1"/>
    <s v="03321957"/>
    <x v="0"/>
    <n v="6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8200401A101A97.062ROQULU1F"/>
    <s v="2023-05-17 00:00:00"/>
    <m/>
    <s v="21050"/>
    <x v="9"/>
    <x v="14"/>
    <x v="5"/>
    <x v="0"/>
    <n v="3"/>
    <x v="4"/>
    <x v="5"/>
  </r>
  <r>
    <d v="2023-05-17T00:00:00"/>
    <d v="2023-05-12T00:00:00"/>
    <x v="0"/>
    <x v="21"/>
    <d v="2023-05-08T00:00:00"/>
    <x v="2"/>
    <x v="1"/>
    <x v="1"/>
    <s v="78797053"/>
    <x v="0"/>
    <n v="27"/>
    <x v="0"/>
    <x v="2"/>
    <m/>
    <x v="2"/>
    <x v="9"/>
    <x v="1"/>
    <x v="0"/>
    <x v="5"/>
    <x v="6"/>
    <x v="2"/>
    <x v="2"/>
    <x v="5"/>
    <x v="0"/>
    <x v="4"/>
    <x v="14"/>
    <m/>
    <m/>
    <x v="0"/>
    <x v="0"/>
    <m/>
    <x v="97"/>
    <x v="0"/>
    <x v="2"/>
    <x v="1"/>
    <x v="2"/>
    <x v="1"/>
    <x v="1"/>
    <x v="0"/>
    <x v="0"/>
    <x v="0"/>
    <x v="0"/>
    <x v="0"/>
    <x v="1"/>
    <x v="8"/>
    <m/>
    <x v="2"/>
    <s v="HOSP. CHULUCANAS"/>
    <s v="REFERIDO DE CS MORROPON"/>
    <x v="0"/>
    <s v="202319200405A201A97.127RODEBE1F"/>
    <s v="2023-05-17 00:00:00"/>
    <m/>
    <s v="21054"/>
    <x v="1"/>
    <x v="6"/>
    <x v="5"/>
    <x v="0"/>
    <n v="1"/>
    <x v="1"/>
    <x v="0"/>
  </r>
  <r>
    <d v="2023-05-17T00:00:00"/>
    <d v="2023-05-13T00:00:00"/>
    <x v="0"/>
    <x v="21"/>
    <d v="2023-05-09T00:00:00"/>
    <x v="2"/>
    <x v="1"/>
    <x v="1"/>
    <s v="43948822"/>
    <x v="0"/>
    <n v="44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5A201A97.144COPEDA1M"/>
    <s v="2023-05-17 00:00:00"/>
    <m/>
    <s v="21066"/>
    <x v="0"/>
    <x v="0"/>
    <x v="5"/>
    <x v="6"/>
    <n v="3"/>
    <x v="4"/>
    <x v="0"/>
  </r>
  <r>
    <d v="2023-05-17T00:00:00"/>
    <d v="2023-05-13T00:00:00"/>
    <x v="0"/>
    <x v="21"/>
    <d v="2023-05-10T00:00:00"/>
    <x v="2"/>
    <x v="1"/>
    <x v="1"/>
    <s v="80444410"/>
    <x v="0"/>
    <n v="4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7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43DECAPAM"/>
    <s v="2023-05-17 00:00:00"/>
    <m/>
    <s v="21070"/>
    <x v="0"/>
    <x v="0"/>
    <x v="5"/>
    <x v="6"/>
    <n v="1"/>
    <x v="1"/>
    <x v="2"/>
  </r>
  <r>
    <d v="2023-05-17T00:00:00"/>
    <d v="2023-05-13T00:00:00"/>
    <x v="0"/>
    <x v="21"/>
    <d v="2023-05-10T00:00:00"/>
    <x v="2"/>
    <x v="1"/>
    <x v="1"/>
    <s v="43961129"/>
    <x v="0"/>
    <n v="37"/>
    <x v="0"/>
    <x v="2"/>
    <m/>
    <x v="2"/>
    <x v="9"/>
    <x v="1"/>
    <x v="0"/>
    <x v="5"/>
    <x v="6"/>
    <x v="2"/>
    <x v="2"/>
    <x v="5"/>
    <x v="0"/>
    <x v="4"/>
    <x v="14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090"/>
    <x v="2"/>
    <x v="2"/>
    <x v="5"/>
    <x v="6"/>
    <n v="4"/>
    <x v="0"/>
    <x v="2"/>
  </r>
  <r>
    <d v="2023-05-17T00:00:00"/>
    <d v="2023-05-13T00:00:00"/>
    <x v="0"/>
    <x v="21"/>
    <d v="2023-05-11T00:00:00"/>
    <x v="2"/>
    <x v="1"/>
    <x v="1"/>
    <s v="77570746"/>
    <x v="0"/>
    <n v="22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1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2YOBAAL1M"/>
    <s v="2023-05-17 00:00:00"/>
    <m/>
    <s v="21094"/>
    <x v="1"/>
    <x v="1"/>
    <x v="5"/>
    <x v="6"/>
    <n v="3"/>
    <x v="4"/>
    <x v="1"/>
  </r>
  <r>
    <d v="2023-05-17T00:00:00"/>
    <d v="2023-05-13T00:00:00"/>
    <x v="0"/>
    <x v="21"/>
    <d v="2023-05-11T00:00:00"/>
    <x v="2"/>
    <x v="1"/>
    <x v="1"/>
    <s v="03310915"/>
    <x v="0"/>
    <n v="5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1200401A101A97.057ZACAJO1M"/>
    <s v="2023-05-17 00:00:00"/>
    <m/>
    <s v="21098"/>
    <x v="4"/>
    <x v="12"/>
    <x v="5"/>
    <x v="6"/>
    <n v="4"/>
    <x v="0"/>
    <x v="1"/>
  </r>
  <r>
    <d v="2023-05-17T00:00:00"/>
    <d v="2023-05-14T00:00:00"/>
    <x v="0"/>
    <x v="23"/>
    <d v="2023-05-11T00:00:00"/>
    <x v="2"/>
    <x v="1"/>
    <x v="1"/>
    <s v="47796015"/>
    <x v="0"/>
    <n v="6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10"/>
    <x v="9"/>
    <x v="14"/>
    <x v="5"/>
    <x v="2"/>
    <n v="3"/>
    <x v="4"/>
    <x v="2"/>
  </r>
  <r>
    <d v="2023-05-17T00:00:00"/>
    <d v="2023-05-15T00:00:00"/>
    <x v="0"/>
    <x v="23"/>
    <d v="2023-05-12T00:00:00"/>
    <x v="2"/>
    <x v="1"/>
    <x v="1"/>
    <s v="00336789"/>
    <x v="0"/>
    <n v="7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42"/>
    <x v="9"/>
    <x v="13"/>
    <x v="5"/>
    <x v="1"/>
    <n v="3"/>
    <x v="4"/>
    <x v="2"/>
  </r>
  <r>
    <d v="2023-05-17T00:00:00"/>
    <d v="2023-05-15T00:00:00"/>
    <x v="0"/>
    <x v="23"/>
    <d v="2023-05-13T00:00:00"/>
    <x v="2"/>
    <x v="1"/>
    <x v="1"/>
    <s v="4846647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154"/>
    <x v="1"/>
    <x v="6"/>
    <x v="5"/>
    <x v="1"/>
    <n v="3"/>
    <x v="4"/>
    <x v="1"/>
  </r>
  <r>
    <d v="2023-05-17T00:00:00"/>
    <d v="2023-05-15T00:00:00"/>
    <x v="0"/>
    <x v="23"/>
    <d v="2023-05-10T00:00:00"/>
    <x v="2"/>
    <x v="1"/>
    <x v="1"/>
    <s v="75901323"/>
    <x v="0"/>
    <n v="2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6MAMAMA1F"/>
    <s v="2023-05-17 00:00:00"/>
    <m/>
    <s v="21166"/>
    <x v="1"/>
    <x v="6"/>
    <x v="5"/>
    <x v="1"/>
    <n v="5"/>
    <x v="3"/>
    <x v="4"/>
  </r>
  <r>
    <d v="2023-05-17T00:00:00"/>
    <d v="2023-05-15T00:00:00"/>
    <x v="0"/>
    <x v="23"/>
    <d v="2023-05-13T00:00:00"/>
    <x v="2"/>
    <x v="1"/>
    <x v="1"/>
    <s v="75874051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0VINAAN1F"/>
    <s v="2023-05-17 00:00:00"/>
    <m/>
    <s v="21194"/>
    <x v="1"/>
    <x v="1"/>
    <x v="5"/>
    <x v="1"/>
    <n v="3"/>
    <x v="4"/>
    <x v="1"/>
  </r>
  <r>
    <d v="2023-05-17T00:00:00"/>
    <d v="2023-05-15T00:00:00"/>
    <x v="0"/>
    <x v="23"/>
    <d v="2023-05-12T00:00:00"/>
    <x v="2"/>
    <x v="1"/>
    <x v="1"/>
    <s v="80666502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301A97.024MOYOLU1M"/>
    <s v="2023-05-17 00:00:00"/>
    <m/>
    <s v="21198"/>
    <x v="1"/>
    <x v="1"/>
    <x v="5"/>
    <x v="1"/>
    <n v="3"/>
    <x v="4"/>
    <x v="2"/>
  </r>
  <r>
    <d v="2023-05-17T00:00:00"/>
    <d v="2023-05-15T00:00:00"/>
    <x v="0"/>
    <x v="23"/>
    <d v="2023-05-14T00:00:00"/>
    <x v="2"/>
    <x v="1"/>
    <x v="1"/>
    <s v="44753053"/>
    <x v="0"/>
    <n v="3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36CRSAMA1F"/>
    <s v="2023-05-17 00:00:00"/>
    <m/>
    <s v="21226"/>
    <x v="2"/>
    <x v="2"/>
    <x v="5"/>
    <x v="1"/>
    <n v="3"/>
    <x v="4"/>
    <x v="7"/>
  </r>
  <r>
    <d v="2023-05-17T00:00:00"/>
    <d v="2023-05-15T00:00:00"/>
    <x v="0"/>
    <x v="23"/>
    <d v="2023-05-13T00:00:00"/>
    <x v="2"/>
    <x v="1"/>
    <x v="1"/>
    <s v="43950333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234"/>
    <x v="2"/>
    <x v="4"/>
    <x v="5"/>
    <x v="1"/>
    <n v="7"/>
    <x v="3"/>
    <x v="1"/>
  </r>
  <r>
    <d v="2023-05-17T00:00:00"/>
    <d v="2023-05-15T00:00:00"/>
    <x v="0"/>
    <x v="23"/>
    <d v="2023-05-12T00:00:00"/>
    <x v="2"/>
    <x v="1"/>
    <x v="1"/>
    <s v="60249476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250"/>
    <x v="1"/>
    <x v="6"/>
    <x v="5"/>
    <x v="1"/>
    <n v="4"/>
    <x v="0"/>
    <x v="2"/>
  </r>
  <r>
    <d v="2023-05-17T00:00:00"/>
    <d v="2023-05-15T00:00:00"/>
    <x v="0"/>
    <x v="23"/>
    <d v="2023-05-12T00:00:00"/>
    <x v="2"/>
    <x v="1"/>
    <x v="1"/>
    <s v="03314609"/>
    <x v="0"/>
    <n v="7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2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77CADEGL1F"/>
    <s v="2023-05-17 00:00:00"/>
    <m/>
    <s v="21258"/>
    <x v="9"/>
    <x v="13"/>
    <x v="5"/>
    <x v="1"/>
    <n v="3"/>
    <x v="4"/>
    <x v="2"/>
  </r>
  <r>
    <d v="2023-05-17T00:00:00"/>
    <d v="2023-05-16T00:00:00"/>
    <x v="0"/>
    <x v="23"/>
    <d v="2023-05-13T00:00:00"/>
    <x v="2"/>
    <x v="1"/>
    <x v="1"/>
    <s v="46353072"/>
    <x v="0"/>
    <n v="3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34ACGAMO1F"/>
    <s v="2023-05-17 00:00:00"/>
    <m/>
    <s v="21262"/>
    <x v="2"/>
    <x v="4"/>
    <x v="5"/>
    <x v="3"/>
    <n v="3"/>
    <x v="4"/>
    <x v="2"/>
  </r>
  <r>
    <d v="2023-05-17T00:00:00"/>
    <d v="2023-05-16T00:00:00"/>
    <x v="0"/>
    <x v="23"/>
    <d v="2023-05-11T00:00:00"/>
    <x v="2"/>
    <x v="1"/>
    <x v="1"/>
    <s v="48037169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29BEMAJE1F"/>
    <s v="2023-05-17 00:00:00"/>
    <m/>
    <s v="21298"/>
    <x v="1"/>
    <x v="6"/>
    <x v="5"/>
    <x v="3"/>
    <n v="3"/>
    <x v="4"/>
    <x v="4"/>
  </r>
  <r>
    <d v="2023-05-17T00:00:00"/>
    <d v="2023-05-16T00:00:00"/>
    <x v="0"/>
    <x v="23"/>
    <d v="2023-05-11T00:00:00"/>
    <x v="2"/>
    <x v="1"/>
    <x v="1"/>
    <s v="60185964"/>
    <x v="0"/>
    <n v="1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m/>
    <s v="2023-05-17 00:00:00"/>
    <m/>
    <s v="21330"/>
    <x v="3"/>
    <x v="3"/>
    <x v="5"/>
    <x v="3"/>
    <n v="3"/>
    <x v="4"/>
    <x v="4"/>
  </r>
  <r>
    <d v="2023-05-17T00:00:00"/>
    <d v="2023-05-16T00:00:00"/>
    <x v="0"/>
    <x v="23"/>
    <d v="2023-05-11T00:00:00"/>
    <x v="2"/>
    <x v="1"/>
    <x v="1"/>
    <s v="80496491"/>
    <x v="0"/>
    <n v="5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53DECASA1F"/>
    <s v="2023-05-17 00:00:00"/>
    <m/>
    <s v="21354"/>
    <x v="4"/>
    <x v="5"/>
    <x v="5"/>
    <x v="3"/>
    <n v="3"/>
    <x v="4"/>
    <x v="4"/>
  </r>
  <r>
    <d v="2023-05-17T00:00:00"/>
    <d v="2023-05-16T00:00:00"/>
    <x v="0"/>
    <x v="23"/>
    <d v="2023-05-14T00:00:00"/>
    <x v="2"/>
    <x v="1"/>
    <x v="1"/>
    <s v="78023821"/>
    <x v="0"/>
    <n v="2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25JUPERU1F"/>
    <s v="2023-05-17 00:00:00"/>
    <m/>
    <s v="21422"/>
    <x v="1"/>
    <x v="6"/>
    <x v="5"/>
    <x v="3"/>
    <n v="5"/>
    <x v="3"/>
    <x v="1"/>
  </r>
  <r>
    <d v="2023-05-17T00:00:00"/>
    <d v="2023-05-16T00:00:00"/>
    <x v="0"/>
    <x v="23"/>
    <d v="2023-05-12T00:00:00"/>
    <x v="2"/>
    <x v="1"/>
    <x v="1"/>
    <s v="03318072"/>
    <x v="0"/>
    <n v="6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8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19200401A101A97.060CRZEEM1F"/>
    <s v="2023-05-17 00:00:00"/>
    <m/>
    <s v="21474"/>
    <x v="9"/>
    <x v="14"/>
    <x v="5"/>
    <x v="3"/>
    <n v="3"/>
    <x v="4"/>
    <x v="0"/>
  </r>
  <r>
    <d v="2023-05-17T00:00:00"/>
    <d v="2023-05-16T00:00:00"/>
    <x v="0"/>
    <x v="23"/>
    <d v="2023-05-15T00:00:00"/>
    <x v="2"/>
    <x v="1"/>
    <x v="1"/>
    <s v="43955220"/>
    <x v="0"/>
    <n v="42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37"/>
    <x v="0"/>
    <x v="2"/>
    <x v="1"/>
    <x v="2"/>
    <x v="1"/>
    <x v="1"/>
    <x v="0"/>
    <x v="0"/>
    <x v="0"/>
    <x v="0"/>
    <x v="0"/>
    <x v="1"/>
    <x v="8"/>
    <m/>
    <x v="2"/>
    <s v="HOSP. CHULUCANAS"/>
    <s v=""/>
    <x v="0"/>
    <s v="202320200401A101A97.042RECOME1F"/>
    <s v="2023-05-17 00:00:00"/>
    <m/>
    <s v="21526"/>
    <x v="0"/>
    <x v="0"/>
    <x v="5"/>
    <x v="3"/>
    <n v="1"/>
    <x v="1"/>
    <x v="7"/>
  </r>
  <r>
    <d v="2023-05-19T00:00:00"/>
    <d v="2023-05-16T00:00:00"/>
    <x v="0"/>
    <x v="23"/>
    <d v="2023-05-13T00:00:00"/>
    <x v="2"/>
    <x v="1"/>
    <x v="1"/>
    <s v="74819024"/>
    <x v="0"/>
    <n v="19"/>
    <x v="0"/>
    <x v="2"/>
    <m/>
    <x v="2"/>
    <x v="10"/>
    <x v="1"/>
    <x v="0"/>
    <x v="5"/>
    <x v="7"/>
    <x v="2"/>
    <x v="2"/>
    <x v="6"/>
    <x v="0"/>
    <x v="1"/>
    <x v="33"/>
    <m/>
    <m/>
    <x v="0"/>
    <x v="0"/>
    <m/>
    <x v="136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9200405A201A97.119NISUYE1F"/>
    <s v="2023-05-19 00:00:00"/>
    <m/>
    <s v="22910"/>
    <x v="3"/>
    <x v="3"/>
    <x v="5"/>
    <x v="3"/>
    <n v="-5"/>
    <x v="7"/>
    <x v="2"/>
  </r>
  <r>
    <d v="2023-05-19T00:00:00"/>
    <d v="2023-05-17T00:00:00"/>
    <x v="0"/>
    <x v="23"/>
    <d v="2023-05-12T00:00:00"/>
    <x v="2"/>
    <x v="1"/>
    <x v="1"/>
    <s v="73677705"/>
    <x v="0"/>
    <n v="1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38"/>
    <x v="0"/>
    <x v="2"/>
    <x v="1"/>
    <x v="2"/>
    <x v="1"/>
    <x v="0"/>
    <x v="0"/>
    <x v="0"/>
    <x v="0"/>
    <x v="0"/>
    <x v="0"/>
    <x v="0"/>
    <x v="8"/>
    <m/>
    <x v="2"/>
    <s v="MORROPON"/>
    <s v=""/>
    <x v="0"/>
    <m/>
    <s v="2023-05-19 00:00:00"/>
    <m/>
    <s v="22918"/>
    <x v="3"/>
    <x v="3"/>
    <x v="5"/>
    <x v="4"/>
    <n v="2"/>
    <x v="2"/>
    <x v="4"/>
  </r>
  <r>
    <d v="2023-05-19T00:00:00"/>
    <d v="2023-05-18T00:00:00"/>
    <x v="0"/>
    <x v="23"/>
    <d v="2023-05-15T00:00:00"/>
    <x v="2"/>
    <x v="1"/>
    <x v="1"/>
    <s v="71857377"/>
    <x v="0"/>
    <n v="1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2958"/>
    <x v="3"/>
    <x v="3"/>
    <x v="5"/>
    <x v="5"/>
    <n v="2"/>
    <x v="2"/>
    <x v="2"/>
  </r>
  <r>
    <d v="2023-05-19T00:00:00"/>
    <d v="2023-05-18T00:00:00"/>
    <x v="0"/>
    <x v="23"/>
    <d v="2023-05-12T00:00:00"/>
    <x v="2"/>
    <x v="1"/>
    <x v="1"/>
    <s v="01141289"/>
    <x v="0"/>
    <n v="49"/>
    <x v="0"/>
    <x v="2"/>
    <m/>
    <x v="2"/>
    <x v="10"/>
    <x v="1"/>
    <x v="0"/>
    <x v="5"/>
    <x v="7"/>
    <x v="2"/>
    <x v="2"/>
    <x v="6"/>
    <x v="0"/>
    <x v="4"/>
    <x v="35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19200405A201A97.149COAMCA1F"/>
    <s v="2023-05-19 00:00:00"/>
    <m/>
    <s v="22970"/>
    <x v="0"/>
    <x v="7"/>
    <x v="5"/>
    <x v="5"/>
    <n v="2"/>
    <x v="2"/>
    <x v="5"/>
  </r>
  <r>
    <d v="2023-05-19T00:00:00"/>
    <d v="2023-05-18T00:00:00"/>
    <x v="0"/>
    <x v="23"/>
    <d v="2023-05-10T00:00:00"/>
    <x v="2"/>
    <x v="1"/>
    <x v="1"/>
    <s v="98729931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2994"/>
    <x v="2"/>
    <x v="2"/>
    <x v="5"/>
    <x v="5"/>
    <n v="4"/>
    <x v="0"/>
    <x v="8"/>
  </r>
  <r>
    <d v="2023-05-19T00:00:00"/>
    <d v="2023-05-18T00:00:00"/>
    <x v="0"/>
    <x v="23"/>
    <d v="2023-05-15T00:00:00"/>
    <x v="2"/>
    <x v="1"/>
    <x v="1"/>
    <s v="74349345"/>
    <x v="0"/>
    <n v="21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1GACADE1M"/>
    <s v="2023-05-19 00:00:00"/>
    <m/>
    <s v="23026"/>
    <x v="1"/>
    <x v="1"/>
    <x v="5"/>
    <x v="5"/>
    <n v="4"/>
    <x v="0"/>
    <x v="2"/>
  </r>
  <r>
    <d v="2023-05-19T00:00:00"/>
    <d v="2023-05-18T00:00:00"/>
    <x v="0"/>
    <x v="23"/>
    <d v="2023-05-11T00:00:00"/>
    <x v="2"/>
    <x v="1"/>
    <x v="1"/>
    <s v="60541523"/>
    <x v="0"/>
    <n v="15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9200401A101A97.015IMLORO1F"/>
    <s v="2023-05-19 00:00:00"/>
    <m/>
    <s v="23062"/>
    <x v="3"/>
    <x v="3"/>
    <x v="5"/>
    <x v="5"/>
    <n v="4"/>
    <x v="0"/>
    <x v="3"/>
  </r>
  <r>
    <d v="2023-05-19T00:00:00"/>
    <d v="2023-05-18T00:00:00"/>
    <x v="0"/>
    <x v="23"/>
    <d v="2023-05-17T00:00:00"/>
    <x v="2"/>
    <x v="1"/>
    <x v="1"/>
    <s v="60109896"/>
    <x v="0"/>
    <n v="1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19 00:00:00"/>
    <m/>
    <s v="23066"/>
    <x v="3"/>
    <x v="3"/>
    <x v="5"/>
    <x v="5"/>
    <n v="3"/>
    <x v="4"/>
    <x v="7"/>
  </r>
  <r>
    <d v="2023-05-19T00:00:00"/>
    <d v="2023-05-18T00:00:00"/>
    <x v="0"/>
    <x v="23"/>
    <d v="2023-06-08T00:00:00"/>
    <x v="2"/>
    <x v="1"/>
    <x v="1"/>
    <s v="77098597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8MORAEV1F"/>
    <s v="2023-05-19 00:00:00"/>
    <m/>
    <s v="23086"/>
    <x v="1"/>
    <x v="6"/>
    <x v="5"/>
    <x v="5"/>
    <n v="3"/>
    <x v="4"/>
    <x v="47"/>
  </r>
  <r>
    <d v="2023-05-19T00:00:00"/>
    <d v="2023-05-18T00:00:00"/>
    <x v="0"/>
    <x v="23"/>
    <d v="2023-05-13T00:00:00"/>
    <x v="2"/>
    <x v="1"/>
    <x v="1"/>
    <s v="75872653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9200401A101A97.024RANIDA1F"/>
    <s v="2023-05-19 00:00:00"/>
    <m/>
    <s v="23126"/>
    <x v="1"/>
    <x v="1"/>
    <x v="5"/>
    <x v="5"/>
    <n v="4"/>
    <x v="0"/>
    <x v="4"/>
  </r>
  <r>
    <d v="2023-05-19T00:00:00"/>
    <d v="2023-05-18T00:00:00"/>
    <x v="0"/>
    <x v="23"/>
    <d v="2023-05-15T00:00:00"/>
    <x v="2"/>
    <x v="1"/>
    <x v="1"/>
    <s v="60902527"/>
    <x v="0"/>
    <n v="16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16RILIAN1M"/>
    <s v="2023-05-19 00:00:00"/>
    <m/>
    <s v="23134"/>
    <x v="3"/>
    <x v="3"/>
    <x v="5"/>
    <x v="5"/>
    <n v="4"/>
    <x v="0"/>
    <x v="2"/>
  </r>
  <r>
    <d v="2023-05-19T00:00:00"/>
    <d v="2023-05-18T00:00:00"/>
    <x v="0"/>
    <x v="23"/>
    <d v="2023-05-15T00:00:00"/>
    <x v="2"/>
    <x v="1"/>
    <x v="1"/>
    <s v="75728368"/>
    <x v="0"/>
    <n v="2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1"/>
    <x v="0"/>
    <x v="2"/>
    <x v="1"/>
    <x v="2"/>
    <x v="1"/>
    <x v="0"/>
    <x v="0"/>
    <x v="0"/>
    <x v="0"/>
    <x v="0"/>
    <x v="0"/>
    <x v="0"/>
    <x v="8"/>
    <m/>
    <x v="2"/>
    <s v="HOSP. CHULUCANAS"/>
    <s v="FUGADA"/>
    <x v="0"/>
    <s v="202320200401A101A97.024SACHCRM"/>
    <s v="2023-05-19 00:00:00"/>
    <m/>
    <s v="23154"/>
    <x v="1"/>
    <x v="1"/>
    <x v="5"/>
    <x v="5"/>
    <n v="5"/>
    <x v="3"/>
    <x v="2"/>
  </r>
  <r>
    <d v="2023-05-19T00:00:00"/>
    <d v="2023-05-19T00:00:00"/>
    <x v="0"/>
    <x v="23"/>
    <d v="2023-05-19T00:00:00"/>
    <x v="2"/>
    <x v="1"/>
    <x v="1"/>
    <s v="76634882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0CHINFL1F"/>
    <s v="2023-05-19 00:00:00"/>
    <m/>
    <s v="23234"/>
    <x v="1"/>
    <x v="1"/>
    <x v="5"/>
    <x v="0"/>
    <n v="5"/>
    <x v="3"/>
    <x v="9"/>
  </r>
  <r>
    <d v="2023-05-19T00:00:00"/>
    <d v="2023-05-19T00:00:00"/>
    <x v="0"/>
    <x v="23"/>
    <d v="2023-05-18T00:00:00"/>
    <x v="2"/>
    <x v="1"/>
    <x v="1"/>
    <s v="77803046"/>
    <x v="0"/>
    <n v="2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4LAZEES1F"/>
    <s v="2023-05-19 00:00:00"/>
    <m/>
    <s v="23286"/>
    <x v="1"/>
    <x v="1"/>
    <x v="5"/>
    <x v="0"/>
    <n v="3"/>
    <x v="4"/>
    <x v="7"/>
  </r>
  <r>
    <d v="2023-05-21T00:00:00"/>
    <d v="2023-05-19T00:00:00"/>
    <x v="0"/>
    <x v="23"/>
    <d v="2023-05-15T00:00:00"/>
    <x v="2"/>
    <x v="1"/>
    <x v="1"/>
    <s v="75195294"/>
    <x v="0"/>
    <n v="2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8QUINMI1F"/>
    <s v="2023-05-21 00:00:00"/>
    <m/>
    <s v="24034"/>
    <x v="1"/>
    <x v="6"/>
    <x v="5"/>
    <x v="0"/>
    <n v="4"/>
    <x v="0"/>
    <x v="0"/>
  </r>
  <r>
    <d v="2023-05-23T00:00:00"/>
    <d v="2023-05-23T00:00:00"/>
    <x v="0"/>
    <x v="24"/>
    <d v="2023-05-18T00:00:00"/>
    <x v="2"/>
    <x v="1"/>
    <x v="1"/>
    <s v="02686793"/>
    <x v="0"/>
    <n v="8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1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81CAQUMAF"/>
    <s v="2023-05-23 00:00:00"/>
    <m/>
    <s v="26006"/>
    <x v="9"/>
    <x v="13"/>
    <x v="5"/>
    <x v="3"/>
    <n v="0"/>
    <x v="7"/>
    <x v="4"/>
  </r>
  <r>
    <d v="2023-05-24T00:00:00"/>
    <d v="2023-05-24T00:00:00"/>
    <x v="0"/>
    <x v="24"/>
    <d v="2023-05-19T00:00:00"/>
    <x v="2"/>
    <x v="1"/>
    <x v="1"/>
    <s v="03328677"/>
    <x v="0"/>
    <n v="5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58CHHUAUF"/>
    <s v="2023-05-24 00:00:00"/>
    <m/>
    <s v="26638"/>
    <x v="4"/>
    <x v="12"/>
    <x v="5"/>
    <x v="4"/>
    <n v="5"/>
    <x v="3"/>
    <x v="4"/>
  </r>
  <r>
    <d v="2023-05-24T00:00:00"/>
    <d v="2023-05-24T00:00:00"/>
    <x v="0"/>
    <x v="24"/>
    <d v="2023-05-19T00:00:00"/>
    <x v="2"/>
    <x v="1"/>
    <x v="1"/>
    <s v="76972798"/>
    <x v="0"/>
    <n v="1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101A97.017RIBOKEM"/>
    <s v="2023-05-24 00:00:00"/>
    <m/>
    <s v="26738"/>
    <x v="3"/>
    <x v="3"/>
    <x v="5"/>
    <x v="4"/>
    <n v="7"/>
    <x v="3"/>
    <x v="4"/>
  </r>
  <r>
    <d v="2023-05-25T00:00:00"/>
    <d v="2023-05-25T00:00:00"/>
    <x v="0"/>
    <x v="24"/>
    <d v="2023-04-24T00:00:00"/>
    <x v="2"/>
    <x v="1"/>
    <x v="1"/>
    <s v="41058891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7200101A205A97.041AGPILE1F"/>
    <s v="2023-05-25 00:00:00"/>
    <m/>
    <s v="27570"/>
    <x v="0"/>
    <x v="0"/>
    <x v="5"/>
    <x v="5"/>
    <n v="14"/>
    <x v="6"/>
    <x v="18"/>
  </r>
  <r>
    <d v="2023-05-25T00:00:00"/>
    <d v="2023-05-25T00:00:00"/>
    <x v="0"/>
    <x v="24"/>
    <d v="2023-05-22T00:00:00"/>
    <x v="2"/>
    <x v="1"/>
    <x v="1"/>
    <s v="16659052"/>
    <x v="0"/>
    <n v="5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59ALCRMA1F"/>
    <s v="2023-05-25 00:00:00"/>
    <m/>
    <s v="27574"/>
    <x v="4"/>
    <x v="12"/>
    <x v="5"/>
    <x v="5"/>
    <n v="7"/>
    <x v="3"/>
    <x v="2"/>
  </r>
  <r>
    <d v="2023-05-26T00:00:00"/>
    <d v="2023-05-26T00:00:00"/>
    <x v="0"/>
    <x v="24"/>
    <d v="2023-05-24T00:00:00"/>
    <x v="2"/>
    <x v="1"/>
    <x v="1"/>
    <s v="45173155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035ANMOVE1F"/>
    <s v="2023-05-26 00:00:00"/>
    <m/>
    <s v="28350"/>
    <x v="2"/>
    <x v="2"/>
    <x v="5"/>
    <x v="0"/>
    <n v="4"/>
    <x v="0"/>
    <x v="1"/>
  </r>
  <r>
    <d v="2023-05-26T00:00:00"/>
    <d v="2023-05-26T00:00:00"/>
    <x v="0"/>
    <x v="24"/>
    <d v="2023-05-21T00:00:00"/>
    <x v="2"/>
    <x v="1"/>
    <x v="1"/>
    <s v="70382852"/>
    <x v="0"/>
    <n v="25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5CAGUWI1M"/>
    <s v="2023-05-26 00:00:00"/>
    <m/>
    <s v="28362"/>
    <x v="1"/>
    <x v="6"/>
    <x v="5"/>
    <x v="0"/>
    <n v="3"/>
    <x v="4"/>
    <x v="4"/>
  </r>
  <r>
    <d v="2023-05-26T00:00:00"/>
    <d v="2023-05-26T00:00:00"/>
    <x v="0"/>
    <x v="24"/>
    <d v="2023-05-25T00:00:00"/>
    <x v="2"/>
    <x v="1"/>
    <x v="1"/>
    <s v="02729105"/>
    <x v="0"/>
    <n v="73"/>
    <x v="1"/>
    <x v="2"/>
    <m/>
    <x v="2"/>
    <x v="11"/>
    <x v="2"/>
    <x v="0"/>
    <x v="1"/>
    <x v="8"/>
    <x v="1"/>
    <x v="0"/>
    <x v="2"/>
    <x v="0"/>
    <x v="1"/>
    <x v="38"/>
    <m/>
    <m/>
    <x v="0"/>
    <x v="0"/>
    <m/>
    <x v="52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73CASOMA1M"/>
    <s v="2023-05-26 00:00:00"/>
    <m/>
    <s v="28366"/>
    <x v="9"/>
    <x v="15"/>
    <x v="5"/>
    <x v="0"/>
    <n v="10"/>
    <x v="3"/>
    <x v="7"/>
  </r>
  <r>
    <d v="2023-05-26T00:00:00"/>
    <d v="2023-05-26T00:00:00"/>
    <x v="0"/>
    <x v="24"/>
    <d v="2023-05-22T00:00:00"/>
    <x v="2"/>
    <x v="1"/>
    <x v="1"/>
    <s v="74939525"/>
    <x v="0"/>
    <n v="19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46"/>
    <x v="0"/>
    <x v="2"/>
    <x v="1"/>
    <x v="2"/>
    <x v="1"/>
    <x v="3"/>
    <x v="0"/>
    <x v="0"/>
    <x v="0"/>
    <x v="1"/>
    <x v="0"/>
    <x v="1"/>
    <x v="0"/>
    <m/>
    <x v="1"/>
    <s v="HOSPITAL SANTA ROSA DE PIURA"/>
    <s v=""/>
    <x v="0"/>
    <s v="202321200101A101A97.119SOCEANF"/>
    <s v="2023-05-26 00:00:00"/>
    <m/>
    <s v="28546"/>
    <x v="3"/>
    <x v="3"/>
    <x v="5"/>
    <x v="0"/>
    <n v="5"/>
    <x v="3"/>
    <x v="0"/>
  </r>
  <r>
    <d v="2023-05-26T00:00:00"/>
    <d v="2023-05-26T00:00:00"/>
    <x v="0"/>
    <x v="24"/>
    <d v="2023-05-16T00:00:00"/>
    <x v="2"/>
    <x v="1"/>
    <x v="1"/>
    <s v="02825356"/>
    <x v="0"/>
    <n v="5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0200101A204A97.052YPRICA1M"/>
    <s v="2023-05-26 00:00:00"/>
    <m/>
    <s v="28594"/>
    <x v="4"/>
    <x v="5"/>
    <x v="5"/>
    <x v="0"/>
    <n v="5"/>
    <x v="3"/>
    <x v="11"/>
  </r>
  <r>
    <d v="2023-05-29T00:00:00"/>
    <d v="2023-05-29T00:00:00"/>
    <x v="0"/>
    <x v="14"/>
    <d v="2023-05-26T00:00:00"/>
    <x v="2"/>
    <x v="1"/>
    <x v="1"/>
    <s v="75485222"/>
    <x v="0"/>
    <n v="19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29 00:00:00"/>
    <m/>
    <s v="30682"/>
    <x v="3"/>
    <x v="3"/>
    <x v="5"/>
    <x v="1"/>
    <n v="3"/>
    <x v="4"/>
    <x v="2"/>
  </r>
  <r>
    <d v="2023-05-29T00:00:00"/>
    <d v="2023-05-29T00:00:00"/>
    <x v="0"/>
    <x v="14"/>
    <d v="2023-05-28T00:00:00"/>
    <x v="2"/>
    <x v="1"/>
    <x v="1"/>
    <s v="41071210"/>
    <x v="0"/>
    <n v="4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2200101A101A97.142MOCOYAF"/>
    <s v="2023-05-29 00:00:00"/>
    <m/>
    <s v="30686"/>
    <x v="0"/>
    <x v="0"/>
    <x v="5"/>
    <x v="1"/>
    <n v="10"/>
    <x v="3"/>
    <x v="7"/>
  </r>
  <r>
    <d v="2023-05-29T00:00:00"/>
    <d v="2023-05-29T00:00:00"/>
    <x v="0"/>
    <x v="14"/>
    <d v="2023-05-25T00:00:00"/>
    <x v="2"/>
    <x v="1"/>
    <x v="1"/>
    <s v="02772626"/>
    <x v="0"/>
    <n v="5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29 00:00:00"/>
    <m/>
    <s v="30746"/>
    <x v="4"/>
    <x v="12"/>
    <x v="5"/>
    <x v="1"/>
    <n v="4"/>
    <x v="0"/>
    <x v="0"/>
  </r>
  <r>
    <d v="2023-05-30T00:00:00"/>
    <d v="2023-05-30T00:00:00"/>
    <x v="0"/>
    <x v="14"/>
    <d v="2023-05-27T00:00:00"/>
    <x v="2"/>
    <x v="1"/>
    <x v="1"/>
    <s v="43781541"/>
    <x v="0"/>
    <n v="6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63BAVALUM"/>
    <s v="2023-05-30 00:00:00"/>
    <m/>
    <s v="31382"/>
    <x v="9"/>
    <x v="14"/>
    <x v="5"/>
    <x v="3"/>
    <n v="1"/>
    <x v="1"/>
    <x v="2"/>
  </r>
  <r>
    <d v="2023-05-30T00:00:00"/>
    <d v="2023-05-30T00:00:00"/>
    <x v="0"/>
    <x v="14"/>
    <d v="2023-05-27T00:00:00"/>
    <x v="2"/>
    <x v="1"/>
    <x v="1"/>
    <s v="02746138"/>
    <x v="0"/>
    <n v="64"/>
    <x v="1"/>
    <x v="2"/>
    <m/>
    <x v="2"/>
    <x v="11"/>
    <x v="2"/>
    <x v="0"/>
    <x v="1"/>
    <x v="8"/>
    <x v="1"/>
    <x v="0"/>
    <x v="2"/>
    <x v="0"/>
    <x v="8"/>
    <x v="54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64JURIJU1M"/>
    <s v="2023-05-30 00:00:00"/>
    <m/>
    <s v="31438"/>
    <x v="9"/>
    <x v="14"/>
    <x v="5"/>
    <x v="3"/>
    <n v="2"/>
    <x v="2"/>
    <x v="2"/>
  </r>
  <r>
    <d v="2023-05-30T00:00:00"/>
    <d v="2023-05-30T00:00:00"/>
    <x v="0"/>
    <x v="14"/>
    <d v="2023-05-27T00:00:00"/>
    <x v="2"/>
    <x v="1"/>
    <x v="1"/>
    <s v="73683020"/>
    <x v="0"/>
    <n v="25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50"/>
    <x v="3"/>
    <x v="2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5PAPALEF"/>
    <s v="2023-05-30 00:00:00"/>
    <m/>
    <s v="31510"/>
    <x v="1"/>
    <x v="6"/>
    <x v="5"/>
    <x v="3"/>
    <n v="5"/>
    <x v="3"/>
    <x v="2"/>
  </r>
  <r>
    <d v="2023-05-24T00:00:00"/>
    <d v="2023-05-23T00:00:00"/>
    <x v="0"/>
    <x v="24"/>
    <d v="2023-05-09T00:00:00"/>
    <x v="2"/>
    <x v="1"/>
    <x v="1"/>
    <s v="40033733"/>
    <x v="0"/>
    <n v="44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19200601A101A97.144GAJONA1F"/>
    <s v="2023-05-24 00:00:00"/>
    <m/>
    <s v="26446"/>
    <x v="0"/>
    <x v="0"/>
    <x v="5"/>
    <x v="3"/>
    <n v="2"/>
    <x v="2"/>
    <x v="42"/>
  </r>
  <r>
    <d v="2023-05-25T00:00:00"/>
    <d v="2023-05-24T00:00:00"/>
    <x v="0"/>
    <x v="24"/>
    <d v="2023-05-20T00:00:00"/>
    <x v="2"/>
    <x v="1"/>
    <x v="1"/>
    <s v="46363242"/>
    <x v="0"/>
    <n v="3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5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101A97.132MARUMA1F"/>
    <s v="2023-05-25 00:00:00"/>
    <m/>
    <s v="27446"/>
    <x v="2"/>
    <x v="4"/>
    <x v="5"/>
    <x v="4"/>
    <n v="1"/>
    <x v="1"/>
    <x v="0"/>
  </r>
  <r>
    <d v="2023-05-24T00:00:00"/>
    <d v="2023-05-24T00:00:00"/>
    <x v="0"/>
    <x v="24"/>
    <d v="2023-05-21T00:00:00"/>
    <x v="2"/>
    <x v="1"/>
    <x v="1"/>
    <s v="62310362"/>
    <x v="0"/>
    <n v="12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52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21200101A101A97.012YOPUJOM"/>
    <s v="2023-05-24 00:00:00"/>
    <m/>
    <s v="26778"/>
    <x v="6"/>
    <x v="9"/>
    <x v="5"/>
    <x v="4"/>
    <n v="12"/>
    <x v="6"/>
    <x v="2"/>
  </r>
  <r>
    <d v="2023-05-26T00:00:00"/>
    <d v="2023-05-26T00:00:00"/>
    <x v="0"/>
    <x v="24"/>
    <d v="2023-05-24T00:00:00"/>
    <x v="2"/>
    <x v="1"/>
    <x v="1"/>
    <s v="93177803"/>
    <x v="0"/>
    <n v="0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2"/>
    <x v="0"/>
    <x v="0"/>
    <x v="0"/>
    <x v="0"/>
    <x v="1"/>
    <x v="1"/>
    <x v="5"/>
    <m/>
    <x v="1"/>
    <s v="HOSPITAL SANTA ROSA DE PIURA"/>
    <s v=""/>
    <x v="0"/>
    <m/>
    <s v="2023-05-26 00:00:00"/>
    <m/>
    <s v="28470"/>
    <x v="10"/>
    <x v="16"/>
    <x v="5"/>
    <x v="0"/>
    <n v="7"/>
    <x v="3"/>
    <x v="1"/>
  </r>
  <r>
    <d v="2023-05-26T00:00:00"/>
    <d v="2023-05-25T00:00:00"/>
    <x v="0"/>
    <x v="24"/>
    <d v="2023-05-20T00:00:00"/>
    <x v="3"/>
    <x v="1"/>
    <x v="0"/>
    <s v="79209222"/>
    <x v="0"/>
    <n v="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43"/>
    <x v="2"/>
    <x v="1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"/>
    <s v="2023-05-26 00:00:00"/>
    <s v="2023-10-22 12:26:35"/>
    <s v="28274"/>
    <x v="5"/>
    <x v="8"/>
    <x v="5"/>
    <x v="5"/>
    <n v="4"/>
    <x v="0"/>
    <x v="4"/>
  </r>
  <r>
    <d v="2023-05-28T00:00:00"/>
    <d v="2023-05-28T00:00:00"/>
    <x v="0"/>
    <x v="14"/>
    <d v="2023-05-25T00:00:00"/>
    <x v="2"/>
    <x v="1"/>
    <x v="1"/>
    <s v="7384696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1200101C101A97.113CAFLKA1F"/>
    <s v="2023-05-28 00:00:00"/>
    <m/>
    <s v="29294"/>
    <x v="6"/>
    <x v="9"/>
    <x v="5"/>
    <x v="2"/>
    <n v="2"/>
    <x v="2"/>
    <x v="2"/>
  </r>
  <r>
    <d v="2023-05-29T00:00:00"/>
    <d v="2023-05-27T00:00:00"/>
    <x v="0"/>
    <x v="24"/>
    <d v="2023-05-25T00:00:00"/>
    <x v="2"/>
    <x v="1"/>
    <x v="1"/>
    <s v="75641678"/>
    <x v="0"/>
    <n v="12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112MEGIJO1M"/>
    <s v="2023-05-29 00:00:00"/>
    <m/>
    <s v="30066"/>
    <x v="6"/>
    <x v="9"/>
    <x v="5"/>
    <x v="6"/>
    <n v="8"/>
    <x v="3"/>
    <x v="1"/>
  </r>
  <r>
    <d v="2023-05-29T00:00:00"/>
    <d v="2023-05-27T00:00:00"/>
    <x v="0"/>
    <x v="24"/>
    <d v="2023-05-24T00:00:00"/>
    <x v="2"/>
    <x v="1"/>
    <x v="1"/>
    <s v="61717260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13RAACRU1F"/>
    <s v="2023-05-29 00:00:00"/>
    <m/>
    <s v="30130"/>
    <x v="6"/>
    <x v="9"/>
    <x v="5"/>
    <x v="6"/>
    <n v="3"/>
    <x v="4"/>
    <x v="2"/>
  </r>
  <r>
    <d v="2023-05-29T00:00:00"/>
    <d v="2023-05-27T00:00:00"/>
    <x v="0"/>
    <x v="24"/>
    <d v="2023-05-21T00:00:00"/>
    <x v="2"/>
    <x v="1"/>
    <x v="1"/>
    <s v="77876733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10ZUPRMA1F"/>
    <s v="2023-05-29 00:00:00"/>
    <m/>
    <s v="30226"/>
    <x v="6"/>
    <x v="9"/>
    <x v="5"/>
    <x v="6"/>
    <n v="3"/>
    <x v="4"/>
    <x v="5"/>
  </r>
  <r>
    <d v="2023-05-29T00:00:00"/>
    <d v="2023-05-28T00:00:00"/>
    <x v="0"/>
    <x v="14"/>
    <d v="2023-05-26T00:00:00"/>
    <x v="2"/>
    <x v="1"/>
    <x v="1"/>
    <s v="91788585"/>
    <x v="0"/>
    <n v="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03CABOAN1M"/>
    <s v="2023-05-29 00:00:00"/>
    <m/>
    <s v="30250"/>
    <x v="7"/>
    <x v="10"/>
    <x v="5"/>
    <x v="2"/>
    <n v="6"/>
    <x v="3"/>
    <x v="1"/>
  </r>
  <r>
    <d v="2023-05-29T00:00:00"/>
    <d v="2023-05-28T00:00:00"/>
    <x v="0"/>
    <x v="14"/>
    <d v="2023-05-24T00:00:00"/>
    <x v="2"/>
    <x v="1"/>
    <x v="1"/>
    <s v="92072050"/>
    <x v="0"/>
    <n v="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"/>
    <x v="0"/>
    <s v="202321200104C101A97.002ROARMA1M"/>
    <s v="2023-05-29 00:00:00"/>
    <m/>
    <s v="30426"/>
    <x v="7"/>
    <x v="10"/>
    <x v="5"/>
    <x v="2"/>
    <n v="5"/>
    <x v="3"/>
    <x v="0"/>
  </r>
  <r>
    <d v="2023-05-23T00:00:00"/>
    <d v="2023-05-22T00:00:00"/>
    <x v="0"/>
    <x v="24"/>
    <d v="2023-05-16T00:00:00"/>
    <x v="2"/>
    <x v="1"/>
    <x v="1"/>
    <s v="91988074"/>
    <x v="0"/>
    <n v="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102RAMEJA1M"/>
    <s v="2023-05-23 00:00:00"/>
    <m/>
    <s v="25926"/>
    <x v="7"/>
    <x v="10"/>
    <x v="5"/>
    <x v="1"/>
    <n v="3"/>
    <x v="4"/>
    <x v="5"/>
  </r>
  <r>
    <d v="2023-05-27T00:00:00"/>
    <d v="2023-05-26T00:00:00"/>
    <x v="0"/>
    <x v="24"/>
    <d v="2023-05-16T00:00:00"/>
    <x v="2"/>
    <x v="1"/>
    <x v="1"/>
    <s v="91331476"/>
    <x v="0"/>
    <n v="4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4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101A97.104ESAMYO1F"/>
    <s v="2023-05-27 00:00:00"/>
    <m/>
    <s v="28886"/>
    <x v="7"/>
    <x v="10"/>
    <x v="5"/>
    <x v="0"/>
    <n v="3"/>
    <x v="4"/>
    <x v="11"/>
  </r>
  <r>
    <d v="2023-05-27T00:00:00"/>
    <d v="2023-05-26T00:00:00"/>
    <x v="0"/>
    <x v="24"/>
    <d v="2023-05-23T00:00:00"/>
    <x v="2"/>
    <x v="1"/>
    <x v="1"/>
    <s v="92787599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1MEPRAL1F"/>
    <s v="2023-05-27 00:00:00"/>
    <m/>
    <s v="28930"/>
    <x v="7"/>
    <x v="10"/>
    <x v="5"/>
    <x v="0"/>
    <n v="4"/>
    <x v="0"/>
    <x v="2"/>
  </r>
  <r>
    <d v="2023-05-29T00:00:00"/>
    <d v="2023-05-27T00:00:00"/>
    <x v="0"/>
    <x v="24"/>
    <d v="2023-05-23T00:00:00"/>
    <x v="2"/>
    <x v="1"/>
    <x v="1"/>
    <s v="91035839"/>
    <x v="0"/>
    <n v="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4APSAFR1M"/>
    <s v="2023-05-29 00:00:00"/>
    <m/>
    <s v="29930"/>
    <x v="7"/>
    <x v="10"/>
    <x v="5"/>
    <x v="6"/>
    <n v="4"/>
    <x v="0"/>
    <x v="0"/>
  </r>
  <r>
    <d v="2023-05-29T00:00:00"/>
    <d v="2023-05-27T00:00:00"/>
    <x v="0"/>
    <x v="24"/>
    <d v="2023-05-21T00:00:00"/>
    <x v="2"/>
    <x v="1"/>
    <x v="1"/>
    <s v="91489817"/>
    <x v="0"/>
    <n v="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2A201A97.003CHFLRO1F"/>
    <s v="2023-05-29 00:00:00"/>
    <m/>
    <s v="29990"/>
    <x v="7"/>
    <x v="10"/>
    <x v="5"/>
    <x v="6"/>
    <n v="6"/>
    <x v="3"/>
    <x v="5"/>
  </r>
  <r>
    <d v="2023-05-29T00:00:00"/>
    <d v="2023-05-27T00:00:00"/>
    <x v="0"/>
    <x v="24"/>
    <d v="2023-05-24T00:00:00"/>
    <x v="2"/>
    <x v="1"/>
    <x v="1"/>
    <s v="90348215"/>
    <x v="0"/>
    <n v="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5-29 00:00:00"/>
    <m/>
    <s v="30118"/>
    <x v="5"/>
    <x v="8"/>
    <x v="5"/>
    <x v="6"/>
    <n v="1"/>
    <x v="1"/>
    <x v="2"/>
  </r>
  <r>
    <d v="2023-05-29T00:00:00"/>
    <d v="2023-05-27T00:00:00"/>
    <x v="0"/>
    <x v="24"/>
    <d v="2023-05-25T00:00:00"/>
    <x v="2"/>
    <x v="1"/>
    <x v="1"/>
    <s v="92370591"/>
    <x v="0"/>
    <n v="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2SARIIV1F"/>
    <s v="2023-05-29 00:00:00"/>
    <m/>
    <s v="30142"/>
    <x v="7"/>
    <x v="10"/>
    <x v="5"/>
    <x v="6"/>
    <n v="3"/>
    <x v="4"/>
    <x v="1"/>
  </r>
  <r>
    <d v="2023-05-29T00:00:00"/>
    <d v="2023-05-27T00:00:00"/>
    <x v="0"/>
    <x v="24"/>
    <d v="2023-05-25T00:00:00"/>
    <x v="2"/>
    <x v="1"/>
    <x v="1"/>
    <s v="91706928"/>
    <x v="0"/>
    <n v="3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3SANAZO1F"/>
    <s v="2023-05-29 00:00:00"/>
    <m/>
    <s v="30158"/>
    <x v="7"/>
    <x v="10"/>
    <x v="5"/>
    <x v="6"/>
    <n v="3"/>
    <x v="4"/>
    <x v="1"/>
  </r>
  <r>
    <d v="2023-05-29T00:00:00"/>
    <d v="2023-05-28T00:00:00"/>
    <x v="0"/>
    <x v="14"/>
    <m/>
    <x v="2"/>
    <x v="1"/>
    <x v="1"/>
    <s v="62968035"/>
    <x v="0"/>
    <n v="1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5-29 00:00:00"/>
    <m/>
    <s v="30258"/>
    <x v="6"/>
    <x v="9"/>
    <x v="5"/>
    <x v="2"/>
    <n v="1"/>
    <x v="1"/>
    <x v="15"/>
  </r>
  <r>
    <d v="2023-05-29T00:00:00"/>
    <d v="2023-05-28T00:00:00"/>
    <x v="0"/>
    <x v="14"/>
    <d v="2023-05-26T00:00:00"/>
    <x v="2"/>
    <x v="1"/>
    <x v="1"/>
    <s v="63200947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0SASICR1M"/>
    <s v="2023-05-29 00:00:00"/>
    <m/>
    <s v="30434"/>
    <x v="6"/>
    <x v="9"/>
    <x v="5"/>
    <x v="2"/>
    <n v="2"/>
    <x v="2"/>
    <x v="1"/>
  </r>
  <r>
    <d v="2023-05-29T00:00:00"/>
    <d v="2023-05-28T00:00:00"/>
    <x v="0"/>
    <x v="14"/>
    <d v="2023-05-26T00:00:00"/>
    <x v="2"/>
    <x v="1"/>
    <x v="1"/>
    <s v="90861173"/>
    <x v="0"/>
    <n v="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4VIPAIT1F"/>
    <s v="2023-05-29 00:00:00"/>
    <m/>
    <s v="30490"/>
    <x v="7"/>
    <x v="10"/>
    <x v="5"/>
    <x v="2"/>
    <n v="1"/>
    <x v="1"/>
    <x v="1"/>
  </r>
  <r>
    <d v="2023-05-29T00:00:00"/>
    <d v="2023-05-29T00:00:00"/>
    <x v="0"/>
    <x v="14"/>
    <d v="2023-05-25T00:00:00"/>
    <x v="2"/>
    <x v="1"/>
    <x v="1"/>
    <s v="61545562"/>
    <x v="0"/>
    <n v="14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49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4RAPIAD1F"/>
    <s v="2023-05-29 00:00:00"/>
    <m/>
    <s v="30718"/>
    <x v="6"/>
    <x v="9"/>
    <x v="5"/>
    <x v="1"/>
    <n v="4"/>
    <x v="0"/>
    <x v="0"/>
  </r>
  <r>
    <d v="2023-05-23T00:00:00"/>
    <d v="2023-05-23T00:00:00"/>
    <x v="0"/>
    <x v="24"/>
    <d v="2023-05-19T00:00:00"/>
    <x v="2"/>
    <x v="1"/>
    <x v="1"/>
    <s v="79227538"/>
    <x v="0"/>
    <n v="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07ALRONAF"/>
    <s v="2023-05-23 00:00:00"/>
    <m/>
    <s v="25994"/>
    <x v="5"/>
    <x v="8"/>
    <x v="5"/>
    <x v="3"/>
    <n v="5"/>
    <x v="3"/>
    <x v="0"/>
  </r>
  <r>
    <d v="2023-05-23T00:00:00"/>
    <d v="2023-05-23T00:00:00"/>
    <x v="0"/>
    <x v="24"/>
    <d v="2023-05-16T00:00:00"/>
    <x v="2"/>
    <x v="1"/>
    <x v="1"/>
    <s v="72603092"/>
    <x v="0"/>
    <n v="1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14CAMAARF"/>
    <s v="2023-05-23 00:00:00"/>
    <m/>
    <s v="26014"/>
    <x v="6"/>
    <x v="9"/>
    <x v="5"/>
    <x v="3"/>
    <n v="2"/>
    <x v="2"/>
    <x v="3"/>
  </r>
  <r>
    <d v="2023-05-23T00:00:00"/>
    <d v="2023-05-23T00:00:00"/>
    <x v="0"/>
    <x v="24"/>
    <d v="2023-05-18T00:00:00"/>
    <x v="2"/>
    <x v="1"/>
    <x v="1"/>
    <s v="73289785"/>
    <x v="0"/>
    <n v="14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3 00:00:00"/>
    <m/>
    <s v="26046"/>
    <x v="6"/>
    <x v="9"/>
    <x v="5"/>
    <x v="3"/>
    <n v="2"/>
    <x v="2"/>
    <x v="4"/>
  </r>
  <r>
    <d v="2023-05-23T00:00:00"/>
    <d v="2023-05-23T00:00:00"/>
    <x v="0"/>
    <x v="24"/>
    <d v="2023-05-18T00:00:00"/>
    <x v="2"/>
    <x v="1"/>
    <x v="1"/>
    <s v="92670254"/>
    <x v="0"/>
    <n v="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01NAOLOLF"/>
    <s v="2023-05-23 00:00:00"/>
    <m/>
    <s v="26058"/>
    <x v="7"/>
    <x v="10"/>
    <x v="5"/>
    <x v="3"/>
    <n v="2"/>
    <x v="2"/>
    <x v="4"/>
  </r>
  <r>
    <d v="2023-05-24T00:00:00"/>
    <d v="2023-05-24T00:00:00"/>
    <x v="0"/>
    <x v="24"/>
    <m/>
    <x v="2"/>
    <x v="1"/>
    <x v="1"/>
    <s v="77656581"/>
    <x v="0"/>
    <n v="1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4 00:00:00"/>
    <m/>
    <s v="26630"/>
    <x v="6"/>
    <x v="9"/>
    <x v="5"/>
    <x v="4"/>
    <n v="4"/>
    <x v="0"/>
    <x v="15"/>
  </r>
  <r>
    <d v="2023-05-24T00:00:00"/>
    <d v="2023-05-24T00:00:00"/>
    <x v="0"/>
    <x v="24"/>
    <d v="2023-05-14T00:00:00"/>
    <x v="2"/>
    <x v="1"/>
    <x v="1"/>
    <s v="74523805"/>
    <x v="0"/>
    <n v="1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2MOORLUF"/>
    <s v="2023-05-24 00:00:00"/>
    <m/>
    <s v="26714"/>
    <x v="6"/>
    <x v="9"/>
    <x v="5"/>
    <x v="4"/>
    <n v="3"/>
    <x v="4"/>
    <x v="11"/>
  </r>
  <r>
    <d v="2023-05-24T00:00:00"/>
    <d v="2023-05-24T00:00:00"/>
    <x v="0"/>
    <x v="24"/>
    <d v="2023-05-14T00:00:00"/>
    <x v="2"/>
    <x v="1"/>
    <x v="1"/>
    <s v="1471600620"/>
    <x v="0"/>
    <n v="11"/>
    <x v="1"/>
    <x v="2"/>
    <m/>
    <x v="2"/>
    <x v="11"/>
    <x v="2"/>
    <x v="0"/>
    <x v="1"/>
    <x v="8"/>
    <x v="1"/>
    <x v="0"/>
    <x v="2"/>
    <x v="0"/>
    <x v="3"/>
    <x v="9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4 00:00:00"/>
    <m/>
    <s v="26730"/>
    <x v="6"/>
    <x v="9"/>
    <x v="5"/>
    <x v="4"/>
    <n v="2"/>
    <x v="2"/>
    <x v="11"/>
  </r>
  <r>
    <d v="2023-05-24T00:00:00"/>
    <d v="2023-05-24T00:00:00"/>
    <x v="0"/>
    <x v="24"/>
    <d v="2023-05-21T00:00:00"/>
    <x v="2"/>
    <x v="1"/>
    <x v="1"/>
    <s v="92074155"/>
    <x v="0"/>
    <n v="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2VEARARM"/>
    <s v="2023-05-24 00:00:00"/>
    <m/>
    <s v="26766"/>
    <x v="7"/>
    <x v="10"/>
    <x v="5"/>
    <x v="4"/>
    <n v="1"/>
    <x v="1"/>
    <x v="2"/>
  </r>
  <r>
    <d v="2023-05-24T00:00:00"/>
    <d v="2023-05-24T00:00:00"/>
    <x v="0"/>
    <x v="24"/>
    <d v="2023-05-18T00:00:00"/>
    <x v="2"/>
    <x v="1"/>
    <x v="1"/>
    <s v="47733320"/>
    <x v="0"/>
    <n v="3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34ZUMOCEM"/>
    <s v="2023-05-24 00:00:00"/>
    <m/>
    <s v="26782"/>
    <x v="2"/>
    <x v="4"/>
    <x v="5"/>
    <x v="4"/>
    <n v="0"/>
    <x v="7"/>
    <x v="5"/>
  </r>
  <r>
    <d v="2023-05-25T00:00:00"/>
    <d v="2023-05-25T00:00:00"/>
    <x v="0"/>
    <x v="24"/>
    <d v="2023-05-21T00:00:00"/>
    <x v="2"/>
    <x v="1"/>
    <x v="1"/>
    <s v="40914338"/>
    <x v="0"/>
    <n v="4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2HUGUNOF"/>
    <s v="2023-05-25 00:00:00"/>
    <m/>
    <s v="27670"/>
    <x v="0"/>
    <x v="0"/>
    <x v="5"/>
    <x v="5"/>
    <n v="3"/>
    <x v="4"/>
    <x v="0"/>
  </r>
  <r>
    <d v="2023-05-25T00:00:00"/>
    <d v="2023-05-25T00:00:00"/>
    <x v="0"/>
    <x v="24"/>
    <d v="2023-05-24T00:00:00"/>
    <x v="2"/>
    <x v="1"/>
    <x v="1"/>
    <s v="93234948"/>
    <x v="0"/>
    <n v="0"/>
    <x v="1"/>
    <x v="2"/>
    <m/>
    <x v="2"/>
    <x v="11"/>
    <x v="2"/>
    <x v="0"/>
    <x v="1"/>
    <x v="8"/>
    <x v="1"/>
    <x v="0"/>
    <x v="2"/>
    <x v="0"/>
    <x v="1"/>
    <x v="24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5 00:00:00"/>
    <m/>
    <s v="27770"/>
    <x v="10"/>
    <x v="16"/>
    <x v="5"/>
    <x v="5"/>
    <n v="5"/>
    <x v="3"/>
    <x v="7"/>
  </r>
  <r>
    <d v="2023-05-25T00:00:00"/>
    <d v="2023-05-25T00:00:00"/>
    <x v="0"/>
    <x v="24"/>
    <d v="2023-05-19T00:00:00"/>
    <x v="2"/>
    <x v="1"/>
    <x v="1"/>
    <s v="75629195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24TRHUROF"/>
    <s v="2023-05-25 00:00:00"/>
    <m/>
    <s v="27778"/>
    <x v="1"/>
    <x v="1"/>
    <x v="5"/>
    <x v="5"/>
    <n v="2"/>
    <x v="2"/>
    <x v="5"/>
  </r>
  <r>
    <d v="2023-05-26T00:00:00"/>
    <d v="2023-05-26T00:00:00"/>
    <x v="0"/>
    <x v="24"/>
    <d v="2023-05-22T00:00:00"/>
    <x v="2"/>
    <x v="1"/>
    <x v="1"/>
    <s v="80589952"/>
    <x v="0"/>
    <n v="4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48ALGUMOF"/>
    <s v="2023-05-26 00:00:00"/>
    <m/>
    <s v="28342"/>
    <x v="0"/>
    <x v="7"/>
    <x v="5"/>
    <x v="0"/>
    <n v="1"/>
    <x v="1"/>
    <x v="0"/>
  </r>
  <r>
    <d v="2023-05-26T00:00:00"/>
    <d v="2023-05-26T00:00:00"/>
    <x v="0"/>
    <x v="24"/>
    <d v="2023-05-23T00:00:00"/>
    <x v="2"/>
    <x v="1"/>
    <x v="1"/>
    <s v="74229504"/>
    <x v="0"/>
    <n v="1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6 00:00:00"/>
    <m/>
    <s v="28378"/>
    <x v="3"/>
    <x v="3"/>
    <x v="5"/>
    <x v="0"/>
    <n v="2"/>
    <x v="2"/>
    <x v="2"/>
  </r>
  <r>
    <d v="2023-05-26T00:00:00"/>
    <d v="2023-05-26T00:00:00"/>
    <x v="0"/>
    <x v="24"/>
    <d v="2023-05-25T00:00:00"/>
    <x v="2"/>
    <x v="1"/>
    <x v="1"/>
    <s v="47627403"/>
    <x v="0"/>
    <n v="31"/>
    <x v="0"/>
    <x v="2"/>
    <m/>
    <x v="2"/>
    <x v="11"/>
    <x v="2"/>
    <x v="0"/>
    <x v="1"/>
    <x v="8"/>
    <x v="1"/>
    <x v="0"/>
    <x v="2"/>
    <x v="0"/>
    <x v="3"/>
    <x v="4"/>
    <m/>
    <m/>
    <x v="0"/>
    <x v="0"/>
    <m/>
    <x v="150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31CHORJUF"/>
    <s v="2023-05-26 00:00:00"/>
    <m/>
    <s v="28390"/>
    <x v="2"/>
    <x v="4"/>
    <x v="5"/>
    <x v="0"/>
    <n v="4"/>
    <x v="0"/>
    <x v="7"/>
  </r>
  <r>
    <d v="2023-05-26T00:00:00"/>
    <d v="2023-05-26T00:00:00"/>
    <x v="0"/>
    <x v="24"/>
    <d v="2023-05-24T00:00:00"/>
    <x v="2"/>
    <x v="1"/>
    <x v="1"/>
    <s v="48011996"/>
    <x v="0"/>
    <n v="3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6 00:00:00"/>
    <m/>
    <s v="28398"/>
    <x v="2"/>
    <x v="4"/>
    <x v="5"/>
    <x v="0"/>
    <n v="1"/>
    <x v="1"/>
    <x v="1"/>
  </r>
  <r>
    <d v="2023-05-26T00:00:00"/>
    <d v="2023-05-26T00:00:00"/>
    <x v="0"/>
    <x v="24"/>
    <d v="2023-05-24T00:00:00"/>
    <x v="2"/>
    <x v="1"/>
    <x v="1"/>
    <s v="05642663"/>
    <x v="0"/>
    <n v="44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44IPMASIF"/>
    <s v="2023-05-26 00:00:00"/>
    <m/>
    <s v="28438"/>
    <x v="0"/>
    <x v="0"/>
    <x v="5"/>
    <x v="0"/>
    <n v="1"/>
    <x v="1"/>
    <x v="1"/>
  </r>
  <r>
    <d v="2023-05-26T00:00:00"/>
    <d v="2023-05-26T00:00:00"/>
    <x v="0"/>
    <x v="24"/>
    <d v="2023-05-20T00:00:00"/>
    <x v="2"/>
    <x v="1"/>
    <x v="1"/>
    <s v="61993190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13NATIJE1M"/>
    <s v="2023-05-26 00:00:00"/>
    <m/>
    <s v="28482"/>
    <x v="6"/>
    <x v="9"/>
    <x v="5"/>
    <x v="0"/>
    <n v="1"/>
    <x v="1"/>
    <x v="5"/>
  </r>
  <r>
    <d v="2023-05-26T00:00:00"/>
    <d v="2023-05-26T00:00:00"/>
    <x v="0"/>
    <x v="24"/>
    <d v="2023-05-21T00:00:00"/>
    <x v="2"/>
    <x v="1"/>
    <x v="1"/>
    <s v="03699194"/>
    <x v="0"/>
    <n v="44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4ZERUJUF"/>
    <s v="2023-05-26 00:00:00"/>
    <m/>
    <s v="28602"/>
    <x v="0"/>
    <x v="0"/>
    <x v="5"/>
    <x v="0"/>
    <n v="1"/>
    <x v="1"/>
    <x v="4"/>
  </r>
  <r>
    <d v="2023-05-27T00:00:00"/>
    <d v="2023-05-27T00:00:00"/>
    <x v="0"/>
    <x v="24"/>
    <d v="2023-05-24T00:00:00"/>
    <x v="2"/>
    <x v="1"/>
    <x v="1"/>
    <s v="74696474"/>
    <x v="0"/>
    <n v="21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7 00:00:00"/>
    <m/>
    <s v="29066"/>
    <x v="1"/>
    <x v="1"/>
    <x v="5"/>
    <x v="6"/>
    <n v="0"/>
    <x v="7"/>
    <x v="2"/>
  </r>
  <r>
    <d v="2023-05-27T00:00:00"/>
    <d v="2023-05-27T00:00:00"/>
    <x v="0"/>
    <x v="24"/>
    <d v="2023-05-21T00:00:00"/>
    <x v="2"/>
    <x v="1"/>
    <x v="1"/>
    <s v="60163066"/>
    <x v="0"/>
    <n v="16"/>
    <x v="0"/>
    <x v="2"/>
    <m/>
    <x v="2"/>
    <x v="11"/>
    <x v="2"/>
    <x v="0"/>
    <x v="1"/>
    <x v="8"/>
    <x v="1"/>
    <x v="0"/>
    <x v="2"/>
    <x v="0"/>
    <x v="4"/>
    <x v="34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401A101A97.116CHLORO1F"/>
    <s v="2023-05-27 00:00:00"/>
    <m/>
    <s v="29070"/>
    <x v="3"/>
    <x v="3"/>
    <x v="5"/>
    <x v="6"/>
    <n v="1"/>
    <x v="1"/>
    <x v="5"/>
  </r>
  <r>
    <d v="2023-05-27T00:00:00"/>
    <d v="2023-05-27T00:00:00"/>
    <x v="0"/>
    <x v="24"/>
    <d v="2023-05-25T00:00:00"/>
    <x v="2"/>
    <x v="1"/>
    <x v="1"/>
    <s v="72375086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24HUHUSAF"/>
    <s v="2023-05-27 00:00:00"/>
    <m/>
    <s v="29090"/>
    <x v="1"/>
    <x v="1"/>
    <x v="5"/>
    <x v="6"/>
    <n v="2"/>
    <x v="2"/>
    <x v="1"/>
  </r>
  <r>
    <d v="2023-05-27T00:00:00"/>
    <d v="2023-05-27T00:00:00"/>
    <x v="0"/>
    <x v="24"/>
    <d v="2023-05-27T00:00:00"/>
    <x v="2"/>
    <x v="1"/>
    <x v="1"/>
    <s v="02640235"/>
    <x v="0"/>
    <n v="6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7 00:00:00"/>
    <m/>
    <s v="29126"/>
    <x v="9"/>
    <x v="11"/>
    <x v="5"/>
    <x v="6"/>
    <n v="0"/>
    <x v="7"/>
    <x v="9"/>
  </r>
  <r>
    <d v="2023-05-28T00:00:00"/>
    <d v="2023-05-28T00:00:00"/>
    <x v="0"/>
    <x v="14"/>
    <d v="2023-05-23T00:00:00"/>
    <x v="2"/>
    <x v="1"/>
    <x v="1"/>
    <s v="45017425"/>
    <x v="0"/>
    <n v="3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35BOORZEF"/>
    <s v="2023-05-28 00:00:00"/>
    <m/>
    <s v="29290"/>
    <x v="2"/>
    <x v="2"/>
    <x v="5"/>
    <x v="2"/>
    <n v="1"/>
    <x v="1"/>
    <x v="4"/>
  </r>
  <r>
    <d v="2023-05-28T00:00:00"/>
    <d v="2023-05-28T00:00:00"/>
    <x v="0"/>
    <x v="14"/>
    <d v="2023-05-21T00:00:00"/>
    <x v="2"/>
    <x v="1"/>
    <x v="1"/>
    <s v="74303012"/>
    <x v="0"/>
    <n v="1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8 00:00:00"/>
    <m/>
    <s v="29306"/>
    <x v="3"/>
    <x v="3"/>
    <x v="5"/>
    <x v="2"/>
    <n v="0"/>
    <x v="7"/>
    <x v="3"/>
  </r>
  <r>
    <d v="2023-05-28T00:00:00"/>
    <d v="2023-05-28T00:00:00"/>
    <x v="0"/>
    <x v="14"/>
    <d v="2023-05-14T00:00:00"/>
    <x v="2"/>
    <x v="1"/>
    <x v="1"/>
    <s v="79653851"/>
    <x v="0"/>
    <n v="7"/>
    <x v="1"/>
    <x v="2"/>
    <m/>
    <x v="2"/>
    <x v="11"/>
    <x v="2"/>
    <x v="0"/>
    <x v="1"/>
    <x v="8"/>
    <x v="1"/>
    <x v="0"/>
    <x v="2"/>
    <x v="0"/>
    <x v="0"/>
    <x v="32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501A101A97.107CHAYLI1M"/>
    <s v="2023-05-28 00:00:00"/>
    <m/>
    <s v="29314"/>
    <x v="5"/>
    <x v="8"/>
    <x v="5"/>
    <x v="2"/>
    <n v="4"/>
    <x v="0"/>
    <x v="42"/>
  </r>
  <r>
    <d v="2023-05-28T00:00:00"/>
    <d v="2023-05-28T00:00:00"/>
    <x v="0"/>
    <x v="14"/>
    <d v="2023-05-19T00:00:00"/>
    <x v="2"/>
    <x v="1"/>
    <x v="1"/>
    <s v="74011187"/>
    <x v="0"/>
    <n v="1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0200101A204A97.015MAZAAN1F"/>
    <s v="2023-05-28 00:00:00"/>
    <m/>
    <s v="29370"/>
    <x v="3"/>
    <x v="3"/>
    <x v="5"/>
    <x v="2"/>
    <n v="1"/>
    <x v="1"/>
    <x v="12"/>
  </r>
  <r>
    <d v="2023-05-28T00:00:00"/>
    <d v="2023-05-28T00:00:00"/>
    <x v="0"/>
    <x v="14"/>
    <d v="2023-05-25T00:00:00"/>
    <x v="2"/>
    <x v="1"/>
    <x v="1"/>
    <s v="61697609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13MAVISTF"/>
    <s v="2023-05-28 00:00:00"/>
    <m/>
    <s v="29374"/>
    <x v="6"/>
    <x v="9"/>
    <x v="5"/>
    <x v="2"/>
    <n v="3"/>
    <x v="4"/>
    <x v="2"/>
  </r>
  <r>
    <d v="2023-05-28T00:00:00"/>
    <d v="2023-05-28T00:00:00"/>
    <x v="0"/>
    <x v="14"/>
    <d v="2023-05-21T00:00:00"/>
    <x v="2"/>
    <x v="1"/>
    <x v="1"/>
    <s v="63090304"/>
    <x v="0"/>
    <n v="11"/>
    <x v="0"/>
    <x v="2"/>
    <m/>
    <x v="2"/>
    <x v="11"/>
    <x v="2"/>
    <x v="0"/>
    <x v="1"/>
    <x v="8"/>
    <x v="1"/>
    <x v="0"/>
    <x v="2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8 00:00:00"/>
    <m/>
    <s v="29394"/>
    <x v="6"/>
    <x v="9"/>
    <x v="5"/>
    <x v="2"/>
    <n v="1"/>
    <x v="1"/>
    <x v="3"/>
  </r>
  <r>
    <d v="2023-05-28T00:00:00"/>
    <d v="2023-05-28T00:00:00"/>
    <x v="0"/>
    <x v="14"/>
    <d v="2023-05-23T00:00:00"/>
    <x v="2"/>
    <x v="1"/>
    <x v="1"/>
    <s v="47251040"/>
    <x v="0"/>
    <n v="3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30REVAFRM"/>
    <s v="2023-05-28 00:00:00"/>
    <m/>
    <s v="29418"/>
    <x v="2"/>
    <x v="4"/>
    <x v="5"/>
    <x v="2"/>
    <n v="3"/>
    <x v="4"/>
    <x v="4"/>
  </r>
  <r>
    <d v="2023-05-28T00:00:00"/>
    <d v="2023-05-28T00:00:00"/>
    <x v="0"/>
    <x v="14"/>
    <d v="2023-05-24T00:00:00"/>
    <x v="2"/>
    <x v="1"/>
    <x v="1"/>
    <s v="90111764"/>
    <x v="0"/>
    <n v="6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52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106SUYOJOM"/>
    <s v="2023-05-28 00:00:00"/>
    <m/>
    <s v="29430"/>
    <x v="5"/>
    <x v="8"/>
    <x v="5"/>
    <x v="2"/>
    <n v="4"/>
    <x v="0"/>
    <x v="0"/>
  </r>
  <r>
    <d v="2023-05-29T00:00:00"/>
    <d v="2023-05-29T00:00:00"/>
    <x v="0"/>
    <x v="14"/>
    <d v="2023-05-25T00:00:00"/>
    <x v="2"/>
    <x v="1"/>
    <x v="1"/>
    <s v="79612855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7CAAVCLM"/>
    <s v="2023-05-29 00:00:00"/>
    <m/>
    <s v="30538"/>
    <x v="5"/>
    <x v="8"/>
    <x v="5"/>
    <x v="1"/>
    <n v="1"/>
    <x v="1"/>
    <x v="0"/>
  </r>
  <r>
    <d v="2023-05-29T00:00:00"/>
    <d v="2023-05-29T00:00:00"/>
    <x v="0"/>
    <x v="14"/>
    <d v="2023-05-23T00:00:00"/>
    <x v="2"/>
    <x v="1"/>
    <x v="1"/>
    <s v="91323547"/>
    <x v="0"/>
    <n v="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4CHARALM"/>
    <s v="2023-05-29 00:00:00"/>
    <m/>
    <s v="30558"/>
    <x v="7"/>
    <x v="10"/>
    <x v="5"/>
    <x v="1"/>
    <n v="3"/>
    <x v="4"/>
    <x v="5"/>
  </r>
  <r>
    <d v="2023-05-29T00:00:00"/>
    <d v="2023-05-29T00:00:00"/>
    <x v="0"/>
    <x v="14"/>
    <d v="2023-05-26T00:00:00"/>
    <x v="2"/>
    <x v="1"/>
    <x v="1"/>
    <s v="40785172"/>
    <x v="0"/>
    <n v="4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42NILEMAF"/>
    <s v="2023-05-29 00:00:00"/>
    <m/>
    <s v="30698"/>
    <x v="0"/>
    <x v="0"/>
    <x v="5"/>
    <x v="1"/>
    <n v="0"/>
    <x v="7"/>
    <x v="2"/>
  </r>
  <r>
    <d v="2023-05-29T00:00:00"/>
    <d v="2023-05-29T00:00:00"/>
    <x v="0"/>
    <x v="14"/>
    <d v="2023-05-26T00:00:00"/>
    <x v="2"/>
    <x v="1"/>
    <x v="1"/>
    <s v="45198155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9 00:00:00"/>
    <m/>
    <s v="30758"/>
    <x v="3"/>
    <x v="3"/>
    <x v="5"/>
    <x v="1"/>
    <n v="0"/>
    <x v="7"/>
    <x v="2"/>
  </r>
  <r>
    <d v="2023-05-30T00:00:00"/>
    <d v="2023-05-30T00:00:00"/>
    <x v="0"/>
    <x v="14"/>
    <d v="2023-05-30T00:00:00"/>
    <x v="3"/>
    <x v="1"/>
    <x v="0"/>
    <s v="02699919"/>
    <x v="0"/>
    <n v="6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5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2200101A101A97.168AQSIMA1F"/>
    <s v="2023-05-30 00:00:00"/>
    <s v="2023-09-13 09:46:05"/>
    <s v="31370"/>
    <x v="9"/>
    <x v="11"/>
    <x v="5"/>
    <x v="3"/>
    <n v="27"/>
    <x v="6"/>
    <x v="9"/>
  </r>
  <r>
    <d v="2023-05-30T00:00:00"/>
    <d v="2023-05-30T00:00:00"/>
    <x v="0"/>
    <x v="14"/>
    <d v="2023-05-28T00:00:00"/>
    <x v="2"/>
    <x v="1"/>
    <x v="1"/>
    <s v="77806250"/>
    <x v="0"/>
    <n v="2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0 00:00:00"/>
    <m/>
    <s v="31374"/>
    <x v="1"/>
    <x v="6"/>
    <x v="5"/>
    <x v="3"/>
    <n v="0"/>
    <x v="7"/>
    <x v="1"/>
  </r>
  <r>
    <d v="2023-05-30T00:00:00"/>
    <d v="2023-05-30T00:00:00"/>
    <x v="0"/>
    <x v="14"/>
    <d v="2023-05-27T00:00:00"/>
    <x v="2"/>
    <x v="1"/>
    <x v="1"/>
    <s v="77981063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0CAABBOM"/>
    <s v="2023-05-30 00:00:00"/>
    <m/>
    <s v="31390"/>
    <x v="6"/>
    <x v="9"/>
    <x v="5"/>
    <x v="3"/>
    <n v="3"/>
    <x v="4"/>
    <x v="2"/>
  </r>
  <r>
    <d v="2023-05-30T00:00:00"/>
    <d v="2023-05-30T00:00:00"/>
    <x v="0"/>
    <x v="14"/>
    <d v="2023-05-26T00:00:00"/>
    <x v="2"/>
    <x v="1"/>
    <x v="1"/>
    <s v="74476715"/>
    <x v="0"/>
    <n v="2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21CHVEMAF"/>
    <s v="2023-05-30 00:00:00"/>
    <m/>
    <s v="31398"/>
    <x v="1"/>
    <x v="1"/>
    <x v="5"/>
    <x v="3"/>
    <n v="1"/>
    <x v="1"/>
    <x v="0"/>
  </r>
  <r>
    <d v="2023-05-30T00:00:00"/>
    <d v="2023-05-30T00:00:00"/>
    <x v="0"/>
    <x v="14"/>
    <d v="2023-05-27T00:00:00"/>
    <x v="2"/>
    <x v="1"/>
    <x v="1"/>
    <s v="71149235"/>
    <x v="0"/>
    <n v="1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5CHMOLU1M"/>
    <s v="2023-05-30 00:00:00"/>
    <m/>
    <s v="31410"/>
    <x v="3"/>
    <x v="3"/>
    <x v="5"/>
    <x v="3"/>
    <n v="0"/>
    <x v="7"/>
    <x v="2"/>
  </r>
  <r>
    <d v="2023-05-30T00:00:00"/>
    <d v="2023-05-30T00:00:00"/>
    <x v="0"/>
    <x v="14"/>
    <d v="2023-05-27T00:00:00"/>
    <x v="2"/>
    <x v="1"/>
    <x v="1"/>
    <s v="78979886"/>
    <x v="0"/>
    <n v="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08MEVIZOF"/>
    <s v="2023-05-30 00:00:00"/>
    <m/>
    <s v="31458"/>
    <x v="5"/>
    <x v="8"/>
    <x v="5"/>
    <x v="3"/>
    <n v="2"/>
    <x v="2"/>
    <x v="2"/>
  </r>
  <r>
    <d v="2023-05-30T00:00:00"/>
    <d v="2023-05-30T00:00:00"/>
    <x v="0"/>
    <x v="14"/>
    <d v="2023-05-26T00:00:00"/>
    <x v="2"/>
    <x v="1"/>
    <x v="1"/>
    <s v="79292108"/>
    <x v="0"/>
    <n v="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7MOAGEL1F"/>
    <s v="2023-05-30 00:00:00"/>
    <m/>
    <s v="31466"/>
    <x v="5"/>
    <x v="8"/>
    <x v="5"/>
    <x v="3"/>
    <n v="2"/>
    <x v="2"/>
    <x v="0"/>
  </r>
  <r>
    <d v="2023-05-30T00:00:00"/>
    <d v="2023-05-30T00:00:00"/>
    <x v="0"/>
    <x v="14"/>
    <d v="2023-05-27T00:00:00"/>
    <x v="3"/>
    <x v="1"/>
    <x v="0"/>
    <s v="46955507"/>
    <x v="0"/>
    <n v="3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5-30 00:00:00"/>
    <s v="2023-09-13 10:00:16"/>
    <s v="31518"/>
    <x v="2"/>
    <x v="4"/>
    <x v="5"/>
    <x v="3"/>
    <n v="3"/>
    <x v="4"/>
    <x v="2"/>
  </r>
  <r>
    <d v="2023-05-30T00:00:00"/>
    <d v="2023-05-30T00:00:00"/>
    <x v="0"/>
    <x v="14"/>
    <d v="2023-05-24T00:00:00"/>
    <x v="2"/>
    <x v="1"/>
    <x v="1"/>
    <s v="74332758"/>
    <x v="0"/>
    <n v="13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13POSADAM"/>
    <s v="2023-05-30 00:00:00"/>
    <m/>
    <s v="31530"/>
    <x v="6"/>
    <x v="9"/>
    <x v="5"/>
    <x v="3"/>
    <n v="1"/>
    <x v="1"/>
    <x v="5"/>
  </r>
  <r>
    <d v="2023-05-23T00:00:00"/>
    <d v="2023-05-23T00:00:00"/>
    <x v="0"/>
    <x v="24"/>
    <d v="2023-05-20T00:00:00"/>
    <x v="2"/>
    <x v="1"/>
    <x v="1"/>
    <s v="62867566"/>
    <x v="0"/>
    <n v="1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1BAARFA1F"/>
    <s v="2023-05-23 00:00:00"/>
    <m/>
    <s v="26002"/>
    <x v="6"/>
    <x v="9"/>
    <x v="5"/>
    <x v="3"/>
    <n v="3"/>
    <x v="4"/>
    <x v="2"/>
  </r>
  <r>
    <d v="2023-05-23T00:00:00"/>
    <d v="2023-05-23T00:00:00"/>
    <x v="0"/>
    <x v="24"/>
    <d v="2023-05-21T00:00:00"/>
    <x v="2"/>
    <x v="1"/>
    <x v="1"/>
    <s v="79270829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07MACHMI1F"/>
    <s v="2023-05-23 00:00:00"/>
    <m/>
    <s v="26050"/>
    <x v="5"/>
    <x v="8"/>
    <x v="5"/>
    <x v="3"/>
    <n v="2"/>
    <x v="2"/>
    <x v="1"/>
  </r>
  <r>
    <d v="2023-05-23T00:00:00"/>
    <d v="2023-05-23T00:00:00"/>
    <x v="0"/>
    <x v="24"/>
    <d v="2023-05-21T00:00:00"/>
    <x v="2"/>
    <x v="1"/>
    <x v="1"/>
    <s v="79249881"/>
    <x v="0"/>
    <n v="7"/>
    <x v="0"/>
    <x v="2"/>
    <m/>
    <x v="2"/>
    <x v="14"/>
    <x v="0"/>
    <x v="0"/>
    <x v="1"/>
    <x v="4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10C201A97.007PIGOAY1F"/>
    <s v="2023-05-23 00:00:00"/>
    <m/>
    <s v="26070"/>
    <x v="5"/>
    <x v="8"/>
    <x v="5"/>
    <x v="3"/>
    <n v="1"/>
    <x v="1"/>
    <x v="1"/>
  </r>
  <r>
    <d v="2023-05-24T00:00:00"/>
    <d v="2023-05-24T00:00:00"/>
    <x v="0"/>
    <x v="24"/>
    <d v="2023-05-20T00:00:00"/>
    <x v="2"/>
    <x v="1"/>
    <x v="1"/>
    <s v="6255065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ARCRRO1F"/>
    <s v="2023-05-24 00:00:00"/>
    <m/>
    <s v="26622"/>
    <x v="6"/>
    <x v="9"/>
    <x v="5"/>
    <x v="4"/>
    <n v="2"/>
    <x v="2"/>
    <x v="0"/>
  </r>
  <r>
    <d v="2023-05-24T00:00:00"/>
    <d v="2023-05-24T00:00:00"/>
    <x v="0"/>
    <x v="24"/>
    <d v="2023-05-20T00:00:00"/>
    <x v="2"/>
    <x v="1"/>
    <x v="1"/>
    <s v="77789604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CRCHJU1M"/>
    <s v="2023-05-24 00:00:00"/>
    <m/>
    <s v="26654"/>
    <x v="6"/>
    <x v="9"/>
    <x v="5"/>
    <x v="4"/>
    <n v="1"/>
    <x v="1"/>
    <x v="0"/>
  </r>
  <r>
    <d v="2023-05-25T00:00:00"/>
    <d v="2023-05-25T00:00:00"/>
    <x v="0"/>
    <x v="24"/>
    <d v="2023-05-21T00:00:00"/>
    <x v="2"/>
    <x v="1"/>
    <x v="1"/>
    <s v="02804759"/>
    <x v="0"/>
    <n v="5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54CAHEDE1M"/>
    <s v="2023-05-25 00:00:00"/>
    <m/>
    <s v="27598"/>
    <x v="4"/>
    <x v="5"/>
    <x v="5"/>
    <x v="5"/>
    <n v="8"/>
    <x v="3"/>
    <x v="0"/>
  </r>
  <r>
    <d v="2023-05-25T00:00:00"/>
    <d v="2023-05-25T00:00:00"/>
    <x v="0"/>
    <x v="24"/>
    <d v="2023-05-20T00:00:00"/>
    <x v="2"/>
    <x v="1"/>
    <x v="1"/>
    <s v="92011704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2HUYAAB1M"/>
    <s v="2023-05-25 00:00:00"/>
    <m/>
    <s v="27666"/>
    <x v="7"/>
    <x v="10"/>
    <x v="5"/>
    <x v="5"/>
    <n v="4"/>
    <x v="0"/>
    <x v="4"/>
  </r>
  <r>
    <d v="2023-05-25T00:00:00"/>
    <d v="2023-05-25T00:00:00"/>
    <x v="0"/>
    <x v="24"/>
    <d v="2023-05-21T00:00:00"/>
    <x v="2"/>
    <x v="1"/>
    <x v="1"/>
    <s v="75300514"/>
    <x v="0"/>
    <n v="1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PACACH1M"/>
    <s v="2023-05-25 00:00:00"/>
    <m/>
    <s v="27710"/>
    <x v="6"/>
    <x v="9"/>
    <x v="5"/>
    <x v="5"/>
    <n v="5"/>
    <x v="3"/>
    <x v="0"/>
  </r>
  <r>
    <d v="2023-05-28T00:00:00"/>
    <d v="2023-05-26T00:00:00"/>
    <x v="0"/>
    <x v="24"/>
    <d v="2023-05-24T00:00:00"/>
    <x v="2"/>
    <x v="1"/>
    <x v="1"/>
    <s v="79094419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CAGUAN1M"/>
    <s v="2023-05-28 00:00:00"/>
    <m/>
    <s v="29266"/>
    <x v="5"/>
    <x v="8"/>
    <x v="5"/>
    <x v="0"/>
    <n v="4"/>
    <x v="0"/>
    <x v="1"/>
  </r>
  <r>
    <d v="2023-05-28T00:00:00"/>
    <d v="2023-05-27T00:00:00"/>
    <x v="0"/>
    <x v="24"/>
    <d v="2023-05-24T00:00:00"/>
    <x v="2"/>
    <x v="1"/>
    <x v="1"/>
    <s v="75289716"/>
    <x v="0"/>
    <n v="1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GUSAAS1F"/>
    <s v="2023-05-28 00:00:00"/>
    <m/>
    <s v="29274"/>
    <x v="6"/>
    <x v="9"/>
    <x v="5"/>
    <x v="6"/>
    <n v="5"/>
    <x v="3"/>
    <x v="2"/>
  </r>
  <r>
    <d v="2023-05-28T00:00:00"/>
    <d v="2023-05-27T00:00:00"/>
    <x v="0"/>
    <x v="24"/>
    <d v="2023-05-21T00:00:00"/>
    <x v="2"/>
    <x v="1"/>
    <x v="1"/>
    <s v="79400839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RARUMA1M"/>
    <s v="2023-05-28 00:00:00"/>
    <m/>
    <s v="29278"/>
    <x v="5"/>
    <x v="8"/>
    <x v="5"/>
    <x v="6"/>
    <n v="5"/>
    <x v="3"/>
    <x v="5"/>
  </r>
  <r>
    <d v="2023-05-28T00:00:00"/>
    <d v="2023-05-28T00:00:00"/>
    <x v="0"/>
    <x v="14"/>
    <d v="2023-05-24T00:00:00"/>
    <x v="2"/>
    <x v="1"/>
    <x v="1"/>
    <s v="79774410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106ATVIDA1F"/>
    <s v="2023-05-28 00:00:00"/>
    <m/>
    <s v="29286"/>
    <x v="5"/>
    <x v="8"/>
    <x v="5"/>
    <x v="2"/>
    <n v="4"/>
    <x v="0"/>
    <x v="0"/>
  </r>
  <r>
    <d v="2023-05-28T00:00:00"/>
    <d v="2023-05-28T00:00:00"/>
    <x v="0"/>
    <x v="14"/>
    <d v="2023-05-22T00:00:00"/>
    <x v="2"/>
    <x v="1"/>
    <x v="1"/>
    <s v="79747268"/>
    <x v="0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6JALUAL1M"/>
    <s v="2023-05-28 00:00:00"/>
    <m/>
    <s v="29358"/>
    <x v="5"/>
    <x v="8"/>
    <x v="5"/>
    <x v="2"/>
    <n v="1"/>
    <x v="1"/>
    <x v="5"/>
  </r>
  <r>
    <d v="2023-05-28T00:00:00"/>
    <d v="2023-05-28T00:00:00"/>
    <x v="0"/>
    <x v="14"/>
    <d v="2023-05-23T00:00:00"/>
    <x v="2"/>
    <x v="1"/>
    <x v="1"/>
    <s v="75631341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2VICAAL1F"/>
    <s v="2023-05-28 00:00:00"/>
    <m/>
    <s v="29446"/>
    <x v="6"/>
    <x v="9"/>
    <x v="5"/>
    <x v="2"/>
    <n v="1"/>
    <x v="1"/>
    <x v="4"/>
  </r>
  <r>
    <d v="2023-05-29T00:00:00"/>
    <d v="2023-05-27T00:00:00"/>
    <x v="0"/>
    <x v="24"/>
    <d v="2023-05-22T00:00:00"/>
    <x v="2"/>
    <x v="1"/>
    <x v="1"/>
    <s v="61717454"/>
    <x v="0"/>
    <n v="1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13FECHHE1F"/>
    <s v="2023-05-29 00:00:00"/>
    <m/>
    <s v="30018"/>
    <x v="6"/>
    <x v="9"/>
    <x v="5"/>
    <x v="6"/>
    <n v="4"/>
    <x v="0"/>
    <x v="4"/>
  </r>
  <r>
    <d v="2023-05-29T00:00:00"/>
    <d v="2023-05-28T00:00:00"/>
    <x v="0"/>
    <x v="14"/>
    <d v="2023-05-23T00:00:00"/>
    <x v="2"/>
    <x v="1"/>
    <x v="1"/>
    <s v="09259133"/>
    <x v="0"/>
    <n v="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1CADIAL1F"/>
    <s v="2023-05-29 00:00:00"/>
    <m/>
    <s v="30270"/>
    <x v="7"/>
    <x v="10"/>
    <x v="5"/>
    <x v="2"/>
    <n v="3"/>
    <x v="4"/>
    <x v="4"/>
  </r>
  <r>
    <d v="2023-05-29T00:00:00"/>
    <d v="2023-05-28T00:00:00"/>
    <x v="0"/>
    <x v="14"/>
    <d v="2023-05-21T00:00:00"/>
    <x v="2"/>
    <x v="1"/>
    <x v="1"/>
    <s v="91793839"/>
    <x v="0"/>
    <n v="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3CHCAGI1F"/>
    <s v="2023-05-29 00:00:00"/>
    <m/>
    <s v="30286"/>
    <x v="7"/>
    <x v="10"/>
    <x v="5"/>
    <x v="2"/>
    <n v="2"/>
    <x v="2"/>
    <x v="3"/>
  </r>
  <r>
    <d v="2023-05-29T00:00:00"/>
    <d v="2023-05-28T00:00:00"/>
    <x v="0"/>
    <x v="14"/>
    <d v="2023-05-27T00:00:00"/>
    <x v="2"/>
    <x v="1"/>
    <x v="1"/>
    <s v="78070344"/>
    <x v="0"/>
    <n v="1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10PUTOMI1F"/>
    <s v="2023-05-29 00:00:00"/>
    <m/>
    <s v="30414"/>
    <x v="6"/>
    <x v="9"/>
    <x v="5"/>
    <x v="2"/>
    <n v="5"/>
    <x v="3"/>
    <x v="7"/>
  </r>
  <r>
    <d v="2023-05-29T00:00:00"/>
    <d v="2023-05-29T00:00:00"/>
    <x v="0"/>
    <x v="14"/>
    <d v="2023-05-24T00:00:00"/>
    <x v="2"/>
    <x v="1"/>
    <x v="1"/>
    <s v="78027356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0ANZAGR1F"/>
    <s v="2023-05-29 00:00:00"/>
    <m/>
    <s v="30514"/>
    <x v="6"/>
    <x v="9"/>
    <x v="5"/>
    <x v="1"/>
    <n v="2"/>
    <x v="2"/>
    <x v="4"/>
  </r>
  <r>
    <d v="2023-05-29T00:00:00"/>
    <d v="2023-05-29T00:00:00"/>
    <x v="0"/>
    <x v="14"/>
    <d v="2023-05-19T00:00:00"/>
    <x v="2"/>
    <x v="1"/>
    <x v="1"/>
    <s v="90886350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4ARBEJE1M"/>
    <s v="2023-05-29 00:00:00"/>
    <m/>
    <s v="30518"/>
    <x v="7"/>
    <x v="10"/>
    <x v="5"/>
    <x v="1"/>
    <n v="1"/>
    <x v="1"/>
    <x v="11"/>
  </r>
  <r>
    <d v="2023-05-29T00:00:00"/>
    <d v="2023-05-29T00:00:00"/>
    <x v="0"/>
    <x v="14"/>
    <d v="2023-05-17T00:00:00"/>
    <x v="2"/>
    <x v="1"/>
    <x v="1"/>
    <s v="73923305"/>
    <x v="0"/>
    <n v="1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3BUVEVI1M"/>
    <s v="2023-05-29 00:00:00"/>
    <m/>
    <s v="30530"/>
    <x v="6"/>
    <x v="9"/>
    <x v="5"/>
    <x v="1"/>
    <n v="4"/>
    <x v="0"/>
    <x v="23"/>
  </r>
  <r>
    <d v="2023-05-29T00:00:00"/>
    <d v="2023-05-29T00:00:00"/>
    <x v="0"/>
    <x v="14"/>
    <d v="2023-05-24T00:00:00"/>
    <x v="2"/>
    <x v="1"/>
    <x v="1"/>
    <s v="73716302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3CARAAS1F"/>
    <s v="2023-05-29 00:00:00"/>
    <m/>
    <s v="30542"/>
    <x v="6"/>
    <x v="9"/>
    <x v="5"/>
    <x v="1"/>
    <n v="1"/>
    <x v="1"/>
    <x v="4"/>
  </r>
  <r>
    <d v="2023-05-29T00:00:00"/>
    <d v="2023-05-29T00:00:00"/>
    <x v="0"/>
    <x v="14"/>
    <d v="2023-05-26T00:00:00"/>
    <x v="2"/>
    <x v="1"/>
    <x v="1"/>
    <s v="79719391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6CHSANA1F"/>
    <s v="2023-05-29 00:00:00"/>
    <m/>
    <s v="30554"/>
    <x v="5"/>
    <x v="8"/>
    <x v="5"/>
    <x v="1"/>
    <n v="0"/>
    <x v="7"/>
    <x v="2"/>
  </r>
  <r>
    <d v="2023-05-29T00:00:00"/>
    <d v="2023-05-29T00:00:00"/>
    <x v="0"/>
    <x v="14"/>
    <d v="2023-05-27T00:00:00"/>
    <x v="2"/>
    <x v="1"/>
    <x v="1"/>
    <s v="78697340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08CHNAMA1M"/>
    <s v="2023-05-29 00:00:00"/>
    <m/>
    <s v="30570"/>
    <x v="5"/>
    <x v="8"/>
    <x v="5"/>
    <x v="1"/>
    <n v="3"/>
    <x v="4"/>
    <x v="1"/>
  </r>
  <r>
    <d v="2023-05-29T00:00:00"/>
    <d v="2023-05-29T00:00:00"/>
    <x v="0"/>
    <x v="14"/>
    <d v="2023-05-26T00:00:00"/>
    <x v="2"/>
    <x v="1"/>
    <x v="1"/>
    <s v="92416952"/>
    <x v="0"/>
    <n v="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01DUGOROM"/>
    <s v="2023-05-29 00:00:00"/>
    <m/>
    <s v="30602"/>
    <x v="7"/>
    <x v="10"/>
    <x v="5"/>
    <x v="1"/>
    <n v="0"/>
    <x v="7"/>
    <x v="2"/>
  </r>
  <r>
    <d v="2023-05-29T00:00:00"/>
    <d v="2023-05-29T00:00:00"/>
    <x v="0"/>
    <x v="14"/>
    <d v="2023-05-27T00:00:00"/>
    <x v="2"/>
    <x v="1"/>
    <x v="1"/>
    <s v="62317093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013FLVAAN1M"/>
    <s v="2023-05-29 00:00:00"/>
    <m/>
    <s v="30622"/>
    <x v="6"/>
    <x v="9"/>
    <x v="5"/>
    <x v="1"/>
    <n v="3"/>
    <x v="4"/>
    <x v="1"/>
  </r>
  <r>
    <d v="2023-05-29T00:00:00"/>
    <d v="2023-05-29T00:00:00"/>
    <x v="0"/>
    <x v="14"/>
    <d v="2023-05-27T00:00:00"/>
    <x v="2"/>
    <x v="1"/>
    <x v="1"/>
    <s v="92542598"/>
    <x v="0"/>
    <n v="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01GAPACA1F"/>
    <s v="2023-05-29 00:00:00"/>
    <m/>
    <s v="30630"/>
    <x v="7"/>
    <x v="10"/>
    <x v="5"/>
    <x v="1"/>
    <n v="4"/>
    <x v="0"/>
    <x v="1"/>
  </r>
  <r>
    <d v="2023-05-29T00:00:00"/>
    <d v="2023-05-29T00:00:00"/>
    <x v="0"/>
    <x v="14"/>
    <d v="2023-05-19T00:00:00"/>
    <x v="2"/>
    <x v="1"/>
    <x v="1"/>
    <s v="91507501"/>
    <x v="0"/>
    <n v="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103JIMELU1M"/>
    <s v="2023-05-29 00:00:00"/>
    <m/>
    <s v="30662"/>
    <x v="7"/>
    <x v="10"/>
    <x v="5"/>
    <x v="1"/>
    <n v="2"/>
    <x v="2"/>
    <x v="11"/>
  </r>
  <r>
    <d v="2023-05-29T00:00:00"/>
    <d v="2023-05-29T00:00:00"/>
    <x v="0"/>
    <x v="14"/>
    <d v="2023-05-25T00:00:00"/>
    <x v="2"/>
    <x v="1"/>
    <x v="1"/>
    <s v="79184996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MIMUOR1F"/>
    <s v="2023-05-29 00:00:00"/>
    <m/>
    <s v="30674"/>
    <x v="5"/>
    <x v="8"/>
    <x v="5"/>
    <x v="1"/>
    <n v="-23"/>
    <x v="7"/>
    <x v="0"/>
  </r>
  <r>
    <d v="2023-05-29T00:00:00"/>
    <d v="2023-05-29T00:00:00"/>
    <x v="0"/>
    <x v="14"/>
    <d v="2023-05-24T00:00:00"/>
    <x v="2"/>
    <x v="1"/>
    <x v="1"/>
    <s v="79415467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7MOTEGA1M"/>
    <s v="2023-05-29 00:00:00"/>
    <m/>
    <s v="30678"/>
    <x v="5"/>
    <x v="8"/>
    <x v="5"/>
    <x v="1"/>
    <n v="4"/>
    <x v="0"/>
    <x v="4"/>
  </r>
  <r>
    <d v="2023-05-29T00:00:00"/>
    <d v="2023-05-29T00:00:00"/>
    <x v="0"/>
    <x v="14"/>
    <d v="2023-05-23T00:00:00"/>
    <x v="2"/>
    <x v="1"/>
    <x v="1"/>
    <s v="62867200"/>
    <x v="0"/>
    <n v="12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CAYETANO"/>
    <x v="0"/>
    <s v="202321200101C101A97.012NAJUHE1F"/>
    <s v="2023-05-29 00:00:00"/>
    <m/>
    <s v="30690"/>
    <x v="6"/>
    <x v="9"/>
    <x v="5"/>
    <x v="1"/>
    <n v="2"/>
    <x v="2"/>
    <x v="5"/>
  </r>
  <r>
    <d v="2023-05-29T00:00:00"/>
    <d v="2023-05-29T00:00:00"/>
    <x v="0"/>
    <x v="14"/>
    <d v="2023-05-23T00:00:00"/>
    <x v="2"/>
    <x v="1"/>
    <x v="1"/>
    <s v="78712823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ORVEHI1F"/>
    <s v="2023-05-29 00:00:00"/>
    <m/>
    <s v="30702"/>
    <x v="5"/>
    <x v="8"/>
    <x v="5"/>
    <x v="1"/>
    <n v="2"/>
    <x v="2"/>
    <x v="5"/>
  </r>
  <r>
    <d v="2023-05-29T00:00:00"/>
    <d v="2023-05-29T00:00:00"/>
    <x v="0"/>
    <x v="14"/>
    <d v="2023-05-26T00:00:00"/>
    <x v="2"/>
    <x v="1"/>
    <x v="1"/>
    <s v="61992325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1200104C101A97.113TAHEDI1M"/>
    <s v="2023-05-29 00:00:00"/>
    <m/>
    <s v="30750"/>
    <x v="6"/>
    <x v="9"/>
    <x v="5"/>
    <x v="1"/>
    <n v="3"/>
    <x v="4"/>
    <x v="2"/>
  </r>
  <r>
    <d v="2023-05-30T00:00:00"/>
    <d v="2023-05-30T00:00:00"/>
    <x v="0"/>
    <x v="14"/>
    <d v="2023-05-17T00:00:00"/>
    <x v="2"/>
    <x v="1"/>
    <x v="1"/>
    <s v="77764632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0NOADLU1F"/>
    <s v="2023-05-30 00:00:00"/>
    <m/>
    <s v="31498"/>
    <x v="6"/>
    <x v="9"/>
    <x v="5"/>
    <x v="3"/>
    <n v="5"/>
    <x v="3"/>
    <x v="48"/>
  </r>
  <r>
    <d v="2023-05-30T00:00:00"/>
    <d v="2023-05-30T00:00:00"/>
    <x v="0"/>
    <x v="14"/>
    <d v="2023-05-27T00:00:00"/>
    <x v="2"/>
    <x v="1"/>
    <x v="1"/>
    <s v="78449020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9ROTRTH1M"/>
    <s v="2023-05-30 00:00:00"/>
    <m/>
    <s v="31550"/>
    <x v="5"/>
    <x v="8"/>
    <x v="5"/>
    <x v="3"/>
    <n v="6"/>
    <x v="3"/>
    <x v="2"/>
  </r>
  <r>
    <d v="2023-05-27T00:00:00"/>
    <d v="2023-05-26T00:00:00"/>
    <x v="0"/>
    <x v="24"/>
    <d v="2023-05-22T00:00:00"/>
    <x v="2"/>
    <x v="1"/>
    <x v="1"/>
    <s v="76062580"/>
    <x v="0"/>
    <n v="19"/>
    <x v="0"/>
    <x v="3"/>
    <s v="3"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19GUSAAL1F"/>
    <s v="2023-05-27 00:00:00"/>
    <m/>
    <s v="28906"/>
    <x v="3"/>
    <x v="3"/>
    <x v="5"/>
    <x v="0"/>
    <n v="1"/>
    <x v="1"/>
    <x v="0"/>
  </r>
  <r>
    <d v="2023-05-29T00:00:00"/>
    <d v="2023-05-28T00:00:00"/>
    <x v="0"/>
    <x v="14"/>
    <d v="2023-05-25T00:00:00"/>
    <x v="2"/>
    <x v="1"/>
    <x v="1"/>
    <s v="60214971"/>
    <x v="0"/>
    <n v="1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16VINODA1F"/>
    <s v="2023-05-29 00:00:00"/>
    <m/>
    <s v="30482"/>
    <x v="3"/>
    <x v="3"/>
    <x v="5"/>
    <x v="2"/>
    <n v="3"/>
    <x v="4"/>
    <x v="2"/>
  </r>
  <r>
    <d v="2023-05-29T00:00:00"/>
    <d v="2023-05-29T00:00:00"/>
    <x v="0"/>
    <x v="14"/>
    <d v="2023-05-25T00:00:00"/>
    <x v="3"/>
    <x v="1"/>
    <x v="0"/>
    <s v="71445753"/>
    <x v="0"/>
    <n v="24"/>
    <x v="0"/>
    <x v="0"/>
    <s v="0"/>
    <x v="1"/>
    <x v="11"/>
    <x v="2"/>
    <x v="0"/>
    <x v="1"/>
    <x v="8"/>
    <x v="1"/>
    <x v="0"/>
    <x v="2"/>
    <x v="0"/>
    <x v="5"/>
    <x v="17"/>
    <s v=""/>
    <m/>
    <x v="0"/>
    <x v="0"/>
    <m/>
    <x v="5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REFERIDO DE LA ARENA"/>
    <x v="0"/>
    <s v="202321200101A101A97.024ESRUANF"/>
    <s v="2023-05-29 00:00:00"/>
    <s v="2023-09-13 09:47:05"/>
    <s v="30610"/>
    <x v="1"/>
    <x v="1"/>
    <x v="5"/>
    <x v="1"/>
    <n v="28"/>
    <x v="6"/>
    <x v="0"/>
  </r>
  <r>
    <d v="2023-05-26T00:00:00"/>
    <d v="2023-05-26T00:00:00"/>
    <x v="0"/>
    <x v="24"/>
    <d v="2023-05-23T00:00:00"/>
    <x v="2"/>
    <x v="1"/>
    <x v="1"/>
    <s v="42442947"/>
    <x v="0"/>
    <n v="3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2"/>
    <x v="0"/>
    <x v="0"/>
    <x v="0"/>
    <x v="0"/>
    <x v="1"/>
    <x v="1"/>
    <x v="7"/>
    <m/>
    <x v="1"/>
    <s v="HOSPITAL SANTA ROSA DE PIURA"/>
    <s v=""/>
    <x v="0"/>
    <s v="202321200101A101A97.039JUGADI1F"/>
    <s v="2023-05-26 00:00:00"/>
    <m/>
    <s v="28442"/>
    <x v="2"/>
    <x v="2"/>
    <x v="5"/>
    <x v="0"/>
    <n v="8"/>
    <x v="3"/>
    <x v="2"/>
  </r>
  <r>
    <d v="2023-05-26T00:00:00"/>
    <d v="2023-05-26T00:00:00"/>
    <x v="0"/>
    <x v="24"/>
    <d v="2023-05-23T00:00:00"/>
    <x v="2"/>
    <x v="1"/>
    <x v="1"/>
    <s v="75601040"/>
    <x v="0"/>
    <n v="21"/>
    <x v="0"/>
    <x v="3"/>
    <s v="22"/>
    <x v="2"/>
    <x v="11"/>
    <x v="2"/>
    <x v="0"/>
    <x v="1"/>
    <x v="8"/>
    <x v="1"/>
    <x v="0"/>
    <x v="2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7"/>
    <m/>
    <x v="1"/>
    <s v="HOSPITAL SANTA ROSA DE PIURA"/>
    <s v=""/>
    <x v="0"/>
    <s v="202321200101A101A97.021TOREKAF"/>
    <s v="2023-05-26 00:00:00"/>
    <m/>
    <s v="28554"/>
    <x v="1"/>
    <x v="1"/>
    <x v="5"/>
    <x v="0"/>
    <n v="10"/>
    <x v="3"/>
    <x v="2"/>
  </r>
  <r>
    <d v="2023-05-23T00:00:00"/>
    <d v="2023-05-23T00:00:00"/>
    <x v="0"/>
    <x v="24"/>
    <d v="2023-05-21T00:00:00"/>
    <x v="2"/>
    <x v="1"/>
    <x v="1"/>
    <s v="75551187"/>
    <x v="0"/>
    <n v="22"/>
    <x v="0"/>
    <x v="3"/>
    <s v="34"/>
    <x v="2"/>
    <x v="11"/>
    <x v="2"/>
    <x v="0"/>
    <x v="1"/>
    <x v="8"/>
    <x v="1"/>
    <x v="0"/>
    <x v="2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2CHYAMAF"/>
    <s v="2023-05-23 00:00:00"/>
    <m/>
    <s v="26018"/>
    <x v="1"/>
    <x v="1"/>
    <x v="5"/>
    <x v="3"/>
    <n v="3"/>
    <x v="4"/>
    <x v="1"/>
  </r>
  <r>
    <d v="2023-05-23T00:00:00"/>
    <d v="2023-05-23T00:00:00"/>
    <x v="0"/>
    <x v="24"/>
    <d v="2023-05-22T00:00:00"/>
    <x v="2"/>
    <x v="1"/>
    <x v="1"/>
    <s v="45942981"/>
    <x v="0"/>
    <n v="34"/>
    <x v="0"/>
    <x v="3"/>
    <s v="33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4REABNOF"/>
    <s v="2023-05-23 00:00:00"/>
    <m/>
    <s v="26082"/>
    <x v="2"/>
    <x v="4"/>
    <x v="5"/>
    <x v="3"/>
    <n v="6"/>
    <x v="3"/>
    <x v="7"/>
  </r>
  <r>
    <d v="2023-05-23T00:00:00"/>
    <d v="2023-05-23T00:00:00"/>
    <x v="0"/>
    <x v="24"/>
    <d v="2023-05-19T00:00:00"/>
    <x v="2"/>
    <x v="1"/>
    <x v="1"/>
    <s v="48720851"/>
    <x v="0"/>
    <n v="2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0200104A201A97.129VAHEMI1F"/>
    <s v="2023-05-23 00:00:00"/>
    <m/>
    <s v="26098"/>
    <x v="1"/>
    <x v="6"/>
    <x v="5"/>
    <x v="3"/>
    <n v="8"/>
    <x v="3"/>
    <x v="0"/>
  </r>
  <r>
    <d v="2023-05-23T00:00:00"/>
    <d v="2023-05-23T00:00:00"/>
    <x v="0"/>
    <x v="24"/>
    <d v="2023-05-22T00:00:00"/>
    <x v="2"/>
    <x v="1"/>
    <x v="1"/>
    <s v="75810935"/>
    <x v="0"/>
    <n v="21"/>
    <x v="0"/>
    <x v="3"/>
    <s v="10"/>
    <x v="2"/>
    <x v="11"/>
    <x v="2"/>
    <x v="0"/>
    <x v="1"/>
    <x v="8"/>
    <x v="1"/>
    <x v="0"/>
    <x v="2"/>
    <x v="0"/>
    <x v="1"/>
    <x v="28"/>
    <m/>
    <m/>
    <x v="0"/>
    <x v="0"/>
    <m/>
    <x v="148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1ZAPAMAF"/>
    <s v="2023-05-23 00:00:00"/>
    <m/>
    <s v="26110"/>
    <x v="1"/>
    <x v="1"/>
    <x v="5"/>
    <x v="3"/>
    <n v="3"/>
    <x v="4"/>
    <x v="7"/>
  </r>
  <r>
    <d v="2023-05-24T00:00:00"/>
    <d v="2023-05-24T00:00:00"/>
    <x v="0"/>
    <x v="24"/>
    <d v="2023-05-21T00:00:00"/>
    <x v="2"/>
    <x v="1"/>
    <x v="1"/>
    <s v="72706894"/>
    <x v="0"/>
    <n v="20"/>
    <x v="0"/>
    <x v="3"/>
    <s v="25"/>
    <x v="2"/>
    <x v="11"/>
    <x v="2"/>
    <x v="0"/>
    <x v="1"/>
    <x v="8"/>
    <x v="1"/>
    <x v="0"/>
    <x v="2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4 00:00:00"/>
    <m/>
    <s v="26750"/>
    <x v="1"/>
    <x v="1"/>
    <x v="5"/>
    <x v="4"/>
    <n v="6"/>
    <x v="3"/>
    <x v="2"/>
  </r>
  <r>
    <d v="2023-05-25T00:00:00"/>
    <d v="2023-05-25T00:00:00"/>
    <x v="0"/>
    <x v="24"/>
    <d v="2023-05-21T00:00:00"/>
    <x v="2"/>
    <x v="1"/>
    <x v="1"/>
    <s v="09997409"/>
    <x v="0"/>
    <n v="4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48JAGAJEF"/>
    <s v="2023-05-25 00:00:00"/>
    <m/>
    <s v="27678"/>
    <x v="0"/>
    <x v="7"/>
    <x v="5"/>
    <x v="5"/>
    <n v="5"/>
    <x v="3"/>
    <x v="0"/>
  </r>
  <r>
    <d v="2023-05-25T00:00:00"/>
    <d v="2023-05-25T00:00:00"/>
    <x v="0"/>
    <x v="24"/>
    <m/>
    <x v="2"/>
    <x v="1"/>
    <x v="1"/>
    <s v="42744383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5 00:00:00"/>
    <m/>
    <s v="27730"/>
    <x v="2"/>
    <x v="2"/>
    <x v="5"/>
    <x v="5"/>
    <n v="4"/>
    <x v="0"/>
    <x v="15"/>
  </r>
  <r>
    <d v="2023-05-26T00:00:00"/>
    <d v="2023-05-26T00:00:00"/>
    <x v="0"/>
    <x v="24"/>
    <d v="2023-05-19T00:00:00"/>
    <x v="2"/>
    <x v="1"/>
    <x v="1"/>
    <s v="47636884"/>
    <x v="0"/>
    <n v="33"/>
    <x v="0"/>
    <x v="3"/>
    <s v="28"/>
    <x v="2"/>
    <x v="11"/>
    <x v="2"/>
    <x v="0"/>
    <x v="1"/>
    <x v="8"/>
    <x v="1"/>
    <x v="0"/>
    <x v="2"/>
    <x v="0"/>
    <x v="1"/>
    <x v="28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6 00:00:00"/>
    <m/>
    <s v="28446"/>
    <x v="2"/>
    <x v="4"/>
    <x v="5"/>
    <x v="0"/>
    <n v="3"/>
    <x v="4"/>
    <x v="3"/>
  </r>
  <r>
    <d v="2023-05-26T00:00:00"/>
    <d v="2023-05-26T00:00:00"/>
    <x v="0"/>
    <x v="24"/>
    <d v="2023-05-25T00:00:00"/>
    <x v="2"/>
    <x v="1"/>
    <x v="1"/>
    <s v="73686846"/>
    <x v="0"/>
    <n v="1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5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1200101A101A97.017SIPEDI1F"/>
    <s v="2023-05-26 00:00:00"/>
    <m/>
    <s v="28542"/>
    <x v="3"/>
    <x v="3"/>
    <x v="5"/>
    <x v="0"/>
    <n v="2"/>
    <x v="2"/>
    <x v="7"/>
  </r>
  <r>
    <d v="2023-05-27T00:00:00"/>
    <d v="2023-05-27T00:00:00"/>
    <x v="0"/>
    <x v="24"/>
    <d v="2023-05-27T00:00:00"/>
    <x v="2"/>
    <x v="1"/>
    <x v="1"/>
    <s v="77242074"/>
    <x v="0"/>
    <n v="2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1200101A101A97.020ARHUAMF"/>
    <s v="2023-05-27 00:00:00"/>
    <m/>
    <s v="29050"/>
    <x v="1"/>
    <x v="1"/>
    <x v="5"/>
    <x v="6"/>
    <n v="4"/>
    <x v="0"/>
    <x v="9"/>
  </r>
  <r>
    <d v="2023-05-27T00:00:00"/>
    <d v="2023-05-27T00:00:00"/>
    <x v="0"/>
    <x v="24"/>
    <d v="2023-05-27T00:00:00"/>
    <x v="2"/>
    <x v="1"/>
    <x v="1"/>
    <s v="75717320"/>
    <x v="0"/>
    <n v="24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24MAALMAF"/>
    <s v="2023-05-27 00:00:00"/>
    <m/>
    <s v="29110"/>
    <x v="1"/>
    <x v="1"/>
    <x v="5"/>
    <x v="6"/>
    <n v="6"/>
    <x v="3"/>
    <x v="9"/>
  </r>
  <r>
    <d v="2023-05-27T00:00:00"/>
    <d v="2023-05-27T00:00:00"/>
    <x v="0"/>
    <x v="24"/>
    <d v="2023-05-23T00:00:00"/>
    <x v="2"/>
    <x v="1"/>
    <x v="1"/>
    <s v="46409827"/>
    <x v="0"/>
    <n v="33"/>
    <x v="0"/>
    <x v="3"/>
    <s v="24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3SIQUANF"/>
    <s v="2023-05-27 00:00:00"/>
    <m/>
    <s v="29170"/>
    <x v="2"/>
    <x v="4"/>
    <x v="5"/>
    <x v="6"/>
    <n v="2"/>
    <x v="2"/>
    <x v="0"/>
  </r>
  <r>
    <d v="2023-05-28T00:00:00"/>
    <d v="2023-05-28T00:00:00"/>
    <x v="0"/>
    <x v="14"/>
    <d v="2023-05-25T00:00:00"/>
    <x v="2"/>
    <x v="1"/>
    <x v="1"/>
    <s v="41779768"/>
    <x v="0"/>
    <n v="39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39DUPIMAF"/>
    <s v="2023-05-28 00:00:00"/>
    <m/>
    <s v="29326"/>
    <x v="2"/>
    <x v="2"/>
    <x v="5"/>
    <x v="2"/>
    <n v="5"/>
    <x v="3"/>
    <x v="2"/>
  </r>
  <r>
    <d v="2023-05-29T00:00:00"/>
    <d v="2023-05-29T00:00:00"/>
    <x v="0"/>
    <x v="14"/>
    <d v="2023-05-26T00:00:00"/>
    <x v="2"/>
    <x v="1"/>
    <x v="1"/>
    <s v="46558713"/>
    <x v="0"/>
    <n v="33"/>
    <x v="0"/>
    <x v="3"/>
    <m/>
    <x v="2"/>
    <x v="11"/>
    <x v="2"/>
    <x v="0"/>
    <x v="1"/>
    <x v="8"/>
    <x v="1"/>
    <x v="0"/>
    <x v="2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133CACAEDF"/>
    <s v="2023-05-29 00:00:00"/>
    <m/>
    <s v="30546"/>
    <x v="2"/>
    <x v="4"/>
    <x v="5"/>
    <x v="1"/>
    <n v="14"/>
    <x v="6"/>
    <x v="2"/>
  </r>
  <r>
    <d v="2023-05-30T00:00:00"/>
    <d v="2023-05-30T00:00:00"/>
    <x v="0"/>
    <x v="14"/>
    <d v="2023-05-27T00:00:00"/>
    <x v="2"/>
    <x v="1"/>
    <x v="1"/>
    <s v="74818541"/>
    <x v="0"/>
    <n v="20"/>
    <x v="0"/>
    <x v="3"/>
    <s v="27"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20CHELZA1F"/>
    <s v="2023-05-30 00:00:00"/>
    <m/>
    <s v="31402"/>
    <x v="1"/>
    <x v="1"/>
    <x v="5"/>
    <x v="3"/>
    <n v="3"/>
    <x v="4"/>
    <x v="2"/>
  </r>
  <r>
    <d v="2023-05-30T00:00:00"/>
    <d v="2023-05-30T00:00:00"/>
    <x v="0"/>
    <x v="14"/>
    <d v="2023-05-26T00:00:00"/>
    <x v="2"/>
    <x v="1"/>
    <x v="1"/>
    <s v="46934345"/>
    <x v="0"/>
    <n v="33"/>
    <x v="0"/>
    <x v="3"/>
    <s v="31"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1200101A101A97.033HUSOYE1F"/>
    <s v="2023-05-30 00:00:00"/>
    <m/>
    <s v="31434"/>
    <x v="2"/>
    <x v="4"/>
    <x v="5"/>
    <x v="3"/>
    <n v="6"/>
    <x v="3"/>
    <x v="0"/>
  </r>
  <r>
    <d v="2023-05-23T00:00:00"/>
    <d v="2023-05-22T00:00:00"/>
    <x v="0"/>
    <x v="24"/>
    <d v="2023-05-20T00:00:00"/>
    <x v="2"/>
    <x v="1"/>
    <x v="1"/>
    <s v="44280314"/>
    <x v="0"/>
    <n v="3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37CAGALI1F"/>
    <s v="2023-05-23 00:00:00"/>
    <m/>
    <s v="25762"/>
    <x v="2"/>
    <x v="2"/>
    <x v="5"/>
    <x v="1"/>
    <n v="5"/>
    <x v="3"/>
    <x v="1"/>
  </r>
  <r>
    <d v="2023-05-23T00:00:00"/>
    <d v="2023-05-22T00:00:00"/>
    <x v="0"/>
    <x v="24"/>
    <d v="2023-05-19T00:00:00"/>
    <x v="2"/>
    <x v="1"/>
    <x v="1"/>
    <s v="72717780"/>
    <x v="0"/>
    <n v="27"/>
    <x v="0"/>
    <x v="3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0200104C101A97.027PALOPA1F"/>
    <s v="2023-05-23 00:00:00"/>
    <m/>
    <s v="25914"/>
    <x v="1"/>
    <x v="6"/>
    <x v="5"/>
    <x v="1"/>
    <n v="8"/>
    <x v="3"/>
    <x v="2"/>
  </r>
  <r>
    <d v="2023-05-29T00:00:00"/>
    <d v="2023-05-19T00:00:00"/>
    <x v="0"/>
    <x v="23"/>
    <d v="2023-05-21T00:00:00"/>
    <x v="2"/>
    <x v="1"/>
    <x v="1"/>
    <s v="71849241"/>
    <x v="0"/>
    <n v="30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29 00:00:00"/>
    <m/>
    <s v="29794"/>
    <x v="2"/>
    <x v="4"/>
    <x v="5"/>
    <x v="0"/>
    <n v="11"/>
    <x v="6"/>
    <x v="13"/>
  </r>
  <r>
    <d v="2023-05-29T00:00:00"/>
    <d v="2023-05-25T00:00:00"/>
    <x v="0"/>
    <x v="24"/>
    <d v="2023-05-22T00:00:00"/>
    <x v="2"/>
    <x v="1"/>
    <x v="1"/>
    <s v="47051188"/>
    <x v="0"/>
    <n v="32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32AMMOCA1F"/>
    <s v="2023-05-29 00:00:00"/>
    <m/>
    <s v="29822"/>
    <x v="2"/>
    <x v="4"/>
    <x v="5"/>
    <x v="5"/>
    <n v="5"/>
    <x v="3"/>
    <x v="2"/>
  </r>
  <r>
    <d v="2023-05-29T00:00:00"/>
    <d v="2023-05-26T00:00:00"/>
    <x v="0"/>
    <x v="24"/>
    <d v="2023-05-22T00:00:00"/>
    <x v="2"/>
    <x v="1"/>
    <x v="1"/>
    <s v="74812323"/>
    <x v="0"/>
    <n v="25"/>
    <x v="0"/>
    <x v="3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25RASEKA1F"/>
    <s v="2023-05-29 00:00:00"/>
    <m/>
    <s v="29910"/>
    <x v="1"/>
    <x v="6"/>
    <x v="5"/>
    <x v="0"/>
    <n v="5"/>
    <x v="3"/>
    <x v="0"/>
  </r>
  <r>
    <d v="2023-05-29T00:00:00"/>
    <d v="2023-05-28T00:00:00"/>
    <x v="0"/>
    <x v="14"/>
    <d v="2023-05-26T00:00:00"/>
    <x v="2"/>
    <x v="1"/>
    <x v="1"/>
    <s v="46384163"/>
    <x v="0"/>
    <n v="33"/>
    <x v="0"/>
    <x v="3"/>
    <m/>
    <x v="2"/>
    <x v="12"/>
    <x v="0"/>
    <x v="0"/>
    <x v="1"/>
    <x v="9"/>
    <x v="1"/>
    <x v="3"/>
    <x v="0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m/>
    <s v="2023-05-29 00:00:00"/>
    <m/>
    <s v="30402"/>
    <x v="2"/>
    <x v="4"/>
    <x v="5"/>
    <x v="2"/>
    <n v="6"/>
    <x v="3"/>
    <x v="1"/>
  </r>
  <r>
    <d v="2023-05-30T00:00:00"/>
    <d v="2023-05-30T00:00:00"/>
    <x v="0"/>
    <x v="14"/>
    <d v="2023-05-26T00:00:00"/>
    <x v="2"/>
    <x v="1"/>
    <x v="1"/>
    <s v="46486380"/>
    <x v="0"/>
    <n v="33"/>
    <x v="0"/>
    <x v="2"/>
    <m/>
    <x v="2"/>
    <x v="12"/>
    <x v="0"/>
    <x v="0"/>
    <x v="1"/>
    <x v="9"/>
    <x v="1"/>
    <x v="3"/>
    <x v="0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4"/>
    <m/>
    <x v="1"/>
    <s v="HOSPITAL III JOSE CAYETANO HEREDIA"/>
    <s v=""/>
    <x v="0"/>
    <s v="202321200104C101A97.033LIGRES1F"/>
    <s v="2023-05-30 00:00:00"/>
    <m/>
    <s v="31442"/>
    <x v="2"/>
    <x v="4"/>
    <x v="5"/>
    <x v="3"/>
    <n v="3"/>
    <x v="4"/>
    <x v="0"/>
  </r>
  <r>
    <d v="2023-05-26T00:00:00"/>
    <d v="2023-05-25T00:00:00"/>
    <x v="0"/>
    <x v="24"/>
    <d v="2023-05-23T00:00:00"/>
    <x v="2"/>
    <x v="1"/>
    <x v="1"/>
    <s v="62983898"/>
    <x v="0"/>
    <n v="2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2A201A97.024RUNOTA1F"/>
    <s v="2023-05-26 00:00:00"/>
    <m/>
    <s v="28294"/>
    <x v="1"/>
    <x v="1"/>
    <x v="5"/>
    <x v="5"/>
    <n v="2"/>
    <x v="2"/>
    <x v="1"/>
  </r>
  <r>
    <d v="2023-05-23T00:00:00"/>
    <d v="2023-05-22T00:00:00"/>
    <x v="0"/>
    <x v="24"/>
    <d v="2023-05-17T00:00:00"/>
    <x v="2"/>
    <x v="1"/>
    <x v="1"/>
    <s v="41600424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0BOLAFI1F"/>
    <s v="2023-05-23 00:00:00"/>
    <m/>
    <s v="25758"/>
    <x v="0"/>
    <x v="0"/>
    <x v="5"/>
    <x v="1"/>
    <n v="3"/>
    <x v="4"/>
    <x v="4"/>
  </r>
  <r>
    <d v="2023-05-23T00:00:00"/>
    <d v="2023-05-22T00:00:00"/>
    <x v="0"/>
    <x v="24"/>
    <d v="2023-05-16T00:00:00"/>
    <x v="2"/>
    <x v="1"/>
    <x v="1"/>
    <s v="46654081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m/>
    <s v="2023-05-23 00:00:00"/>
    <m/>
    <s v="25774"/>
    <x v="2"/>
    <x v="4"/>
    <x v="5"/>
    <x v="1"/>
    <n v="2"/>
    <x v="2"/>
    <x v="5"/>
  </r>
  <r>
    <d v="2023-05-23T00:00:00"/>
    <d v="2023-05-22T00:00:00"/>
    <x v="0"/>
    <x v="24"/>
    <d v="2023-05-20T00:00:00"/>
    <x v="2"/>
    <x v="1"/>
    <x v="1"/>
    <s v="02856105"/>
    <x v="0"/>
    <n v="4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8CACHJA1F"/>
    <s v="2023-05-23 00:00:00"/>
    <m/>
    <s v="25778"/>
    <x v="0"/>
    <x v="7"/>
    <x v="5"/>
    <x v="1"/>
    <n v="3"/>
    <x v="4"/>
    <x v="1"/>
  </r>
  <r>
    <d v="2023-05-23T00:00:00"/>
    <d v="2023-05-22T00:00:00"/>
    <x v="0"/>
    <x v="24"/>
    <d v="2023-05-19T00:00:00"/>
    <x v="2"/>
    <x v="1"/>
    <x v="1"/>
    <s v="45338743"/>
    <x v="0"/>
    <n v="34"/>
    <x v="1"/>
    <x v="2"/>
    <m/>
    <x v="2"/>
    <x v="12"/>
    <x v="0"/>
    <x v="0"/>
    <x v="1"/>
    <x v="9"/>
    <x v="1"/>
    <x v="3"/>
    <x v="0"/>
    <x v="2"/>
    <x v="9"/>
    <x v="4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40101C201A97.134CAHUMO1M"/>
    <s v="2023-05-23 00:00:00"/>
    <m/>
    <s v="25782"/>
    <x v="2"/>
    <x v="4"/>
    <x v="5"/>
    <x v="1"/>
    <n v="4"/>
    <x v="0"/>
    <x v="2"/>
  </r>
  <r>
    <d v="2023-05-23T00:00:00"/>
    <d v="2023-05-22T00:00:00"/>
    <x v="0"/>
    <x v="24"/>
    <d v="2023-05-20T00:00:00"/>
    <x v="2"/>
    <x v="1"/>
    <x v="1"/>
    <s v="44422927"/>
    <x v="0"/>
    <n v="3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5CAGOAN1M"/>
    <s v="2023-05-23 00:00:00"/>
    <m/>
    <s v="25786"/>
    <x v="2"/>
    <x v="2"/>
    <x v="5"/>
    <x v="1"/>
    <n v="2"/>
    <x v="2"/>
    <x v="1"/>
  </r>
  <r>
    <d v="2023-05-23T00:00:00"/>
    <d v="2023-05-22T00:00:00"/>
    <x v="0"/>
    <x v="24"/>
    <d v="2023-05-18T00:00:00"/>
    <x v="2"/>
    <x v="1"/>
    <x v="1"/>
    <s v="75666973"/>
    <x v="0"/>
    <n v="2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1C101A97.023CAYAJE1F"/>
    <s v="2023-05-23 00:00:00"/>
    <m/>
    <s v="25798"/>
    <x v="1"/>
    <x v="1"/>
    <x v="5"/>
    <x v="1"/>
    <n v="3"/>
    <x v="4"/>
    <x v="0"/>
  </r>
  <r>
    <d v="2023-05-23T00:00:00"/>
    <d v="2023-05-22T00:00:00"/>
    <x v="0"/>
    <x v="24"/>
    <d v="2023-05-18T00:00:00"/>
    <x v="2"/>
    <x v="1"/>
    <x v="1"/>
    <s v="42750999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8CHABMI1F"/>
    <s v="2023-05-23 00:00:00"/>
    <m/>
    <s v="25802"/>
    <x v="2"/>
    <x v="2"/>
    <x v="5"/>
    <x v="1"/>
    <n v="1"/>
    <x v="1"/>
    <x v="0"/>
  </r>
  <r>
    <d v="2023-05-23T00:00:00"/>
    <d v="2023-05-22T00:00:00"/>
    <x v="0"/>
    <x v="24"/>
    <d v="2023-05-20T00:00:00"/>
    <x v="2"/>
    <x v="1"/>
    <x v="1"/>
    <s v="03238037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CHFLYO1F"/>
    <s v="2023-05-23 00:00:00"/>
    <m/>
    <s v="25810"/>
    <x v="4"/>
    <x v="5"/>
    <x v="5"/>
    <x v="1"/>
    <n v="4"/>
    <x v="0"/>
    <x v="1"/>
  </r>
  <r>
    <d v="2023-05-23T00:00:00"/>
    <d v="2023-05-22T00:00:00"/>
    <x v="0"/>
    <x v="24"/>
    <d v="2023-05-20T00:00:00"/>
    <x v="2"/>
    <x v="1"/>
    <x v="1"/>
    <s v="76750100"/>
    <x v="0"/>
    <n v="2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2COFLTA1F"/>
    <s v="2023-05-23 00:00:00"/>
    <m/>
    <s v="25818"/>
    <x v="1"/>
    <x v="1"/>
    <x v="5"/>
    <x v="1"/>
    <n v="4"/>
    <x v="0"/>
    <x v="1"/>
  </r>
  <r>
    <d v="2023-05-23T00:00:00"/>
    <d v="2023-05-22T00:00:00"/>
    <x v="0"/>
    <x v="24"/>
    <d v="2023-05-20T00:00:00"/>
    <x v="2"/>
    <x v="1"/>
    <x v="1"/>
    <s v="02649545"/>
    <x v="0"/>
    <n v="7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174FANURA1M"/>
    <s v="2023-05-23 00:00:00"/>
    <m/>
    <s v="25842"/>
    <x v="9"/>
    <x v="15"/>
    <x v="5"/>
    <x v="1"/>
    <n v="8"/>
    <x v="3"/>
    <x v="1"/>
  </r>
  <r>
    <d v="2023-05-23T00:00:00"/>
    <d v="2023-05-22T00:00:00"/>
    <x v="0"/>
    <x v="24"/>
    <d v="2023-05-18T00:00:00"/>
    <x v="2"/>
    <x v="1"/>
    <x v="1"/>
    <s v="02863837"/>
    <x v="0"/>
    <n v="7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1GICAAL1M"/>
    <s v="2023-05-23 00:00:00"/>
    <m/>
    <s v="25854"/>
    <x v="9"/>
    <x v="15"/>
    <x v="5"/>
    <x v="1"/>
    <n v="4"/>
    <x v="0"/>
    <x v="0"/>
  </r>
  <r>
    <d v="2023-05-23T00:00:00"/>
    <d v="2023-05-22T00:00:00"/>
    <x v="0"/>
    <x v="24"/>
    <d v="2023-05-16T00:00:00"/>
    <x v="2"/>
    <x v="1"/>
    <x v="1"/>
    <s v="62010607"/>
    <x v="0"/>
    <n v="14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10C201A97.014IPPAAR1F"/>
    <s v="2023-05-23 00:00:00"/>
    <m/>
    <s v="25870"/>
    <x v="6"/>
    <x v="9"/>
    <x v="5"/>
    <x v="1"/>
    <n v="2"/>
    <x v="2"/>
    <x v="5"/>
  </r>
  <r>
    <d v="2023-05-23T00:00:00"/>
    <d v="2023-05-22T00:00:00"/>
    <x v="0"/>
    <x v="24"/>
    <d v="2023-05-20T00:00:00"/>
    <x v="2"/>
    <x v="1"/>
    <x v="1"/>
    <s v="90070405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LICAJO1M"/>
    <s v="2023-05-23 00:00:00"/>
    <m/>
    <s v="25878"/>
    <x v="5"/>
    <x v="8"/>
    <x v="5"/>
    <x v="1"/>
    <n v="2"/>
    <x v="2"/>
    <x v="1"/>
  </r>
  <r>
    <d v="2023-05-23T00:00:00"/>
    <d v="2023-05-22T00:00:00"/>
    <x v="0"/>
    <x v="24"/>
    <d v="2023-05-17T00:00:00"/>
    <x v="2"/>
    <x v="1"/>
    <x v="1"/>
    <s v="90325781"/>
    <x v="0"/>
    <n v="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5LOESLU1F"/>
    <s v="2023-05-23 00:00:00"/>
    <m/>
    <s v="25882"/>
    <x v="5"/>
    <x v="8"/>
    <x v="5"/>
    <x v="1"/>
    <n v="5"/>
    <x v="3"/>
    <x v="4"/>
  </r>
  <r>
    <d v="2023-05-23T00:00:00"/>
    <d v="2023-05-22T00:00:00"/>
    <x v="0"/>
    <x v="24"/>
    <d v="2023-05-21T00:00:00"/>
    <x v="2"/>
    <x v="1"/>
    <x v="1"/>
    <s v="03847992"/>
    <x v="0"/>
    <n v="62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262MECAMO1M"/>
    <s v="2023-05-23 00:00:00"/>
    <m/>
    <s v="25894"/>
    <x v="9"/>
    <x v="14"/>
    <x v="5"/>
    <x v="1"/>
    <n v="4"/>
    <x v="0"/>
    <x v="7"/>
  </r>
  <r>
    <d v="2023-05-23T00:00:00"/>
    <d v="2023-05-22T00:00:00"/>
    <x v="0"/>
    <x v="24"/>
    <d v="2023-05-18T00:00:00"/>
    <x v="2"/>
    <x v="1"/>
    <x v="1"/>
    <s v="07556808"/>
    <x v="0"/>
    <n v="6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0MIHUNO1M"/>
    <s v="2023-05-23 00:00:00"/>
    <m/>
    <s v="25898"/>
    <x v="9"/>
    <x v="14"/>
    <x v="5"/>
    <x v="1"/>
    <n v="3"/>
    <x v="4"/>
    <x v="0"/>
  </r>
  <r>
    <d v="2023-05-23T00:00:00"/>
    <d v="2023-05-22T00:00:00"/>
    <x v="0"/>
    <x v="24"/>
    <d v="2023-05-18T00:00:00"/>
    <x v="2"/>
    <x v="1"/>
    <x v="1"/>
    <s v="72862926"/>
    <x v="0"/>
    <n v="29"/>
    <x v="0"/>
    <x v="2"/>
    <m/>
    <x v="2"/>
    <x v="12"/>
    <x v="0"/>
    <x v="0"/>
    <x v="1"/>
    <x v="9"/>
    <x v="1"/>
    <x v="3"/>
    <x v="0"/>
    <x v="0"/>
    <x v="1"/>
    <x v="1"/>
    <m/>
    <m/>
    <x v="0"/>
    <x v="0"/>
    <m/>
    <x v="143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0200114C101A97.029OJSAANF"/>
    <s v="2023-05-23 00:00:00"/>
    <m/>
    <s v="25910"/>
    <x v="1"/>
    <x v="6"/>
    <x v="5"/>
    <x v="1"/>
    <n v="7"/>
    <x v="3"/>
    <x v="0"/>
  </r>
  <r>
    <d v="2023-05-23T00:00:00"/>
    <d v="2023-05-22T00:00:00"/>
    <x v="0"/>
    <x v="24"/>
    <d v="2023-05-20T00:00:00"/>
    <x v="2"/>
    <x v="1"/>
    <x v="1"/>
    <s v="92846856"/>
    <x v="0"/>
    <n v="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1QUVITH1M"/>
    <s v="2023-05-23 00:00:00"/>
    <m/>
    <s v="25922"/>
    <x v="7"/>
    <x v="10"/>
    <x v="5"/>
    <x v="1"/>
    <n v="1"/>
    <x v="1"/>
    <x v="1"/>
  </r>
  <r>
    <d v="2023-05-23T00:00:00"/>
    <d v="2023-05-22T00:00:00"/>
    <x v="0"/>
    <x v="24"/>
    <d v="2023-05-15T00:00:00"/>
    <x v="2"/>
    <x v="1"/>
    <x v="1"/>
    <s v="40447078"/>
    <x v="0"/>
    <n v="43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ROAGJO1M"/>
    <s v="2023-05-23 00:00:00"/>
    <m/>
    <s v="25930"/>
    <x v="0"/>
    <x v="0"/>
    <x v="5"/>
    <x v="1"/>
    <n v="2"/>
    <x v="2"/>
    <x v="3"/>
  </r>
  <r>
    <d v="2023-05-23T00:00:00"/>
    <d v="2023-05-22T00:00:00"/>
    <x v="0"/>
    <x v="24"/>
    <d v="2023-05-20T00:00:00"/>
    <x v="2"/>
    <x v="1"/>
    <x v="1"/>
    <s v="02742167"/>
    <x v="0"/>
    <n v="71"/>
    <x v="1"/>
    <x v="2"/>
    <m/>
    <x v="2"/>
    <x v="12"/>
    <x v="0"/>
    <x v="0"/>
    <x v="1"/>
    <x v="9"/>
    <x v="1"/>
    <x v="3"/>
    <x v="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3 00:00:00"/>
    <m/>
    <s v="25942"/>
    <x v="9"/>
    <x v="15"/>
    <x v="5"/>
    <x v="1"/>
    <n v="2"/>
    <x v="2"/>
    <x v="1"/>
  </r>
  <r>
    <d v="2023-05-23T00:00:00"/>
    <d v="2023-05-22T00:00:00"/>
    <x v="0"/>
    <x v="24"/>
    <d v="2023-05-17T00:00:00"/>
    <x v="2"/>
    <x v="1"/>
    <x v="1"/>
    <s v="03682725"/>
    <x v="0"/>
    <n v="4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6SAPAGU1M"/>
    <s v="2023-05-23 00:00:00"/>
    <m/>
    <s v="25946"/>
    <x v="0"/>
    <x v="7"/>
    <x v="5"/>
    <x v="1"/>
    <n v="3"/>
    <x v="4"/>
    <x v="4"/>
  </r>
  <r>
    <d v="2023-05-23T00:00:00"/>
    <d v="2023-05-22T00:00:00"/>
    <x v="0"/>
    <x v="24"/>
    <d v="2023-05-19T00:00:00"/>
    <x v="2"/>
    <x v="1"/>
    <x v="1"/>
    <s v="62845183"/>
    <x v="0"/>
    <n v="12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112TACHAL1F"/>
    <s v="2023-05-23 00:00:00"/>
    <m/>
    <s v="25954"/>
    <x v="6"/>
    <x v="9"/>
    <x v="5"/>
    <x v="1"/>
    <n v="3"/>
    <x v="4"/>
    <x v="2"/>
  </r>
  <r>
    <d v="2023-05-23T00:00:00"/>
    <d v="2023-05-22T00:00:00"/>
    <x v="0"/>
    <x v="24"/>
    <d v="2023-05-18T00:00:00"/>
    <x v="2"/>
    <x v="1"/>
    <x v="1"/>
    <s v="41516674"/>
    <x v="0"/>
    <n v="4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42YNESJO1M"/>
    <s v="2023-05-23 00:00:00"/>
    <m/>
    <s v="25970"/>
    <x v="0"/>
    <x v="0"/>
    <x v="5"/>
    <x v="1"/>
    <n v="2"/>
    <x v="2"/>
    <x v="0"/>
  </r>
  <r>
    <d v="2023-05-23T00:00:00"/>
    <d v="2023-05-22T00:00:00"/>
    <x v="0"/>
    <x v="24"/>
    <d v="2023-05-20T00:00:00"/>
    <x v="2"/>
    <x v="1"/>
    <x v="1"/>
    <s v="47516158"/>
    <x v="0"/>
    <n v="33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 DENGUE"/>
    <x v="0"/>
    <s v="HOSPITAL ESSALUD SULLANA"/>
    <s v=""/>
    <x v="0"/>
    <s v="202320200601C101A97.033ZATUFA1F"/>
    <s v="2023-05-23 00:00:00"/>
    <m/>
    <s v="25978"/>
    <x v="2"/>
    <x v="4"/>
    <x v="5"/>
    <x v="1"/>
    <n v="2"/>
    <x v="2"/>
    <x v="1"/>
  </r>
  <r>
    <d v="2023-05-23T00:00:00"/>
    <d v="2023-05-22T00:00:00"/>
    <x v="0"/>
    <x v="24"/>
    <d v="2023-05-17T00:00:00"/>
    <x v="2"/>
    <x v="1"/>
    <x v="1"/>
    <s v="62595385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13ZECANA1F"/>
    <s v="2023-05-23 00:00:00"/>
    <m/>
    <s v="25990"/>
    <x v="6"/>
    <x v="9"/>
    <x v="5"/>
    <x v="1"/>
    <n v="2"/>
    <x v="2"/>
    <x v="4"/>
  </r>
  <r>
    <d v="2023-05-23T00:00:00"/>
    <d v="2023-05-23T00:00:00"/>
    <x v="0"/>
    <x v="24"/>
    <d v="2023-05-20T00:00:00"/>
    <x v="2"/>
    <x v="1"/>
    <x v="1"/>
    <s v="44142181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3ANFAAR1F"/>
    <s v="2023-05-23 00:00:00"/>
    <m/>
    <s v="25998"/>
    <x v="0"/>
    <x v="0"/>
    <x v="5"/>
    <x v="3"/>
    <n v="2"/>
    <x v="2"/>
    <x v="2"/>
  </r>
  <r>
    <d v="2023-05-23T00:00:00"/>
    <d v="2023-05-23T00:00:00"/>
    <x v="0"/>
    <x v="24"/>
    <d v="2023-05-19T00:00:00"/>
    <x v="2"/>
    <x v="1"/>
    <x v="1"/>
    <s v="46708469"/>
    <x v="0"/>
    <n v="3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1PAOJMA1F"/>
    <s v="2023-05-23 00:00:00"/>
    <m/>
    <s v="26066"/>
    <x v="2"/>
    <x v="4"/>
    <x v="5"/>
    <x v="3"/>
    <n v="6"/>
    <x v="3"/>
    <x v="0"/>
  </r>
  <r>
    <d v="2023-05-23T00:00:00"/>
    <d v="2023-05-23T00:00:00"/>
    <x v="0"/>
    <x v="24"/>
    <d v="2023-05-20T00:00:00"/>
    <x v="2"/>
    <x v="1"/>
    <x v="1"/>
    <s v="79922833"/>
    <x v="0"/>
    <n v="6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ROJUMI1M"/>
    <s v="2023-05-23 00:00:00"/>
    <m/>
    <s v="26086"/>
    <x v="5"/>
    <x v="8"/>
    <x v="5"/>
    <x v="3"/>
    <n v="2"/>
    <x v="2"/>
    <x v="2"/>
  </r>
  <r>
    <d v="2023-05-23T00:00:00"/>
    <d v="2023-05-23T00:00:00"/>
    <x v="0"/>
    <x v="24"/>
    <d v="2023-05-19T00:00:00"/>
    <x v="2"/>
    <x v="1"/>
    <x v="1"/>
    <s v="74302615"/>
    <x v="0"/>
    <n v="2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26SACRLU1F"/>
    <s v="2023-05-23 00:00:00"/>
    <m/>
    <s v="26090"/>
    <x v="1"/>
    <x v="6"/>
    <x v="5"/>
    <x v="3"/>
    <n v="4"/>
    <x v="0"/>
    <x v="0"/>
  </r>
  <r>
    <d v="2023-05-23T00:00:00"/>
    <d v="2023-05-23T00:00:00"/>
    <x v="0"/>
    <x v="24"/>
    <d v="2023-05-19T00:00:00"/>
    <x v="2"/>
    <x v="1"/>
    <x v="1"/>
    <s v="70031350"/>
    <x v="0"/>
    <n v="32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2ZUCAJE1F"/>
    <s v="2023-05-23 00:00:00"/>
    <m/>
    <s v="26114"/>
    <x v="2"/>
    <x v="4"/>
    <x v="5"/>
    <x v="3"/>
    <n v="4"/>
    <x v="0"/>
    <x v="0"/>
  </r>
  <r>
    <d v="2023-05-24T00:00:00"/>
    <d v="2023-05-22T00:00:00"/>
    <x v="0"/>
    <x v="24"/>
    <d v="2023-05-17T00:00:00"/>
    <x v="2"/>
    <x v="1"/>
    <x v="1"/>
    <s v="02825842"/>
    <x v="0"/>
    <n v="8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189ARANPE1M"/>
    <s v="2023-05-24 00:00:00"/>
    <m/>
    <s v="26338"/>
    <x v="9"/>
    <x v="13"/>
    <x v="5"/>
    <x v="1"/>
    <n v="3"/>
    <x v="4"/>
    <x v="4"/>
  </r>
  <r>
    <d v="2023-05-24T00:00:00"/>
    <d v="2023-05-22T00:00:00"/>
    <x v="0"/>
    <x v="24"/>
    <d v="2023-05-21T00:00:00"/>
    <x v="2"/>
    <x v="1"/>
    <x v="1"/>
    <s v="09451187"/>
    <x v="0"/>
    <n v="7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342"/>
    <x v="9"/>
    <x v="15"/>
    <x v="5"/>
    <x v="1"/>
    <n v="3"/>
    <x v="4"/>
    <x v="7"/>
  </r>
  <r>
    <d v="2023-05-24T00:00:00"/>
    <d v="2023-05-23T00:00:00"/>
    <x v="0"/>
    <x v="24"/>
    <d v="2023-05-16T00:00:00"/>
    <x v="2"/>
    <x v="1"/>
    <x v="1"/>
    <s v="02659422"/>
    <x v="0"/>
    <n v="60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0200104C101A97.060ACNAJO1M"/>
    <s v="2023-05-24 00:00:00"/>
    <m/>
    <s v="26346"/>
    <x v="9"/>
    <x v="14"/>
    <x v="5"/>
    <x v="3"/>
    <n v="3"/>
    <x v="4"/>
    <x v="3"/>
  </r>
  <r>
    <d v="2023-05-24T00:00:00"/>
    <d v="2023-05-23T00:00:00"/>
    <x v="0"/>
    <x v="24"/>
    <d v="2023-05-19T00:00:00"/>
    <x v="2"/>
    <x v="1"/>
    <x v="1"/>
    <s v="79264453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4 00:00:00"/>
    <m/>
    <s v="26350"/>
    <x v="5"/>
    <x v="8"/>
    <x v="5"/>
    <x v="3"/>
    <n v="3"/>
    <x v="4"/>
    <x v="0"/>
  </r>
  <r>
    <d v="2023-05-24T00:00:00"/>
    <d v="2023-05-23T00:00:00"/>
    <x v="0"/>
    <x v="24"/>
    <d v="2023-05-16T00:00:00"/>
    <x v="2"/>
    <x v="1"/>
    <x v="1"/>
    <s v="43089112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ALALCL1F"/>
    <s v="2023-05-24 00:00:00"/>
    <m/>
    <s v="26354"/>
    <x v="2"/>
    <x v="2"/>
    <x v="5"/>
    <x v="3"/>
    <n v="2"/>
    <x v="2"/>
    <x v="3"/>
  </r>
  <r>
    <d v="2023-05-24T00:00:00"/>
    <d v="2023-05-23T00:00:00"/>
    <x v="0"/>
    <x v="24"/>
    <d v="2023-05-21T00:00:00"/>
    <x v="2"/>
    <x v="1"/>
    <x v="1"/>
    <s v="73700246"/>
    <x v="0"/>
    <n v="1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BEOTIV1F"/>
    <s v="2023-05-24 00:00:00"/>
    <m/>
    <s v="26374"/>
    <x v="3"/>
    <x v="3"/>
    <x v="5"/>
    <x v="3"/>
    <n v="3"/>
    <x v="4"/>
    <x v="1"/>
  </r>
  <r>
    <d v="2023-05-24T00:00:00"/>
    <d v="2023-05-23T00:00:00"/>
    <x v="0"/>
    <x v="24"/>
    <d v="2023-05-18T00:00:00"/>
    <x v="2"/>
    <x v="1"/>
    <x v="1"/>
    <s v="17525372"/>
    <x v="0"/>
    <n v="59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378"/>
    <x v="4"/>
    <x v="12"/>
    <x v="5"/>
    <x v="3"/>
    <n v="3"/>
    <x v="4"/>
    <x v="4"/>
  </r>
  <r>
    <d v="2023-05-24T00:00:00"/>
    <d v="2023-05-23T00:00:00"/>
    <x v="0"/>
    <x v="24"/>
    <d v="2023-05-20T00:00:00"/>
    <x v="2"/>
    <x v="1"/>
    <x v="1"/>
    <s v="70382365"/>
    <x v="0"/>
    <n v="2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2CAMOAL1F"/>
    <s v="2023-05-24 00:00:00"/>
    <m/>
    <s v="26398"/>
    <x v="1"/>
    <x v="1"/>
    <x v="5"/>
    <x v="3"/>
    <n v="3"/>
    <x v="4"/>
    <x v="2"/>
  </r>
  <r>
    <d v="2023-05-24T00:00:00"/>
    <d v="2023-05-23T00:00:00"/>
    <x v="0"/>
    <x v="24"/>
    <d v="2023-05-17T00:00:00"/>
    <x v="2"/>
    <x v="1"/>
    <x v="1"/>
    <s v="03611667"/>
    <x v="0"/>
    <n v="5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59FACARO1M"/>
    <s v="2023-05-24 00:00:00"/>
    <m/>
    <s v="26422"/>
    <x v="4"/>
    <x v="12"/>
    <x v="5"/>
    <x v="3"/>
    <n v="3"/>
    <x v="4"/>
    <x v="5"/>
  </r>
  <r>
    <d v="2023-05-24T00:00:00"/>
    <d v="2023-05-23T00:00:00"/>
    <x v="0"/>
    <x v="24"/>
    <d v="2023-05-20T00:00:00"/>
    <x v="2"/>
    <x v="1"/>
    <x v="1"/>
    <s v="02664427"/>
    <x v="0"/>
    <n v="7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70FEDEVI1F"/>
    <s v="2023-05-24 00:00:00"/>
    <m/>
    <s v="26434"/>
    <x v="9"/>
    <x v="15"/>
    <x v="5"/>
    <x v="3"/>
    <n v="7"/>
    <x v="3"/>
    <x v="2"/>
  </r>
  <r>
    <d v="2023-05-24T00:00:00"/>
    <d v="2023-05-23T00:00:00"/>
    <x v="0"/>
    <x v="24"/>
    <d v="2023-05-19T00:00:00"/>
    <x v="2"/>
    <x v="1"/>
    <x v="1"/>
    <s v="02649033"/>
    <x v="0"/>
    <n v="68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8GAESSO1F"/>
    <s v="2023-05-24 00:00:00"/>
    <m/>
    <s v="26442"/>
    <x v="9"/>
    <x v="11"/>
    <x v="5"/>
    <x v="3"/>
    <n v="6"/>
    <x v="3"/>
    <x v="0"/>
  </r>
  <r>
    <d v="2023-05-24T00:00:00"/>
    <d v="2023-05-23T00:00:00"/>
    <x v="0"/>
    <x v="24"/>
    <d v="2023-05-20T00:00:00"/>
    <x v="2"/>
    <x v="1"/>
    <x v="1"/>
    <s v="03661211"/>
    <x v="0"/>
    <n v="5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4 00:00:00"/>
    <m/>
    <s v="26454"/>
    <x v="4"/>
    <x v="5"/>
    <x v="5"/>
    <x v="3"/>
    <n v="1"/>
    <x v="1"/>
    <x v="2"/>
  </r>
  <r>
    <d v="2023-05-24T00:00:00"/>
    <d v="2023-05-23T00:00:00"/>
    <x v="0"/>
    <x v="24"/>
    <d v="2023-05-19T00:00:00"/>
    <x v="2"/>
    <x v="1"/>
    <x v="1"/>
    <s v="42500619"/>
    <x v="0"/>
    <n v="38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462"/>
    <x v="2"/>
    <x v="2"/>
    <x v="5"/>
    <x v="3"/>
    <n v="4"/>
    <x v="0"/>
    <x v="0"/>
  </r>
  <r>
    <d v="2023-05-24T00:00:00"/>
    <d v="2023-05-23T00:00:00"/>
    <x v="0"/>
    <x v="24"/>
    <d v="2023-05-20T00:00:00"/>
    <x v="2"/>
    <x v="1"/>
    <x v="1"/>
    <s v="02723969"/>
    <x v="0"/>
    <n v="61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8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m/>
    <s v="2023-05-24 00:00:00"/>
    <m/>
    <s v="26478"/>
    <x v="9"/>
    <x v="14"/>
    <x v="5"/>
    <x v="3"/>
    <n v="3"/>
    <x v="4"/>
    <x v="2"/>
  </r>
  <r>
    <d v="2023-05-24T00:00:00"/>
    <d v="2023-05-23T00:00:00"/>
    <x v="0"/>
    <x v="24"/>
    <d v="2023-05-21T00:00:00"/>
    <x v="2"/>
    <x v="1"/>
    <x v="1"/>
    <s v="7231885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7ORVIBL1F"/>
    <s v="2023-05-24 00:00:00"/>
    <m/>
    <s v="26510"/>
    <x v="3"/>
    <x v="3"/>
    <x v="5"/>
    <x v="3"/>
    <n v="5"/>
    <x v="3"/>
    <x v="1"/>
  </r>
  <r>
    <d v="2023-05-24T00:00:00"/>
    <d v="2023-05-23T00:00:00"/>
    <x v="0"/>
    <x v="24"/>
    <d v="2023-05-19T00:00:00"/>
    <x v="2"/>
    <x v="1"/>
    <x v="1"/>
    <s v="03490949"/>
    <x v="0"/>
    <n v="5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54REABMA1F"/>
    <s v="2023-05-24 00:00:00"/>
    <m/>
    <s v="26526"/>
    <x v="4"/>
    <x v="5"/>
    <x v="5"/>
    <x v="3"/>
    <n v="2"/>
    <x v="2"/>
    <x v="0"/>
  </r>
  <r>
    <d v="2023-05-24T00:00:00"/>
    <d v="2023-05-23T00:00:00"/>
    <x v="0"/>
    <x v="24"/>
    <d v="2023-05-19T00:00:00"/>
    <x v="2"/>
    <x v="1"/>
    <x v="1"/>
    <s v="02625762"/>
    <x v="0"/>
    <n v="76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0200104C101A97.076RIMEMA1F"/>
    <s v="2023-05-24 00:00:00"/>
    <m/>
    <s v="26530"/>
    <x v="9"/>
    <x v="13"/>
    <x v="5"/>
    <x v="3"/>
    <n v="6"/>
    <x v="3"/>
    <x v="0"/>
  </r>
  <r>
    <d v="2023-05-24T00:00:00"/>
    <d v="2023-05-23T00:00:00"/>
    <x v="0"/>
    <x v="24"/>
    <d v="2023-05-18T00:00:00"/>
    <x v="2"/>
    <x v="1"/>
    <x v="1"/>
    <s v="43118351"/>
    <x v="0"/>
    <n v="3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37ROSITA1F"/>
    <s v="2023-05-24 00:00:00"/>
    <m/>
    <s v="26538"/>
    <x v="2"/>
    <x v="2"/>
    <x v="5"/>
    <x v="3"/>
    <n v="2"/>
    <x v="2"/>
    <x v="4"/>
  </r>
  <r>
    <d v="2023-05-24T00:00:00"/>
    <d v="2023-05-23T00:00:00"/>
    <x v="0"/>
    <x v="24"/>
    <d v="2023-05-11T00:00:00"/>
    <x v="2"/>
    <x v="1"/>
    <x v="1"/>
    <s v="40327817"/>
    <x v="0"/>
    <n v="43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9200101C101A97.043ROPOYE1F"/>
    <s v="2023-05-24 00:00:00"/>
    <m/>
    <s v="26546"/>
    <x v="0"/>
    <x v="0"/>
    <x v="5"/>
    <x v="3"/>
    <n v="3"/>
    <x v="4"/>
    <x v="23"/>
  </r>
  <r>
    <d v="2023-05-24T00:00:00"/>
    <d v="2023-05-23T00:00:00"/>
    <x v="0"/>
    <x v="24"/>
    <d v="2023-05-19T00:00:00"/>
    <x v="2"/>
    <x v="1"/>
    <x v="1"/>
    <s v="45235674"/>
    <x v="0"/>
    <n v="35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4 00:00:00"/>
    <m/>
    <s v="26566"/>
    <x v="2"/>
    <x v="2"/>
    <x v="5"/>
    <x v="3"/>
    <n v="6"/>
    <x v="3"/>
    <x v="0"/>
  </r>
  <r>
    <d v="2023-05-24T00:00:00"/>
    <d v="2023-05-23T00:00:00"/>
    <x v="0"/>
    <x v="24"/>
    <d v="2023-05-19T00:00:00"/>
    <x v="2"/>
    <x v="1"/>
    <x v="1"/>
    <s v="03477529"/>
    <x v="0"/>
    <n v="7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77TADEBL1F"/>
    <s v="2023-05-24 00:00:00"/>
    <m/>
    <s v="26570"/>
    <x v="9"/>
    <x v="13"/>
    <x v="5"/>
    <x v="3"/>
    <n v="3"/>
    <x v="4"/>
    <x v="0"/>
  </r>
  <r>
    <d v="2023-05-24T00:00:00"/>
    <d v="2023-05-23T00:00:00"/>
    <x v="0"/>
    <x v="24"/>
    <d v="2023-05-23T00:00:00"/>
    <x v="2"/>
    <x v="1"/>
    <x v="1"/>
    <s v="79886683"/>
    <x v="0"/>
    <n v="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6VINAMA1F"/>
    <s v="2023-05-24 00:00:00"/>
    <m/>
    <s v="26594"/>
    <x v="5"/>
    <x v="8"/>
    <x v="5"/>
    <x v="3"/>
    <n v="2"/>
    <x v="2"/>
    <x v="9"/>
  </r>
  <r>
    <d v="2023-05-24T00:00:00"/>
    <d v="2023-05-23T00:00:00"/>
    <x v="0"/>
    <x v="24"/>
    <d v="2023-05-20T00:00:00"/>
    <x v="2"/>
    <x v="1"/>
    <x v="1"/>
    <s v="02655724"/>
    <x v="0"/>
    <n v="6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75"/>
    <x v="0"/>
    <x v="2"/>
    <x v="1"/>
    <x v="2"/>
    <x v="1"/>
    <x v="3"/>
    <x v="0"/>
    <x v="0"/>
    <x v="0"/>
    <x v="1"/>
    <x v="0"/>
    <x v="1"/>
    <x v="2"/>
    <s v="HOSPITALIZACION"/>
    <x v="1"/>
    <s v="HOSPITAL III JOSE CAYETANO HEREDIA"/>
    <s v=""/>
    <x v="0"/>
    <s v="202320200104C101A97.060VILAJA1M"/>
    <s v="2023-05-24 00:00:00"/>
    <m/>
    <s v="26602"/>
    <x v="9"/>
    <x v="14"/>
    <x v="5"/>
    <x v="3"/>
    <n v="2"/>
    <x v="2"/>
    <x v="2"/>
  </r>
  <r>
    <d v="2023-05-24T00:00:00"/>
    <d v="2023-05-23T00:00:00"/>
    <x v="0"/>
    <x v="24"/>
    <d v="2023-05-23T00:00:00"/>
    <x v="2"/>
    <x v="1"/>
    <x v="1"/>
    <s v="47033848"/>
    <x v="0"/>
    <n v="32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2VIHURO1F"/>
    <s v="2023-05-24 00:00:00"/>
    <m/>
    <s v="26610"/>
    <x v="2"/>
    <x v="4"/>
    <x v="5"/>
    <x v="3"/>
    <n v="2"/>
    <x v="2"/>
    <x v="9"/>
  </r>
  <r>
    <d v="2023-05-24T00:00:00"/>
    <d v="2023-05-24T00:00:00"/>
    <x v="0"/>
    <x v="24"/>
    <d v="2023-05-20T00:00:00"/>
    <x v="2"/>
    <x v="1"/>
    <x v="1"/>
    <s v="44142181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m/>
    <s v="2023-05-24 00:00:00"/>
    <m/>
    <s v="26618"/>
    <x v="0"/>
    <x v="0"/>
    <x v="5"/>
    <x v="4"/>
    <n v="3"/>
    <x v="4"/>
    <x v="0"/>
  </r>
  <r>
    <d v="2023-05-24T00:00:00"/>
    <d v="2023-05-24T00:00:00"/>
    <x v="0"/>
    <x v="24"/>
    <d v="2023-05-21T00:00:00"/>
    <x v="2"/>
    <x v="1"/>
    <x v="1"/>
    <s v="90490027"/>
    <x v="0"/>
    <n v="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GOELAB1F"/>
    <s v="2023-05-24 00:00:00"/>
    <m/>
    <s v="26674"/>
    <x v="5"/>
    <x v="8"/>
    <x v="5"/>
    <x v="4"/>
    <n v="3"/>
    <x v="4"/>
    <x v="2"/>
  </r>
  <r>
    <d v="2023-05-24T00:00:00"/>
    <d v="2023-05-24T00:00:00"/>
    <x v="0"/>
    <x v="24"/>
    <d v="2023-05-21T00:00:00"/>
    <x v="2"/>
    <x v="1"/>
    <x v="1"/>
    <s v="62989586"/>
    <x v="0"/>
    <n v="1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1GOELCE1M"/>
    <s v="2023-05-24 00:00:00"/>
    <m/>
    <s v="26678"/>
    <x v="6"/>
    <x v="9"/>
    <x v="5"/>
    <x v="4"/>
    <n v="3"/>
    <x v="4"/>
    <x v="2"/>
  </r>
  <r>
    <d v="2023-05-24T00:00:00"/>
    <d v="2023-05-24T00:00:00"/>
    <x v="0"/>
    <x v="24"/>
    <d v="2023-05-18T00:00:00"/>
    <x v="2"/>
    <x v="1"/>
    <x v="1"/>
    <s v="18141939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48GORADI1F"/>
    <s v="2023-05-24 00:00:00"/>
    <m/>
    <s v="26682"/>
    <x v="0"/>
    <x v="7"/>
    <x v="5"/>
    <x v="4"/>
    <n v="3"/>
    <x v="4"/>
    <x v="5"/>
  </r>
  <r>
    <d v="2023-05-24T00:00:00"/>
    <d v="2023-05-24T00:00:00"/>
    <x v="0"/>
    <x v="24"/>
    <d v="2023-05-21T00:00:00"/>
    <x v="2"/>
    <x v="1"/>
    <x v="1"/>
    <s v="02897827"/>
    <x v="0"/>
    <n v="4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1200101C101A97.045IMAGMI1F"/>
    <s v="2023-05-24 00:00:00"/>
    <m/>
    <s v="26690"/>
    <x v="0"/>
    <x v="7"/>
    <x v="5"/>
    <x v="4"/>
    <n v="1"/>
    <x v="1"/>
    <x v="2"/>
  </r>
  <r>
    <d v="2023-05-24T00:00:00"/>
    <d v="2023-05-24T00:00:00"/>
    <x v="0"/>
    <x v="24"/>
    <d v="2023-05-18T00:00:00"/>
    <x v="2"/>
    <x v="1"/>
    <x v="1"/>
    <s v="61178284"/>
    <x v="0"/>
    <n v="1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15LEYOGR1F"/>
    <s v="2023-05-24 00:00:00"/>
    <m/>
    <s v="26706"/>
    <x v="3"/>
    <x v="3"/>
    <x v="5"/>
    <x v="4"/>
    <n v="6"/>
    <x v="3"/>
    <x v="5"/>
  </r>
  <r>
    <d v="2023-05-21T00:00:00"/>
    <d v="2023-05-21T00:00:00"/>
    <x v="0"/>
    <x v="24"/>
    <d v="2023-05-18T00:00:00"/>
    <x v="2"/>
    <x v="2"/>
    <x v="1"/>
    <s v="44364097"/>
    <x v="0"/>
    <n v="35"/>
    <x v="1"/>
    <x v="2"/>
    <m/>
    <x v="2"/>
    <x v="14"/>
    <x v="0"/>
    <x v="0"/>
    <x v="1"/>
    <x v="4"/>
    <x v="1"/>
    <x v="3"/>
    <x v="0"/>
    <x v="0"/>
    <x v="1"/>
    <x v="6"/>
    <m/>
    <m/>
    <x v="0"/>
    <x v="1"/>
    <d v="2023-05-29T00:00:00"/>
    <x v="143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FALLECIDO 29/05/2023"/>
    <x v="0"/>
    <s v="202320200101C101A97.035MOSAHE1M"/>
    <s v="2023-05-21 00:00:00"/>
    <m/>
    <s v="24130"/>
    <x v="2"/>
    <x v="2"/>
    <x v="5"/>
    <x v="2"/>
    <n v="8"/>
    <x v="3"/>
    <x v="2"/>
  </r>
  <r>
    <d v="2023-05-17T00:00:00"/>
    <d v="2023-05-13T00:00:00"/>
    <x v="0"/>
    <x v="21"/>
    <d v="2023-05-10T00:00:00"/>
    <x v="3"/>
    <x v="2"/>
    <x v="0"/>
    <s v="03316444"/>
    <x v="0"/>
    <n v="61"/>
    <x v="1"/>
    <x v="1"/>
    <s v="0"/>
    <x v="1"/>
    <x v="9"/>
    <x v="1"/>
    <x v="0"/>
    <x v="5"/>
    <x v="6"/>
    <x v="2"/>
    <x v="2"/>
    <x v="5"/>
    <x v="0"/>
    <x v="4"/>
    <x v="13"/>
    <s v="200101A101"/>
    <s v="HOSPITAL SANTA ROSA DE PIURA"/>
    <x v="39"/>
    <x v="0"/>
    <m/>
    <x v="9"/>
    <x v="0"/>
    <x v="5"/>
    <x v="3"/>
    <x v="0"/>
    <x v="3"/>
    <x v="0"/>
    <x v="0"/>
    <x v="0"/>
    <x v="0"/>
    <x v="0"/>
    <x v="0"/>
    <x v="0"/>
    <x v="1"/>
    <s v=""/>
    <x v="2"/>
    <s v="HOSP. CHULUCANAS"/>
    <s v=""/>
    <x v="0"/>
    <s v="202319200401A101A97.061MOJUAN1M"/>
    <s v="2023-05-17 00:00:00"/>
    <s v="2023-07-14 10:07:05"/>
    <s v="21078"/>
    <x v="9"/>
    <x v="14"/>
    <x v="5"/>
    <x v="6"/>
    <m/>
    <x v="5"/>
    <x v="2"/>
  </r>
  <r>
    <d v="2023-05-17T00:00:00"/>
    <d v="2023-05-16T00:00:00"/>
    <x v="0"/>
    <x v="23"/>
    <d v="2023-05-10T00:00:00"/>
    <x v="2"/>
    <x v="2"/>
    <x v="1"/>
    <s v="03609966"/>
    <x v="0"/>
    <n v="61"/>
    <x v="0"/>
    <x v="2"/>
    <m/>
    <x v="2"/>
    <x v="4"/>
    <x v="1"/>
    <x v="0"/>
    <x v="2"/>
    <x v="2"/>
    <x v="0"/>
    <x v="0"/>
    <x v="2"/>
    <x v="0"/>
    <x v="2"/>
    <x v="7"/>
    <m/>
    <m/>
    <x v="0"/>
    <x v="1"/>
    <d v="2023-05-17T00:00:00"/>
    <x v="9"/>
    <x v="0"/>
    <x v="2"/>
    <x v="3"/>
    <x v="2"/>
    <x v="1"/>
    <x v="1"/>
    <x v="0"/>
    <x v="0"/>
    <x v="0"/>
    <x v="0"/>
    <x v="0"/>
    <x v="1"/>
    <x v="1"/>
    <m/>
    <x v="0"/>
    <s v="HOSP. APOYO II SULLANA"/>
    <s v=""/>
    <x v="0"/>
    <s v="202319200601A101A97.161FAREMA1F"/>
    <s v="2023-05-17 00:00:00"/>
    <m/>
    <s v="21374"/>
    <x v="9"/>
    <x v="14"/>
    <x v="5"/>
    <x v="3"/>
    <m/>
    <x v="5"/>
    <x v="5"/>
  </r>
  <r>
    <d v="2023-05-25T00:00:00"/>
    <d v="2023-05-25T00:00:00"/>
    <x v="0"/>
    <x v="24"/>
    <d v="2023-04-27T00:00:00"/>
    <x v="2"/>
    <x v="2"/>
    <x v="1"/>
    <s v="03307789"/>
    <x v="0"/>
    <n v="60"/>
    <x v="1"/>
    <x v="2"/>
    <m/>
    <x v="2"/>
    <x v="11"/>
    <x v="2"/>
    <x v="0"/>
    <x v="1"/>
    <x v="8"/>
    <x v="1"/>
    <x v="0"/>
    <x v="2"/>
    <x v="0"/>
    <x v="1"/>
    <x v="16"/>
    <m/>
    <m/>
    <x v="0"/>
    <x v="1"/>
    <d v="2023-05-29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7200101A101A97.060CAHESEM"/>
    <s v="2023-05-25 00:00:00"/>
    <m/>
    <s v="27606"/>
    <x v="9"/>
    <x v="14"/>
    <x v="5"/>
    <x v="5"/>
    <m/>
    <x v="5"/>
    <x v="36"/>
  </r>
  <r>
    <d v="2023-05-29T00:00:00"/>
    <d v="2023-05-29T00:00:00"/>
    <x v="0"/>
    <x v="14"/>
    <d v="2023-05-26T00:00:00"/>
    <x v="2"/>
    <x v="2"/>
    <x v="1"/>
    <s v="80409576"/>
    <x v="0"/>
    <n v="72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03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072NARAROF"/>
    <s v="2023-05-29 00:00:00"/>
    <m/>
    <s v="30694"/>
    <x v="9"/>
    <x v="15"/>
    <x v="5"/>
    <x v="1"/>
    <m/>
    <x v="5"/>
    <x v="2"/>
  </r>
  <r>
    <d v="2023-05-29T00:00:00"/>
    <d v="2023-05-29T00:00:00"/>
    <x v="0"/>
    <x v="14"/>
    <d v="2023-05-27T00:00:00"/>
    <x v="2"/>
    <x v="2"/>
    <x v="1"/>
    <s v="03309402"/>
    <x v="0"/>
    <n v="66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5-31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401A101A97.066SONILU1M"/>
    <s v="2023-05-29 00:00:00"/>
    <m/>
    <s v="30742"/>
    <x v="9"/>
    <x v="11"/>
    <x v="5"/>
    <x v="1"/>
    <m/>
    <x v="5"/>
    <x v="1"/>
  </r>
  <r>
    <d v="2023-05-28T00:00:00"/>
    <d v="2023-05-27T00:00:00"/>
    <x v="0"/>
    <x v="24"/>
    <d v="2023-05-26T00:00:00"/>
    <x v="2"/>
    <x v="2"/>
    <x v="1"/>
    <s v="79540154"/>
    <x v="0"/>
    <n v="7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1200101C101A97.107ANRUYA1F"/>
    <s v="2023-05-28 00:00:00"/>
    <m/>
    <s v="29270"/>
    <x v="5"/>
    <x v="8"/>
    <x v="5"/>
    <x v="6"/>
    <n v="3"/>
    <x v="4"/>
    <x v="7"/>
  </r>
  <r>
    <d v="2023-05-29T00:00:00"/>
    <d v="2023-05-29T00:00:00"/>
    <x v="0"/>
    <x v="14"/>
    <d v="2023-05-25T00:00:00"/>
    <x v="3"/>
    <x v="2"/>
    <x v="0"/>
    <s v="78220944"/>
    <x v="0"/>
    <n v="9"/>
    <x v="0"/>
    <x v="1"/>
    <s v="0"/>
    <x v="1"/>
    <x v="4"/>
    <x v="1"/>
    <x v="0"/>
    <x v="2"/>
    <x v="2"/>
    <x v="0"/>
    <x v="0"/>
    <x v="2"/>
    <x v="0"/>
    <x v="2"/>
    <x v="2"/>
    <s v="150132X410"/>
    <s v="CENTRO MEDICO TRABAJADORES HOSPITAL DEL NIÑO - SISOL"/>
    <x v="40"/>
    <x v="0"/>
    <m/>
    <x v="9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21200601A101A97.109SASOMI1F"/>
    <s v="2023-05-29 00:00:00"/>
    <s v="2023-12-01 09:36:08"/>
    <s v="30734"/>
    <x v="5"/>
    <x v="8"/>
    <x v="5"/>
    <x v="1"/>
    <m/>
    <x v="5"/>
    <x v="0"/>
  </r>
  <r>
    <d v="2023-05-24T00:00:00"/>
    <d v="2023-05-24T00:00:00"/>
    <x v="0"/>
    <x v="24"/>
    <d v="2023-05-20T00:00:00"/>
    <x v="2"/>
    <x v="2"/>
    <x v="1"/>
    <s v="02706311"/>
    <x v="0"/>
    <n v="69"/>
    <x v="0"/>
    <x v="2"/>
    <m/>
    <x v="2"/>
    <x v="11"/>
    <x v="2"/>
    <x v="0"/>
    <x v="1"/>
    <x v="8"/>
    <x v="1"/>
    <x v="0"/>
    <x v="2"/>
    <x v="0"/>
    <x v="1"/>
    <x v="28"/>
    <m/>
    <m/>
    <x v="0"/>
    <x v="1"/>
    <d v="2023-05-24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169IPSAMAF"/>
    <s v="2023-05-24 00:00:00"/>
    <m/>
    <s v="26698"/>
    <x v="9"/>
    <x v="11"/>
    <x v="5"/>
    <x v="4"/>
    <m/>
    <x v="5"/>
    <x v="0"/>
  </r>
  <r>
    <d v="2023-05-24T00:00:00"/>
    <d v="2023-05-24T00:00:00"/>
    <x v="0"/>
    <x v="24"/>
    <d v="2023-05-21T00:00:00"/>
    <x v="2"/>
    <x v="2"/>
    <x v="1"/>
    <s v="62595681"/>
    <x v="0"/>
    <n v="13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24T00:00:00"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213NISEEMF"/>
    <s v="2023-05-24 00:00:00"/>
    <m/>
    <s v="26734"/>
    <x v="6"/>
    <x v="9"/>
    <x v="5"/>
    <x v="4"/>
    <m/>
    <x v="5"/>
    <x v="2"/>
  </r>
  <r>
    <d v="2023-05-25T00:00:00"/>
    <d v="2023-05-25T00:00:00"/>
    <x v="0"/>
    <x v="24"/>
    <d v="2023-05-20T00:00:00"/>
    <x v="2"/>
    <x v="2"/>
    <x v="1"/>
    <s v="76665320"/>
    <x v="0"/>
    <n v="2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25 00:00:00"/>
    <m/>
    <s v="27774"/>
    <x v="1"/>
    <x v="6"/>
    <x v="5"/>
    <x v="5"/>
    <n v="1"/>
    <x v="1"/>
    <x v="4"/>
  </r>
  <r>
    <d v="2023-05-27T00:00:00"/>
    <d v="2023-05-27T00:00:00"/>
    <x v="0"/>
    <x v="24"/>
    <d v="2023-05-20T00:00:00"/>
    <x v="2"/>
    <x v="2"/>
    <x v="1"/>
    <s v="02823640"/>
    <x v="0"/>
    <n v="51"/>
    <x v="1"/>
    <x v="2"/>
    <m/>
    <x v="2"/>
    <x v="11"/>
    <x v="2"/>
    <x v="0"/>
    <x v="1"/>
    <x v="8"/>
    <x v="1"/>
    <x v="0"/>
    <x v="2"/>
    <x v="0"/>
    <x v="1"/>
    <x v="16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1A101A97.051GALAOSM"/>
    <s v="2023-05-27 00:00:00"/>
    <m/>
    <s v="29086"/>
    <x v="4"/>
    <x v="5"/>
    <x v="5"/>
    <x v="6"/>
    <m/>
    <x v="5"/>
    <x v="3"/>
  </r>
  <r>
    <d v="2023-05-29T00:00:00"/>
    <d v="2023-05-29T00:00:00"/>
    <x v="0"/>
    <x v="14"/>
    <d v="2023-05-22T00:00:00"/>
    <x v="2"/>
    <x v="2"/>
    <x v="1"/>
    <s v="73239575"/>
    <x v="0"/>
    <n v="24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5-29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24CHCOCAF"/>
    <s v="2023-05-29 00:00:00"/>
    <m/>
    <s v="30566"/>
    <x v="1"/>
    <x v="1"/>
    <x v="5"/>
    <x v="1"/>
    <m/>
    <x v="5"/>
    <x v="3"/>
  </r>
  <r>
    <d v="2023-05-30T00:00:00"/>
    <d v="2023-05-30T00:00:00"/>
    <x v="0"/>
    <x v="14"/>
    <d v="2023-05-25T00:00:00"/>
    <x v="2"/>
    <x v="2"/>
    <x v="1"/>
    <s v="02806847"/>
    <x v="0"/>
    <n v="79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01T00:00:00"/>
    <x v="9"/>
    <x v="0"/>
    <x v="2"/>
    <x v="1"/>
    <x v="2"/>
    <x v="1"/>
    <x v="5"/>
    <x v="1"/>
    <x v="0"/>
    <x v="0"/>
    <x v="0"/>
    <x v="0"/>
    <x v="1"/>
    <x v="3"/>
    <m/>
    <x v="1"/>
    <s v="HOSPITAL SANTA ROSA DE PIURA"/>
    <s v=""/>
    <x v="0"/>
    <s v="202321200101A101A97.279MOROHUF"/>
    <s v="2023-05-30 00:00:00"/>
    <m/>
    <s v="31478"/>
    <x v="9"/>
    <x v="13"/>
    <x v="5"/>
    <x v="3"/>
    <m/>
    <x v="5"/>
    <x v="4"/>
  </r>
  <r>
    <d v="2023-05-27T00:00:00"/>
    <d v="2023-05-26T00:00:00"/>
    <x v="0"/>
    <x v="24"/>
    <d v="2023-05-24T00:00:00"/>
    <x v="2"/>
    <x v="2"/>
    <x v="1"/>
    <s v="03578481"/>
    <x v="0"/>
    <n v="61"/>
    <x v="1"/>
    <x v="2"/>
    <m/>
    <x v="2"/>
    <x v="3"/>
    <x v="0"/>
    <x v="0"/>
    <x v="2"/>
    <x v="2"/>
    <x v="0"/>
    <x v="0"/>
    <x v="2"/>
    <x v="0"/>
    <x v="2"/>
    <x v="2"/>
    <m/>
    <m/>
    <x v="0"/>
    <x v="1"/>
    <d v="2023-05-27T00:00:00"/>
    <x v="9"/>
    <x v="0"/>
    <x v="3"/>
    <x v="1"/>
    <x v="2"/>
    <x v="1"/>
    <x v="1"/>
    <x v="0"/>
    <x v="0"/>
    <x v="0"/>
    <x v="0"/>
    <x v="0"/>
    <x v="1"/>
    <x v="3"/>
    <m/>
    <x v="0"/>
    <s v="HOSPITAL ESSALUD SULLANA"/>
    <s v=""/>
    <x v="0"/>
    <s v="202321200601C101A97.261RERIEN1M"/>
    <s v="2023-05-27 00:00:00"/>
    <m/>
    <s v="28966"/>
    <x v="9"/>
    <x v="14"/>
    <x v="5"/>
    <x v="0"/>
    <m/>
    <x v="5"/>
    <x v="1"/>
  </r>
  <r>
    <d v="2023-05-27T00:00:00"/>
    <d v="2023-05-26T00:00:00"/>
    <x v="0"/>
    <x v="24"/>
    <d v="2023-05-16T00:00:00"/>
    <x v="2"/>
    <x v="2"/>
    <x v="1"/>
    <s v="91994778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0200601A101A97.215AGREMI1F"/>
    <s v="2023-05-27 00:00:00"/>
    <m/>
    <s v="28830"/>
    <x v="3"/>
    <x v="3"/>
    <x v="5"/>
    <x v="0"/>
    <n v="8"/>
    <x v="3"/>
    <x v="11"/>
  </r>
  <r>
    <d v="2023-05-29T00:00:00"/>
    <d v="2023-05-27T00:00:00"/>
    <x v="0"/>
    <x v="24"/>
    <d v="2023-05-22T00:00:00"/>
    <x v="2"/>
    <x v="2"/>
    <x v="1"/>
    <s v="45880876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234NAGIKA1F"/>
    <s v="2023-05-29 00:00:00"/>
    <m/>
    <s v="30098"/>
    <x v="2"/>
    <x v="4"/>
    <x v="5"/>
    <x v="6"/>
    <m/>
    <x v="5"/>
    <x v="4"/>
  </r>
  <r>
    <d v="2023-05-23T00:00:00"/>
    <d v="2023-05-23T00:00:00"/>
    <x v="0"/>
    <x v="24"/>
    <d v="2023-05-18T00:00:00"/>
    <x v="2"/>
    <x v="2"/>
    <x v="1"/>
    <s v="74492814"/>
    <x v="0"/>
    <n v="25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5-26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s v="202320200101A101A97.025CHFARUF"/>
    <s v="2023-05-23 00:00:00"/>
    <m/>
    <s v="26022"/>
    <x v="1"/>
    <x v="6"/>
    <x v="5"/>
    <x v="3"/>
    <m/>
    <x v="5"/>
    <x v="4"/>
  </r>
  <r>
    <d v="2023-05-25T00:00:00"/>
    <d v="2023-05-25T00:00:00"/>
    <x v="0"/>
    <x v="24"/>
    <d v="2023-05-21T00:00:00"/>
    <x v="2"/>
    <x v="2"/>
    <x v="1"/>
    <s v="41138963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5-25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1200101A101A97.141BASACLF"/>
    <s v="2023-05-25 00:00:00"/>
    <m/>
    <s v="27590"/>
    <x v="0"/>
    <x v="0"/>
    <x v="5"/>
    <x v="5"/>
    <m/>
    <x v="5"/>
    <x v="0"/>
  </r>
  <r>
    <d v="2023-05-27T00:00:00"/>
    <d v="2023-05-27T00:00:00"/>
    <x v="0"/>
    <x v="24"/>
    <d v="2023-05-24T00:00:00"/>
    <x v="2"/>
    <x v="2"/>
    <x v="1"/>
    <s v="76846220"/>
    <x v="0"/>
    <n v="27"/>
    <x v="0"/>
    <x v="2"/>
    <m/>
    <x v="2"/>
    <x v="11"/>
    <x v="2"/>
    <x v="0"/>
    <x v="1"/>
    <x v="8"/>
    <x v="1"/>
    <x v="0"/>
    <x v="2"/>
    <x v="0"/>
    <x v="5"/>
    <x v="26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REFERIDO DE BERNAL"/>
    <x v="0"/>
    <s v="202321200802A301A97.027MEMETA1F"/>
    <s v="2023-05-27 00:00:00"/>
    <m/>
    <s v="29118"/>
    <x v="1"/>
    <x v="6"/>
    <x v="5"/>
    <x v="6"/>
    <m/>
    <x v="5"/>
    <x v="2"/>
  </r>
  <r>
    <d v="2023-05-28T00:00:00"/>
    <d v="2023-05-28T00:00:00"/>
    <x v="0"/>
    <x v="14"/>
    <d v="2023-05-24T00:00:00"/>
    <x v="2"/>
    <x v="2"/>
    <x v="1"/>
    <s v="791326247"/>
    <x v="0"/>
    <n v="23"/>
    <x v="0"/>
    <x v="2"/>
    <m/>
    <x v="2"/>
    <x v="11"/>
    <x v="2"/>
    <x v="0"/>
    <x v="1"/>
    <x v="8"/>
    <x v="1"/>
    <x v="0"/>
    <x v="2"/>
    <x v="0"/>
    <x v="0"/>
    <x v="0"/>
    <m/>
    <m/>
    <x v="0"/>
    <x v="0"/>
    <m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1200101A101A97.123CAAGKA1F"/>
    <s v="2023-05-28 00:00:00"/>
    <m/>
    <s v="29310"/>
    <x v="1"/>
    <x v="1"/>
    <x v="5"/>
    <x v="2"/>
    <m/>
    <x v="5"/>
    <x v="0"/>
  </r>
  <r>
    <d v="2023-05-30T00:00:00"/>
    <d v="2023-05-30T00:00:00"/>
    <x v="0"/>
    <x v="14"/>
    <d v="2023-05-23T00:00:00"/>
    <x v="3"/>
    <x v="2"/>
    <x v="0"/>
    <s v="78896684"/>
    <x v="0"/>
    <n v="8"/>
    <x v="1"/>
    <x v="1"/>
    <s v="0"/>
    <x v="1"/>
    <x v="11"/>
    <x v="2"/>
    <x v="0"/>
    <x v="1"/>
    <x v="8"/>
    <x v="1"/>
    <x v="0"/>
    <x v="2"/>
    <x v="0"/>
    <x v="5"/>
    <x v="17"/>
    <s v=""/>
    <m/>
    <x v="0"/>
    <x v="0"/>
    <m/>
    <x v="57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1200101A101A97.008SAJALIM"/>
    <s v="2023-05-30 00:00:00"/>
    <s v="2023-09-13 10:52:23"/>
    <s v="31554"/>
    <x v="5"/>
    <x v="8"/>
    <x v="5"/>
    <x v="3"/>
    <n v="10"/>
    <x v="3"/>
    <x v="3"/>
  </r>
  <r>
    <d v="2023-05-29T00:00:00"/>
    <d v="2023-05-19T00:00:00"/>
    <x v="0"/>
    <x v="23"/>
    <m/>
    <x v="2"/>
    <x v="2"/>
    <x v="1"/>
    <s v="02625852"/>
    <x v="0"/>
    <n v="6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m/>
    <s v="2023-05-29 00:00:00"/>
    <m/>
    <s v="29798"/>
    <x v="9"/>
    <x v="14"/>
    <x v="5"/>
    <x v="0"/>
    <n v="14"/>
    <x v="6"/>
    <x v="15"/>
  </r>
  <r>
    <d v="2023-05-25T00:00:00"/>
    <d v="2023-05-25T00:00:00"/>
    <x v="0"/>
    <x v="24"/>
    <d v="2023-05-25T00:00:00"/>
    <x v="2"/>
    <x v="3"/>
    <x v="1"/>
    <s v="60554303"/>
    <x v="0"/>
    <n v="19"/>
    <x v="0"/>
    <x v="3"/>
    <s v="35"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25 00:00:00"/>
    <m/>
    <s v="27750"/>
    <x v="3"/>
    <x v="3"/>
    <x v="5"/>
    <x v="5"/>
    <n v="4"/>
    <x v="0"/>
    <x v="9"/>
  </r>
  <r>
    <d v="2023-05-24T00:00:00"/>
    <d v="2023-05-24T00:00:00"/>
    <x v="0"/>
    <x v="24"/>
    <d v="2023-05-21T00:00:00"/>
    <x v="2"/>
    <x v="0"/>
    <x v="1"/>
    <s v="02812034"/>
    <x v="0"/>
    <n v="52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15200101C101A97.052MORORI1M"/>
    <s v="2023-05-24 00:00:00"/>
    <m/>
    <s v="26726"/>
    <x v="4"/>
    <x v="5"/>
    <x v="5"/>
    <x v="4"/>
    <n v="2"/>
    <x v="2"/>
    <x v="2"/>
  </r>
  <r>
    <d v="2023-05-24T00:00:00"/>
    <d v="2023-05-24T00:00:00"/>
    <x v="0"/>
    <x v="24"/>
    <d v="2023-05-18T00:00:00"/>
    <x v="2"/>
    <x v="0"/>
    <x v="1"/>
    <s v="46106021"/>
    <x v="0"/>
    <n v="3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134SEHEBE1M"/>
    <s v="2023-05-24 00:00:00"/>
    <m/>
    <s v="26746"/>
    <x v="2"/>
    <x v="4"/>
    <x v="5"/>
    <x v="4"/>
    <n v="3"/>
    <x v="4"/>
    <x v="5"/>
  </r>
  <r>
    <d v="2023-05-24T00:00:00"/>
    <d v="2023-05-25T00:00:00"/>
    <x v="0"/>
    <x v="24"/>
    <d v="2023-05-21T00:00:00"/>
    <x v="2"/>
    <x v="0"/>
    <x v="1"/>
    <s v="72302424"/>
    <x v="0"/>
    <n v="2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4 00:00:00"/>
    <m/>
    <s v="26786"/>
    <x v="1"/>
    <x v="1"/>
    <x v="5"/>
    <x v="5"/>
    <n v="1"/>
    <x v="1"/>
    <x v="0"/>
  </r>
  <r>
    <d v="2023-05-24T00:00:00"/>
    <d v="2023-05-25T00:00:00"/>
    <x v="0"/>
    <x v="24"/>
    <d v="2023-05-18T00:00:00"/>
    <x v="2"/>
    <x v="0"/>
    <x v="1"/>
    <s v="70868522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0PIROGA1F"/>
    <s v="2023-05-24 00:00:00"/>
    <m/>
    <s v="26794"/>
    <x v="2"/>
    <x v="4"/>
    <x v="5"/>
    <x v="5"/>
    <n v="3"/>
    <x v="4"/>
    <x v="3"/>
  </r>
  <r>
    <d v="2023-05-25T00:00:00"/>
    <d v="2023-05-25T00:00:00"/>
    <x v="0"/>
    <x v="24"/>
    <d v="2023-05-20T00:00:00"/>
    <x v="2"/>
    <x v="0"/>
    <x v="1"/>
    <s v="44054493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136DIGUVA1F"/>
    <s v="2023-05-25 00:00:00"/>
    <m/>
    <s v="27626"/>
    <x v="2"/>
    <x v="2"/>
    <x v="5"/>
    <x v="5"/>
    <n v="4"/>
    <x v="0"/>
    <x v="4"/>
  </r>
  <r>
    <d v="2023-05-25T00:00:00"/>
    <d v="2023-05-25T00:00:00"/>
    <x v="0"/>
    <x v="24"/>
    <d v="2023-05-21T00:00:00"/>
    <x v="2"/>
    <x v="0"/>
    <x v="1"/>
    <s v="72409785"/>
    <x v="0"/>
    <n v="1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017FLGUNA1M"/>
    <s v="2023-05-25 00:00:00"/>
    <m/>
    <s v="27642"/>
    <x v="3"/>
    <x v="3"/>
    <x v="5"/>
    <x v="5"/>
    <n v="15"/>
    <x v="6"/>
    <x v="0"/>
  </r>
  <r>
    <d v="2023-05-29T00:00:00"/>
    <d v="2023-05-29T00:00:00"/>
    <x v="0"/>
    <x v="14"/>
    <d v="2023-05-24T00:00:00"/>
    <x v="2"/>
    <x v="0"/>
    <x v="1"/>
    <s v="60757238"/>
    <x v="0"/>
    <n v="1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17BACAMA1F"/>
    <s v="2023-05-29 00:00:00"/>
    <m/>
    <s v="30522"/>
    <x v="3"/>
    <x v="3"/>
    <x v="5"/>
    <x v="1"/>
    <n v="2"/>
    <x v="2"/>
    <x v="4"/>
  </r>
  <r>
    <d v="2023-05-23T00:00:00"/>
    <d v="2023-05-22T00:00:00"/>
    <x v="0"/>
    <x v="24"/>
    <m/>
    <x v="2"/>
    <x v="0"/>
    <x v="1"/>
    <s v="44388862"/>
    <x v="0"/>
    <n v="4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9"/>
    <x v="3"/>
    <x v="2"/>
    <x v="1"/>
    <x v="2"/>
    <x v="1"/>
    <x v="9"/>
    <x v="1"/>
    <x v="0"/>
    <x v="0"/>
    <x v="1"/>
    <x v="0"/>
    <x v="1"/>
    <x v="2"/>
    <s v="OBSERVACION"/>
    <x v="0"/>
    <s v="C.S. IGNACIO ESCUDERO"/>
    <s v=""/>
    <x v="0"/>
    <m/>
    <s v="2023-05-23 00:00:00"/>
    <m/>
    <s v="25890"/>
    <x v="0"/>
    <x v="0"/>
    <x v="5"/>
    <x v="1"/>
    <n v="2"/>
    <x v="2"/>
    <x v="15"/>
  </r>
  <r>
    <d v="2023-05-23T00:00:00"/>
    <d v="2023-05-22T00:00:00"/>
    <x v="0"/>
    <x v="24"/>
    <d v="2023-05-18T00:00:00"/>
    <x v="2"/>
    <x v="0"/>
    <x v="1"/>
    <s v="81192933"/>
    <x v="0"/>
    <n v="9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08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302A97.009ROMOITF"/>
    <s v="2023-05-23 00:00:00"/>
    <m/>
    <s v="25934"/>
    <x v="5"/>
    <x v="8"/>
    <x v="5"/>
    <x v="1"/>
    <n v="0"/>
    <x v="7"/>
    <x v="0"/>
  </r>
  <r>
    <d v="2023-05-23T00:00:00"/>
    <d v="2023-05-22T00:00:00"/>
    <x v="0"/>
    <x v="24"/>
    <m/>
    <x v="2"/>
    <x v="0"/>
    <x v="1"/>
    <s v="72922632"/>
    <x v="0"/>
    <n v="26"/>
    <x v="0"/>
    <x v="3"/>
    <m/>
    <x v="2"/>
    <x v="21"/>
    <x v="1"/>
    <x v="0"/>
    <x v="2"/>
    <x v="12"/>
    <x v="0"/>
    <x v="0"/>
    <x v="8"/>
    <x v="0"/>
    <x v="2"/>
    <x v="15"/>
    <m/>
    <m/>
    <x v="35"/>
    <x v="0"/>
    <m/>
    <x v="9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5-23 00:00:00"/>
    <m/>
    <s v="25986"/>
    <x v="1"/>
    <x v="6"/>
    <x v="5"/>
    <x v="1"/>
    <m/>
    <x v="5"/>
    <x v="15"/>
  </r>
  <r>
    <d v="2023-05-23T00:00:00"/>
    <d v="2023-05-23T00:00:00"/>
    <x v="0"/>
    <x v="24"/>
    <d v="2023-05-21T00:00:00"/>
    <x v="2"/>
    <x v="0"/>
    <x v="1"/>
    <s v="77015375"/>
    <x v="0"/>
    <n v="23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3 00:00:00"/>
    <m/>
    <s v="26054"/>
    <x v="1"/>
    <x v="1"/>
    <x v="5"/>
    <x v="3"/>
    <n v="3"/>
    <x v="4"/>
    <x v="1"/>
  </r>
  <r>
    <d v="2023-05-24T00:00:00"/>
    <d v="2023-05-23T00:00:00"/>
    <x v="0"/>
    <x v="24"/>
    <d v="2023-05-19T00:00:00"/>
    <x v="2"/>
    <x v="0"/>
    <x v="1"/>
    <s v="60859675"/>
    <x v="0"/>
    <n v="1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0200603A201A97.016ROMOHE1F"/>
    <s v="2023-05-24 00:00:00"/>
    <m/>
    <s v="26534"/>
    <x v="3"/>
    <x v="3"/>
    <x v="5"/>
    <x v="3"/>
    <n v="2"/>
    <x v="2"/>
    <x v="0"/>
  </r>
  <r>
    <d v="2023-05-24T00:00:00"/>
    <d v="2023-05-23T00:00:00"/>
    <x v="0"/>
    <x v="24"/>
    <d v="2023-05-21T00:00:00"/>
    <x v="2"/>
    <x v="0"/>
    <x v="1"/>
    <s v="03501233"/>
    <x v="0"/>
    <n v="4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4 00:00:00"/>
    <m/>
    <s v="26550"/>
    <x v="0"/>
    <x v="7"/>
    <x v="5"/>
    <x v="3"/>
    <n v="3"/>
    <x v="4"/>
    <x v="1"/>
  </r>
  <r>
    <d v="2023-05-24T00:00:00"/>
    <d v="2023-05-23T00:00:00"/>
    <x v="0"/>
    <x v="24"/>
    <d v="2023-05-22T00:00:00"/>
    <x v="2"/>
    <x v="0"/>
    <x v="1"/>
    <s v="03501327"/>
    <x v="0"/>
    <n v="7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79VACAJU1F"/>
    <s v="2023-05-24 00:00:00"/>
    <m/>
    <s v="26578"/>
    <x v="9"/>
    <x v="13"/>
    <x v="5"/>
    <x v="3"/>
    <n v="2"/>
    <x v="2"/>
    <x v="7"/>
  </r>
  <r>
    <d v="2023-05-24T00:00:00"/>
    <d v="2023-05-23T00:00:00"/>
    <x v="0"/>
    <x v="24"/>
    <d v="2023-05-21T00:00:00"/>
    <x v="2"/>
    <x v="0"/>
    <x v="1"/>
    <s v="03477300"/>
    <x v="0"/>
    <n v="94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94VIARZO1F"/>
    <s v="2023-05-24 00:00:00"/>
    <m/>
    <s v="26598"/>
    <x v="9"/>
    <x v="13"/>
    <x v="5"/>
    <x v="3"/>
    <n v="3"/>
    <x v="4"/>
    <x v="1"/>
  </r>
  <r>
    <d v="2023-05-25T00:00:00"/>
    <d v="2023-05-25T00:00:00"/>
    <x v="0"/>
    <x v="24"/>
    <d v="2023-05-23T00:00:00"/>
    <x v="2"/>
    <x v="0"/>
    <x v="1"/>
    <s v="92980075"/>
    <x v="1"/>
    <n v="1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0GOGAVI1M"/>
    <s v="2023-05-25 00:00:00"/>
    <m/>
    <s v="27650"/>
    <x v="8"/>
    <x v="10"/>
    <x v="5"/>
    <x v="5"/>
    <n v="4"/>
    <x v="0"/>
    <x v="1"/>
  </r>
  <r>
    <d v="2023-05-26T00:00:00"/>
    <d v="2023-05-25T00:00:00"/>
    <x v="0"/>
    <x v="24"/>
    <d v="2023-05-21T00:00:00"/>
    <x v="2"/>
    <x v="0"/>
    <x v="1"/>
    <s v="62428918"/>
    <x v="0"/>
    <n v="1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1200603A303A97.012CAESDU1F"/>
    <s v="2023-05-26 00:00:00"/>
    <m/>
    <s v="28130"/>
    <x v="6"/>
    <x v="9"/>
    <x v="5"/>
    <x v="5"/>
    <n v="1"/>
    <x v="1"/>
    <x v="0"/>
  </r>
  <r>
    <d v="2023-05-26T00:00:00"/>
    <d v="2023-05-25T00:00:00"/>
    <x v="0"/>
    <x v="24"/>
    <d v="2023-05-23T00:00:00"/>
    <x v="2"/>
    <x v="0"/>
    <x v="1"/>
    <s v="62846411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CIRUGIA 10"/>
    <x v="0"/>
    <s v="HOSP. APOYO II SULLANA"/>
    <s v=""/>
    <x v="0"/>
    <s v="202321200601A101A97.015CAMAER1M"/>
    <s v="2023-05-26 00:00:00"/>
    <m/>
    <s v="28134"/>
    <x v="3"/>
    <x v="3"/>
    <x v="5"/>
    <x v="5"/>
    <n v="7"/>
    <x v="3"/>
    <x v="1"/>
  </r>
  <r>
    <d v="2023-05-26T00:00:00"/>
    <d v="2023-05-26T00:00:00"/>
    <x v="0"/>
    <x v="24"/>
    <d v="2023-05-23T00:00:00"/>
    <x v="2"/>
    <x v="0"/>
    <x v="1"/>
    <s v="61108263"/>
    <x v="0"/>
    <n v="15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5SARUSU1F"/>
    <s v="2023-05-26 00:00:00"/>
    <m/>
    <s v="28522"/>
    <x v="3"/>
    <x v="3"/>
    <x v="5"/>
    <x v="0"/>
    <n v="7"/>
    <x v="3"/>
    <x v="2"/>
  </r>
  <r>
    <d v="2023-05-27T00:00:00"/>
    <d v="2023-05-25T00:00:00"/>
    <x v="0"/>
    <x v="24"/>
    <d v="2023-05-17T00:00:00"/>
    <x v="2"/>
    <x v="0"/>
    <x v="1"/>
    <s v="92828745"/>
    <x v="0"/>
    <n v="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01LIORKA1M"/>
    <s v="2023-05-27 00:00:00"/>
    <m/>
    <s v="28818"/>
    <x v="7"/>
    <x v="10"/>
    <x v="5"/>
    <x v="5"/>
    <n v="6"/>
    <x v="3"/>
    <x v="8"/>
  </r>
  <r>
    <d v="2023-05-27T00:00:00"/>
    <d v="2023-05-25T00:00:00"/>
    <x v="0"/>
    <x v="24"/>
    <d v="2023-05-19T00:00:00"/>
    <x v="2"/>
    <x v="0"/>
    <x v="1"/>
    <s v="41268980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44MOIPOL1F"/>
    <s v="2023-05-27 00:00:00"/>
    <m/>
    <s v="28826"/>
    <x v="0"/>
    <x v="0"/>
    <x v="5"/>
    <x v="5"/>
    <n v="1"/>
    <x v="1"/>
    <x v="5"/>
  </r>
  <r>
    <d v="2023-05-27T00:00:00"/>
    <d v="2023-05-26T00:00:00"/>
    <x v="0"/>
    <x v="24"/>
    <d v="2023-05-20T00:00:00"/>
    <x v="2"/>
    <x v="0"/>
    <x v="1"/>
    <s v="78524157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0200601A101A97.109MAMOTH1M"/>
    <s v="2023-05-27 00:00:00"/>
    <m/>
    <s v="28922"/>
    <x v="5"/>
    <x v="8"/>
    <x v="5"/>
    <x v="0"/>
    <n v="1"/>
    <x v="1"/>
    <x v="5"/>
  </r>
  <r>
    <d v="2023-05-27T00:00:00"/>
    <d v="2023-05-26T00:00:00"/>
    <x v="0"/>
    <x v="24"/>
    <d v="2023-05-22T00:00:00"/>
    <x v="2"/>
    <x v="0"/>
    <x v="1"/>
    <s v="03491349"/>
    <x v="0"/>
    <n v="5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54MOGOGI1F"/>
    <s v="2023-05-27 00:00:00"/>
    <m/>
    <s v="28942"/>
    <x v="4"/>
    <x v="5"/>
    <x v="5"/>
    <x v="0"/>
    <n v="3"/>
    <x v="4"/>
    <x v="0"/>
  </r>
  <r>
    <d v="2023-05-27T00:00:00"/>
    <d v="2023-05-26T00:00:00"/>
    <x v="0"/>
    <x v="24"/>
    <d v="2023-05-22T00:00:00"/>
    <x v="2"/>
    <x v="0"/>
    <x v="1"/>
    <s v="43138581"/>
    <x v="0"/>
    <n v="3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9ROOJAR6M"/>
    <s v="2023-05-27 00:00:00"/>
    <m/>
    <s v="28974"/>
    <x v="2"/>
    <x v="2"/>
    <x v="5"/>
    <x v="0"/>
    <n v="1"/>
    <x v="1"/>
    <x v="0"/>
  </r>
  <r>
    <d v="2023-05-27T00:00:00"/>
    <d v="2023-05-26T00:00:00"/>
    <x v="0"/>
    <x v="24"/>
    <d v="2023-05-24T00:00:00"/>
    <x v="2"/>
    <x v="0"/>
    <x v="1"/>
    <s v="76158889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8VIPILO1M"/>
    <s v="2023-05-27 00:00:00"/>
    <m/>
    <s v="29022"/>
    <x v="3"/>
    <x v="3"/>
    <x v="5"/>
    <x v="0"/>
    <n v="5"/>
    <x v="3"/>
    <x v="1"/>
  </r>
  <r>
    <d v="2023-05-27T00:00:00"/>
    <d v="2023-05-26T00:00:00"/>
    <x v="0"/>
    <x v="24"/>
    <d v="2023-05-24T00:00:00"/>
    <x v="2"/>
    <x v="0"/>
    <x v="1"/>
    <s v="62466083"/>
    <x v="0"/>
    <n v="1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112ZACOMA1M"/>
    <s v="2023-05-27 00:00:00"/>
    <m/>
    <s v="29026"/>
    <x v="6"/>
    <x v="9"/>
    <x v="5"/>
    <x v="0"/>
    <n v="3"/>
    <x v="4"/>
    <x v="1"/>
  </r>
  <r>
    <d v="2023-05-27T00:00:00"/>
    <d v="2023-05-26T00:00:00"/>
    <x v="0"/>
    <x v="24"/>
    <d v="2023-05-20T00:00:00"/>
    <x v="2"/>
    <x v="0"/>
    <x v="1"/>
    <s v="48237659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029ZAVEVI1M"/>
    <s v="2023-05-27 00:00:00"/>
    <m/>
    <s v="29034"/>
    <x v="1"/>
    <x v="6"/>
    <x v="5"/>
    <x v="0"/>
    <n v="1"/>
    <x v="1"/>
    <x v="5"/>
  </r>
  <r>
    <d v="2023-05-29T00:00:00"/>
    <d v="2023-05-27T00:00:00"/>
    <x v="0"/>
    <x v="24"/>
    <d v="2023-05-27T00:00:00"/>
    <x v="2"/>
    <x v="0"/>
    <x v="1"/>
    <s v="79136297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41"/>
    <x v="0"/>
    <m/>
    <x v="9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08ATGIAL1M"/>
    <s v="2023-05-29 00:00:00"/>
    <m/>
    <s v="29966"/>
    <x v="5"/>
    <x v="8"/>
    <x v="5"/>
    <x v="6"/>
    <m/>
    <x v="5"/>
    <x v="9"/>
  </r>
  <r>
    <d v="2023-05-29T00:00:00"/>
    <d v="2023-05-27T00:00:00"/>
    <x v="0"/>
    <x v="24"/>
    <d v="2023-05-26T00:00:00"/>
    <x v="2"/>
    <x v="0"/>
    <x v="1"/>
    <s v="74028703"/>
    <x v="0"/>
    <n v="28"/>
    <x v="0"/>
    <x v="3"/>
    <s v="36"/>
    <x v="2"/>
    <x v="1"/>
    <x v="1"/>
    <x v="0"/>
    <x v="0"/>
    <x v="0"/>
    <x v="0"/>
    <x v="0"/>
    <x v="0"/>
    <x v="0"/>
    <x v="0"/>
    <x v="0"/>
    <m/>
    <m/>
    <x v="42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9 00:00:00"/>
    <m/>
    <s v="30070"/>
    <x v="1"/>
    <x v="6"/>
    <x v="5"/>
    <x v="6"/>
    <n v="4"/>
    <x v="0"/>
    <x v="7"/>
  </r>
  <r>
    <d v="2023-05-29T00:00:00"/>
    <d v="2023-05-28T00:00:00"/>
    <x v="0"/>
    <x v="14"/>
    <d v="2023-05-26T00:00:00"/>
    <x v="2"/>
    <x v="0"/>
    <x v="1"/>
    <s v="78545857"/>
    <x v="0"/>
    <n v="22"/>
    <x v="0"/>
    <x v="3"/>
    <s v="12"/>
    <x v="2"/>
    <x v="1"/>
    <x v="1"/>
    <x v="0"/>
    <x v="0"/>
    <x v="0"/>
    <x v="0"/>
    <x v="0"/>
    <x v="0"/>
    <x v="0"/>
    <x v="0"/>
    <x v="0"/>
    <m/>
    <m/>
    <x v="0"/>
    <x v="0"/>
    <m/>
    <x v="152"/>
    <x v="2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22CADERA1F"/>
    <s v="2023-05-29 00:00:00"/>
    <m/>
    <s v="30266"/>
    <x v="1"/>
    <x v="1"/>
    <x v="5"/>
    <x v="2"/>
    <n v="4"/>
    <x v="0"/>
    <x v="1"/>
  </r>
  <r>
    <d v="2023-05-29T00:00:00"/>
    <d v="2023-05-28T00:00:00"/>
    <x v="0"/>
    <x v="14"/>
    <d v="2023-05-28T00:00:00"/>
    <x v="2"/>
    <x v="0"/>
    <x v="1"/>
    <s v="72906916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026ZAZAST1F"/>
    <s v="2023-05-29 00:00:00"/>
    <m/>
    <s v="30502"/>
    <x v="1"/>
    <x v="6"/>
    <x v="5"/>
    <x v="2"/>
    <n v="2"/>
    <x v="2"/>
    <x v="9"/>
  </r>
  <r>
    <d v="2023-05-29T00:00:00"/>
    <d v="2023-05-29T00:00:00"/>
    <x v="0"/>
    <x v="14"/>
    <d v="2023-05-27T00:00:00"/>
    <x v="3"/>
    <x v="0"/>
    <x v="0"/>
    <s v="78332324"/>
    <x v="0"/>
    <n v="9"/>
    <x v="1"/>
    <x v="1"/>
    <s v="0"/>
    <x v="1"/>
    <x v="26"/>
    <x v="1"/>
    <x v="0"/>
    <x v="1"/>
    <x v="13"/>
    <x v="1"/>
    <x v="1"/>
    <x v="10"/>
    <x v="0"/>
    <x v="1"/>
    <x v="20"/>
    <s v=""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9CUHUFA1M"/>
    <s v="2023-05-29 00:00:00"/>
    <s v="2023-11-22 10:15:19"/>
    <s v="30594"/>
    <x v="5"/>
    <x v="8"/>
    <x v="5"/>
    <x v="1"/>
    <n v="2"/>
    <x v="2"/>
    <x v="1"/>
  </r>
  <r>
    <d v="2023-05-30T00:00:00"/>
    <d v="2023-05-30T00:00:00"/>
    <x v="0"/>
    <x v="14"/>
    <d v="2023-05-29T00:00:00"/>
    <x v="3"/>
    <x v="0"/>
    <x v="0"/>
    <s v="76653430"/>
    <x v="0"/>
    <n v="22"/>
    <x v="0"/>
    <x v="3"/>
    <s v="1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2MOORMA1F"/>
    <s v="2023-05-30 00:00:00"/>
    <s v="2023-11-22 18:05:00"/>
    <s v="31474"/>
    <x v="1"/>
    <x v="1"/>
    <x v="5"/>
    <x v="3"/>
    <n v="3"/>
    <x v="4"/>
    <x v="7"/>
  </r>
  <r>
    <d v="2023-05-24T00:00:00"/>
    <d v="2023-05-25T00:00:00"/>
    <x v="0"/>
    <x v="24"/>
    <d v="2023-05-18T00:00:00"/>
    <x v="2"/>
    <x v="1"/>
    <x v="1"/>
    <s v="72514151"/>
    <x v="0"/>
    <n v="2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0200101C101A97.020PRROXI1F"/>
    <s v="2023-05-24 00:00:00"/>
    <m/>
    <s v="26798"/>
    <x v="1"/>
    <x v="1"/>
    <x v="5"/>
    <x v="5"/>
    <n v="0"/>
    <x v="7"/>
    <x v="3"/>
  </r>
  <r>
    <d v="2023-05-25T00:00:00"/>
    <d v="2023-05-19T00:00:00"/>
    <x v="0"/>
    <x v="23"/>
    <d v="2023-05-19T00:00:00"/>
    <x v="2"/>
    <x v="1"/>
    <x v="1"/>
    <s v="79585156"/>
    <x v="0"/>
    <n v="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07SUPAYA1F"/>
    <s v="2023-05-25 00:00:00"/>
    <m/>
    <s v="27226"/>
    <x v="5"/>
    <x v="8"/>
    <x v="5"/>
    <x v="0"/>
    <n v="8"/>
    <x v="3"/>
    <x v="9"/>
  </r>
  <r>
    <d v="2023-05-25T00:00:00"/>
    <d v="2023-05-23T00:00:00"/>
    <x v="0"/>
    <x v="24"/>
    <d v="2023-05-20T00:00:00"/>
    <x v="2"/>
    <x v="1"/>
    <x v="1"/>
    <s v="91028253"/>
    <x v="0"/>
    <n v="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04PEYAMA1M"/>
    <s v="2023-05-25 00:00:00"/>
    <m/>
    <s v="27254"/>
    <x v="7"/>
    <x v="10"/>
    <x v="5"/>
    <x v="3"/>
    <n v="4"/>
    <x v="0"/>
    <x v="2"/>
  </r>
  <r>
    <d v="2023-05-25T00:00:00"/>
    <d v="2023-05-23T00:00:00"/>
    <x v="0"/>
    <x v="24"/>
    <d v="2023-05-23T00:00:00"/>
    <x v="2"/>
    <x v="1"/>
    <x v="1"/>
    <s v="78244113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QUCARO1M"/>
    <s v="2023-05-25 00:00:00"/>
    <m/>
    <s v="27262"/>
    <x v="5"/>
    <x v="8"/>
    <x v="5"/>
    <x v="3"/>
    <n v="2"/>
    <x v="2"/>
    <x v="9"/>
  </r>
  <r>
    <d v="2023-05-25T00:00:00"/>
    <d v="2023-05-23T00:00:00"/>
    <x v="0"/>
    <x v="24"/>
    <d v="2023-05-10T00:00:00"/>
    <x v="2"/>
    <x v="1"/>
    <x v="1"/>
    <s v="90644503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005SISAGA1F"/>
    <s v="2023-05-25 00:00:00"/>
    <m/>
    <s v="27286"/>
    <x v="5"/>
    <x v="8"/>
    <x v="5"/>
    <x v="3"/>
    <n v="3"/>
    <x v="4"/>
    <x v="48"/>
  </r>
  <r>
    <d v="2023-05-25T00:00:00"/>
    <d v="2023-05-23T00:00:00"/>
    <x v="0"/>
    <x v="24"/>
    <d v="2023-05-18T00:00:00"/>
    <x v="2"/>
    <x v="1"/>
    <x v="1"/>
    <s v="03582968"/>
    <x v="0"/>
    <n v="7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71VABAHI1M"/>
    <s v="2023-05-25 00:00:00"/>
    <m/>
    <s v="27290"/>
    <x v="9"/>
    <x v="15"/>
    <x v="5"/>
    <x v="3"/>
    <n v="3"/>
    <x v="4"/>
    <x v="4"/>
  </r>
  <r>
    <d v="2023-05-25T00:00:00"/>
    <d v="2023-05-23T00:00:00"/>
    <x v="0"/>
    <x v="24"/>
    <d v="2023-05-19T00:00:00"/>
    <x v="2"/>
    <x v="1"/>
    <x v="1"/>
    <s v="61095519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15VIRUMA1F"/>
    <s v="2023-05-25 00:00:00"/>
    <m/>
    <s v="27298"/>
    <x v="3"/>
    <x v="3"/>
    <x v="5"/>
    <x v="3"/>
    <n v="3"/>
    <x v="4"/>
    <x v="0"/>
  </r>
  <r>
    <d v="2023-05-25T00:00:00"/>
    <d v="2023-05-24T00:00:00"/>
    <x v="0"/>
    <x v="24"/>
    <d v="2023-05-20T00:00:00"/>
    <x v="2"/>
    <x v="1"/>
    <x v="1"/>
    <s v="79840705"/>
    <x v="0"/>
    <n v="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6ARMENA1F"/>
    <s v="2023-05-25 00:00:00"/>
    <m/>
    <s v="27302"/>
    <x v="5"/>
    <x v="8"/>
    <x v="5"/>
    <x v="4"/>
    <n v="3"/>
    <x v="4"/>
    <x v="0"/>
  </r>
  <r>
    <d v="2023-05-25T00:00:00"/>
    <d v="2023-05-24T00:00:00"/>
    <x v="0"/>
    <x v="24"/>
    <d v="2023-05-22T00:00:00"/>
    <x v="2"/>
    <x v="1"/>
    <x v="1"/>
    <s v="03655064"/>
    <x v="0"/>
    <n v="5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2AGORNE1F"/>
    <s v="2023-05-25 00:00:00"/>
    <m/>
    <s v="27306"/>
    <x v="4"/>
    <x v="5"/>
    <x v="5"/>
    <x v="4"/>
    <n v="2"/>
    <x v="2"/>
    <x v="1"/>
  </r>
  <r>
    <d v="2023-05-25T00:00:00"/>
    <d v="2023-05-24T00:00:00"/>
    <x v="0"/>
    <x v="24"/>
    <d v="2023-05-20T00:00:00"/>
    <x v="2"/>
    <x v="1"/>
    <x v="1"/>
    <s v="02845915"/>
    <x v="0"/>
    <n v="5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8ALBESO1F"/>
    <s v="2023-05-25 00:00:00"/>
    <m/>
    <s v="27314"/>
    <x v="4"/>
    <x v="12"/>
    <x v="5"/>
    <x v="4"/>
    <n v="5"/>
    <x v="3"/>
    <x v="0"/>
  </r>
  <r>
    <d v="2023-05-25T00:00:00"/>
    <d v="2023-05-24T00:00:00"/>
    <x v="0"/>
    <x v="24"/>
    <d v="2023-05-22T00:00:00"/>
    <x v="2"/>
    <x v="1"/>
    <x v="1"/>
    <s v="78622541"/>
    <x v="0"/>
    <n v="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8ALMEBR1F"/>
    <s v="2023-05-25 00:00:00"/>
    <m/>
    <s v="27326"/>
    <x v="5"/>
    <x v="8"/>
    <x v="5"/>
    <x v="4"/>
    <n v="2"/>
    <x v="2"/>
    <x v="1"/>
  </r>
  <r>
    <d v="2023-05-25T00:00:00"/>
    <d v="2023-05-24T00:00:00"/>
    <x v="0"/>
    <x v="24"/>
    <d v="2023-05-22T00:00:00"/>
    <x v="2"/>
    <x v="1"/>
    <x v="1"/>
    <s v="90810419"/>
    <x v="0"/>
    <n v="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4ATQUCA1F"/>
    <s v="2023-05-25 00:00:00"/>
    <m/>
    <s v="27338"/>
    <x v="7"/>
    <x v="10"/>
    <x v="5"/>
    <x v="4"/>
    <n v="1"/>
    <x v="1"/>
    <x v="1"/>
  </r>
  <r>
    <d v="2023-05-25T00:00:00"/>
    <d v="2023-05-24T00:00:00"/>
    <x v="0"/>
    <x v="24"/>
    <d v="2023-05-22T00:00:00"/>
    <x v="2"/>
    <x v="1"/>
    <x v="1"/>
    <s v="62565731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3AVHUGI1F"/>
    <s v="2023-05-25 00:00:00"/>
    <m/>
    <s v="27342"/>
    <x v="6"/>
    <x v="9"/>
    <x v="5"/>
    <x v="4"/>
    <n v="4"/>
    <x v="0"/>
    <x v="1"/>
  </r>
  <r>
    <d v="2023-05-25T00:00:00"/>
    <d v="2023-05-24T00:00:00"/>
    <x v="0"/>
    <x v="24"/>
    <d v="2023-05-22T00:00:00"/>
    <x v="2"/>
    <x v="1"/>
    <x v="1"/>
    <s v="61697664"/>
    <x v="0"/>
    <n v="1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BAZURO1M"/>
    <s v="2023-05-25 00:00:00"/>
    <m/>
    <s v="27346"/>
    <x v="6"/>
    <x v="9"/>
    <x v="5"/>
    <x v="4"/>
    <n v="3"/>
    <x v="4"/>
    <x v="1"/>
  </r>
  <r>
    <d v="2023-05-25T00:00:00"/>
    <d v="2023-05-24T00:00:00"/>
    <x v="0"/>
    <x v="24"/>
    <d v="2023-05-19T00:00:00"/>
    <x v="2"/>
    <x v="1"/>
    <x v="1"/>
    <s v="43798450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358"/>
    <x v="2"/>
    <x v="2"/>
    <x v="5"/>
    <x v="4"/>
    <n v="6"/>
    <x v="3"/>
    <x v="4"/>
  </r>
  <r>
    <d v="2023-05-25T00:00:00"/>
    <d v="2023-05-24T00:00:00"/>
    <x v="0"/>
    <x v="24"/>
    <d v="2023-05-23T00:00:00"/>
    <x v="2"/>
    <x v="1"/>
    <x v="1"/>
    <s v="78983029"/>
    <x v="0"/>
    <n v="8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8CAHUAN1M"/>
    <s v="2023-05-25 00:00:00"/>
    <m/>
    <s v="27374"/>
    <x v="5"/>
    <x v="8"/>
    <x v="5"/>
    <x v="4"/>
    <n v="5"/>
    <x v="3"/>
    <x v="7"/>
  </r>
  <r>
    <d v="2023-05-25T00:00:00"/>
    <d v="2023-05-24T00:00:00"/>
    <x v="0"/>
    <x v="24"/>
    <d v="2023-05-21T00:00:00"/>
    <x v="2"/>
    <x v="1"/>
    <x v="1"/>
    <s v="63228161"/>
    <x v="0"/>
    <n v="1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5C301A97.010CHSOMAF"/>
    <s v="2023-05-25 00:00:00"/>
    <m/>
    <s v="27382"/>
    <x v="6"/>
    <x v="9"/>
    <x v="5"/>
    <x v="4"/>
    <n v="6"/>
    <x v="3"/>
    <x v="2"/>
  </r>
  <r>
    <d v="2023-05-25T00:00:00"/>
    <d v="2023-05-24T00:00:00"/>
    <x v="0"/>
    <x v="24"/>
    <d v="2023-05-20T00:00:00"/>
    <x v="2"/>
    <x v="1"/>
    <x v="1"/>
    <s v="75993403"/>
    <x v="0"/>
    <n v="1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390"/>
    <x v="3"/>
    <x v="3"/>
    <x v="5"/>
    <x v="4"/>
    <n v="3"/>
    <x v="4"/>
    <x v="0"/>
  </r>
  <r>
    <d v="2023-05-25T00:00:00"/>
    <d v="2023-05-24T00:00:00"/>
    <x v="0"/>
    <x v="24"/>
    <d v="2023-05-20T00:00:00"/>
    <x v="2"/>
    <x v="1"/>
    <x v="1"/>
    <s v="70514058"/>
    <x v="0"/>
    <n v="3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30DECAJE1F"/>
    <s v="2023-05-25 00:00:00"/>
    <m/>
    <s v="27398"/>
    <x v="2"/>
    <x v="4"/>
    <x v="5"/>
    <x v="4"/>
    <n v="2"/>
    <x v="2"/>
    <x v="0"/>
  </r>
  <r>
    <d v="2023-05-25T00:00:00"/>
    <d v="2023-05-24T00:00:00"/>
    <x v="0"/>
    <x v="24"/>
    <d v="2023-05-22T00:00:00"/>
    <x v="2"/>
    <x v="1"/>
    <x v="1"/>
    <s v="62789518"/>
    <x v="0"/>
    <n v="12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2GACRDA1F"/>
    <s v="2023-05-25 00:00:00"/>
    <m/>
    <s v="27414"/>
    <x v="6"/>
    <x v="9"/>
    <x v="5"/>
    <x v="4"/>
    <n v="2"/>
    <x v="2"/>
    <x v="1"/>
  </r>
  <r>
    <d v="2023-05-25T00:00:00"/>
    <d v="2023-05-24T00:00:00"/>
    <x v="0"/>
    <x v="24"/>
    <d v="2023-05-21T00:00:00"/>
    <x v="2"/>
    <x v="1"/>
    <x v="1"/>
    <s v="72766376"/>
    <x v="0"/>
    <n v="1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17GUMOED1M"/>
    <s v="2023-05-25 00:00:00"/>
    <m/>
    <s v="27418"/>
    <x v="3"/>
    <x v="3"/>
    <x v="5"/>
    <x v="4"/>
    <n v="3"/>
    <x v="4"/>
    <x v="2"/>
  </r>
  <r>
    <d v="2023-05-25T00:00:00"/>
    <d v="2023-05-24T00:00:00"/>
    <x v="0"/>
    <x v="24"/>
    <d v="2023-05-20T00:00:00"/>
    <x v="2"/>
    <x v="1"/>
    <x v="1"/>
    <s v="62341607"/>
    <x v="0"/>
    <n v="13"/>
    <x v="1"/>
    <x v="2"/>
    <m/>
    <x v="2"/>
    <x v="3"/>
    <x v="0"/>
    <x v="0"/>
    <x v="2"/>
    <x v="2"/>
    <x v="0"/>
    <x v="0"/>
    <x v="2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3JUGOMA1M"/>
    <s v="2023-05-25 00:00:00"/>
    <m/>
    <s v="27434"/>
    <x v="6"/>
    <x v="9"/>
    <x v="5"/>
    <x v="4"/>
    <n v="3"/>
    <x v="4"/>
    <x v="0"/>
  </r>
  <r>
    <d v="2023-05-25T00:00:00"/>
    <d v="2023-05-24T00:00:00"/>
    <x v="0"/>
    <x v="24"/>
    <d v="2023-05-22T00:00:00"/>
    <x v="2"/>
    <x v="1"/>
    <x v="1"/>
    <s v="61837862"/>
    <x v="0"/>
    <n v="1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4LICABR1F"/>
    <s v="2023-05-25 00:00:00"/>
    <m/>
    <s v="27438"/>
    <x v="6"/>
    <x v="9"/>
    <x v="5"/>
    <x v="4"/>
    <n v="2"/>
    <x v="2"/>
    <x v="1"/>
  </r>
  <r>
    <d v="2023-05-25T00:00:00"/>
    <d v="2023-05-24T00:00:00"/>
    <x v="0"/>
    <x v="24"/>
    <d v="2023-05-18T00:00:00"/>
    <x v="2"/>
    <x v="1"/>
    <x v="1"/>
    <s v="43520933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LOZACY1F"/>
    <s v="2023-05-25 00:00:00"/>
    <m/>
    <s v="27442"/>
    <x v="2"/>
    <x v="2"/>
    <x v="5"/>
    <x v="4"/>
    <n v="2"/>
    <x v="2"/>
    <x v="5"/>
  </r>
  <r>
    <d v="2023-05-25T00:00:00"/>
    <d v="2023-05-24T00:00:00"/>
    <x v="0"/>
    <x v="24"/>
    <d v="2023-05-22T00:00:00"/>
    <x v="2"/>
    <x v="1"/>
    <x v="1"/>
    <s v="03117817"/>
    <x v="0"/>
    <n v="4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7MAMIJU1M"/>
    <s v="2023-05-25 00:00:00"/>
    <m/>
    <s v="27450"/>
    <x v="0"/>
    <x v="7"/>
    <x v="5"/>
    <x v="4"/>
    <n v="3"/>
    <x v="4"/>
    <x v="1"/>
  </r>
  <r>
    <d v="2023-05-25T00:00:00"/>
    <d v="2023-05-24T00:00:00"/>
    <x v="0"/>
    <x v="24"/>
    <d v="2023-05-20T00:00:00"/>
    <x v="2"/>
    <x v="1"/>
    <x v="1"/>
    <s v="41416976"/>
    <x v="0"/>
    <n v="4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MAPEMI1F"/>
    <s v="2023-05-25 00:00:00"/>
    <m/>
    <s v="27454"/>
    <x v="0"/>
    <x v="0"/>
    <x v="5"/>
    <x v="4"/>
    <n v="3"/>
    <x v="4"/>
    <x v="0"/>
  </r>
  <r>
    <d v="2023-05-25T00:00:00"/>
    <d v="2023-05-24T00:00:00"/>
    <x v="0"/>
    <x v="24"/>
    <d v="2023-05-21T00:00:00"/>
    <x v="2"/>
    <x v="1"/>
    <x v="1"/>
    <s v="78933927"/>
    <x v="0"/>
    <n v="8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8MOAGAS1F"/>
    <s v="2023-05-25 00:00:00"/>
    <m/>
    <s v="27458"/>
    <x v="5"/>
    <x v="8"/>
    <x v="5"/>
    <x v="4"/>
    <n v="2"/>
    <x v="2"/>
    <x v="2"/>
  </r>
  <r>
    <d v="2023-05-25T00:00:00"/>
    <d v="2023-05-24T00:00:00"/>
    <x v="0"/>
    <x v="24"/>
    <d v="2023-05-21T00:00:00"/>
    <x v="2"/>
    <x v="1"/>
    <x v="1"/>
    <s v="02822135"/>
    <x v="0"/>
    <n v="54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4MOFLTE1M"/>
    <s v="2023-05-25 00:00:00"/>
    <m/>
    <s v="27466"/>
    <x v="4"/>
    <x v="5"/>
    <x v="5"/>
    <x v="4"/>
    <n v="3"/>
    <x v="4"/>
    <x v="2"/>
  </r>
  <r>
    <d v="2023-05-25T00:00:00"/>
    <d v="2023-05-24T00:00:00"/>
    <x v="0"/>
    <x v="24"/>
    <d v="2023-05-19T00:00:00"/>
    <x v="2"/>
    <x v="1"/>
    <x v="1"/>
    <s v="42299093"/>
    <x v="0"/>
    <n v="39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39NABELI1F"/>
    <s v="2023-05-25 00:00:00"/>
    <m/>
    <s v="27470"/>
    <x v="2"/>
    <x v="2"/>
    <x v="5"/>
    <x v="4"/>
    <n v="3"/>
    <x v="4"/>
    <x v="4"/>
  </r>
  <r>
    <d v="2023-05-25T00:00:00"/>
    <d v="2023-05-24T00:00:00"/>
    <x v="0"/>
    <x v="24"/>
    <d v="2023-05-22T00:00:00"/>
    <x v="2"/>
    <x v="1"/>
    <x v="1"/>
    <s v="46475383"/>
    <x v="0"/>
    <n v="33"/>
    <x v="0"/>
    <x v="2"/>
    <m/>
    <x v="2"/>
    <x v="12"/>
    <x v="0"/>
    <x v="0"/>
    <x v="1"/>
    <x v="9"/>
    <x v="1"/>
    <x v="3"/>
    <x v="0"/>
    <x v="0"/>
    <x v="1"/>
    <x v="38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3NUIPKA1F"/>
    <s v="2023-05-25 00:00:00"/>
    <m/>
    <s v="27474"/>
    <x v="2"/>
    <x v="4"/>
    <x v="5"/>
    <x v="4"/>
    <n v="5"/>
    <x v="3"/>
    <x v="1"/>
  </r>
  <r>
    <d v="2023-05-25T00:00:00"/>
    <d v="2023-05-24T00:00:00"/>
    <x v="0"/>
    <x v="24"/>
    <d v="2023-05-21T00:00:00"/>
    <x v="2"/>
    <x v="1"/>
    <x v="1"/>
    <s v="00288019"/>
    <x v="0"/>
    <n v="4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5 00:00:00"/>
    <m/>
    <s v="27482"/>
    <x v="0"/>
    <x v="7"/>
    <x v="5"/>
    <x v="4"/>
    <n v="3"/>
    <x v="4"/>
    <x v="2"/>
  </r>
  <r>
    <d v="2023-05-25T00:00:00"/>
    <d v="2023-05-24T00:00:00"/>
    <x v="0"/>
    <x v="24"/>
    <d v="2023-05-20T00:00:00"/>
    <x v="2"/>
    <x v="1"/>
    <x v="1"/>
    <s v="02891651"/>
    <x v="0"/>
    <n v="46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6PIMOAN1F"/>
    <s v="2023-05-25 00:00:00"/>
    <m/>
    <s v="27490"/>
    <x v="0"/>
    <x v="7"/>
    <x v="5"/>
    <x v="4"/>
    <n v="2"/>
    <x v="2"/>
    <x v="0"/>
  </r>
  <r>
    <d v="2023-05-25T00:00:00"/>
    <d v="2023-05-24T00:00:00"/>
    <x v="0"/>
    <x v="24"/>
    <d v="2023-05-20T00:00:00"/>
    <x v="2"/>
    <x v="1"/>
    <x v="1"/>
    <s v="79508950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07RIROJH1F"/>
    <s v="2023-05-25 00:00:00"/>
    <m/>
    <s v="27506"/>
    <x v="5"/>
    <x v="8"/>
    <x v="5"/>
    <x v="4"/>
    <n v="3"/>
    <x v="4"/>
    <x v="0"/>
  </r>
  <r>
    <d v="2023-05-25T00:00:00"/>
    <d v="2023-05-24T00:00:00"/>
    <x v="0"/>
    <x v="24"/>
    <d v="2023-05-20T00:00:00"/>
    <x v="2"/>
    <x v="1"/>
    <x v="1"/>
    <s v="03894588"/>
    <x v="0"/>
    <n v="4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47ROCACE1M"/>
    <s v="2023-05-25 00:00:00"/>
    <m/>
    <s v="27510"/>
    <x v="0"/>
    <x v="7"/>
    <x v="5"/>
    <x v="4"/>
    <n v="2"/>
    <x v="2"/>
    <x v="0"/>
  </r>
  <r>
    <d v="2023-05-25T00:00:00"/>
    <d v="2023-05-24T00:00:00"/>
    <x v="0"/>
    <x v="24"/>
    <d v="2023-05-18T00:00:00"/>
    <x v="2"/>
    <x v="1"/>
    <x v="1"/>
    <s v="61832447"/>
    <x v="0"/>
    <n v="17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17SECHAN1F"/>
    <s v="2023-05-25 00:00:00"/>
    <m/>
    <s v="27526"/>
    <x v="3"/>
    <x v="3"/>
    <x v="5"/>
    <x v="4"/>
    <n v="2"/>
    <x v="2"/>
    <x v="5"/>
  </r>
  <r>
    <d v="2023-05-25T00:00:00"/>
    <d v="2023-05-24T00:00:00"/>
    <x v="0"/>
    <x v="24"/>
    <d v="2023-05-22T00:00:00"/>
    <x v="2"/>
    <x v="1"/>
    <x v="1"/>
    <s v="02688183"/>
    <x v="0"/>
    <n v="8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89SEDEIS1F"/>
    <s v="2023-05-25 00:00:00"/>
    <m/>
    <s v="27530"/>
    <x v="9"/>
    <x v="13"/>
    <x v="5"/>
    <x v="4"/>
    <n v="2"/>
    <x v="2"/>
    <x v="1"/>
  </r>
  <r>
    <d v="2023-05-25T00:00:00"/>
    <d v="2023-05-24T00:00:00"/>
    <x v="0"/>
    <x v="24"/>
    <d v="2023-05-21T00:00:00"/>
    <x v="2"/>
    <x v="1"/>
    <x v="1"/>
    <s v="62550595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SOCALU1M"/>
    <s v="2023-05-25 00:00:00"/>
    <m/>
    <s v="27534"/>
    <x v="3"/>
    <x v="3"/>
    <x v="5"/>
    <x v="4"/>
    <n v="5"/>
    <x v="3"/>
    <x v="2"/>
  </r>
  <r>
    <d v="2023-05-25T00:00:00"/>
    <d v="2023-05-24T00:00:00"/>
    <x v="0"/>
    <x v="24"/>
    <d v="2023-05-20T00:00:00"/>
    <x v="2"/>
    <x v="1"/>
    <x v="1"/>
    <s v="03835551"/>
    <x v="0"/>
    <n v="6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064URSACE1M"/>
    <s v="2023-05-25 00:00:00"/>
    <m/>
    <s v="27542"/>
    <x v="9"/>
    <x v="14"/>
    <x v="5"/>
    <x v="4"/>
    <n v="5"/>
    <x v="3"/>
    <x v="0"/>
  </r>
  <r>
    <d v="2023-05-25T00:00:00"/>
    <d v="2023-05-24T00:00:00"/>
    <x v="0"/>
    <x v="24"/>
    <d v="2023-05-17T00:00:00"/>
    <x v="2"/>
    <x v="1"/>
    <x v="1"/>
    <s v="78386685"/>
    <x v="0"/>
    <n v="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09VAQUSA1M"/>
    <s v="2023-05-25 00:00:00"/>
    <m/>
    <s v="27546"/>
    <x v="5"/>
    <x v="8"/>
    <x v="5"/>
    <x v="4"/>
    <n v="2"/>
    <x v="2"/>
    <x v="3"/>
  </r>
  <r>
    <d v="2023-05-25T00:00:00"/>
    <d v="2023-05-24T00:00:00"/>
    <x v="0"/>
    <x v="24"/>
    <d v="2023-05-20T00:00:00"/>
    <x v="2"/>
    <x v="1"/>
    <x v="1"/>
    <s v="62968367"/>
    <x v="0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11VIPUDU1F"/>
    <s v="2023-05-25 00:00:00"/>
    <m/>
    <s v="27558"/>
    <x v="6"/>
    <x v="9"/>
    <x v="5"/>
    <x v="4"/>
    <n v="2"/>
    <x v="2"/>
    <x v="0"/>
  </r>
  <r>
    <d v="2023-05-25T00:00:00"/>
    <d v="2023-05-25T00:00:00"/>
    <x v="0"/>
    <x v="24"/>
    <d v="2023-05-22T00:00:00"/>
    <x v="2"/>
    <x v="1"/>
    <x v="1"/>
    <s v="02825215"/>
    <x v="0"/>
    <n v="5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1ALCACA1F"/>
    <s v="2023-05-25 00:00:00"/>
    <m/>
    <s v="27578"/>
    <x v="4"/>
    <x v="5"/>
    <x v="5"/>
    <x v="5"/>
    <n v="6"/>
    <x v="3"/>
    <x v="2"/>
  </r>
  <r>
    <d v="2023-05-25T00:00:00"/>
    <d v="2023-05-25T00:00:00"/>
    <x v="0"/>
    <x v="24"/>
    <d v="2023-05-24T00:00:00"/>
    <x v="2"/>
    <x v="1"/>
    <x v="1"/>
    <s v="90448262"/>
    <x v="0"/>
    <n v="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BALARO1M"/>
    <s v="2023-05-25 00:00:00"/>
    <m/>
    <s v="27594"/>
    <x v="5"/>
    <x v="8"/>
    <x v="5"/>
    <x v="5"/>
    <n v="2"/>
    <x v="2"/>
    <x v="7"/>
  </r>
  <r>
    <d v="2023-05-25T00:00:00"/>
    <d v="2023-05-25T00:00:00"/>
    <x v="0"/>
    <x v="24"/>
    <d v="2023-05-23T00:00:00"/>
    <x v="2"/>
    <x v="1"/>
    <x v="1"/>
    <s v="42145129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1CHZAKA1F"/>
    <s v="2023-05-25 00:00:00"/>
    <m/>
    <s v="27618"/>
    <x v="0"/>
    <x v="0"/>
    <x v="5"/>
    <x v="5"/>
    <n v="3"/>
    <x v="4"/>
    <x v="1"/>
  </r>
  <r>
    <d v="2023-05-25T00:00:00"/>
    <d v="2023-05-25T00:00:00"/>
    <x v="0"/>
    <x v="24"/>
    <d v="2023-05-20T00:00:00"/>
    <x v="2"/>
    <x v="1"/>
    <x v="1"/>
    <s v="60743215"/>
    <x v="0"/>
    <n v="1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0200701C101A97.116ESSOVA1F"/>
    <s v="2023-05-25 00:00:00"/>
    <m/>
    <s v="27634"/>
    <x v="3"/>
    <x v="3"/>
    <x v="5"/>
    <x v="5"/>
    <n v="2"/>
    <x v="2"/>
    <x v="4"/>
  </r>
  <r>
    <d v="2023-05-25T00:00:00"/>
    <d v="2023-05-25T00:00:00"/>
    <x v="0"/>
    <x v="24"/>
    <d v="2023-05-20T00:00:00"/>
    <x v="2"/>
    <x v="1"/>
    <x v="1"/>
    <s v="02645572"/>
    <x v="0"/>
    <n v="6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TIRO VOLUNTARIO"/>
    <x v="0"/>
    <s v="202321200101C101A97.061GOPAPA1F"/>
    <s v="2023-05-25 00:00:00"/>
    <m/>
    <s v="27654"/>
    <x v="9"/>
    <x v="14"/>
    <x v="5"/>
    <x v="5"/>
    <n v="1"/>
    <x v="1"/>
    <x v="4"/>
  </r>
  <r>
    <d v="2023-05-25T00:00:00"/>
    <d v="2023-05-25T00:00:00"/>
    <x v="0"/>
    <x v="24"/>
    <d v="2023-05-17T00:00:00"/>
    <x v="2"/>
    <x v="1"/>
    <x v="1"/>
    <s v="92914706"/>
    <x v="0"/>
    <n v="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01GORISA1M"/>
    <s v="2023-05-25 00:00:00"/>
    <m/>
    <s v="27658"/>
    <x v="7"/>
    <x v="10"/>
    <x v="5"/>
    <x v="5"/>
    <n v="3"/>
    <x v="4"/>
    <x v="8"/>
  </r>
  <r>
    <d v="2023-05-25T00:00:00"/>
    <d v="2023-05-25T00:00:00"/>
    <x v="0"/>
    <x v="24"/>
    <d v="2023-05-22T00:00:00"/>
    <x v="2"/>
    <x v="1"/>
    <x v="1"/>
    <s v="73227062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0GUHEKA1F"/>
    <s v="2023-05-25 00:00:00"/>
    <m/>
    <s v="27662"/>
    <x v="2"/>
    <x v="4"/>
    <x v="5"/>
    <x v="5"/>
    <n v="4"/>
    <x v="0"/>
    <x v="2"/>
  </r>
  <r>
    <d v="2023-05-25T00:00:00"/>
    <d v="2023-05-25T00:00:00"/>
    <x v="0"/>
    <x v="24"/>
    <d v="2023-05-18T00:00:00"/>
    <x v="2"/>
    <x v="1"/>
    <x v="1"/>
    <s v="41311726"/>
    <x v="0"/>
    <n v="41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41LIZELO1F"/>
    <s v="2023-05-25 00:00:00"/>
    <m/>
    <s v="27694"/>
    <x v="0"/>
    <x v="0"/>
    <x v="5"/>
    <x v="5"/>
    <n v="2"/>
    <x v="2"/>
    <x v="3"/>
  </r>
  <r>
    <d v="2023-05-25T00:00:00"/>
    <d v="2023-05-25T00:00:00"/>
    <x v="0"/>
    <x v="24"/>
    <d v="2023-05-22T00:00:00"/>
    <x v="2"/>
    <x v="1"/>
    <x v="1"/>
    <s v="03679131"/>
    <x v="0"/>
    <n v="46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46MIESRO1F"/>
    <s v="2023-05-25 00:00:00"/>
    <m/>
    <s v="27706"/>
    <x v="0"/>
    <x v="7"/>
    <x v="5"/>
    <x v="5"/>
    <n v="2"/>
    <x v="2"/>
    <x v="2"/>
  </r>
  <r>
    <d v="2023-05-25T00:00:00"/>
    <d v="2023-05-25T00:00:00"/>
    <x v="0"/>
    <x v="24"/>
    <d v="2023-05-22T00:00:00"/>
    <x v="2"/>
    <x v="1"/>
    <x v="1"/>
    <s v="70501271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30RINOPA1F"/>
    <s v="2023-05-25 00:00:00"/>
    <m/>
    <s v="27734"/>
    <x v="2"/>
    <x v="4"/>
    <x v="5"/>
    <x v="5"/>
    <n v="2"/>
    <x v="2"/>
    <x v="2"/>
  </r>
  <r>
    <d v="2023-05-25T00:00:00"/>
    <d v="2023-05-25T00:00:00"/>
    <x v="0"/>
    <x v="24"/>
    <d v="2023-05-22T00:00:00"/>
    <x v="2"/>
    <x v="1"/>
    <x v="1"/>
    <s v="78631206"/>
    <x v="0"/>
    <n v="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8VAVEEN1M"/>
    <s v="2023-05-25 00:00:00"/>
    <m/>
    <s v="27786"/>
    <x v="5"/>
    <x v="8"/>
    <x v="5"/>
    <x v="5"/>
    <n v="5"/>
    <x v="3"/>
    <x v="2"/>
  </r>
  <r>
    <d v="2023-05-26T00:00:00"/>
    <d v="2023-05-24T00:00:00"/>
    <x v="0"/>
    <x v="24"/>
    <d v="2023-05-24T00:00:00"/>
    <x v="2"/>
    <x v="1"/>
    <x v="1"/>
    <s v="62714221"/>
    <x v="0"/>
    <n v="2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27CHRADA1F"/>
    <s v="2023-05-26 00:00:00"/>
    <m/>
    <s v="28098"/>
    <x v="1"/>
    <x v="6"/>
    <x v="5"/>
    <x v="4"/>
    <n v="8"/>
    <x v="3"/>
    <x v="9"/>
  </r>
  <r>
    <d v="2023-05-26T00:00:00"/>
    <d v="2023-05-24T00:00:00"/>
    <x v="0"/>
    <x v="24"/>
    <d v="2023-05-19T00:00:00"/>
    <x v="2"/>
    <x v="1"/>
    <x v="1"/>
    <s v="72305025"/>
    <x v="0"/>
    <n v="2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23MACAKR1M"/>
    <s v="2023-05-26 00:00:00"/>
    <m/>
    <s v="28102"/>
    <x v="1"/>
    <x v="1"/>
    <x v="5"/>
    <x v="4"/>
    <n v="6"/>
    <x v="3"/>
    <x v="4"/>
  </r>
  <r>
    <d v="2023-05-26T00:00:00"/>
    <d v="2023-05-24T00:00:00"/>
    <x v="0"/>
    <x v="24"/>
    <d v="2023-05-21T00:00:00"/>
    <x v="2"/>
    <x v="1"/>
    <x v="1"/>
    <s v="80177798"/>
    <x v="0"/>
    <n v="4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A210A97.045RAMOEY1M"/>
    <s v="2023-05-26 00:00:00"/>
    <m/>
    <s v="28106"/>
    <x v="0"/>
    <x v="7"/>
    <x v="5"/>
    <x v="4"/>
    <n v="5"/>
    <x v="3"/>
    <x v="2"/>
  </r>
  <r>
    <d v="2023-05-26T00:00:00"/>
    <d v="2023-05-25T00:00:00"/>
    <x v="0"/>
    <x v="24"/>
    <d v="2023-05-22T00:00:00"/>
    <x v="2"/>
    <x v="1"/>
    <x v="1"/>
    <s v="03875786"/>
    <x v="0"/>
    <n v="73"/>
    <x v="1"/>
    <x v="2"/>
    <m/>
    <x v="2"/>
    <x v="12"/>
    <x v="0"/>
    <x v="0"/>
    <x v="1"/>
    <x v="9"/>
    <x v="1"/>
    <x v="3"/>
    <x v="0"/>
    <x v="0"/>
    <x v="3"/>
    <x v="19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3AGSALU1M"/>
    <s v="2023-05-26 00:00:00"/>
    <m/>
    <s v="28110"/>
    <x v="9"/>
    <x v="15"/>
    <x v="5"/>
    <x v="5"/>
    <n v="3"/>
    <x v="4"/>
    <x v="2"/>
  </r>
  <r>
    <d v="2023-05-26T00:00:00"/>
    <d v="2023-05-25T00:00:00"/>
    <x v="0"/>
    <x v="24"/>
    <d v="2023-05-22T00:00:00"/>
    <x v="2"/>
    <x v="1"/>
    <x v="1"/>
    <s v="75308563"/>
    <x v="0"/>
    <n v="1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7CHTOAL1M"/>
    <s v="2023-05-26 00:00:00"/>
    <m/>
    <s v="28142"/>
    <x v="3"/>
    <x v="3"/>
    <x v="5"/>
    <x v="5"/>
    <n v="3"/>
    <x v="4"/>
    <x v="2"/>
  </r>
  <r>
    <d v="2023-05-26T00:00:00"/>
    <d v="2023-05-25T00:00:00"/>
    <x v="0"/>
    <x v="24"/>
    <d v="2023-05-23T00:00:00"/>
    <x v="2"/>
    <x v="1"/>
    <x v="1"/>
    <s v="31038661"/>
    <x v="0"/>
    <n v="5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0ESLUFR1F"/>
    <s v="2023-05-26 00:00:00"/>
    <m/>
    <s v="28166"/>
    <x v="4"/>
    <x v="5"/>
    <x v="5"/>
    <x v="5"/>
    <n v="5"/>
    <x v="3"/>
    <x v="1"/>
  </r>
  <r>
    <d v="2023-05-26T00:00:00"/>
    <d v="2023-05-25T00:00:00"/>
    <x v="0"/>
    <x v="24"/>
    <d v="2023-05-19T00:00:00"/>
    <x v="2"/>
    <x v="1"/>
    <x v="1"/>
    <s v="47923790"/>
    <x v="0"/>
    <n v="3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0FRFLKA1F"/>
    <s v="2023-05-26 00:00:00"/>
    <m/>
    <s v="28186"/>
    <x v="2"/>
    <x v="4"/>
    <x v="5"/>
    <x v="5"/>
    <n v="4"/>
    <x v="0"/>
    <x v="5"/>
  </r>
  <r>
    <d v="2023-05-26T00:00:00"/>
    <d v="2023-05-25T00:00:00"/>
    <x v="0"/>
    <x v="24"/>
    <d v="2023-05-24T00:00:00"/>
    <x v="2"/>
    <x v="1"/>
    <x v="1"/>
    <s v="02821127"/>
    <x v="0"/>
    <n v="5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3FUCAOS1M"/>
    <s v="2023-05-26 00:00:00"/>
    <m/>
    <s v="28190"/>
    <x v="4"/>
    <x v="5"/>
    <x v="5"/>
    <x v="5"/>
    <n v="5"/>
    <x v="3"/>
    <x v="7"/>
  </r>
  <r>
    <d v="2023-05-26T00:00:00"/>
    <d v="2023-05-25T00:00:00"/>
    <x v="0"/>
    <x v="24"/>
    <d v="2023-05-22T00:00:00"/>
    <x v="2"/>
    <x v="1"/>
    <x v="1"/>
    <s v="76889323"/>
    <x v="0"/>
    <n v="2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7GUYAYO1F"/>
    <s v="2023-05-26 00:00:00"/>
    <m/>
    <s v="28198"/>
    <x v="1"/>
    <x v="6"/>
    <x v="5"/>
    <x v="5"/>
    <n v="1"/>
    <x v="1"/>
    <x v="2"/>
  </r>
  <r>
    <d v="2023-05-26T00:00:00"/>
    <d v="2023-05-25T00:00:00"/>
    <x v="0"/>
    <x v="24"/>
    <d v="2023-05-21T00:00:00"/>
    <x v="2"/>
    <x v="1"/>
    <x v="1"/>
    <s v="78118731"/>
    <x v="0"/>
    <n v="1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10HIGUTR1F"/>
    <s v="2023-05-26 00:00:00"/>
    <m/>
    <s v="28202"/>
    <x v="6"/>
    <x v="9"/>
    <x v="5"/>
    <x v="5"/>
    <n v="4"/>
    <x v="0"/>
    <x v="0"/>
  </r>
  <r>
    <d v="2023-05-26T00:00:00"/>
    <d v="2023-05-25T00:00:00"/>
    <x v="0"/>
    <x v="24"/>
    <d v="2023-05-21T00:00:00"/>
    <x v="2"/>
    <x v="1"/>
    <x v="1"/>
    <s v="43917824"/>
    <x v="0"/>
    <n v="3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36IPIMME1F"/>
    <s v="2023-05-26 00:00:00"/>
    <m/>
    <s v="28210"/>
    <x v="2"/>
    <x v="2"/>
    <x v="5"/>
    <x v="5"/>
    <n v="4"/>
    <x v="0"/>
    <x v="0"/>
  </r>
  <r>
    <d v="2023-05-26T00:00:00"/>
    <d v="2023-05-25T00:00:00"/>
    <x v="0"/>
    <x v="24"/>
    <d v="2023-05-20T00:00:00"/>
    <x v="2"/>
    <x v="1"/>
    <x v="1"/>
    <s v="72725202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8IRLUKE1F"/>
    <s v="2023-05-26 00:00:00"/>
    <m/>
    <s v="28214"/>
    <x v="1"/>
    <x v="6"/>
    <x v="5"/>
    <x v="5"/>
    <n v="1"/>
    <x v="1"/>
    <x v="4"/>
  </r>
  <r>
    <d v="2023-05-26T00:00:00"/>
    <d v="2023-05-25T00:00:00"/>
    <x v="0"/>
    <x v="24"/>
    <d v="2023-05-23T00:00:00"/>
    <x v="2"/>
    <x v="1"/>
    <x v="1"/>
    <s v="47009331"/>
    <x v="0"/>
    <n v="31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1LAREJE1F"/>
    <s v="2023-05-26 00:00:00"/>
    <m/>
    <s v="28218"/>
    <x v="2"/>
    <x v="4"/>
    <x v="5"/>
    <x v="5"/>
    <n v="5"/>
    <x v="3"/>
    <x v="1"/>
  </r>
  <r>
    <d v="2023-05-26T00:00:00"/>
    <d v="2023-05-25T00:00:00"/>
    <x v="0"/>
    <x v="24"/>
    <d v="2023-05-20T00:00:00"/>
    <x v="2"/>
    <x v="1"/>
    <x v="1"/>
    <s v="45330561"/>
    <x v="0"/>
    <n v="4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43NAMAOL1F"/>
    <s v="2023-05-26 00:00:00"/>
    <m/>
    <s v="28254"/>
    <x v="0"/>
    <x v="0"/>
    <x v="5"/>
    <x v="5"/>
    <n v="4"/>
    <x v="0"/>
    <x v="4"/>
  </r>
  <r>
    <d v="2023-05-26T00:00:00"/>
    <d v="2023-05-25T00:00:00"/>
    <x v="0"/>
    <x v="24"/>
    <d v="2023-05-20T00:00:00"/>
    <x v="2"/>
    <x v="1"/>
    <x v="1"/>
    <s v="45927829"/>
    <x v="0"/>
    <n v="3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034OLALJU1F"/>
    <s v="2023-05-26 00:00:00"/>
    <m/>
    <s v="28262"/>
    <x v="2"/>
    <x v="4"/>
    <x v="5"/>
    <x v="5"/>
    <n v="3"/>
    <x v="4"/>
    <x v="4"/>
  </r>
  <r>
    <d v="2023-05-26T00:00:00"/>
    <d v="2023-05-25T00:00:00"/>
    <x v="0"/>
    <x v="24"/>
    <d v="2023-05-20T00:00:00"/>
    <x v="2"/>
    <x v="1"/>
    <x v="1"/>
    <s v="72367030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9OLFLLA1F"/>
    <s v="2023-05-26 00:00:00"/>
    <m/>
    <s v="28266"/>
    <x v="1"/>
    <x v="6"/>
    <x v="5"/>
    <x v="5"/>
    <n v="2"/>
    <x v="2"/>
    <x v="4"/>
  </r>
  <r>
    <d v="2023-05-26T00:00:00"/>
    <d v="2023-05-25T00:00:00"/>
    <x v="0"/>
    <x v="24"/>
    <d v="2023-05-20T00:00:00"/>
    <x v="2"/>
    <x v="1"/>
    <x v="1"/>
    <s v="43437772"/>
    <x v="0"/>
    <n v="3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0200501C101A97.137PATIVE1F"/>
    <s v="2023-05-26 00:00:00"/>
    <m/>
    <s v="28270"/>
    <x v="2"/>
    <x v="2"/>
    <x v="5"/>
    <x v="5"/>
    <n v="3"/>
    <x v="4"/>
    <x v="4"/>
  </r>
  <r>
    <d v="2023-05-26T00:00:00"/>
    <d v="2023-05-25T00:00:00"/>
    <x v="0"/>
    <x v="24"/>
    <d v="2023-05-23T00:00:00"/>
    <x v="2"/>
    <x v="1"/>
    <x v="1"/>
    <s v="44513946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8RACARO1F"/>
    <s v="2023-05-26 00:00:00"/>
    <m/>
    <s v="28278"/>
    <x v="2"/>
    <x v="2"/>
    <x v="5"/>
    <x v="5"/>
    <n v="6"/>
    <x v="3"/>
    <x v="1"/>
  </r>
  <r>
    <d v="2023-05-26T00:00:00"/>
    <d v="2023-05-25T00:00:00"/>
    <x v="0"/>
    <x v="24"/>
    <d v="2023-05-22T00:00:00"/>
    <x v="2"/>
    <x v="1"/>
    <x v="1"/>
    <s v="70724275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6SECHDO1M"/>
    <s v="2023-05-26 00:00:00"/>
    <m/>
    <s v="28306"/>
    <x v="3"/>
    <x v="3"/>
    <x v="5"/>
    <x v="5"/>
    <n v="3"/>
    <x v="4"/>
    <x v="2"/>
  </r>
  <r>
    <d v="2023-05-26T00:00:00"/>
    <d v="2023-05-25T00:00:00"/>
    <x v="0"/>
    <x v="24"/>
    <d v="2023-05-22T00:00:00"/>
    <x v="2"/>
    <x v="1"/>
    <x v="1"/>
    <s v="90572947"/>
    <x v="0"/>
    <n v="5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VAVIBR1F"/>
    <s v="2023-05-26 00:00:00"/>
    <m/>
    <s v="28310"/>
    <x v="5"/>
    <x v="8"/>
    <x v="5"/>
    <x v="5"/>
    <n v="3"/>
    <x v="4"/>
    <x v="2"/>
  </r>
  <r>
    <d v="2023-05-26T00:00:00"/>
    <d v="2023-05-25T00:00:00"/>
    <x v="0"/>
    <x v="24"/>
    <d v="2023-05-23T00:00:00"/>
    <x v="2"/>
    <x v="1"/>
    <x v="1"/>
    <s v="02639300"/>
    <x v="0"/>
    <n v="8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26 00:00:00"/>
    <m/>
    <s v="28314"/>
    <x v="9"/>
    <x v="13"/>
    <x v="5"/>
    <x v="5"/>
    <n v="3"/>
    <x v="4"/>
    <x v="1"/>
  </r>
  <r>
    <d v="2023-05-26T00:00:00"/>
    <d v="2023-05-26T00:00:00"/>
    <x v="0"/>
    <x v="24"/>
    <d v="2023-05-21T00:00:00"/>
    <x v="2"/>
    <x v="1"/>
    <x v="1"/>
    <s v="62674655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A101A97.012ALDERO1M"/>
    <s v="2023-05-26 00:00:00"/>
    <m/>
    <s v="28338"/>
    <x v="6"/>
    <x v="9"/>
    <x v="5"/>
    <x v="0"/>
    <n v="0"/>
    <x v="7"/>
    <x v="4"/>
  </r>
  <r>
    <d v="2023-05-26T00:00:00"/>
    <d v="2023-05-26T00:00:00"/>
    <x v="0"/>
    <x v="24"/>
    <d v="2023-05-22T00:00:00"/>
    <x v="2"/>
    <x v="1"/>
    <x v="1"/>
    <s v="61994110"/>
    <x v="0"/>
    <n v="13"/>
    <x v="1"/>
    <x v="2"/>
    <m/>
    <x v="2"/>
    <x v="12"/>
    <x v="0"/>
    <x v="0"/>
    <x v="1"/>
    <x v="9"/>
    <x v="1"/>
    <x v="3"/>
    <x v="0"/>
    <x v="0"/>
    <x v="1"/>
    <x v="2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ANLOJH1M"/>
    <s v="2023-05-26 00:00:00"/>
    <m/>
    <s v="28346"/>
    <x v="6"/>
    <x v="9"/>
    <x v="5"/>
    <x v="0"/>
    <n v="3"/>
    <x v="4"/>
    <x v="0"/>
  </r>
  <r>
    <d v="2023-05-26T00:00:00"/>
    <d v="2023-05-26T00:00:00"/>
    <x v="0"/>
    <x v="24"/>
    <d v="2023-05-21T00:00:00"/>
    <x v="2"/>
    <x v="1"/>
    <x v="1"/>
    <s v="46529731"/>
    <x v="0"/>
    <n v="3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5-26 00:00:00"/>
    <m/>
    <s v="28370"/>
    <x v="2"/>
    <x v="4"/>
    <x v="5"/>
    <x v="0"/>
    <n v="2"/>
    <x v="2"/>
    <x v="4"/>
  </r>
  <r>
    <d v="2023-05-26T00:00:00"/>
    <d v="2023-05-26T00:00:00"/>
    <x v="0"/>
    <x v="24"/>
    <d v="2023-05-24T00:00:00"/>
    <x v="2"/>
    <x v="1"/>
    <x v="1"/>
    <s v="78306622"/>
    <x v="0"/>
    <n v="9"/>
    <x v="0"/>
    <x v="2"/>
    <m/>
    <x v="2"/>
    <x v="12"/>
    <x v="0"/>
    <x v="0"/>
    <x v="1"/>
    <x v="9"/>
    <x v="1"/>
    <x v="3"/>
    <x v="0"/>
    <x v="0"/>
    <x v="1"/>
    <x v="2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09CHNAEM1F"/>
    <s v="2023-05-26 00:00:00"/>
    <m/>
    <s v="28386"/>
    <x v="5"/>
    <x v="8"/>
    <x v="5"/>
    <x v="0"/>
    <n v="2"/>
    <x v="2"/>
    <x v="1"/>
  </r>
  <r>
    <d v="2023-05-26T00:00:00"/>
    <d v="2023-05-26T00:00:00"/>
    <x v="0"/>
    <x v="24"/>
    <d v="2023-05-22T00:00:00"/>
    <x v="2"/>
    <x v="1"/>
    <x v="1"/>
    <s v="02649273"/>
    <x v="0"/>
    <n v="8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0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81CULIFE1F"/>
    <s v="2023-05-26 00:00:00"/>
    <m/>
    <s v="28402"/>
    <x v="9"/>
    <x v="13"/>
    <x v="5"/>
    <x v="0"/>
    <n v="-23"/>
    <x v="7"/>
    <x v="0"/>
  </r>
  <r>
    <d v="2023-05-26T00:00:00"/>
    <d v="2023-05-26T00:00:00"/>
    <x v="0"/>
    <x v="24"/>
    <d v="2023-05-21T00:00:00"/>
    <x v="2"/>
    <x v="1"/>
    <x v="1"/>
    <s v="90488026"/>
    <x v="0"/>
    <n v="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A101A97.005DECOHUM"/>
    <s v="2023-05-26 00:00:00"/>
    <m/>
    <s v="28406"/>
    <x v="5"/>
    <x v="8"/>
    <x v="5"/>
    <x v="0"/>
    <n v="2"/>
    <x v="2"/>
    <x v="4"/>
  </r>
  <r>
    <d v="2023-05-26T00:00:00"/>
    <d v="2023-05-26T00:00:00"/>
    <x v="0"/>
    <x v="24"/>
    <d v="2023-05-24T00:00:00"/>
    <x v="2"/>
    <x v="1"/>
    <x v="1"/>
    <s v="45207198"/>
    <x v="0"/>
    <n v="3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6 00:00:00"/>
    <m/>
    <s v="28418"/>
    <x v="2"/>
    <x v="2"/>
    <x v="5"/>
    <x v="0"/>
    <n v="0"/>
    <x v="7"/>
    <x v="1"/>
  </r>
  <r>
    <d v="2023-05-26T00:00:00"/>
    <d v="2023-05-26T00:00:00"/>
    <x v="0"/>
    <x v="24"/>
    <d v="2023-05-20T00:00:00"/>
    <x v="2"/>
    <x v="1"/>
    <x v="1"/>
    <s v="72207711"/>
    <x v="0"/>
    <n v="3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31HERAAN1F"/>
    <s v="2023-05-26 00:00:00"/>
    <m/>
    <s v="28426"/>
    <x v="2"/>
    <x v="4"/>
    <x v="5"/>
    <x v="0"/>
    <n v="3"/>
    <x v="4"/>
    <x v="5"/>
  </r>
  <r>
    <d v="2023-05-26T00:00:00"/>
    <d v="2023-05-26T00:00:00"/>
    <x v="0"/>
    <x v="24"/>
    <d v="2023-05-22T00:00:00"/>
    <x v="2"/>
    <x v="1"/>
    <x v="1"/>
    <s v="41203323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41HUCAEV1F"/>
    <s v="2023-05-26 00:00:00"/>
    <m/>
    <s v="28430"/>
    <x v="0"/>
    <x v="0"/>
    <x v="5"/>
    <x v="0"/>
    <n v="2"/>
    <x v="2"/>
    <x v="0"/>
  </r>
  <r>
    <d v="2023-05-26T00:00:00"/>
    <d v="2023-05-26T00:00:00"/>
    <x v="0"/>
    <x v="24"/>
    <d v="2023-05-24T00:00:00"/>
    <x v="2"/>
    <x v="1"/>
    <x v="1"/>
    <s v="75141295"/>
    <x v="0"/>
    <n v="2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1MOAYFE1M"/>
    <s v="2023-05-26 00:00:00"/>
    <m/>
    <s v="28478"/>
    <x v="1"/>
    <x v="1"/>
    <x v="5"/>
    <x v="0"/>
    <n v="0"/>
    <x v="7"/>
    <x v="1"/>
  </r>
  <r>
    <d v="2023-05-26T00:00:00"/>
    <d v="2023-05-26T00:00:00"/>
    <x v="0"/>
    <x v="24"/>
    <d v="2023-05-21T00:00:00"/>
    <x v="2"/>
    <x v="1"/>
    <x v="1"/>
    <s v="02754593"/>
    <x v="0"/>
    <n v="64"/>
    <x v="1"/>
    <x v="2"/>
    <m/>
    <x v="2"/>
    <x v="3"/>
    <x v="0"/>
    <x v="0"/>
    <x v="2"/>
    <x v="2"/>
    <x v="0"/>
    <x v="0"/>
    <x v="2"/>
    <x v="0"/>
    <x v="1"/>
    <x v="1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64NAREARM"/>
    <s v="2023-05-26 00:00:00"/>
    <m/>
    <s v="28486"/>
    <x v="9"/>
    <x v="14"/>
    <x v="5"/>
    <x v="0"/>
    <n v="4"/>
    <x v="0"/>
    <x v="4"/>
  </r>
  <r>
    <d v="2023-05-26T00:00:00"/>
    <d v="2023-05-26T00:00:00"/>
    <x v="0"/>
    <x v="24"/>
    <d v="2023-05-17T00:00:00"/>
    <x v="2"/>
    <x v="1"/>
    <x v="1"/>
    <s v="60764524"/>
    <x v="0"/>
    <n v="1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16OTPAMA1F"/>
    <s v="2023-05-26 00:00:00"/>
    <m/>
    <s v="28494"/>
    <x v="3"/>
    <x v="3"/>
    <x v="5"/>
    <x v="0"/>
    <n v="4"/>
    <x v="0"/>
    <x v="12"/>
  </r>
  <r>
    <d v="2023-05-26T00:00:00"/>
    <d v="2023-05-26T00:00:00"/>
    <x v="0"/>
    <x v="24"/>
    <d v="2023-05-23T00:00:00"/>
    <x v="2"/>
    <x v="1"/>
    <x v="1"/>
    <s v="79404092"/>
    <x v="0"/>
    <n v="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7OTGADI1M"/>
    <s v="2023-05-26 00:00:00"/>
    <m/>
    <s v="28498"/>
    <x v="5"/>
    <x v="8"/>
    <x v="5"/>
    <x v="0"/>
    <n v="0"/>
    <x v="7"/>
    <x v="2"/>
  </r>
  <r>
    <d v="2023-05-26T00:00:00"/>
    <d v="2023-05-26T00:00:00"/>
    <x v="0"/>
    <x v="24"/>
    <d v="2023-05-23T00:00:00"/>
    <x v="2"/>
    <x v="1"/>
    <x v="1"/>
    <s v="41884591"/>
    <x v="0"/>
    <n v="4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0RICALU1M"/>
    <s v="2023-05-26 00:00:00"/>
    <m/>
    <s v="28510"/>
    <x v="0"/>
    <x v="0"/>
    <x v="5"/>
    <x v="0"/>
    <n v="1"/>
    <x v="1"/>
    <x v="2"/>
  </r>
  <r>
    <d v="2023-05-26T00:00:00"/>
    <d v="2023-05-26T00:00:00"/>
    <x v="0"/>
    <x v="24"/>
    <d v="2023-05-19T00:00:00"/>
    <x v="2"/>
    <x v="1"/>
    <x v="1"/>
    <s v="43838044"/>
    <x v="0"/>
    <n v="3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36SAATMA1M"/>
    <s v="2023-05-26 00:00:00"/>
    <m/>
    <s v="28526"/>
    <x v="2"/>
    <x v="2"/>
    <x v="5"/>
    <x v="0"/>
    <n v="0"/>
    <x v="7"/>
    <x v="3"/>
  </r>
  <r>
    <d v="2023-05-26T00:00:00"/>
    <d v="2023-05-26T00:00:00"/>
    <x v="0"/>
    <x v="24"/>
    <d v="2023-05-23T00:00:00"/>
    <x v="2"/>
    <x v="1"/>
    <x v="1"/>
    <s v="92678682"/>
    <x v="0"/>
    <n v="1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1SUZAAR1M"/>
    <s v="2023-05-26 00:00:00"/>
    <m/>
    <s v="28550"/>
    <x v="7"/>
    <x v="10"/>
    <x v="5"/>
    <x v="0"/>
    <n v="7"/>
    <x v="3"/>
    <x v="2"/>
  </r>
  <r>
    <d v="2023-05-26T00:00:00"/>
    <d v="2023-05-26T00:00:00"/>
    <x v="0"/>
    <x v="24"/>
    <d v="2023-05-21T00:00:00"/>
    <x v="2"/>
    <x v="1"/>
    <x v="1"/>
    <s v="03873112"/>
    <x v="0"/>
    <n v="5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4URDEMA1M"/>
    <s v="2023-05-26 00:00:00"/>
    <m/>
    <s v="28566"/>
    <x v="4"/>
    <x v="5"/>
    <x v="5"/>
    <x v="0"/>
    <n v="3"/>
    <x v="4"/>
    <x v="4"/>
  </r>
  <r>
    <d v="2023-05-26T00:00:00"/>
    <d v="2023-05-26T00:00:00"/>
    <x v="0"/>
    <x v="24"/>
    <d v="2023-05-25T00:00:00"/>
    <x v="2"/>
    <x v="1"/>
    <x v="1"/>
    <s v="92176545"/>
    <x v="0"/>
    <n v="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2VAMEAL1F"/>
    <s v="2023-05-26 00:00:00"/>
    <m/>
    <s v="28570"/>
    <x v="7"/>
    <x v="10"/>
    <x v="5"/>
    <x v="0"/>
    <n v="3"/>
    <x v="4"/>
    <x v="7"/>
  </r>
  <r>
    <d v="2023-05-26T00:00:00"/>
    <d v="2023-05-26T00:00:00"/>
    <x v="0"/>
    <x v="24"/>
    <d v="2023-05-20T00:00:00"/>
    <x v="2"/>
    <x v="1"/>
    <x v="1"/>
    <s v="40250403"/>
    <x v="0"/>
    <n v="48"/>
    <x v="1"/>
    <x v="2"/>
    <m/>
    <x v="2"/>
    <x v="3"/>
    <x v="0"/>
    <x v="0"/>
    <x v="2"/>
    <x v="2"/>
    <x v="0"/>
    <x v="0"/>
    <x v="2"/>
    <x v="0"/>
    <x v="2"/>
    <x v="2"/>
    <m/>
    <m/>
    <x v="33"/>
    <x v="0"/>
    <m/>
    <x v="9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6 00:00:00"/>
    <m/>
    <s v="28582"/>
    <x v="0"/>
    <x v="7"/>
    <x v="5"/>
    <x v="0"/>
    <m/>
    <x v="5"/>
    <x v="5"/>
  </r>
  <r>
    <d v="2023-05-27T00:00:00"/>
    <d v="2023-05-26T00:00:00"/>
    <x v="0"/>
    <x v="24"/>
    <d v="2023-05-24T00:00:00"/>
    <x v="2"/>
    <x v="1"/>
    <x v="1"/>
    <s v="45627678"/>
    <x v="0"/>
    <n v="3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7 00:00:00"/>
    <m/>
    <s v="28834"/>
    <x v="2"/>
    <x v="4"/>
    <x v="5"/>
    <x v="0"/>
    <n v="1"/>
    <x v="1"/>
    <x v="1"/>
  </r>
  <r>
    <d v="2023-05-27T00:00:00"/>
    <d v="2023-05-26T00:00:00"/>
    <x v="0"/>
    <x v="24"/>
    <d v="2023-05-24T00:00:00"/>
    <x v="2"/>
    <x v="1"/>
    <x v="1"/>
    <s v="92679916"/>
    <x v="0"/>
    <n v="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1BAROIX1F"/>
    <s v="2023-05-27 00:00:00"/>
    <m/>
    <s v="28854"/>
    <x v="7"/>
    <x v="10"/>
    <x v="5"/>
    <x v="0"/>
    <n v="2"/>
    <x v="2"/>
    <x v="1"/>
  </r>
  <r>
    <d v="2023-05-27T00:00:00"/>
    <d v="2023-05-26T00:00:00"/>
    <x v="0"/>
    <x v="24"/>
    <d v="2023-05-23T00:00:00"/>
    <x v="2"/>
    <x v="1"/>
    <x v="1"/>
    <s v="08891237"/>
    <x v="0"/>
    <n v="4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7CAATCL1F"/>
    <s v="2023-05-27 00:00:00"/>
    <m/>
    <s v="28862"/>
    <x v="0"/>
    <x v="7"/>
    <x v="5"/>
    <x v="0"/>
    <n v="4"/>
    <x v="0"/>
    <x v="2"/>
  </r>
  <r>
    <d v="2023-05-27T00:00:00"/>
    <d v="2023-05-26T00:00:00"/>
    <x v="0"/>
    <x v="24"/>
    <d v="2023-05-24T00:00:00"/>
    <x v="2"/>
    <x v="1"/>
    <x v="1"/>
    <s v="42243865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1MOMOJU1F"/>
    <s v="2023-05-27 00:00:00"/>
    <m/>
    <s v="28938"/>
    <x v="0"/>
    <x v="0"/>
    <x v="5"/>
    <x v="0"/>
    <n v="1"/>
    <x v="1"/>
    <x v="1"/>
  </r>
  <r>
    <d v="2023-05-27T00:00:00"/>
    <d v="2023-05-26T00:00:00"/>
    <x v="0"/>
    <x v="24"/>
    <d v="2023-05-22T00:00:00"/>
    <x v="2"/>
    <x v="1"/>
    <x v="1"/>
    <s v="41557791"/>
    <x v="0"/>
    <n v="4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040ORCAJU1M"/>
    <s v="2023-05-27 00:00:00"/>
    <m/>
    <s v="28946"/>
    <x v="0"/>
    <x v="0"/>
    <x v="5"/>
    <x v="0"/>
    <n v="0"/>
    <x v="7"/>
    <x v="0"/>
  </r>
  <r>
    <d v="2023-05-27T00:00:00"/>
    <d v="2023-05-26T00:00:00"/>
    <x v="0"/>
    <x v="24"/>
    <d v="2023-05-23T00:00:00"/>
    <x v="2"/>
    <x v="1"/>
    <x v="1"/>
    <s v="76977749"/>
    <x v="0"/>
    <n v="2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22QUCAMA1F"/>
    <s v="2023-05-27 00:00:00"/>
    <m/>
    <s v="28958"/>
    <x v="1"/>
    <x v="1"/>
    <x v="5"/>
    <x v="0"/>
    <n v="1"/>
    <x v="1"/>
    <x v="2"/>
  </r>
  <r>
    <d v="2023-05-27T00:00:00"/>
    <d v="2023-05-26T00:00:00"/>
    <x v="0"/>
    <x v="24"/>
    <d v="2023-05-24T00:00:00"/>
    <x v="2"/>
    <x v="1"/>
    <x v="1"/>
    <s v="03584029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176REDERO1F"/>
    <s v="2023-05-27 00:00:00"/>
    <m/>
    <s v="28962"/>
    <x v="9"/>
    <x v="13"/>
    <x v="5"/>
    <x v="0"/>
    <n v="2"/>
    <x v="2"/>
    <x v="1"/>
  </r>
  <r>
    <d v="2023-05-27T00:00:00"/>
    <d v="2023-05-26T00:00:00"/>
    <x v="0"/>
    <x v="24"/>
    <d v="2023-05-20T00:00:00"/>
    <x v="2"/>
    <x v="1"/>
    <x v="1"/>
    <s v="74088239"/>
    <x v="0"/>
    <n v="2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22RUNEFA1F"/>
    <s v="2023-05-27 00:00:00"/>
    <m/>
    <s v="28978"/>
    <x v="1"/>
    <x v="1"/>
    <x v="5"/>
    <x v="0"/>
    <n v="1"/>
    <x v="1"/>
    <x v="5"/>
  </r>
  <r>
    <d v="2023-05-27T00:00:00"/>
    <d v="2023-05-26T00:00:00"/>
    <x v="0"/>
    <x v="24"/>
    <d v="2023-05-24T00:00:00"/>
    <x v="2"/>
    <x v="1"/>
    <x v="1"/>
    <s v="03614229"/>
    <x v="0"/>
    <n v="70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143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1200601C101A97.070SADEVI1F"/>
    <s v="2023-05-27 00:00:00"/>
    <m/>
    <s v="28982"/>
    <x v="9"/>
    <x v="15"/>
    <x v="5"/>
    <x v="0"/>
    <n v="3"/>
    <x v="4"/>
    <x v="1"/>
  </r>
  <r>
    <d v="2023-05-27T00:00:00"/>
    <d v="2023-05-26T00:00:00"/>
    <x v="0"/>
    <x v="24"/>
    <d v="2023-05-22T00:00:00"/>
    <x v="2"/>
    <x v="1"/>
    <x v="1"/>
    <s v="77059037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7 00:00:00"/>
    <m/>
    <s v="28986"/>
    <x v="1"/>
    <x v="6"/>
    <x v="5"/>
    <x v="0"/>
    <n v="4"/>
    <x v="0"/>
    <x v="0"/>
  </r>
  <r>
    <d v="2023-05-27T00:00:00"/>
    <d v="2023-05-26T00:00:00"/>
    <x v="0"/>
    <x v="24"/>
    <d v="2023-05-22T00:00:00"/>
    <x v="2"/>
    <x v="1"/>
    <x v="1"/>
    <s v="70033113"/>
    <x v="0"/>
    <n v="2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26SULULU1M"/>
    <s v="2023-05-27 00:00:00"/>
    <m/>
    <s v="28990"/>
    <x v="1"/>
    <x v="6"/>
    <x v="5"/>
    <x v="0"/>
    <n v="1"/>
    <x v="1"/>
    <x v="0"/>
  </r>
  <r>
    <d v="2023-05-27T00:00:00"/>
    <d v="2023-05-27T00:00:00"/>
    <x v="0"/>
    <x v="24"/>
    <d v="2023-05-22T00:00:00"/>
    <x v="2"/>
    <x v="1"/>
    <x v="1"/>
    <s v="73580254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7BUPAGR1F"/>
    <s v="2023-05-27 00:00:00"/>
    <m/>
    <s v="29058"/>
    <x v="3"/>
    <x v="3"/>
    <x v="5"/>
    <x v="6"/>
    <n v="2"/>
    <x v="2"/>
    <x v="4"/>
  </r>
  <r>
    <d v="2023-05-27T00:00:00"/>
    <d v="2023-05-27T00:00:00"/>
    <x v="0"/>
    <x v="24"/>
    <d v="2023-05-23T00:00:00"/>
    <x v="2"/>
    <x v="1"/>
    <x v="1"/>
    <s v="79766121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X403A97.106VIMOJAM"/>
    <s v="2023-05-27 00:00:00"/>
    <m/>
    <s v="29174"/>
    <x v="5"/>
    <x v="8"/>
    <x v="5"/>
    <x v="6"/>
    <n v="2"/>
    <x v="2"/>
    <x v="0"/>
  </r>
  <r>
    <d v="2023-05-28T00:00:00"/>
    <d v="2023-05-28T00:00:00"/>
    <x v="0"/>
    <x v="14"/>
    <d v="2023-05-25T00:00:00"/>
    <x v="2"/>
    <x v="1"/>
    <x v="1"/>
    <s v="02652111"/>
    <x v="0"/>
    <n v="8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80CASAAU1F"/>
    <s v="2023-05-28 00:00:00"/>
    <m/>
    <s v="29298"/>
    <x v="9"/>
    <x v="13"/>
    <x v="5"/>
    <x v="2"/>
    <n v="5"/>
    <x v="3"/>
    <x v="2"/>
  </r>
  <r>
    <d v="2023-05-28T00:00:00"/>
    <d v="2023-05-28T00:00:00"/>
    <x v="0"/>
    <x v="14"/>
    <d v="2023-05-21T00:00:00"/>
    <x v="2"/>
    <x v="1"/>
    <x v="1"/>
    <s v="44422930"/>
    <x v="0"/>
    <n v="3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6COJIEU1F"/>
    <s v="2023-05-28 00:00:00"/>
    <m/>
    <s v="29322"/>
    <x v="2"/>
    <x v="2"/>
    <x v="5"/>
    <x v="2"/>
    <n v="1"/>
    <x v="1"/>
    <x v="3"/>
  </r>
  <r>
    <d v="2023-05-28T00:00:00"/>
    <d v="2023-05-28T00:00:00"/>
    <x v="0"/>
    <x v="14"/>
    <d v="2023-05-22T00:00:00"/>
    <x v="2"/>
    <x v="1"/>
    <x v="1"/>
    <s v="00326312"/>
    <x v="0"/>
    <n v="5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50FLGUYO1F"/>
    <s v="2023-05-28 00:00:00"/>
    <m/>
    <s v="29334"/>
    <x v="4"/>
    <x v="5"/>
    <x v="5"/>
    <x v="2"/>
    <n v="4"/>
    <x v="0"/>
    <x v="5"/>
  </r>
  <r>
    <d v="2023-05-28T00:00:00"/>
    <d v="2023-05-28T00:00:00"/>
    <x v="0"/>
    <x v="14"/>
    <d v="2023-05-24T00:00:00"/>
    <x v="2"/>
    <x v="1"/>
    <x v="1"/>
    <s v="02634255"/>
    <x v="0"/>
    <n v="8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3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180GAVDSA1F"/>
    <s v="2023-05-28 00:00:00"/>
    <m/>
    <s v="29338"/>
    <x v="9"/>
    <x v="13"/>
    <x v="5"/>
    <x v="2"/>
    <n v="11"/>
    <x v="6"/>
    <x v="0"/>
  </r>
  <r>
    <d v="2023-05-28T00:00:00"/>
    <d v="2023-05-28T00:00:00"/>
    <x v="0"/>
    <x v="14"/>
    <d v="2023-05-21T00:00:00"/>
    <x v="2"/>
    <x v="1"/>
    <x v="1"/>
    <s v="42095460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9NAHUCL1F"/>
    <s v="2023-05-28 00:00:00"/>
    <m/>
    <s v="29390"/>
    <x v="2"/>
    <x v="2"/>
    <x v="5"/>
    <x v="2"/>
    <n v="4"/>
    <x v="0"/>
    <x v="3"/>
  </r>
  <r>
    <d v="2023-05-28T00:00:00"/>
    <d v="2023-05-28T00:00:00"/>
    <x v="0"/>
    <x v="14"/>
    <d v="2023-05-24T00:00:00"/>
    <x v="2"/>
    <x v="1"/>
    <x v="1"/>
    <s v="71356630"/>
    <x v="0"/>
    <n v="1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dep:PIURA, prov:PIURA, distrito Infección: LA LEGUA"/>
    <x v="0"/>
    <s v="202321200101C101A97.015ORRIAN1M"/>
    <s v="2023-05-28 00:00:00"/>
    <m/>
    <s v="29398"/>
    <x v="3"/>
    <x v="3"/>
    <x v="5"/>
    <x v="2"/>
    <n v="4"/>
    <x v="0"/>
    <x v="0"/>
  </r>
  <r>
    <d v="2023-05-29T00:00:00"/>
    <d v="2023-05-26T00:00:00"/>
    <x v="0"/>
    <x v="24"/>
    <d v="2023-05-21T00:00:00"/>
    <x v="2"/>
    <x v="1"/>
    <x v="1"/>
    <s v="46657102"/>
    <x v="0"/>
    <n v="3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32ALGUAS1F"/>
    <s v="2023-05-29 00:00:00"/>
    <m/>
    <s v="29838"/>
    <x v="2"/>
    <x v="4"/>
    <x v="5"/>
    <x v="0"/>
    <n v="3"/>
    <x v="4"/>
    <x v="4"/>
  </r>
  <r>
    <d v="2023-05-29T00:00:00"/>
    <d v="2023-05-26T00:00:00"/>
    <x v="0"/>
    <x v="24"/>
    <d v="2023-05-24T00:00:00"/>
    <x v="2"/>
    <x v="1"/>
    <x v="1"/>
    <s v="03304005"/>
    <x v="0"/>
    <n v="5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3"/>
    <x v="0"/>
    <x v="0"/>
    <x v="0"/>
    <x v="1"/>
    <x v="0"/>
    <x v="1"/>
    <x v="2"/>
    <s v="HOSPITALIZACION"/>
    <x v="1"/>
    <s v="HOSPITAL III JOSE CAYETANO HEREDIA"/>
    <s v=""/>
    <x v="0"/>
    <s v="202321200104C101A97.058ANMAMA1M"/>
    <s v="2023-05-29 00:00:00"/>
    <m/>
    <s v="29842"/>
    <x v="4"/>
    <x v="12"/>
    <x v="5"/>
    <x v="0"/>
    <n v="10"/>
    <x v="3"/>
    <x v="1"/>
  </r>
  <r>
    <d v="2023-05-29T00:00:00"/>
    <d v="2023-05-26T00:00:00"/>
    <x v="0"/>
    <x v="24"/>
    <d v="2023-05-20T00:00:00"/>
    <x v="2"/>
    <x v="1"/>
    <x v="1"/>
    <s v="02689770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68CARAAL1M"/>
    <s v="2023-05-29 00:00:00"/>
    <m/>
    <s v="29858"/>
    <x v="9"/>
    <x v="11"/>
    <x v="5"/>
    <x v="0"/>
    <n v="4"/>
    <x v="0"/>
    <x v="5"/>
  </r>
  <r>
    <d v="2023-05-29T00:00:00"/>
    <d v="2023-05-26T00:00:00"/>
    <x v="0"/>
    <x v="24"/>
    <d v="2023-05-25T00:00:00"/>
    <x v="2"/>
    <x v="1"/>
    <x v="1"/>
    <s v="70511844"/>
    <x v="0"/>
    <n v="2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24COALAN1M"/>
    <s v="2023-05-29 00:00:00"/>
    <m/>
    <s v="29862"/>
    <x v="1"/>
    <x v="1"/>
    <x v="5"/>
    <x v="0"/>
    <n v="4"/>
    <x v="0"/>
    <x v="7"/>
  </r>
  <r>
    <d v="2023-05-29T00:00:00"/>
    <d v="2023-05-26T00:00:00"/>
    <x v="0"/>
    <x v="24"/>
    <d v="2023-05-25T00:00:00"/>
    <x v="2"/>
    <x v="1"/>
    <x v="1"/>
    <s v="61763654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JUNEDA1F"/>
    <s v="2023-05-29 00:00:00"/>
    <m/>
    <s v="29870"/>
    <x v="6"/>
    <x v="9"/>
    <x v="5"/>
    <x v="0"/>
    <n v="4"/>
    <x v="0"/>
    <x v="7"/>
  </r>
  <r>
    <d v="2023-05-29T00:00:00"/>
    <d v="2023-05-26T00:00:00"/>
    <x v="0"/>
    <x v="24"/>
    <d v="2023-05-23T00:00:00"/>
    <x v="2"/>
    <x v="1"/>
    <x v="1"/>
    <s v="44205753"/>
    <x v="0"/>
    <n v="3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36MAZAER1F"/>
    <s v="2023-05-29 00:00:00"/>
    <m/>
    <s v="29874"/>
    <x v="2"/>
    <x v="2"/>
    <x v="5"/>
    <x v="0"/>
    <n v="4"/>
    <x v="0"/>
    <x v="2"/>
  </r>
  <r>
    <d v="2023-05-29T00:00:00"/>
    <d v="2023-05-26T00:00:00"/>
    <x v="0"/>
    <x v="24"/>
    <d v="2023-05-22T00:00:00"/>
    <x v="2"/>
    <x v="1"/>
    <x v="1"/>
    <s v="03212319"/>
    <x v="0"/>
    <n v="93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93NUCARU1M"/>
    <s v="2023-05-29 00:00:00"/>
    <m/>
    <s v="29890"/>
    <x v="9"/>
    <x v="13"/>
    <x v="5"/>
    <x v="0"/>
    <n v="3"/>
    <x v="4"/>
    <x v="0"/>
  </r>
  <r>
    <d v="2023-05-29T00:00:00"/>
    <d v="2023-05-26T00:00:00"/>
    <x v="0"/>
    <x v="24"/>
    <d v="2023-05-23T00:00:00"/>
    <x v="2"/>
    <x v="1"/>
    <x v="1"/>
    <s v="08848021"/>
    <x v="0"/>
    <n v="57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7PAVEJO1M"/>
    <s v="2023-05-29 00:00:00"/>
    <m/>
    <s v="29894"/>
    <x v="4"/>
    <x v="12"/>
    <x v="5"/>
    <x v="0"/>
    <n v="4"/>
    <x v="0"/>
    <x v="2"/>
  </r>
  <r>
    <d v="2023-05-29T00:00:00"/>
    <d v="2023-05-26T00:00:00"/>
    <x v="0"/>
    <x v="24"/>
    <d v="2023-05-25T00:00:00"/>
    <x v="2"/>
    <x v="1"/>
    <x v="1"/>
    <s v="75892573"/>
    <x v="0"/>
    <n v="1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17PIQUDU1M"/>
    <s v="2023-05-29 00:00:00"/>
    <m/>
    <s v="29898"/>
    <x v="3"/>
    <x v="3"/>
    <x v="5"/>
    <x v="0"/>
    <n v="3"/>
    <x v="4"/>
    <x v="7"/>
  </r>
  <r>
    <d v="2023-05-29T00:00:00"/>
    <d v="2023-05-26T00:00:00"/>
    <x v="0"/>
    <x v="24"/>
    <d v="2023-05-25T00:00:00"/>
    <x v="2"/>
    <x v="1"/>
    <x v="1"/>
    <s v="70842332"/>
    <x v="0"/>
    <n v="31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1PODIMA1M"/>
    <s v="2023-05-29 00:00:00"/>
    <m/>
    <s v="29902"/>
    <x v="2"/>
    <x v="4"/>
    <x v="5"/>
    <x v="0"/>
    <n v="4"/>
    <x v="0"/>
    <x v="7"/>
  </r>
  <r>
    <d v="2023-05-29T00:00:00"/>
    <d v="2023-05-26T00:00:00"/>
    <x v="0"/>
    <x v="24"/>
    <d v="2023-05-26T00:00:00"/>
    <x v="2"/>
    <x v="1"/>
    <x v="1"/>
    <s v="02841090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QUCITA1F"/>
    <s v="2023-05-29 00:00:00"/>
    <m/>
    <s v="29906"/>
    <x v="0"/>
    <x v="7"/>
    <x v="5"/>
    <x v="0"/>
    <n v="5"/>
    <x v="3"/>
    <x v="9"/>
  </r>
  <r>
    <d v="2023-05-29T00:00:00"/>
    <d v="2023-05-26T00:00:00"/>
    <x v="0"/>
    <x v="24"/>
    <d v="2023-05-19T00:00:00"/>
    <x v="2"/>
    <x v="1"/>
    <x v="1"/>
    <s v="02626594"/>
    <x v="0"/>
    <n v="6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8200104C101A97.069TOCOLE1F"/>
    <s v="2023-05-29 00:00:00"/>
    <m/>
    <s v="29914"/>
    <x v="9"/>
    <x v="11"/>
    <x v="5"/>
    <x v="0"/>
    <n v="4"/>
    <x v="0"/>
    <x v="3"/>
  </r>
  <r>
    <d v="2023-05-29T00:00:00"/>
    <d v="2023-05-27T00:00:00"/>
    <x v="0"/>
    <x v="24"/>
    <d v="2023-05-24T00:00:00"/>
    <x v="2"/>
    <x v="1"/>
    <x v="1"/>
    <s v="03671433"/>
    <x v="0"/>
    <n v="4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7ANCHGI1F"/>
    <s v="2023-05-29 00:00:00"/>
    <m/>
    <s v="29922"/>
    <x v="0"/>
    <x v="7"/>
    <x v="5"/>
    <x v="6"/>
    <n v="2"/>
    <x v="2"/>
    <x v="2"/>
  </r>
  <r>
    <d v="2023-05-29T00:00:00"/>
    <d v="2023-05-27T00:00:00"/>
    <x v="0"/>
    <x v="24"/>
    <d v="2023-05-25T00:00:00"/>
    <x v="2"/>
    <x v="1"/>
    <x v="1"/>
    <s v="61191292"/>
    <x v="0"/>
    <n v="1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5ANSEAR1F"/>
    <s v="2023-05-29 00:00:00"/>
    <m/>
    <s v="29926"/>
    <x v="3"/>
    <x v="3"/>
    <x v="5"/>
    <x v="6"/>
    <n v="4"/>
    <x v="0"/>
    <x v="1"/>
  </r>
  <r>
    <d v="2023-05-29T00:00:00"/>
    <d v="2023-05-27T00:00:00"/>
    <x v="0"/>
    <x v="24"/>
    <d v="2023-05-22T00:00:00"/>
    <x v="2"/>
    <x v="1"/>
    <x v="1"/>
    <s v="42280375"/>
    <x v="0"/>
    <n v="4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0ARATLI1F"/>
    <s v="2023-05-29 00:00:00"/>
    <m/>
    <s v="29934"/>
    <x v="0"/>
    <x v="0"/>
    <x v="5"/>
    <x v="6"/>
    <n v="2"/>
    <x v="2"/>
    <x v="4"/>
  </r>
  <r>
    <d v="2023-05-29T00:00:00"/>
    <d v="2023-05-27T00:00:00"/>
    <x v="0"/>
    <x v="24"/>
    <d v="2023-05-25T00:00:00"/>
    <x v="2"/>
    <x v="1"/>
    <x v="1"/>
    <s v="70177332"/>
    <x v="0"/>
    <n v="32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2BAFEER1M"/>
    <s v="2023-05-29 00:00:00"/>
    <m/>
    <s v="29938"/>
    <x v="2"/>
    <x v="4"/>
    <x v="5"/>
    <x v="6"/>
    <n v="3"/>
    <x v="4"/>
    <x v="1"/>
  </r>
  <r>
    <d v="2023-05-29T00:00:00"/>
    <d v="2023-05-27T00:00:00"/>
    <x v="0"/>
    <x v="24"/>
    <d v="2023-05-10T00:00:00"/>
    <x v="2"/>
    <x v="1"/>
    <x v="1"/>
    <s v="41574755"/>
    <x v="0"/>
    <n v="4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141BOHURO1M"/>
    <s v="2023-05-29 00:00:00"/>
    <m/>
    <s v="29946"/>
    <x v="0"/>
    <x v="0"/>
    <x v="5"/>
    <x v="6"/>
    <n v="2"/>
    <x v="2"/>
    <x v="49"/>
  </r>
  <r>
    <d v="2023-05-29T00:00:00"/>
    <d v="2023-05-27T00:00:00"/>
    <x v="0"/>
    <x v="24"/>
    <d v="2023-05-24T00:00:00"/>
    <x v="2"/>
    <x v="1"/>
    <x v="1"/>
    <s v="02807637"/>
    <x v="0"/>
    <n v="5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4BUCUCE1M"/>
    <s v="2023-05-29 00:00:00"/>
    <m/>
    <s v="29950"/>
    <x v="4"/>
    <x v="5"/>
    <x v="5"/>
    <x v="6"/>
    <n v="4"/>
    <x v="0"/>
    <x v="2"/>
  </r>
  <r>
    <d v="2023-05-29T00:00:00"/>
    <d v="2023-05-27T00:00:00"/>
    <x v="0"/>
    <x v="24"/>
    <d v="2023-05-23T00:00:00"/>
    <x v="2"/>
    <x v="1"/>
    <x v="1"/>
    <s v="71156155"/>
    <x v="0"/>
    <n v="15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5CAMOFR1M"/>
    <s v="2023-05-29 00:00:00"/>
    <m/>
    <s v="29958"/>
    <x v="3"/>
    <x v="3"/>
    <x v="5"/>
    <x v="6"/>
    <n v="3"/>
    <x v="4"/>
    <x v="0"/>
  </r>
  <r>
    <d v="2023-05-29T00:00:00"/>
    <d v="2023-05-27T00:00:00"/>
    <x v="0"/>
    <x v="24"/>
    <d v="2023-05-23T00:00:00"/>
    <x v="2"/>
    <x v="1"/>
    <x v="1"/>
    <s v="48017660"/>
    <x v="0"/>
    <n v="2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29CAARRO1F"/>
    <s v="2023-05-29 00:00:00"/>
    <m/>
    <s v="29962"/>
    <x v="1"/>
    <x v="6"/>
    <x v="5"/>
    <x v="6"/>
    <n v="3"/>
    <x v="4"/>
    <x v="0"/>
  </r>
  <r>
    <d v="2023-05-29T00:00:00"/>
    <d v="2023-05-27T00:00:00"/>
    <x v="0"/>
    <x v="24"/>
    <d v="2023-05-23T00:00:00"/>
    <x v="2"/>
    <x v="1"/>
    <x v="1"/>
    <s v="03882231"/>
    <x v="0"/>
    <n v="49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5-29 00:00:00"/>
    <m/>
    <s v="29994"/>
    <x v="0"/>
    <x v="7"/>
    <x v="5"/>
    <x v="6"/>
    <n v="5"/>
    <x v="3"/>
    <x v="0"/>
  </r>
  <r>
    <d v="2023-05-29T00:00:00"/>
    <d v="2023-05-27T00:00:00"/>
    <x v="0"/>
    <x v="24"/>
    <d v="2023-05-24T00:00:00"/>
    <x v="2"/>
    <x v="1"/>
    <x v="1"/>
    <s v="02646175"/>
    <x v="0"/>
    <n v="70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170ECMOMI1M"/>
    <s v="2023-05-29 00:00:00"/>
    <m/>
    <s v="30006"/>
    <x v="9"/>
    <x v="15"/>
    <x v="5"/>
    <x v="6"/>
    <n v="3"/>
    <x v="4"/>
    <x v="2"/>
  </r>
  <r>
    <d v="2023-05-29T00:00:00"/>
    <d v="2023-05-27T00:00:00"/>
    <x v="0"/>
    <x v="24"/>
    <d v="2023-05-25T00:00:00"/>
    <x v="2"/>
    <x v="1"/>
    <x v="1"/>
    <s v="03621116"/>
    <x v="0"/>
    <n v="5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4FACAGE1F"/>
    <s v="2023-05-29 00:00:00"/>
    <m/>
    <s v="30014"/>
    <x v="4"/>
    <x v="5"/>
    <x v="5"/>
    <x v="6"/>
    <n v="1"/>
    <x v="1"/>
    <x v="1"/>
  </r>
  <r>
    <d v="2023-05-29T00:00:00"/>
    <d v="2023-05-27T00:00:00"/>
    <x v="0"/>
    <x v="24"/>
    <d v="2023-05-24T00:00:00"/>
    <x v="2"/>
    <x v="1"/>
    <x v="1"/>
    <s v="79146686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8GUHUAL1M"/>
    <s v="2023-05-29 00:00:00"/>
    <m/>
    <s v="30026"/>
    <x v="5"/>
    <x v="8"/>
    <x v="5"/>
    <x v="6"/>
    <n v="3"/>
    <x v="4"/>
    <x v="2"/>
  </r>
  <r>
    <d v="2023-05-29T00:00:00"/>
    <d v="2023-05-27T00:00:00"/>
    <x v="0"/>
    <x v="24"/>
    <d v="2023-05-23T00:00:00"/>
    <x v="2"/>
    <x v="1"/>
    <x v="1"/>
    <s v="47715863"/>
    <x v="0"/>
    <n v="30"/>
    <x v="0"/>
    <x v="2"/>
    <m/>
    <x v="2"/>
    <x v="12"/>
    <x v="0"/>
    <x v="0"/>
    <x v="1"/>
    <x v="9"/>
    <x v="1"/>
    <x v="3"/>
    <x v="0"/>
    <x v="0"/>
    <x v="4"/>
    <x v="34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405C301A97.030LOJIFA1F"/>
    <s v="2023-05-29 00:00:00"/>
    <m/>
    <s v="30054"/>
    <x v="2"/>
    <x v="4"/>
    <x v="5"/>
    <x v="6"/>
    <n v="3"/>
    <x v="4"/>
    <x v="0"/>
  </r>
  <r>
    <d v="2023-05-29T00:00:00"/>
    <d v="2023-05-27T00:00:00"/>
    <x v="0"/>
    <x v="24"/>
    <d v="2023-05-19T00:00:00"/>
    <x v="2"/>
    <x v="1"/>
    <x v="1"/>
    <s v="02756295"/>
    <x v="0"/>
    <n v="62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114C101A97.062MADELUF"/>
    <s v="2023-05-29 00:00:00"/>
    <m/>
    <s v="30062"/>
    <x v="9"/>
    <x v="14"/>
    <x v="5"/>
    <x v="6"/>
    <n v="3"/>
    <x v="4"/>
    <x v="8"/>
  </r>
  <r>
    <d v="2023-05-29T00:00:00"/>
    <d v="2023-05-27T00:00:00"/>
    <x v="0"/>
    <x v="24"/>
    <d v="2023-05-24T00:00:00"/>
    <x v="2"/>
    <x v="1"/>
    <x v="1"/>
    <s v="43025610"/>
    <x v="0"/>
    <n v="3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110"/>
    <x v="2"/>
    <x v="2"/>
    <x v="5"/>
    <x v="6"/>
    <n v="2"/>
    <x v="2"/>
    <x v="2"/>
  </r>
  <r>
    <d v="2023-05-29T00:00:00"/>
    <d v="2023-05-27T00:00:00"/>
    <x v="0"/>
    <x v="24"/>
    <d v="2023-05-25T00:00:00"/>
    <x v="2"/>
    <x v="1"/>
    <x v="1"/>
    <s v="03597986"/>
    <x v="0"/>
    <n v="76"/>
    <x v="1"/>
    <x v="2"/>
    <m/>
    <x v="2"/>
    <x v="12"/>
    <x v="0"/>
    <x v="0"/>
    <x v="1"/>
    <x v="9"/>
    <x v="1"/>
    <x v="3"/>
    <x v="0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6QUVIJO1M"/>
    <s v="2023-05-29 00:00:00"/>
    <m/>
    <s v="30126"/>
    <x v="9"/>
    <x v="13"/>
    <x v="5"/>
    <x v="6"/>
    <n v="3"/>
    <x v="4"/>
    <x v="1"/>
  </r>
  <r>
    <d v="2023-05-29T00:00:00"/>
    <d v="2023-05-27T00:00:00"/>
    <x v="0"/>
    <x v="24"/>
    <d v="2023-05-23T00:00:00"/>
    <x v="2"/>
    <x v="1"/>
    <x v="1"/>
    <s v="78340791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138"/>
    <x v="5"/>
    <x v="8"/>
    <x v="5"/>
    <x v="6"/>
    <n v="1"/>
    <x v="1"/>
    <x v="0"/>
  </r>
  <r>
    <d v="2023-05-29T00:00:00"/>
    <d v="2023-05-27T00:00:00"/>
    <x v="0"/>
    <x v="24"/>
    <d v="2023-05-27T00:00:00"/>
    <x v="2"/>
    <x v="1"/>
    <x v="1"/>
    <s v="42263811"/>
    <x v="0"/>
    <n v="3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9SATIWI1M"/>
    <s v="2023-05-29 00:00:00"/>
    <m/>
    <s v="30146"/>
    <x v="2"/>
    <x v="2"/>
    <x v="5"/>
    <x v="6"/>
    <n v="3"/>
    <x v="4"/>
    <x v="9"/>
  </r>
  <r>
    <d v="2023-05-29T00:00:00"/>
    <d v="2023-05-27T00:00:00"/>
    <x v="0"/>
    <x v="24"/>
    <d v="2023-05-26T00:00:00"/>
    <x v="2"/>
    <x v="1"/>
    <x v="1"/>
    <s v="60758444"/>
    <x v="0"/>
    <n v="1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6SACEVA1F"/>
    <s v="2023-05-29 00:00:00"/>
    <m/>
    <s v="30150"/>
    <x v="3"/>
    <x v="3"/>
    <x v="5"/>
    <x v="6"/>
    <n v="5"/>
    <x v="3"/>
    <x v="7"/>
  </r>
  <r>
    <d v="2023-05-29T00:00:00"/>
    <d v="2023-05-27T00:00:00"/>
    <x v="0"/>
    <x v="24"/>
    <d v="2023-05-25T00:00:00"/>
    <x v="2"/>
    <x v="1"/>
    <x v="1"/>
    <s v="78734770"/>
    <x v="0"/>
    <n v="8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8SANUAR1F"/>
    <s v="2023-05-29 00:00:00"/>
    <m/>
    <s v="30154"/>
    <x v="5"/>
    <x v="8"/>
    <x v="5"/>
    <x v="6"/>
    <n v="1"/>
    <x v="1"/>
    <x v="1"/>
  </r>
  <r>
    <d v="2023-05-29T00:00:00"/>
    <d v="2023-05-27T00:00:00"/>
    <x v="0"/>
    <x v="24"/>
    <d v="2023-05-25T00:00:00"/>
    <x v="2"/>
    <x v="1"/>
    <x v="1"/>
    <s v="60735706"/>
    <x v="0"/>
    <n v="1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16SISAXI1F"/>
    <s v="2023-05-29 00:00:00"/>
    <m/>
    <s v="30174"/>
    <x v="3"/>
    <x v="3"/>
    <x v="5"/>
    <x v="6"/>
    <n v="2"/>
    <x v="2"/>
    <x v="1"/>
  </r>
  <r>
    <d v="2023-05-29T00:00:00"/>
    <d v="2023-05-27T00:00:00"/>
    <x v="0"/>
    <x v="24"/>
    <d v="2023-05-23T00:00:00"/>
    <x v="2"/>
    <x v="1"/>
    <x v="1"/>
    <s v="03675818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8SUPEJA1F"/>
    <s v="2023-05-29 00:00:00"/>
    <m/>
    <s v="30186"/>
    <x v="0"/>
    <x v="7"/>
    <x v="5"/>
    <x v="6"/>
    <n v="3"/>
    <x v="4"/>
    <x v="0"/>
  </r>
  <r>
    <d v="2023-05-29T00:00:00"/>
    <d v="2023-05-27T00:00:00"/>
    <x v="0"/>
    <x v="24"/>
    <d v="2023-05-24T00:00:00"/>
    <x v="2"/>
    <x v="1"/>
    <x v="1"/>
    <s v="78440131"/>
    <x v="0"/>
    <n v="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TIGAMI1F"/>
    <s v="2023-05-29 00:00:00"/>
    <m/>
    <s v="30194"/>
    <x v="5"/>
    <x v="8"/>
    <x v="5"/>
    <x v="6"/>
    <n v="2"/>
    <x v="2"/>
    <x v="2"/>
  </r>
  <r>
    <d v="2023-05-29T00:00:00"/>
    <d v="2023-05-27T00:00:00"/>
    <x v="0"/>
    <x v="24"/>
    <d v="2023-05-23T00:00:00"/>
    <x v="2"/>
    <x v="1"/>
    <x v="1"/>
    <s v="03646356"/>
    <x v="0"/>
    <n v="5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5A201A97.054VAATMA1F"/>
    <s v="2023-05-29 00:00:00"/>
    <m/>
    <s v="30202"/>
    <x v="4"/>
    <x v="5"/>
    <x v="5"/>
    <x v="6"/>
    <n v="3"/>
    <x v="4"/>
    <x v="0"/>
  </r>
  <r>
    <d v="2023-05-29T00:00:00"/>
    <d v="2023-05-27T00:00:00"/>
    <x v="0"/>
    <x v="24"/>
    <d v="2023-05-22T00:00:00"/>
    <x v="2"/>
    <x v="1"/>
    <x v="1"/>
    <s v="44816400"/>
    <x v="0"/>
    <n v="3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35VICOJA1F"/>
    <s v="2023-05-29 00:00:00"/>
    <m/>
    <s v="30210"/>
    <x v="2"/>
    <x v="2"/>
    <x v="5"/>
    <x v="6"/>
    <n v="4"/>
    <x v="0"/>
    <x v="4"/>
  </r>
  <r>
    <d v="2023-05-29T00:00:00"/>
    <d v="2023-05-27T00:00:00"/>
    <x v="0"/>
    <x v="24"/>
    <d v="2023-05-25T00:00:00"/>
    <x v="2"/>
    <x v="1"/>
    <x v="1"/>
    <s v="02851407"/>
    <x v="0"/>
    <n v="4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8YOCELU1M"/>
    <s v="2023-05-29 00:00:00"/>
    <m/>
    <s v="30218"/>
    <x v="0"/>
    <x v="7"/>
    <x v="5"/>
    <x v="6"/>
    <n v="4"/>
    <x v="0"/>
    <x v="1"/>
  </r>
  <r>
    <d v="2023-05-29T00:00:00"/>
    <d v="2023-05-27T00:00:00"/>
    <x v="0"/>
    <x v="24"/>
    <d v="2023-05-22T00:00:00"/>
    <x v="2"/>
    <x v="1"/>
    <x v="1"/>
    <s v="47506677"/>
    <x v="0"/>
    <n v="3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1ZASOGL1F"/>
    <s v="2023-05-29 00:00:00"/>
    <m/>
    <s v="30222"/>
    <x v="2"/>
    <x v="4"/>
    <x v="5"/>
    <x v="6"/>
    <n v="2"/>
    <x v="2"/>
    <x v="4"/>
  </r>
  <r>
    <d v="2023-05-29T00:00:00"/>
    <d v="2023-05-28T00:00:00"/>
    <x v="0"/>
    <x v="14"/>
    <d v="2023-05-20T00:00:00"/>
    <x v="2"/>
    <x v="1"/>
    <x v="1"/>
    <s v="02614187"/>
    <x v="0"/>
    <n v="58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0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0200104C101A97.058BECOLU1M"/>
    <s v="2023-05-29 00:00:00"/>
    <m/>
    <s v="30238"/>
    <x v="4"/>
    <x v="12"/>
    <x v="5"/>
    <x v="2"/>
    <n v="2"/>
    <x v="2"/>
    <x v="8"/>
  </r>
  <r>
    <d v="2023-05-29T00:00:00"/>
    <d v="2023-05-28T00:00:00"/>
    <x v="0"/>
    <x v="14"/>
    <d v="2023-05-24T00:00:00"/>
    <x v="2"/>
    <x v="1"/>
    <x v="1"/>
    <s v="02846772"/>
    <x v="0"/>
    <n v="4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ESSUMA1F"/>
    <s v="2023-05-29 00:00:00"/>
    <m/>
    <s v="30310"/>
    <x v="0"/>
    <x v="7"/>
    <x v="5"/>
    <x v="2"/>
    <n v="5"/>
    <x v="3"/>
    <x v="0"/>
  </r>
  <r>
    <d v="2023-05-29T00:00:00"/>
    <d v="2023-05-28T00:00:00"/>
    <x v="0"/>
    <x v="14"/>
    <d v="2023-05-21T00:00:00"/>
    <x v="2"/>
    <x v="1"/>
    <x v="1"/>
    <s v="01982609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GAROFR1M"/>
    <s v="2023-05-29 00:00:00"/>
    <m/>
    <s v="30318"/>
    <x v="3"/>
    <x v="3"/>
    <x v="5"/>
    <x v="2"/>
    <n v="2"/>
    <x v="2"/>
    <x v="3"/>
  </r>
  <r>
    <d v="2023-05-29T00:00:00"/>
    <d v="2023-05-28T00:00:00"/>
    <x v="0"/>
    <x v="14"/>
    <d v="2023-05-20T00:00:00"/>
    <x v="2"/>
    <x v="1"/>
    <x v="1"/>
    <s v="42890453"/>
    <x v="0"/>
    <n v="38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1C101A97.038MOGAEV1M"/>
    <s v="2023-05-29 00:00:00"/>
    <m/>
    <s v="30362"/>
    <x v="2"/>
    <x v="2"/>
    <x v="5"/>
    <x v="2"/>
    <n v="2"/>
    <x v="2"/>
    <x v="8"/>
  </r>
  <r>
    <d v="2023-05-29T00:00:00"/>
    <d v="2023-05-28T00:00:00"/>
    <x v="0"/>
    <x v="14"/>
    <d v="2023-05-26T00:00:00"/>
    <x v="2"/>
    <x v="1"/>
    <x v="1"/>
    <s v="03571841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72PAROJO1M"/>
    <s v="2023-05-29 00:00:00"/>
    <m/>
    <s v="30378"/>
    <x v="9"/>
    <x v="15"/>
    <x v="5"/>
    <x v="2"/>
    <n v="3"/>
    <x v="4"/>
    <x v="1"/>
  </r>
  <r>
    <d v="2023-05-29T00:00:00"/>
    <d v="2023-05-28T00:00:00"/>
    <x v="0"/>
    <x v="14"/>
    <d v="2023-05-19T00:00:00"/>
    <x v="2"/>
    <x v="1"/>
    <x v="1"/>
    <s v="03630366"/>
    <x v="0"/>
    <n v="6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29 00:00:00"/>
    <m/>
    <s v="30390"/>
    <x v="9"/>
    <x v="11"/>
    <x v="5"/>
    <x v="2"/>
    <n v="2"/>
    <x v="2"/>
    <x v="12"/>
  </r>
  <r>
    <d v="2023-05-29T00:00:00"/>
    <d v="2023-05-28T00:00:00"/>
    <x v="0"/>
    <x v="14"/>
    <d v="2023-05-25T00:00:00"/>
    <x v="2"/>
    <x v="1"/>
    <x v="1"/>
    <s v="90102321"/>
    <x v="0"/>
    <n v="6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6PIGAJE1M"/>
    <s v="2023-05-29 00:00:00"/>
    <m/>
    <s v="30398"/>
    <x v="5"/>
    <x v="8"/>
    <x v="5"/>
    <x v="2"/>
    <n v="4"/>
    <x v="0"/>
    <x v="2"/>
  </r>
  <r>
    <d v="2023-05-29T00:00:00"/>
    <d v="2023-05-28T00:00:00"/>
    <x v="0"/>
    <x v="14"/>
    <d v="2023-05-27T00:00:00"/>
    <x v="2"/>
    <x v="1"/>
    <x v="1"/>
    <s v="71155967"/>
    <x v="0"/>
    <n v="1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15RARURI1M"/>
    <s v="2023-05-29 00:00:00"/>
    <m/>
    <s v="30418"/>
    <x v="3"/>
    <x v="3"/>
    <x v="5"/>
    <x v="2"/>
    <n v="5"/>
    <x v="3"/>
    <x v="7"/>
  </r>
  <r>
    <d v="2023-05-29T00:00:00"/>
    <d v="2023-05-28T00:00:00"/>
    <x v="0"/>
    <x v="14"/>
    <d v="2023-05-25T00:00:00"/>
    <x v="2"/>
    <x v="1"/>
    <x v="1"/>
    <s v="90432486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05RIOLLI1M"/>
    <s v="2023-05-29 00:00:00"/>
    <m/>
    <s v="30422"/>
    <x v="5"/>
    <x v="8"/>
    <x v="5"/>
    <x v="2"/>
    <n v="1"/>
    <x v="1"/>
    <x v="2"/>
  </r>
  <r>
    <d v="2023-05-29T00:00:00"/>
    <d v="2023-05-28T00:00:00"/>
    <x v="0"/>
    <x v="14"/>
    <d v="2023-05-26T00:00:00"/>
    <x v="2"/>
    <x v="1"/>
    <x v="1"/>
    <s v="04531007"/>
    <x v="0"/>
    <n v="39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39SILOEP1F"/>
    <s v="2023-05-29 00:00:00"/>
    <m/>
    <s v="30450"/>
    <x v="2"/>
    <x v="2"/>
    <x v="5"/>
    <x v="2"/>
    <n v="1"/>
    <x v="1"/>
    <x v="1"/>
  </r>
  <r>
    <d v="2023-05-29T00:00:00"/>
    <d v="2023-05-28T00:00:00"/>
    <x v="0"/>
    <x v="14"/>
    <d v="2023-05-24T00:00:00"/>
    <x v="2"/>
    <x v="1"/>
    <x v="1"/>
    <s v="80376157"/>
    <x v="0"/>
    <n v="44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4TIPADU1M"/>
    <s v="2023-05-29 00:00:00"/>
    <m/>
    <s v="30466"/>
    <x v="0"/>
    <x v="0"/>
    <x v="5"/>
    <x v="2"/>
    <n v="5"/>
    <x v="3"/>
    <x v="0"/>
  </r>
  <r>
    <d v="2023-05-29T00:00:00"/>
    <d v="2023-05-28T00:00:00"/>
    <x v="0"/>
    <x v="14"/>
    <d v="2023-05-24T00:00:00"/>
    <x v="2"/>
    <x v="1"/>
    <x v="1"/>
    <s v="62317027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3VIRINA1F"/>
    <s v="2023-05-29 00:00:00"/>
    <m/>
    <s v="30486"/>
    <x v="6"/>
    <x v="9"/>
    <x v="5"/>
    <x v="2"/>
    <n v="5"/>
    <x v="3"/>
    <x v="0"/>
  </r>
  <r>
    <d v="2023-05-29T00:00:00"/>
    <d v="2023-05-29T00:00:00"/>
    <x v="0"/>
    <x v="14"/>
    <d v="2023-05-26T00:00:00"/>
    <x v="2"/>
    <x v="1"/>
    <x v="1"/>
    <s v="03642497"/>
    <x v="0"/>
    <n v="5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6ALRISA1M"/>
    <s v="2023-05-29 00:00:00"/>
    <m/>
    <s v="30510"/>
    <x v="4"/>
    <x v="12"/>
    <x v="5"/>
    <x v="1"/>
    <n v="1"/>
    <x v="1"/>
    <x v="2"/>
  </r>
  <r>
    <d v="2023-05-29T00:00:00"/>
    <d v="2023-05-29T00:00:00"/>
    <x v="0"/>
    <x v="14"/>
    <d v="2023-05-24T00:00:00"/>
    <x v="2"/>
    <x v="1"/>
    <x v="1"/>
    <s v="43189242"/>
    <x v="0"/>
    <n v="37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7COMUME1F"/>
    <s v="2023-05-29 00:00:00"/>
    <m/>
    <s v="30586"/>
    <x v="2"/>
    <x v="2"/>
    <x v="5"/>
    <x v="1"/>
    <n v="3"/>
    <x v="4"/>
    <x v="4"/>
  </r>
  <r>
    <d v="2023-05-29T00:00:00"/>
    <d v="2023-05-29T00:00:00"/>
    <x v="0"/>
    <x v="14"/>
    <d v="2023-05-25T00:00:00"/>
    <x v="2"/>
    <x v="1"/>
    <x v="1"/>
    <s v="46655586"/>
    <x v="0"/>
    <n v="3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32DEREMI1F"/>
    <s v="2023-05-29 00:00:00"/>
    <m/>
    <s v="30598"/>
    <x v="2"/>
    <x v="4"/>
    <x v="5"/>
    <x v="1"/>
    <n v="4"/>
    <x v="0"/>
    <x v="0"/>
  </r>
  <r>
    <d v="2023-05-29T00:00:00"/>
    <d v="2023-05-29T00:00:00"/>
    <x v="0"/>
    <x v="14"/>
    <d v="2023-05-28T00:00:00"/>
    <x v="2"/>
    <x v="1"/>
    <x v="1"/>
    <s v="44242788"/>
    <x v="0"/>
    <n v="4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5ELCAMA1F"/>
    <s v="2023-05-29 00:00:00"/>
    <m/>
    <s v="30606"/>
    <x v="0"/>
    <x v="7"/>
    <x v="5"/>
    <x v="1"/>
    <n v="2"/>
    <x v="2"/>
    <x v="7"/>
  </r>
  <r>
    <d v="2023-05-29T00:00:00"/>
    <d v="2023-05-29T00:00:00"/>
    <x v="0"/>
    <x v="14"/>
    <d v="2023-05-24T00:00:00"/>
    <x v="2"/>
    <x v="1"/>
    <x v="1"/>
    <s v="44465719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4200101C101A97.043HEMEMA1F"/>
    <s v="2023-05-29 00:00:00"/>
    <m/>
    <s v="30642"/>
    <x v="0"/>
    <x v="0"/>
    <x v="5"/>
    <x v="1"/>
    <n v="2"/>
    <x v="2"/>
    <x v="4"/>
  </r>
  <r>
    <d v="2023-05-29T00:00:00"/>
    <d v="2023-05-29T00:00:00"/>
    <x v="0"/>
    <x v="14"/>
    <d v="2023-05-22T00:00:00"/>
    <x v="2"/>
    <x v="1"/>
    <x v="1"/>
    <s v="74850893"/>
    <x v="0"/>
    <n v="17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7JICAAN1M"/>
    <s v="2023-05-29 00:00:00"/>
    <m/>
    <s v="30658"/>
    <x v="3"/>
    <x v="3"/>
    <x v="5"/>
    <x v="1"/>
    <n v="2"/>
    <x v="2"/>
    <x v="3"/>
  </r>
  <r>
    <d v="2023-05-29T00:00:00"/>
    <d v="2023-05-29T00:00:00"/>
    <x v="0"/>
    <x v="14"/>
    <d v="2023-05-29T00:00:00"/>
    <x v="2"/>
    <x v="1"/>
    <x v="1"/>
    <s v="80664105"/>
    <x v="0"/>
    <n v="44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4PEJICA1F"/>
    <s v="2023-05-29 00:00:00"/>
    <m/>
    <s v="30706"/>
    <x v="0"/>
    <x v="0"/>
    <x v="5"/>
    <x v="1"/>
    <n v="1"/>
    <x v="1"/>
    <x v="9"/>
  </r>
  <r>
    <d v="2023-05-29T00:00:00"/>
    <d v="2023-05-29T00:00:00"/>
    <x v="0"/>
    <x v="14"/>
    <d v="2023-05-22T00:00:00"/>
    <x v="2"/>
    <x v="1"/>
    <x v="1"/>
    <s v="02846697"/>
    <x v="0"/>
    <n v="4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49ROSAAN1F"/>
    <s v="2023-05-29 00:00:00"/>
    <m/>
    <s v="30730"/>
    <x v="0"/>
    <x v="7"/>
    <x v="5"/>
    <x v="1"/>
    <n v="11"/>
    <x v="6"/>
    <x v="3"/>
  </r>
  <r>
    <d v="2023-05-29T00:00:00"/>
    <d v="2023-05-29T00:00:00"/>
    <x v="0"/>
    <x v="14"/>
    <d v="2023-05-24T00:00:00"/>
    <x v="2"/>
    <x v="1"/>
    <x v="1"/>
    <s v="61346045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5VICAKI1F"/>
    <s v="2023-05-29 00:00:00"/>
    <m/>
    <s v="30766"/>
    <x v="3"/>
    <x v="3"/>
    <x v="5"/>
    <x v="1"/>
    <n v="2"/>
    <x v="2"/>
    <x v="4"/>
  </r>
  <r>
    <d v="2023-05-30T00:00:00"/>
    <d v="2023-05-29T00:00:00"/>
    <x v="0"/>
    <x v="14"/>
    <d v="2023-05-27T00:00:00"/>
    <x v="2"/>
    <x v="1"/>
    <x v="1"/>
    <s v="02845368"/>
    <x v="0"/>
    <n v="4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49ALCAKA1F"/>
    <s v="2023-05-30 00:00:00"/>
    <m/>
    <s v="31278"/>
    <x v="0"/>
    <x v="7"/>
    <x v="5"/>
    <x v="1"/>
    <n v="2"/>
    <x v="2"/>
    <x v="1"/>
  </r>
  <r>
    <d v="2023-05-30T00:00:00"/>
    <d v="2023-05-29T00:00:00"/>
    <x v="0"/>
    <x v="14"/>
    <d v="2023-05-27T00:00:00"/>
    <x v="2"/>
    <x v="1"/>
    <x v="1"/>
    <s v="03364959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50ATANDO1F"/>
    <s v="2023-05-30 00:00:00"/>
    <m/>
    <s v="31282"/>
    <x v="4"/>
    <x v="5"/>
    <x v="5"/>
    <x v="1"/>
    <n v="7"/>
    <x v="3"/>
    <x v="1"/>
  </r>
  <r>
    <d v="2023-05-30T00:00:00"/>
    <d v="2023-05-29T00:00:00"/>
    <x v="0"/>
    <x v="14"/>
    <d v="2023-05-18T00:00:00"/>
    <x v="2"/>
    <x v="1"/>
    <x v="1"/>
    <s v="47246977"/>
    <x v="0"/>
    <n v="3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201A97.030BRESKA1F"/>
    <s v="2023-05-30 00:00:00"/>
    <m/>
    <s v="31286"/>
    <x v="2"/>
    <x v="4"/>
    <x v="5"/>
    <x v="1"/>
    <n v="3"/>
    <x v="4"/>
    <x v="16"/>
  </r>
  <r>
    <d v="2023-05-30T00:00:00"/>
    <d v="2023-05-29T00:00:00"/>
    <x v="0"/>
    <x v="14"/>
    <d v="2023-05-26T00:00:00"/>
    <x v="2"/>
    <x v="1"/>
    <x v="1"/>
    <s v="33382406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290"/>
    <x v="9"/>
    <x v="11"/>
    <x v="5"/>
    <x v="1"/>
    <n v="5"/>
    <x v="3"/>
    <x v="2"/>
  </r>
  <r>
    <d v="2023-05-30T00:00:00"/>
    <d v="2023-05-29T00:00:00"/>
    <x v="0"/>
    <x v="14"/>
    <d v="2023-05-24T00:00:00"/>
    <x v="2"/>
    <x v="1"/>
    <x v="1"/>
    <s v="79373235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7CASADA1F"/>
    <s v="2023-05-30 00:00:00"/>
    <m/>
    <s v="31294"/>
    <x v="5"/>
    <x v="8"/>
    <x v="5"/>
    <x v="1"/>
    <n v="4"/>
    <x v="0"/>
    <x v="4"/>
  </r>
  <r>
    <d v="2023-05-30T00:00:00"/>
    <d v="2023-05-29T00:00:00"/>
    <x v="0"/>
    <x v="14"/>
    <d v="2023-05-24T00:00:00"/>
    <x v="2"/>
    <x v="1"/>
    <x v="1"/>
    <s v="41545327"/>
    <x v="0"/>
    <n v="40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298"/>
    <x v="0"/>
    <x v="0"/>
    <x v="5"/>
    <x v="1"/>
    <n v="3"/>
    <x v="4"/>
    <x v="4"/>
  </r>
  <r>
    <d v="2023-05-30T00:00:00"/>
    <d v="2023-05-29T00:00:00"/>
    <x v="0"/>
    <x v="14"/>
    <d v="2023-05-26T00:00:00"/>
    <x v="2"/>
    <x v="1"/>
    <x v="1"/>
    <s v="10261400"/>
    <x v="0"/>
    <n v="5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154DEESSA1M"/>
    <s v="2023-05-30 00:00:00"/>
    <m/>
    <s v="31302"/>
    <x v="4"/>
    <x v="5"/>
    <x v="5"/>
    <x v="1"/>
    <n v="5"/>
    <x v="3"/>
    <x v="2"/>
  </r>
  <r>
    <d v="2023-05-30T00:00:00"/>
    <d v="2023-05-29T00:00:00"/>
    <x v="0"/>
    <x v="14"/>
    <d v="2023-05-25T00:00:00"/>
    <x v="2"/>
    <x v="1"/>
    <x v="1"/>
    <s v="75518320"/>
    <x v="0"/>
    <n v="26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26DIZESA1F"/>
    <s v="2023-05-30 00:00:00"/>
    <m/>
    <s v="31306"/>
    <x v="1"/>
    <x v="6"/>
    <x v="5"/>
    <x v="1"/>
    <n v="3"/>
    <x v="4"/>
    <x v="0"/>
  </r>
  <r>
    <d v="2023-05-30T00:00:00"/>
    <d v="2023-05-29T00:00:00"/>
    <x v="0"/>
    <x v="14"/>
    <d v="2023-05-25T00:00:00"/>
    <x v="2"/>
    <x v="1"/>
    <x v="1"/>
    <s v="73028034"/>
    <x v="0"/>
    <n v="3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1FLVAJH1F"/>
    <s v="2023-05-30 00:00:00"/>
    <m/>
    <s v="31310"/>
    <x v="2"/>
    <x v="4"/>
    <x v="5"/>
    <x v="1"/>
    <n v="2"/>
    <x v="2"/>
    <x v="0"/>
  </r>
  <r>
    <d v="2023-05-30T00:00:00"/>
    <d v="2023-05-29T00:00:00"/>
    <x v="0"/>
    <x v="14"/>
    <d v="2023-05-25T00:00:00"/>
    <x v="2"/>
    <x v="1"/>
    <x v="1"/>
    <s v="02770413"/>
    <x v="0"/>
    <n v="5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3HERAAN1F"/>
    <s v="2023-05-30 00:00:00"/>
    <m/>
    <s v="31314"/>
    <x v="4"/>
    <x v="5"/>
    <x v="5"/>
    <x v="1"/>
    <n v="3"/>
    <x v="4"/>
    <x v="0"/>
  </r>
  <r>
    <d v="2023-05-30T00:00:00"/>
    <d v="2023-05-29T00:00:00"/>
    <x v="0"/>
    <x v="14"/>
    <d v="2023-05-26T00:00:00"/>
    <x v="2"/>
    <x v="1"/>
    <x v="1"/>
    <s v="03201674"/>
    <x v="0"/>
    <n v="6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68JAGUAB1M"/>
    <s v="2023-05-30 00:00:00"/>
    <m/>
    <s v="31318"/>
    <x v="9"/>
    <x v="11"/>
    <x v="5"/>
    <x v="1"/>
    <n v="5"/>
    <x v="3"/>
    <x v="2"/>
  </r>
  <r>
    <d v="2023-05-30T00:00:00"/>
    <d v="2023-05-29T00:00:00"/>
    <x v="0"/>
    <x v="14"/>
    <d v="2023-05-23T00:00:00"/>
    <x v="2"/>
    <x v="1"/>
    <x v="1"/>
    <s v="61992826"/>
    <x v="0"/>
    <n v="14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JUALGA1M"/>
    <s v="2023-05-30 00:00:00"/>
    <m/>
    <s v="31322"/>
    <x v="6"/>
    <x v="9"/>
    <x v="5"/>
    <x v="1"/>
    <n v="2"/>
    <x v="2"/>
    <x v="5"/>
  </r>
  <r>
    <d v="2023-05-30T00:00:00"/>
    <d v="2023-05-29T00:00:00"/>
    <x v="0"/>
    <x v="14"/>
    <d v="2023-05-21T00:00:00"/>
    <x v="2"/>
    <x v="1"/>
    <x v="1"/>
    <s v="61387132"/>
    <x v="0"/>
    <n v="1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4LOJIAU1F"/>
    <s v="2023-05-30 00:00:00"/>
    <m/>
    <s v="31326"/>
    <x v="6"/>
    <x v="9"/>
    <x v="5"/>
    <x v="1"/>
    <n v="3"/>
    <x v="4"/>
    <x v="8"/>
  </r>
  <r>
    <d v="2023-05-30T00:00:00"/>
    <d v="2023-05-29T00:00:00"/>
    <x v="0"/>
    <x v="14"/>
    <d v="2023-05-28T00:00:00"/>
    <x v="2"/>
    <x v="1"/>
    <x v="1"/>
    <s v="61068751"/>
    <x v="0"/>
    <n v="1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16MAHESE1M"/>
    <s v="2023-05-30 00:00:00"/>
    <m/>
    <s v="31330"/>
    <x v="3"/>
    <x v="3"/>
    <x v="5"/>
    <x v="1"/>
    <n v="3"/>
    <x v="4"/>
    <x v="7"/>
  </r>
  <r>
    <d v="2023-05-30T00:00:00"/>
    <d v="2023-05-29T00:00:00"/>
    <x v="0"/>
    <x v="14"/>
    <d v="2023-05-23T00:00:00"/>
    <x v="2"/>
    <x v="1"/>
    <x v="1"/>
    <s v="02670915"/>
    <x v="0"/>
    <n v="7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0 00:00:00"/>
    <m/>
    <s v="31334"/>
    <x v="9"/>
    <x v="13"/>
    <x v="5"/>
    <x v="1"/>
    <n v="2"/>
    <x v="2"/>
    <x v="5"/>
  </r>
  <r>
    <d v="2023-05-30T00:00:00"/>
    <d v="2023-05-29T00:00:00"/>
    <x v="0"/>
    <x v="14"/>
    <d v="2023-05-26T00:00:00"/>
    <x v="2"/>
    <x v="1"/>
    <x v="1"/>
    <s v="06121995"/>
    <x v="0"/>
    <n v="7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078PACAMA1F"/>
    <s v="2023-05-30 00:00:00"/>
    <m/>
    <s v="31338"/>
    <x v="9"/>
    <x v="13"/>
    <x v="5"/>
    <x v="1"/>
    <n v="7"/>
    <x v="3"/>
    <x v="2"/>
  </r>
  <r>
    <d v="2023-05-30T00:00:00"/>
    <d v="2023-05-29T00:00:00"/>
    <x v="0"/>
    <x v="14"/>
    <d v="2023-05-27T00:00:00"/>
    <x v="2"/>
    <x v="1"/>
    <x v="1"/>
    <s v="72577608"/>
    <x v="0"/>
    <n v="2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201A97.125PIROMA1F"/>
    <s v="2023-05-30 00:00:00"/>
    <m/>
    <s v="31342"/>
    <x v="1"/>
    <x v="6"/>
    <x v="5"/>
    <x v="1"/>
    <n v="5"/>
    <x v="3"/>
    <x v="1"/>
  </r>
  <r>
    <d v="2023-05-30T00:00:00"/>
    <d v="2023-05-29T00:00:00"/>
    <x v="0"/>
    <x v="14"/>
    <d v="2023-05-28T00:00:00"/>
    <x v="2"/>
    <x v="1"/>
    <x v="1"/>
    <s v="74175596"/>
    <x v="0"/>
    <n v="17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17QULALE1F"/>
    <s v="2023-05-30 00:00:00"/>
    <m/>
    <s v="31346"/>
    <x v="3"/>
    <x v="3"/>
    <x v="5"/>
    <x v="1"/>
    <n v="4"/>
    <x v="0"/>
    <x v="7"/>
  </r>
  <r>
    <d v="2023-05-30T00:00:00"/>
    <d v="2023-05-29T00:00:00"/>
    <x v="0"/>
    <x v="14"/>
    <d v="2023-05-27T00:00:00"/>
    <x v="2"/>
    <x v="1"/>
    <x v="1"/>
    <s v="03223021"/>
    <x v="0"/>
    <n v="8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83RADELI1F"/>
    <s v="2023-05-30 00:00:00"/>
    <m/>
    <s v="31350"/>
    <x v="9"/>
    <x v="13"/>
    <x v="5"/>
    <x v="1"/>
    <n v="7"/>
    <x v="3"/>
    <x v="1"/>
  </r>
  <r>
    <d v="2023-05-30T00:00:00"/>
    <d v="2023-05-29T00:00:00"/>
    <x v="0"/>
    <x v="14"/>
    <d v="2023-05-24T00:00:00"/>
    <x v="2"/>
    <x v="1"/>
    <x v="1"/>
    <s v="02712009"/>
    <x v="0"/>
    <n v="74"/>
    <x v="0"/>
    <x v="2"/>
    <m/>
    <x v="2"/>
    <x v="12"/>
    <x v="0"/>
    <x v="0"/>
    <x v="1"/>
    <x v="9"/>
    <x v="1"/>
    <x v="3"/>
    <x v="0"/>
    <x v="0"/>
    <x v="1"/>
    <x v="2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4SUDEME1F"/>
    <s v="2023-05-30 00:00:00"/>
    <m/>
    <s v="31354"/>
    <x v="9"/>
    <x v="15"/>
    <x v="5"/>
    <x v="1"/>
    <n v="5"/>
    <x v="3"/>
    <x v="4"/>
  </r>
  <r>
    <d v="2023-05-30T00:00:00"/>
    <d v="2023-05-29T00:00:00"/>
    <x v="0"/>
    <x v="14"/>
    <d v="2023-05-26T00:00:00"/>
    <x v="2"/>
    <x v="1"/>
    <x v="1"/>
    <s v="80165235"/>
    <x v="0"/>
    <n v="44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44TRSECH1M"/>
    <s v="2023-05-30 00:00:00"/>
    <m/>
    <s v="31358"/>
    <x v="0"/>
    <x v="0"/>
    <x v="5"/>
    <x v="1"/>
    <n v="2"/>
    <x v="2"/>
    <x v="2"/>
  </r>
  <r>
    <d v="2023-05-30T00:00:00"/>
    <d v="2023-05-29T00:00:00"/>
    <x v="0"/>
    <x v="14"/>
    <d v="2023-05-24T00:00:00"/>
    <x v="2"/>
    <x v="1"/>
    <x v="1"/>
    <s v="02817000"/>
    <x v="0"/>
    <n v="55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9"/>
    <x v="1"/>
    <x v="0"/>
    <x v="0"/>
    <x v="1"/>
    <x v="0"/>
    <x v="1"/>
    <x v="2"/>
    <s v="HOSPITALIZACION"/>
    <x v="1"/>
    <s v="HOSPITAL III JOSE CAYETANO HEREDIA"/>
    <s v=""/>
    <x v="0"/>
    <s v="202321200101C101A97.055VIROJU1M"/>
    <s v="2023-05-30 00:00:00"/>
    <m/>
    <s v="31362"/>
    <x v="4"/>
    <x v="12"/>
    <x v="5"/>
    <x v="1"/>
    <n v="3"/>
    <x v="4"/>
    <x v="4"/>
  </r>
  <r>
    <d v="2023-05-30T00:00:00"/>
    <d v="2023-05-30T00:00:00"/>
    <x v="0"/>
    <x v="14"/>
    <d v="2023-05-26T00:00:00"/>
    <x v="2"/>
    <x v="1"/>
    <x v="1"/>
    <s v="43197458"/>
    <x v="0"/>
    <n v="3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7BECHEL1F"/>
    <s v="2023-05-30 00:00:00"/>
    <m/>
    <s v="31386"/>
    <x v="2"/>
    <x v="2"/>
    <x v="5"/>
    <x v="3"/>
    <n v="2"/>
    <x v="2"/>
    <x v="0"/>
  </r>
  <r>
    <d v="2023-05-30T00:00:00"/>
    <d v="2023-05-30T00:00:00"/>
    <x v="0"/>
    <x v="14"/>
    <d v="2023-05-26T00:00:00"/>
    <x v="2"/>
    <x v="1"/>
    <x v="1"/>
    <s v="79453130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07CABENA1F"/>
    <s v="2023-05-30 00:00:00"/>
    <m/>
    <s v="31394"/>
    <x v="5"/>
    <x v="8"/>
    <x v="5"/>
    <x v="3"/>
    <n v="3"/>
    <x v="4"/>
    <x v="0"/>
  </r>
  <r>
    <d v="2023-05-30T00:00:00"/>
    <d v="2023-05-30T00:00:00"/>
    <x v="0"/>
    <x v="14"/>
    <d v="2023-05-24T00:00:00"/>
    <x v="2"/>
    <x v="1"/>
    <x v="1"/>
    <s v="02636114"/>
    <x v="0"/>
    <n v="7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8200101C101A97.076CRVEAU1M"/>
    <s v="2023-05-30 00:00:00"/>
    <m/>
    <s v="31414"/>
    <x v="9"/>
    <x v="13"/>
    <x v="5"/>
    <x v="3"/>
    <n v="4"/>
    <x v="0"/>
    <x v="5"/>
  </r>
  <r>
    <d v="2023-05-30T00:00:00"/>
    <d v="2023-05-30T00:00:00"/>
    <x v="0"/>
    <x v="14"/>
    <d v="2023-05-25T00:00:00"/>
    <x v="2"/>
    <x v="1"/>
    <x v="1"/>
    <s v="75529958"/>
    <x v="0"/>
    <n v="2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dep:PIURA, prov:PIURA, distrito Infección: LA LEGUA"/>
    <x v="0"/>
    <s v="202321200101C101A97.022LOYAKA1F"/>
    <s v="2023-05-30 00:00:00"/>
    <m/>
    <s v="31446"/>
    <x v="1"/>
    <x v="1"/>
    <x v="5"/>
    <x v="3"/>
    <n v="3"/>
    <x v="4"/>
    <x v="4"/>
  </r>
  <r>
    <d v="2023-05-30T00:00:00"/>
    <d v="2023-05-30T00:00:00"/>
    <x v="0"/>
    <x v="14"/>
    <d v="2023-05-19T00:00:00"/>
    <x v="2"/>
    <x v="1"/>
    <x v="1"/>
    <s v="02810703"/>
    <x v="0"/>
    <n v="52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0200104C101A97.052MOPANE1F"/>
    <s v="2023-05-30 00:00:00"/>
    <m/>
    <s v="31470"/>
    <x v="4"/>
    <x v="5"/>
    <x v="5"/>
    <x v="3"/>
    <n v="3"/>
    <x v="4"/>
    <x v="16"/>
  </r>
  <r>
    <d v="2023-05-30T00:00:00"/>
    <d v="2023-05-30T00:00:00"/>
    <x v="0"/>
    <x v="14"/>
    <d v="2023-05-26T00:00:00"/>
    <x v="2"/>
    <x v="1"/>
    <x v="1"/>
    <s v="03676703"/>
    <x v="0"/>
    <n v="77"/>
    <x v="0"/>
    <x v="2"/>
    <m/>
    <x v="2"/>
    <x v="12"/>
    <x v="0"/>
    <x v="0"/>
    <x v="1"/>
    <x v="9"/>
    <x v="1"/>
    <x v="3"/>
    <x v="0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77ORDESI1F"/>
    <s v="2023-05-30 00:00:00"/>
    <m/>
    <s v="31502"/>
    <x v="9"/>
    <x v="13"/>
    <x v="5"/>
    <x v="3"/>
    <n v="4"/>
    <x v="0"/>
    <x v="0"/>
  </r>
  <r>
    <d v="2023-05-30T00:00:00"/>
    <d v="2023-05-30T00:00:00"/>
    <x v="0"/>
    <x v="14"/>
    <d v="2023-05-26T00:00:00"/>
    <x v="2"/>
    <x v="1"/>
    <x v="1"/>
    <s v="71052350"/>
    <x v="0"/>
    <n v="2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24PASEKE1F"/>
    <s v="2023-05-30 00:00:00"/>
    <m/>
    <s v="31506"/>
    <x v="1"/>
    <x v="1"/>
    <x v="5"/>
    <x v="3"/>
    <n v="4"/>
    <x v="0"/>
    <x v="0"/>
  </r>
  <r>
    <d v="2023-05-30T00:00:00"/>
    <d v="2023-05-30T00:00:00"/>
    <x v="0"/>
    <x v="14"/>
    <d v="2023-05-26T00:00:00"/>
    <x v="2"/>
    <x v="1"/>
    <x v="1"/>
    <s v="90441882"/>
    <x v="0"/>
    <n v="5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05PAYAKI1F"/>
    <s v="2023-05-30 00:00:00"/>
    <m/>
    <s v="31514"/>
    <x v="5"/>
    <x v="8"/>
    <x v="5"/>
    <x v="3"/>
    <n v="4"/>
    <x v="0"/>
    <x v="0"/>
  </r>
  <r>
    <d v="2023-05-30T00:00:00"/>
    <d v="2023-05-30T00:00:00"/>
    <x v="0"/>
    <x v="14"/>
    <d v="2023-05-28T00:00:00"/>
    <x v="2"/>
    <x v="1"/>
    <x v="1"/>
    <s v="47612125"/>
    <x v="0"/>
    <n v="4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2200104C101A97.040PEGOEV1F"/>
    <s v="2023-05-30 00:00:00"/>
    <m/>
    <s v="31522"/>
    <x v="0"/>
    <x v="0"/>
    <x v="5"/>
    <x v="3"/>
    <n v="6"/>
    <x v="3"/>
    <x v="1"/>
  </r>
  <r>
    <d v="2023-05-30T00:00:00"/>
    <d v="2023-05-30T00:00:00"/>
    <x v="0"/>
    <x v="14"/>
    <d v="2023-05-19T00:00:00"/>
    <x v="2"/>
    <x v="1"/>
    <x v="1"/>
    <s v="70637296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0200101C101A97.017RACAAL1F"/>
    <s v="2023-05-30 00:00:00"/>
    <m/>
    <s v="31538"/>
    <x v="3"/>
    <x v="3"/>
    <x v="5"/>
    <x v="3"/>
    <n v="4"/>
    <x v="0"/>
    <x v="16"/>
  </r>
  <r>
    <d v="2023-05-30T00:00:00"/>
    <d v="2023-05-30T00:00:00"/>
    <x v="0"/>
    <x v="14"/>
    <d v="2023-05-26T00:00:00"/>
    <x v="2"/>
    <x v="1"/>
    <x v="1"/>
    <s v="02821801"/>
    <x v="0"/>
    <n v="5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51ROMACA1M"/>
    <s v="2023-05-30 00:00:00"/>
    <m/>
    <s v="31542"/>
    <x v="4"/>
    <x v="5"/>
    <x v="5"/>
    <x v="3"/>
    <n v="2"/>
    <x v="2"/>
    <x v="0"/>
  </r>
  <r>
    <d v="2023-05-30T00:00:00"/>
    <d v="2023-05-30T00:00:00"/>
    <x v="0"/>
    <x v="14"/>
    <d v="2023-05-24T00:00:00"/>
    <x v="2"/>
    <x v="1"/>
    <x v="1"/>
    <s v="41623195"/>
    <x v="0"/>
    <n v="4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7200101C101A97.042ROPEMA1F"/>
    <s v="2023-05-30 00:00:00"/>
    <m/>
    <s v="31546"/>
    <x v="0"/>
    <x v="0"/>
    <x v="5"/>
    <x v="3"/>
    <n v="4"/>
    <x v="0"/>
    <x v="5"/>
  </r>
  <r>
    <d v="2023-05-30T00:00:00"/>
    <d v="2023-05-30T00:00:00"/>
    <x v="0"/>
    <x v="14"/>
    <d v="2023-05-28T00:00:00"/>
    <x v="2"/>
    <x v="1"/>
    <x v="1"/>
    <s v="78235968"/>
    <x v="0"/>
    <n v="9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09SAPAMA1M"/>
    <s v="2023-05-30 00:00:00"/>
    <m/>
    <s v="31558"/>
    <x v="5"/>
    <x v="8"/>
    <x v="5"/>
    <x v="3"/>
    <n v="4"/>
    <x v="0"/>
    <x v="1"/>
  </r>
  <r>
    <d v="2023-05-30T00:00:00"/>
    <d v="2023-05-30T00:00:00"/>
    <x v="0"/>
    <x v="14"/>
    <d v="2023-05-25T00:00:00"/>
    <x v="2"/>
    <x v="1"/>
    <x v="1"/>
    <s v="48411499"/>
    <x v="0"/>
    <n v="2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29SEREGL1F"/>
    <s v="2023-05-30 00:00:00"/>
    <m/>
    <s v="31562"/>
    <x v="1"/>
    <x v="6"/>
    <x v="5"/>
    <x v="3"/>
    <n v="2"/>
    <x v="2"/>
    <x v="4"/>
  </r>
  <r>
    <d v="2023-05-30T00:00:00"/>
    <d v="2023-05-30T00:00:00"/>
    <x v="0"/>
    <x v="14"/>
    <d v="2023-05-26T00:00:00"/>
    <x v="2"/>
    <x v="1"/>
    <x v="1"/>
    <s v="71516878"/>
    <x v="0"/>
    <n v="1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19SICHKA1F"/>
    <s v="2023-05-30 00:00:00"/>
    <m/>
    <s v="31566"/>
    <x v="3"/>
    <x v="3"/>
    <x v="5"/>
    <x v="3"/>
    <n v="0"/>
    <x v="7"/>
    <x v="0"/>
  </r>
  <r>
    <d v="2023-05-23T00:00:00"/>
    <d v="2023-05-22T00:00:00"/>
    <x v="0"/>
    <x v="24"/>
    <d v="2023-05-20T00:00:00"/>
    <x v="2"/>
    <x v="1"/>
    <x v="1"/>
    <s v="71177132"/>
    <x v="0"/>
    <n v="15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AUDITORIO II"/>
    <x v="0"/>
    <s v="HOSP. APOYO II SULLANA"/>
    <s v=""/>
    <x v="0"/>
    <s v="202320200601A101A97.115CARILI1F"/>
    <s v="2023-05-23 00:00:00"/>
    <m/>
    <s v="25770"/>
    <x v="3"/>
    <x v="3"/>
    <x v="5"/>
    <x v="1"/>
    <n v="1"/>
    <x v="1"/>
    <x v="1"/>
  </r>
  <r>
    <d v="2023-05-23T00:00:00"/>
    <d v="2023-05-22T00:00:00"/>
    <x v="0"/>
    <x v="24"/>
    <d v="2023-05-17T00:00:00"/>
    <x v="2"/>
    <x v="1"/>
    <x v="1"/>
    <s v="79622690"/>
    <x v="0"/>
    <n v="1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3"/>
    <x v="1"/>
    <x v="2"/>
    <x v="1"/>
    <x v="1"/>
    <x v="0"/>
    <x v="0"/>
    <x v="0"/>
    <x v="0"/>
    <x v="0"/>
    <x v="1"/>
    <x v="2"/>
    <s v="EN OBSERVACION"/>
    <x v="0"/>
    <s v="HOSPITAL LAS MERCEDES-PAITA"/>
    <s v=""/>
    <x v="0"/>
    <m/>
    <s v="2023-05-23 00:00:00"/>
    <m/>
    <s v="25966"/>
    <x v="6"/>
    <x v="9"/>
    <x v="5"/>
    <x v="1"/>
    <n v="4"/>
    <x v="0"/>
    <x v="4"/>
  </r>
  <r>
    <d v="2023-05-23T00:00:00"/>
    <d v="2023-05-22T00:00:00"/>
    <x v="0"/>
    <x v="24"/>
    <d v="2023-05-18T00:00:00"/>
    <x v="2"/>
    <x v="1"/>
    <x v="1"/>
    <s v="40212847"/>
    <x v="0"/>
    <n v="4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601A101A97.148ZAVIRO1F"/>
    <s v="2023-05-23 00:00:00"/>
    <m/>
    <s v="25982"/>
    <x v="0"/>
    <x v="7"/>
    <x v="5"/>
    <x v="1"/>
    <n v="3"/>
    <x v="4"/>
    <x v="0"/>
  </r>
  <r>
    <d v="2023-05-23T00:00:00"/>
    <d v="2023-05-23T00:00:00"/>
    <x v="0"/>
    <x v="24"/>
    <d v="2023-05-22T00:00:00"/>
    <x v="2"/>
    <x v="1"/>
    <x v="1"/>
    <s v="91249660"/>
    <x v="0"/>
    <n v="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04CARAAY1F"/>
    <s v="2023-05-23 00:00:00"/>
    <m/>
    <s v="26010"/>
    <x v="7"/>
    <x v="10"/>
    <x v="5"/>
    <x v="3"/>
    <n v="0"/>
    <x v="7"/>
    <x v="7"/>
  </r>
  <r>
    <d v="2023-05-23T00:00:00"/>
    <d v="2023-05-23T00:00:00"/>
    <x v="0"/>
    <x v="24"/>
    <d v="2023-05-20T00:00:00"/>
    <x v="2"/>
    <x v="1"/>
    <x v="1"/>
    <s v="75815276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26"/>
    <x v="3"/>
    <x v="3"/>
    <x v="5"/>
    <x v="3"/>
    <n v="0"/>
    <x v="7"/>
    <x v="2"/>
  </r>
  <r>
    <d v="2023-05-23T00:00:00"/>
    <d v="2023-05-23T00:00:00"/>
    <x v="0"/>
    <x v="24"/>
    <d v="2023-05-20T00:00:00"/>
    <x v="2"/>
    <x v="1"/>
    <x v="1"/>
    <s v="44197440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30"/>
    <x v="0"/>
    <x v="0"/>
    <x v="5"/>
    <x v="3"/>
    <n v="0"/>
    <x v="7"/>
    <x v="2"/>
  </r>
  <r>
    <d v="2023-05-23T00:00:00"/>
    <d v="2023-05-23T00:00:00"/>
    <x v="0"/>
    <x v="24"/>
    <d v="2023-05-22T00:00:00"/>
    <x v="2"/>
    <x v="1"/>
    <x v="1"/>
    <s v="47826828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34"/>
    <x v="1"/>
    <x v="6"/>
    <x v="5"/>
    <x v="3"/>
    <n v="0"/>
    <x v="7"/>
    <x v="7"/>
  </r>
  <r>
    <d v="2023-05-23T00:00:00"/>
    <d v="2023-05-23T00:00:00"/>
    <x v="0"/>
    <x v="24"/>
    <d v="2023-05-19T00:00:00"/>
    <x v="2"/>
    <x v="1"/>
    <x v="1"/>
    <s v="74117126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3GOVACR1M"/>
    <s v="2023-05-23 00:00:00"/>
    <m/>
    <s v="26038"/>
    <x v="6"/>
    <x v="9"/>
    <x v="5"/>
    <x v="3"/>
    <n v="0"/>
    <x v="7"/>
    <x v="0"/>
  </r>
  <r>
    <d v="2023-05-23T00:00:00"/>
    <d v="2023-05-23T00:00:00"/>
    <x v="0"/>
    <x v="24"/>
    <d v="2023-05-20T00:00:00"/>
    <x v="2"/>
    <x v="1"/>
    <x v="1"/>
    <s v="78057511"/>
    <x v="0"/>
    <n v="1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0200101A209A97.010GOVAOM1M"/>
    <s v="2023-05-23 00:00:00"/>
    <m/>
    <s v="26042"/>
    <x v="6"/>
    <x v="9"/>
    <x v="5"/>
    <x v="3"/>
    <n v="0"/>
    <x v="7"/>
    <x v="2"/>
  </r>
  <r>
    <d v="2023-05-23T00:00:00"/>
    <d v="2023-05-23T00:00:00"/>
    <x v="0"/>
    <x v="24"/>
    <d v="2023-05-17T00:00:00"/>
    <x v="2"/>
    <x v="1"/>
    <x v="1"/>
    <s v="02677705"/>
    <x v="0"/>
    <n v="5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3 00:00:00"/>
    <m/>
    <s v="26062"/>
    <x v="4"/>
    <x v="12"/>
    <x v="5"/>
    <x v="3"/>
    <n v="0"/>
    <x v="7"/>
    <x v="5"/>
  </r>
  <r>
    <d v="2023-05-23T00:00:00"/>
    <d v="2023-05-23T00:00:00"/>
    <x v="0"/>
    <x v="24"/>
    <d v="2023-05-20T00:00:00"/>
    <x v="3"/>
    <x v="1"/>
    <x v="0"/>
    <s v="62390567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17SIMOJO1M"/>
    <s v="2023-05-23 00:00:00"/>
    <s v="2023-11-22 09:23:58"/>
    <s v="26094"/>
    <x v="3"/>
    <x v="3"/>
    <x v="5"/>
    <x v="3"/>
    <n v="2"/>
    <x v="2"/>
    <x v="2"/>
  </r>
  <r>
    <d v="2023-05-23T00:00:00"/>
    <d v="2023-05-23T00:00:00"/>
    <x v="0"/>
    <x v="24"/>
    <d v="2023-05-21T00:00:00"/>
    <x v="2"/>
    <x v="1"/>
    <x v="1"/>
    <s v="75327480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8VACAMA1F"/>
    <s v="2023-05-23 00:00:00"/>
    <m/>
    <s v="26102"/>
    <x v="3"/>
    <x v="3"/>
    <x v="5"/>
    <x v="3"/>
    <n v="0"/>
    <x v="7"/>
    <x v="1"/>
  </r>
  <r>
    <d v="2023-05-24T00:00:00"/>
    <d v="2023-05-23T00:00:00"/>
    <x v="0"/>
    <x v="24"/>
    <m/>
    <x v="2"/>
    <x v="1"/>
    <x v="1"/>
    <s v="03666425"/>
    <x v="0"/>
    <n v="4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4 00:00:00"/>
    <m/>
    <s v="26366"/>
    <x v="0"/>
    <x v="7"/>
    <x v="5"/>
    <x v="3"/>
    <n v="3"/>
    <x v="4"/>
    <x v="15"/>
  </r>
  <r>
    <d v="2023-05-24T00:00:00"/>
    <d v="2023-05-23T00:00:00"/>
    <x v="0"/>
    <x v="24"/>
    <d v="2023-05-18T00:00:00"/>
    <x v="2"/>
    <x v="1"/>
    <x v="1"/>
    <s v="60816382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306A97.116CHMAKA1F"/>
    <s v="2023-05-24 00:00:00"/>
    <m/>
    <s v="26402"/>
    <x v="3"/>
    <x v="3"/>
    <x v="5"/>
    <x v="3"/>
    <n v="3"/>
    <x v="4"/>
    <x v="4"/>
  </r>
  <r>
    <d v="2023-05-24T00:00:00"/>
    <d v="2023-05-23T00:00:00"/>
    <x v="0"/>
    <x v="24"/>
    <m/>
    <x v="2"/>
    <x v="1"/>
    <x v="1"/>
    <s v="72496495"/>
    <x v="0"/>
    <n v="2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4 00:00:00"/>
    <m/>
    <s v="26426"/>
    <x v="1"/>
    <x v="1"/>
    <x v="5"/>
    <x v="3"/>
    <n v="3"/>
    <x v="4"/>
    <x v="15"/>
  </r>
  <r>
    <d v="2023-05-24T00:00:00"/>
    <d v="2023-05-23T00:00:00"/>
    <x v="0"/>
    <x v="24"/>
    <d v="2023-05-20T00:00:00"/>
    <x v="2"/>
    <x v="1"/>
    <x v="1"/>
    <s v="75613797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20TRZAAR1F"/>
    <s v="2023-05-24 00:00:00"/>
    <m/>
    <s v="26574"/>
    <x v="1"/>
    <x v="1"/>
    <x v="5"/>
    <x v="3"/>
    <n v="3"/>
    <x v="4"/>
    <x v="2"/>
  </r>
  <r>
    <d v="2023-05-24T00:00:00"/>
    <d v="2023-05-23T00:00:00"/>
    <x v="0"/>
    <x v="24"/>
    <d v="2023-05-18T00:00:00"/>
    <x v="2"/>
    <x v="1"/>
    <x v="1"/>
    <s v="61501421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101A97.116VENANA1F"/>
    <s v="2023-05-24 00:00:00"/>
    <m/>
    <s v="26586"/>
    <x v="3"/>
    <x v="3"/>
    <x v="5"/>
    <x v="3"/>
    <n v="3"/>
    <x v="4"/>
    <x v="4"/>
  </r>
  <r>
    <d v="2023-05-24T00:00:00"/>
    <d v="2023-05-24T00:00:00"/>
    <x v="0"/>
    <x v="24"/>
    <d v="2023-05-21T00:00:00"/>
    <x v="2"/>
    <x v="1"/>
    <x v="1"/>
    <s v="42110247"/>
    <x v="0"/>
    <n v="3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39AYRADE1F"/>
    <s v="2023-05-24 00:00:00"/>
    <m/>
    <s v="26626"/>
    <x v="2"/>
    <x v="2"/>
    <x v="5"/>
    <x v="4"/>
    <n v="2"/>
    <x v="2"/>
    <x v="2"/>
  </r>
  <r>
    <d v="2023-05-24T00:00:00"/>
    <d v="2023-05-24T00:00:00"/>
    <x v="0"/>
    <x v="24"/>
    <d v="2023-05-24T00:00:00"/>
    <x v="2"/>
    <x v="1"/>
    <x v="1"/>
    <s v="71535074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34"/>
    <x v="1"/>
    <x v="1"/>
    <x v="5"/>
    <x v="4"/>
    <m/>
    <x v="5"/>
    <x v="9"/>
  </r>
  <r>
    <d v="2023-05-24T00:00:00"/>
    <d v="2023-05-24T00:00:00"/>
    <x v="0"/>
    <x v="24"/>
    <m/>
    <x v="2"/>
    <x v="1"/>
    <x v="1"/>
    <s v="02818163"/>
    <x v="0"/>
    <n v="6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42"/>
    <x v="9"/>
    <x v="11"/>
    <x v="5"/>
    <x v="4"/>
    <n v="1"/>
    <x v="1"/>
    <x v="15"/>
  </r>
  <r>
    <d v="2023-05-24T00:00:00"/>
    <d v="2023-05-24T00:00:00"/>
    <x v="0"/>
    <x v="24"/>
    <m/>
    <x v="2"/>
    <x v="1"/>
    <x v="1"/>
    <s v="45245368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50"/>
    <x v="2"/>
    <x v="4"/>
    <x v="5"/>
    <x v="4"/>
    <n v="1"/>
    <x v="1"/>
    <x v="15"/>
  </r>
  <r>
    <d v="2023-05-24T00:00:00"/>
    <d v="2023-05-24T00:00:00"/>
    <x v="0"/>
    <x v="24"/>
    <d v="2023-05-16T00:00:00"/>
    <x v="2"/>
    <x v="1"/>
    <x v="1"/>
    <s v="71089490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66"/>
    <x v="2"/>
    <x v="4"/>
    <x v="5"/>
    <x v="4"/>
    <n v="1"/>
    <x v="1"/>
    <x v="8"/>
  </r>
  <r>
    <d v="2023-05-24T00:00:00"/>
    <d v="2023-05-24T00:00:00"/>
    <x v="0"/>
    <x v="24"/>
    <m/>
    <x v="2"/>
    <x v="1"/>
    <x v="1"/>
    <s v="02821603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70"/>
    <x v="4"/>
    <x v="5"/>
    <x v="5"/>
    <x v="4"/>
    <m/>
    <x v="5"/>
    <x v="15"/>
  </r>
  <r>
    <d v="2023-05-24T00:00:00"/>
    <d v="2023-05-24T00:00:00"/>
    <x v="0"/>
    <x v="24"/>
    <d v="2023-05-23T00:00:00"/>
    <x v="2"/>
    <x v="1"/>
    <x v="1"/>
    <s v="74576399"/>
    <x v="0"/>
    <n v="20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694"/>
    <x v="1"/>
    <x v="1"/>
    <x v="5"/>
    <x v="4"/>
    <m/>
    <x v="5"/>
    <x v="7"/>
  </r>
  <r>
    <d v="2023-05-24T00:00:00"/>
    <d v="2023-05-24T00:00:00"/>
    <x v="0"/>
    <x v="24"/>
    <d v="2023-05-20T00:00:00"/>
    <x v="2"/>
    <x v="1"/>
    <x v="1"/>
    <s v="03227008"/>
    <x v="0"/>
    <n v="5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702"/>
    <x v="4"/>
    <x v="5"/>
    <x v="5"/>
    <x v="4"/>
    <m/>
    <x v="5"/>
    <x v="0"/>
  </r>
  <r>
    <d v="2023-05-24T00:00:00"/>
    <d v="2023-05-24T00:00:00"/>
    <x v="0"/>
    <x v="24"/>
    <d v="2023-05-18T00:00:00"/>
    <x v="2"/>
    <x v="1"/>
    <x v="1"/>
    <s v="4055161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4 00:00:00"/>
    <m/>
    <s v="26710"/>
    <x v="0"/>
    <x v="7"/>
    <x v="5"/>
    <x v="4"/>
    <n v="1"/>
    <x v="1"/>
    <x v="5"/>
  </r>
  <r>
    <d v="2023-05-24T00:00:00"/>
    <d v="2023-05-24T00:00:00"/>
    <x v="0"/>
    <x v="24"/>
    <d v="2023-05-20T00:00:00"/>
    <x v="3"/>
    <x v="1"/>
    <x v="0"/>
    <s v="46501569"/>
    <x v="0"/>
    <n v="33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33MOBAJU1F"/>
    <s v="2023-05-24 00:00:00"/>
    <s v="2023-11-22 09:21:16"/>
    <s v="26718"/>
    <x v="2"/>
    <x v="4"/>
    <x v="5"/>
    <x v="4"/>
    <n v="2"/>
    <x v="2"/>
    <x v="0"/>
  </r>
  <r>
    <d v="2023-05-24T00:00:00"/>
    <d v="2023-05-24T00:00:00"/>
    <x v="0"/>
    <x v="24"/>
    <d v="2023-05-23T00:00:00"/>
    <x v="3"/>
    <x v="1"/>
    <x v="0"/>
    <s v="81135016"/>
    <x v="0"/>
    <n v="23"/>
    <x v="0"/>
    <x v="3"/>
    <s v="18"/>
    <x v="1"/>
    <x v="26"/>
    <x v="1"/>
    <x v="0"/>
    <x v="1"/>
    <x v="13"/>
    <x v="1"/>
    <x v="1"/>
    <x v="10"/>
    <x v="0"/>
    <x v="5"/>
    <x v="10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4 00:00:00"/>
    <s v="2023-11-22 14:50:36"/>
    <s v="26722"/>
    <x v="1"/>
    <x v="1"/>
    <x v="5"/>
    <x v="4"/>
    <n v="4"/>
    <x v="0"/>
    <x v="7"/>
  </r>
  <r>
    <d v="2023-05-24T00:00:00"/>
    <d v="2023-05-24T00:00:00"/>
    <x v="0"/>
    <x v="24"/>
    <d v="2023-05-20T00:00:00"/>
    <x v="3"/>
    <x v="1"/>
    <x v="0"/>
    <s v="79399765"/>
    <x v="0"/>
    <n v="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7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07TIMOCA1M"/>
    <s v="2023-05-24 00:00:00"/>
    <s v="2023-11-22 09:12:45"/>
    <s v="26758"/>
    <x v="5"/>
    <x v="8"/>
    <x v="5"/>
    <x v="4"/>
    <n v="1"/>
    <x v="1"/>
    <x v="0"/>
  </r>
  <r>
    <d v="2023-05-24T00:00:00"/>
    <d v="2023-05-24T00:00:00"/>
    <x v="0"/>
    <x v="24"/>
    <d v="2023-05-21T00:00:00"/>
    <x v="3"/>
    <x v="1"/>
    <x v="0"/>
    <s v="45253635"/>
    <x v="0"/>
    <n v="34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34TUANGL1F"/>
    <s v="2023-05-24 00:00:00"/>
    <s v="2023-11-22 09:09:08"/>
    <s v="26762"/>
    <x v="2"/>
    <x v="4"/>
    <x v="5"/>
    <x v="4"/>
    <n v="3"/>
    <x v="4"/>
    <x v="2"/>
  </r>
  <r>
    <d v="2023-05-25T00:00:00"/>
    <d v="2023-05-23T00:00:00"/>
    <x v="0"/>
    <x v="24"/>
    <d v="2023-05-22T00:00:00"/>
    <x v="2"/>
    <x v="1"/>
    <x v="1"/>
    <s v="75151546"/>
    <x v="0"/>
    <n v="19"/>
    <x v="0"/>
    <x v="3"/>
    <s v="37"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3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BECAAR1F"/>
    <s v="2023-05-25 00:00:00"/>
    <m/>
    <s v="27238"/>
    <x v="3"/>
    <x v="3"/>
    <x v="5"/>
    <x v="3"/>
    <n v="5"/>
    <x v="3"/>
    <x v="7"/>
  </r>
  <r>
    <d v="2023-05-25T00:00:00"/>
    <d v="2023-05-23T00:00:00"/>
    <x v="0"/>
    <x v="24"/>
    <d v="2023-05-21T00:00:00"/>
    <x v="2"/>
    <x v="1"/>
    <x v="1"/>
    <s v="03638824"/>
    <x v="0"/>
    <n v="63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163CRRACA1M"/>
    <s v="2023-05-25 00:00:00"/>
    <m/>
    <s v="27242"/>
    <x v="9"/>
    <x v="14"/>
    <x v="5"/>
    <x v="3"/>
    <n v="4"/>
    <x v="0"/>
    <x v="1"/>
  </r>
  <r>
    <d v="2023-05-25T00:00:00"/>
    <d v="2023-05-23T00:00:00"/>
    <x v="0"/>
    <x v="24"/>
    <d v="2023-05-21T00:00:00"/>
    <x v="2"/>
    <x v="1"/>
    <x v="1"/>
    <s v="62058903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14VIGOWE1M"/>
    <s v="2023-05-25 00:00:00"/>
    <m/>
    <s v="27294"/>
    <x v="6"/>
    <x v="9"/>
    <x v="5"/>
    <x v="3"/>
    <n v="3"/>
    <x v="4"/>
    <x v="1"/>
  </r>
  <r>
    <d v="2023-05-25T00:00:00"/>
    <d v="2023-05-24T00:00:00"/>
    <x v="0"/>
    <x v="24"/>
    <d v="2023-05-20T00:00:00"/>
    <x v="2"/>
    <x v="1"/>
    <x v="1"/>
    <s v="7465711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0200601A101A97.122CAVILU1F"/>
    <s v="2023-05-25 00:00:00"/>
    <m/>
    <s v="27370"/>
    <x v="1"/>
    <x v="1"/>
    <x v="5"/>
    <x v="4"/>
    <n v="2"/>
    <x v="2"/>
    <x v="0"/>
  </r>
  <r>
    <d v="2023-05-25T00:00:00"/>
    <d v="2023-05-24T00:00:00"/>
    <x v="0"/>
    <x v="24"/>
    <d v="2023-05-21T00:00:00"/>
    <x v="2"/>
    <x v="1"/>
    <x v="1"/>
    <s v="76814950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2MOALLI1F"/>
    <s v="2023-05-25 00:00:00"/>
    <m/>
    <s v="27462"/>
    <x v="1"/>
    <x v="1"/>
    <x v="5"/>
    <x v="4"/>
    <n v="4"/>
    <x v="0"/>
    <x v="2"/>
  </r>
  <r>
    <d v="2023-05-25T00:00:00"/>
    <d v="2023-05-24T00:00:00"/>
    <x v="0"/>
    <x v="24"/>
    <d v="2023-05-18T00:00:00"/>
    <x v="2"/>
    <x v="1"/>
    <x v="1"/>
    <s v="74862955"/>
    <x v="0"/>
    <n v="20"/>
    <x v="1"/>
    <x v="2"/>
    <m/>
    <x v="2"/>
    <x v="4"/>
    <x v="1"/>
    <x v="0"/>
    <x v="2"/>
    <x v="2"/>
    <x v="0"/>
    <x v="0"/>
    <x v="2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501A101A97.120QUVIAL1M"/>
    <s v="2023-05-25 00:00:00"/>
    <m/>
    <s v="27498"/>
    <x v="1"/>
    <x v="1"/>
    <x v="5"/>
    <x v="4"/>
    <n v="5"/>
    <x v="3"/>
    <x v="5"/>
  </r>
  <r>
    <d v="2023-05-25T00:00:00"/>
    <d v="2023-05-24T00:00:00"/>
    <x v="0"/>
    <x v="24"/>
    <d v="2023-05-22T00:00:00"/>
    <x v="2"/>
    <x v="1"/>
    <x v="1"/>
    <s v="03656110"/>
    <x v="0"/>
    <n v="54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5-25 00:00:00"/>
    <m/>
    <s v="27514"/>
    <x v="4"/>
    <x v="5"/>
    <x v="5"/>
    <x v="4"/>
    <n v="7"/>
    <x v="3"/>
    <x v="1"/>
  </r>
  <r>
    <d v="2023-05-25T00:00:00"/>
    <d v="2023-05-25T00:00:00"/>
    <x v="0"/>
    <x v="24"/>
    <d v="2023-05-22T00:00:00"/>
    <x v="2"/>
    <x v="1"/>
    <x v="1"/>
    <s v="43970233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582"/>
    <x v="0"/>
    <x v="0"/>
    <x v="5"/>
    <x v="5"/>
    <m/>
    <x v="5"/>
    <x v="2"/>
  </r>
  <r>
    <d v="2023-05-25T00:00:00"/>
    <d v="2023-05-25T00:00:00"/>
    <x v="0"/>
    <x v="24"/>
    <d v="2023-05-19T00:00:00"/>
    <x v="2"/>
    <x v="1"/>
    <x v="1"/>
    <s v="T0006034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586"/>
    <x v="6"/>
    <x v="9"/>
    <x v="5"/>
    <x v="5"/>
    <m/>
    <x v="5"/>
    <x v="5"/>
  </r>
  <r>
    <d v="2023-05-25T00:00:00"/>
    <d v="2023-05-25T00:00:00"/>
    <x v="0"/>
    <x v="24"/>
    <d v="2023-05-24T00:00:00"/>
    <x v="2"/>
    <x v="1"/>
    <x v="1"/>
    <s v="76987073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610"/>
    <x v="5"/>
    <x v="8"/>
    <x v="5"/>
    <x v="5"/>
    <m/>
    <x v="5"/>
    <x v="7"/>
  </r>
  <r>
    <d v="2023-05-25T00:00:00"/>
    <d v="2023-05-25T00:00:00"/>
    <x v="0"/>
    <x v="24"/>
    <d v="2023-05-24T00:00:00"/>
    <x v="3"/>
    <x v="1"/>
    <x v="0"/>
    <s v="48638571"/>
    <x v="0"/>
    <n v="3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5 00:00:00"/>
    <s v="2023-11-22 18:12:19"/>
    <s v="27622"/>
    <x v="2"/>
    <x v="4"/>
    <x v="5"/>
    <x v="5"/>
    <n v="2"/>
    <x v="2"/>
    <x v="7"/>
  </r>
  <r>
    <d v="2023-05-25T00:00:00"/>
    <d v="2023-05-25T00:00:00"/>
    <x v="0"/>
    <x v="24"/>
    <d v="2023-05-20T00:00:00"/>
    <x v="2"/>
    <x v="1"/>
    <x v="1"/>
    <s v="02618372"/>
    <x v="0"/>
    <n v="8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m/>
    <s v="2023-05-25 00:00:00"/>
    <m/>
    <s v="27630"/>
    <x v="9"/>
    <x v="13"/>
    <x v="5"/>
    <x v="5"/>
    <m/>
    <x v="5"/>
    <x v="4"/>
  </r>
  <r>
    <d v="2023-05-25T00:00:00"/>
    <d v="2023-05-25T00:00:00"/>
    <x v="0"/>
    <x v="24"/>
    <d v="2023-05-23T00:00:00"/>
    <x v="2"/>
    <x v="1"/>
    <x v="1"/>
    <s v="61219782"/>
    <x v="0"/>
    <n v="15"/>
    <x v="0"/>
    <x v="2"/>
    <m/>
    <x v="2"/>
    <x v="26"/>
    <x v="1"/>
    <x v="0"/>
    <x v="1"/>
    <x v="13"/>
    <x v="1"/>
    <x v="1"/>
    <x v="10"/>
    <x v="6"/>
    <x v="15"/>
    <x v="49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5 00:00:00"/>
    <m/>
    <s v="27646"/>
    <x v="3"/>
    <x v="3"/>
    <x v="5"/>
    <x v="5"/>
    <n v="3"/>
    <x v="4"/>
    <x v="1"/>
  </r>
  <r>
    <d v="2023-05-25T00:00:00"/>
    <d v="2023-05-25T00:00:00"/>
    <x v="0"/>
    <x v="24"/>
    <d v="2023-05-24T00:00:00"/>
    <x v="2"/>
    <x v="1"/>
    <x v="1"/>
    <s v="74550465"/>
    <x v="0"/>
    <n v="20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698"/>
    <x v="1"/>
    <x v="1"/>
    <x v="5"/>
    <x v="5"/>
    <n v="0"/>
    <x v="7"/>
    <x v="7"/>
  </r>
  <r>
    <d v="2023-05-25T00:00:00"/>
    <d v="2023-05-25T00:00:00"/>
    <x v="0"/>
    <x v="24"/>
    <d v="2023-05-24T00:00:00"/>
    <x v="2"/>
    <x v="1"/>
    <x v="1"/>
    <s v="75831900"/>
    <x v="0"/>
    <n v="26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02"/>
    <x v="1"/>
    <x v="6"/>
    <x v="5"/>
    <x v="5"/>
    <n v="0"/>
    <x v="7"/>
    <x v="7"/>
  </r>
  <r>
    <d v="2023-05-25T00:00:00"/>
    <d v="2023-05-25T00:00:00"/>
    <x v="0"/>
    <x v="24"/>
    <d v="2023-05-25T00:00:00"/>
    <x v="2"/>
    <x v="1"/>
    <x v="1"/>
    <s v="76115464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14"/>
    <x v="6"/>
    <x v="9"/>
    <x v="5"/>
    <x v="5"/>
    <m/>
    <x v="5"/>
    <x v="9"/>
  </r>
  <r>
    <d v="2023-05-25T00:00:00"/>
    <d v="2023-05-25T00:00:00"/>
    <x v="0"/>
    <x v="24"/>
    <d v="2023-05-22T00:00:00"/>
    <x v="2"/>
    <x v="1"/>
    <x v="1"/>
    <s v="02820880"/>
    <x v="0"/>
    <n v="5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4C101A97.051PEATVI1M"/>
    <s v="2023-05-25 00:00:00"/>
    <m/>
    <s v="27718"/>
    <x v="4"/>
    <x v="5"/>
    <x v="5"/>
    <x v="5"/>
    <m/>
    <x v="5"/>
    <x v="2"/>
  </r>
  <r>
    <d v="2023-05-25T00:00:00"/>
    <d v="2023-05-25T00:00:00"/>
    <x v="0"/>
    <x v="24"/>
    <d v="2023-05-24T00:00:00"/>
    <x v="2"/>
    <x v="1"/>
    <x v="1"/>
    <s v="70594247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22"/>
    <x v="3"/>
    <x v="3"/>
    <x v="5"/>
    <x v="5"/>
    <m/>
    <x v="5"/>
    <x v="7"/>
  </r>
  <r>
    <d v="2023-05-25T00:00:00"/>
    <d v="2023-05-25T00:00:00"/>
    <x v="0"/>
    <x v="24"/>
    <d v="2023-05-22T00:00:00"/>
    <x v="2"/>
    <x v="1"/>
    <x v="1"/>
    <s v="02812436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26"/>
    <x v="4"/>
    <x v="5"/>
    <x v="5"/>
    <x v="5"/>
    <m/>
    <x v="5"/>
    <x v="2"/>
  </r>
  <r>
    <d v="2023-05-25T00:00:00"/>
    <d v="2023-05-25T00:00:00"/>
    <x v="0"/>
    <x v="24"/>
    <d v="2023-05-25T00:00:00"/>
    <x v="2"/>
    <x v="1"/>
    <x v="1"/>
    <s v="90644963"/>
    <x v="0"/>
    <n v="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38"/>
    <x v="5"/>
    <x v="8"/>
    <x v="5"/>
    <x v="5"/>
    <m/>
    <x v="5"/>
    <x v="9"/>
  </r>
  <r>
    <d v="2023-05-25T00:00:00"/>
    <d v="2023-05-25T00:00:00"/>
    <x v="0"/>
    <x v="24"/>
    <d v="2023-05-22T00:00:00"/>
    <x v="2"/>
    <x v="1"/>
    <x v="1"/>
    <s v="77505766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54"/>
    <x v="1"/>
    <x v="6"/>
    <x v="5"/>
    <x v="5"/>
    <m/>
    <x v="5"/>
    <x v="2"/>
  </r>
  <r>
    <d v="2023-05-25T00:00:00"/>
    <d v="2023-05-25T00:00:00"/>
    <x v="0"/>
    <x v="24"/>
    <d v="2023-05-21T00:00:00"/>
    <x v="2"/>
    <x v="1"/>
    <x v="1"/>
    <s v="75369763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SACOVI1M"/>
    <s v="2023-05-25 00:00:00"/>
    <m/>
    <s v="27758"/>
    <x v="3"/>
    <x v="3"/>
    <x v="5"/>
    <x v="5"/>
    <n v="3"/>
    <x v="4"/>
    <x v="0"/>
  </r>
  <r>
    <d v="2023-05-25T00:00:00"/>
    <d v="2023-05-25T00:00:00"/>
    <x v="0"/>
    <x v="24"/>
    <d v="2023-05-24T00:00:00"/>
    <x v="2"/>
    <x v="1"/>
    <x v="1"/>
    <s v="19334547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50SUCEAD1F"/>
    <s v="2023-05-25 00:00:00"/>
    <m/>
    <s v="27766"/>
    <x v="4"/>
    <x v="5"/>
    <x v="5"/>
    <x v="5"/>
    <m/>
    <x v="5"/>
    <x v="7"/>
  </r>
  <r>
    <d v="2023-05-25T00:00:00"/>
    <d v="2023-05-25T00:00:00"/>
    <x v="0"/>
    <x v="24"/>
    <d v="2023-05-21T00:00:00"/>
    <x v="2"/>
    <x v="1"/>
    <x v="1"/>
    <s v="72781893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5 00:00:00"/>
    <m/>
    <s v="27790"/>
    <x v="3"/>
    <x v="3"/>
    <x v="5"/>
    <x v="5"/>
    <m/>
    <x v="5"/>
    <x v="0"/>
  </r>
  <r>
    <d v="2023-05-25T00:00:00"/>
    <d v="2023-05-25T00:00:00"/>
    <x v="0"/>
    <x v="24"/>
    <d v="2023-05-22T00:00:00"/>
    <x v="2"/>
    <x v="1"/>
    <x v="1"/>
    <s v="47137028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52ZAMAZO1F"/>
    <s v="2023-05-25 00:00:00"/>
    <m/>
    <s v="27794"/>
    <x v="4"/>
    <x v="5"/>
    <x v="5"/>
    <x v="5"/>
    <n v="0"/>
    <x v="7"/>
    <x v="2"/>
  </r>
  <r>
    <d v="2023-05-26T00:00:00"/>
    <d v="2023-05-25T00:00:00"/>
    <x v="0"/>
    <x v="24"/>
    <d v="2023-05-20T00:00:00"/>
    <x v="2"/>
    <x v="1"/>
    <x v="1"/>
    <s v="48176828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30CHMOAN1F"/>
    <s v="2023-05-26 00:00:00"/>
    <m/>
    <s v="28146"/>
    <x v="2"/>
    <x v="4"/>
    <x v="5"/>
    <x v="5"/>
    <n v="2"/>
    <x v="2"/>
    <x v="4"/>
  </r>
  <r>
    <d v="2023-05-26T00:00:00"/>
    <d v="2023-05-25T00:00:00"/>
    <x v="0"/>
    <x v="24"/>
    <d v="2023-05-20T00:00:00"/>
    <x v="2"/>
    <x v="1"/>
    <x v="1"/>
    <s v="03467150"/>
    <x v="0"/>
    <n v="6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65FIAYEU1F"/>
    <s v="2023-05-26 00:00:00"/>
    <m/>
    <s v="28174"/>
    <x v="9"/>
    <x v="11"/>
    <x v="5"/>
    <x v="5"/>
    <n v="2"/>
    <x v="2"/>
    <x v="4"/>
  </r>
  <r>
    <d v="2023-05-26T00:00:00"/>
    <d v="2023-05-25T00:00:00"/>
    <x v="0"/>
    <x v="24"/>
    <d v="2023-05-24T00:00:00"/>
    <x v="2"/>
    <x v="1"/>
    <x v="1"/>
    <s v="81553360"/>
    <x v="0"/>
    <n v="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1200504A201A97.009FIESDA1M"/>
    <s v="2023-05-26 00:00:00"/>
    <m/>
    <s v="28178"/>
    <x v="5"/>
    <x v="8"/>
    <x v="5"/>
    <x v="5"/>
    <n v="2"/>
    <x v="2"/>
    <x v="7"/>
  </r>
  <r>
    <d v="2023-05-26T00:00:00"/>
    <d v="2023-05-25T00:00:00"/>
    <x v="0"/>
    <x v="24"/>
    <d v="2023-05-24T00:00:00"/>
    <x v="2"/>
    <x v="1"/>
    <x v="1"/>
    <s v="74292937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CARPA BEIGE C-15"/>
    <x v="0"/>
    <s v="HOSP. APOYO II SULLANA"/>
    <s v=""/>
    <x v="0"/>
    <s v="202321200601A101A97.124LOJICR1M"/>
    <s v="2023-05-26 00:00:00"/>
    <m/>
    <s v="28230"/>
    <x v="1"/>
    <x v="1"/>
    <x v="5"/>
    <x v="5"/>
    <n v="6"/>
    <x v="3"/>
    <x v="7"/>
  </r>
  <r>
    <d v="2023-05-26T00:00:00"/>
    <d v="2023-05-25T00:00:00"/>
    <x v="0"/>
    <x v="24"/>
    <d v="2023-05-14T00:00:00"/>
    <x v="2"/>
    <x v="1"/>
    <x v="1"/>
    <s v="73591844"/>
    <x v="0"/>
    <n v="19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0200607A201A97.019MOVIRO1M"/>
    <s v="2023-05-26 00:00:00"/>
    <m/>
    <s v="28242"/>
    <x v="3"/>
    <x v="3"/>
    <x v="5"/>
    <x v="5"/>
    <n v="5"/>
    <x v="3"/>
    <x v="16"/>
  </r>
  <r>
    <d v="2023-05-26T00:00:00"/>
    <d v="2023-05-25T00:00:00"/>
    <x v="0"/>
    <x v="24"/>
    <d v="2023-05-21T00:00:00"/>
    <x v="2"/>
    <x v="1"/>
    <x v="1"/>
    <s v="43824712"/>
    <x v="0"/>
    <n v="3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5A201A97.136MOCERI1F"/>
    <s v="2023-05-26 00:00:00"/>
    <m/>
    <s v="28246"/>
    <x v="2"/>
    <x v="2"/>
    <x v="5"/>
    <x v="5"/>
    <n v="1"/>
    <x v="1"/>
    <x v="0"/>
  </r>
  <r>
    <d v="2023-05-26T00:00:00"/>
    <d v="2023-05-25T00:00:00"/>
    <x v="0"/>
    <x v="24"/>
    <d v="2023-05-22T00:00:00"/>
    <x v="2"/>
    <x v="1"/>
    <x v="1"/>
    <s v="73501541"/>
    <x v="0"/>
    <n v="3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CARPA C-10"/>
    <x v="0"/>
    <s v="HOSP. APOYO II SULLANA"/>
    <s v=""/>
    <x v="0"/>
    <s v="202321200601A101A97.130NACAMA1F"/>
    <s v="2023-05-26 00:00:00"/>
    <m/>
    <s v="28250"/>
    <x v="2"/>
    <x v="4"/>
    <x v="5"/>
    <x v="5"/>
    <n v="3"/>
    <x v="4"/>
    <x v="2"/>
  </r>
  <r>
    <d v="2023-05-26T00:00:00"/>
    <d v="2023-05-25T00:00:00"/>
    <x v="0"/>
    <x v="24"/>
    <d v="2023-05-18T00:00:00"/>
    <x v="2"/>
    <x v="1"/>
    <x v="1"/>
    <s v="73214049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24RILONO1F"/>
    <s v="2023-05-26 00:00:00"/>
    <m/>
    <s v="28282"/>
    <x v="1"/>
    <x v="1"/>
    <x v="5"/>
    <x v="5"/>
    <n v="1"/>
    <x v="1"/>
    <x v="3"/>
  </r>
  <r>
    <d v="2023-05-26T00:00:00"/>
    <d v="2023-05-25T00:00:00"/>
    <x v="0"/>
    <x v="24"/>
    <d v="2023-05-21T00:00:00"/>
    <x v="2"/>
    <x v="1"/>
    <x v="1"/>
    <s v="43437782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7ZAANMI1F"/>
    <s v="2023-05-26 00:00:00"/>
    <m/>
    <s v="28326"/>
    <x v="2"/>
    <x v="2"/>
    <x v="5"/>
    <x v="5"/>
    <n v="3"/>
    <x v="4"/>
    <x v="0"/>
  </r>
  <r>
    <d v="2023-05-26T00:00:00"/>
    <d v="2023-05-26T00:00:00"/>
    <x v="0"/>
    <x v="24"/>
    <d v="2023-05-21T00:00:00"/>
    <x v="2"/>
    <x v="1"/>
    <x v="1"/>
    <s v="60888679"/>
    <x v="0"/>
    <n v="16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 C-7"/>
    <x v="0"/>
    <s v="HOSP. APOYO II SULLANA"/>
    <s v=""/>
    <x v="0"/>
    <s v="202321200601A101A97.116BAFLJO1M"/>
    <s v="2023-05-26 00:00:00"/>
    <m/>
    <s v="28354"/>
    <x v="3"/>
    <x v="3"/>
    <x v="5"/>
    <x v="0"/>
    <n v="7"/>
    <x v="3"/>
    <x v="4"/>
  </r>
  <r>
    <d v="2023-05-26T00:00:00"/>
    <d v="2023-05-26T00:00:00"/>
    <x v="0"/>
    <x v="24"/>
    <d v="2023-05-21T00:00:00"/>
    <x v="2"/>
    <x v="1"/>
    <x v="1"/>
    <s v="75541003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374"/>
    <x v="1"/>
    <x v="1"/>
    <x v="5"/>
    <x v="0"/>
    <n v="0"/>
    <x v="7"/>
    <x v="4"/>
  </r>
  <r>
    <d v="2023-05-26T00:00:00"/>
    <d v="2023-05-26T00:00:00"/>
    <x v="0"/>
    <x v="24"/>
    <d v="2023-05-23T00:00:00"/>
    <x v="3"/>
    <x v="1"/>
    <x v="0"/>
    <s v="90065874"/>
    <x v="0"/>
    <n v="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6CHAMRO1F"/>
    <s v="2023-05-26 00:00:00"/>
    <s v="2023-11-22 11:51:58"/>
    <s v="28382"/>
    <x v="5"/>
    <x v="8"/>
    <x v="5"/>
    <x v="0"/>
    <n v="3"/>
    <x v="4"/>
    <x v="2"/>
  </r>
  <r>
    <d v="2023-05-26T00:00:00"/>
    <d v="2023-05-26T00:00:00"/>
    <x v="0"/>
    <x v="24"/>
    <d v="2023-05-22T00:00:00"/>
    <x v="3"/>
    <x v="1"/>
    <x v="0"/>
    <s v="02888478"/>
    <x v="0"/>
    <n v="50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50COGAMA1F"/>
    <s v="2023-05-26 00:00:00"/>
    <s v="2023-11-22 11:50:24"/>
    <s v="28394"/>
    <x v="4"/>
    <x v="5"/>
    <x v="5"/>
    <x v="0"/>
    <n v="4"/>
    <x v="0"/>
    <x v="0"/>
  </r>
  <r>
    <d v="2023-05-26T00:00:00"/>
    <d v="2023-05-26T00:00:00"/>
    <x v="0"/>
    <x v="24"/>
    <d v="2023-05-20T00:00:00"/>
    <x v="2"/>
    <x v="1"/>
    <x v="1"/>
    <s v="76014831"/>
    <x v="0"/>
    <n v="1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6 00:00:00"/>
    <m/>
    <s v="28410"/>
    <x v="3"/>
    <x v="3"/>
    <x v="5"/>
    <x v="0"/>
    <n v="-2"/>
    <x v="7"/>
    <x v="5"/>
  </r>
  <r>
    <d v="2023-05-26T00:00:00"/>
    <d v="2023-05-26T00:00:00"/>
    <x v="0"/>
    <x v="24"/>
    <d v="2023-05-22T00:00:00"/>
    <x v="2"/>
    <x v="1"/>
    <x v="1"/>
    <s v="46078658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22"/>
    <x v="9"/>
    <x v="14"/>
    <x v="5"/>
    <x v="0"/>
    <n v="0"/>
    <x v="7"/>
    <x v="0"/>
  </r>
  <r>
    <d v="2023-05-26T00:00:00"/>
    <d v="2023-05-26T00:00:00"/>
    <x v="0"/>
    <x v="24"/>
    <d v="2023-05-21T00:00:00"/>
    <x v="2"/>
    <x v="1"/>
    <x v="1"/>
    <s v="03365495"/>
    <x v="0"/>
    <n v="5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34"/>
    <x v="4"/>
    <x v="5"/>
    <x v="5"/>
    <x v="0"/>
    <m/>
    <x v="5"/>
    <x v="4"/>
  </r>
  <r>
    <d v="2023-05-26T00:00:00"/>
    <d v="2023-05-26T00:00:00"/>
    <x v="0"/>
    <x v="24"/>
    <d v="2023-05-20T00:00:00"/>
    <x v="2"/>
    <x v="1"/>
    <x v="1"/>
    <s v="8067874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50"/>
    <x v="0"/>
    <x v="0"/>
    <x v="5"/>
    <x v="0"/>
    <m/>
    <x v="5"/>
    <x v="5"/>
  </r>
  <r>
    <d v="2023-05-26T00:00:00"/>
    <d v="2023-05-26T00:00:00"/>
    <x v="0"/>
    <x v="24"/>
    <d v="2023-05-19T00:00:00"/>
    <x v="2"/>
    <x v="1"/>
    <x v="1"/>
    <s v="74774907"/>
    <x v="0"/>
    <n v="18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5A201A97.018LOCUYA1F"/>
    <s v="2023-05-26 00:00:00"/>
    <m/>
    <s v="28454"/>
    <x v="3"/>
    <x v="3"/>
    <x v="5"/>
    <x v="0"/>
    <n v="1"/>
    <x v="1"/>
    <x v="3"/>
  </r>
  <r>
    <d v="2023-05-26T00:00:00"/>
    <d v="2023-05-26T00:00:00"/>
    <x v="0"/>
    <x v="24"/>
    <d v="2023-05-19T00:00:00"/>
    <x v="2"/>
    <x v="1"/>
    <x v="1"/>
    <s v="79652875"/>
    <x v="0"/>
    <n v="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58"/>
    <x v="5"/>
    <x v="8"/>
    <x v="5"/>
    <x v="0"/>
    <n v="0"/>
    <x v="7"/>
    <x v="3"/>
  </r>
  <r>
    <d v="2023-05-26T00:00:00"/>
    <d v="2023-05-26T00:00:00"/>
    <x v="0"/>
    <x v="24"/>
    <d v="2023-05-19T00:00:00"/>
    <x v="2"/>
    <x v="1"/>
    <x v="1"/>
    <s v="71792720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62"/>
    <x v="1"/>
    <x v="1"/>
    <x v="5"/>
    <x v="0"/>
    <n v="0"/>
    <x v="7"/>
    <x v="3"/>
  </r>
  <r>
    <d v="2023-05-26T00:00:00"/>
    <d v="2023-05-26T00:00:00"/>
    <x v="0"/>
    <x v="24"/>
    <d v="2023-05-22T00:00:00"/>
    <x v="2"/>
    <x v="1"/>
    <x v="1"/>
    <s v="02879600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66"/>
    <x v="0"/>
    <x v="7"/>
    <x v="5"/>
    <x v="0"/>
    <n v="0"/>
    <x v="7"/>
    <x v="0"/>
  </r>
  <r>
    <d v="2023-05-26T00:00:00"/>
    <d v="2023-05-26T00:00:00"/>
    <x v="0"/>
    <x v="24"/>
    <d v="2023-05-22T00:00:00"/>
    <x v="2"/>
    <x v="1"/>
    <x v="1"/>
    <s v="02772247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474"/>
    <x v="4"/>
    <x v="5"/>
    <x v="5"/>
    <x v="0"/>
    <n v="0"/>
    <x v="7"/>
    <x v="0"/>
  </r>
  <r>
    <d v="2023-05-26T00:00:00"/>
    <d v="2023-05-26T00:00:00"/>
    <x v="0"/>
    <x v="24"/>
    <d v="2023-05-22T00:00:00"/>
    <x v="2"/>
    <x v="1"/>
    <x v="1"/>
    <s v="29547547"/>
    <x v="0"/>
    <n v="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02"/>
    <x v="5"/>
    <x v="8"/>
    <x v="5"/>
    <x v="0"/>
    <n v="0"/>
    <x v="7"/>
    <x v="0"/>
  </r>
  <r>
    <d v="2023-05-26T00:00:00"/>
    <d v="2023-05-26T00:00:00"/>
    <x v="0"/>
    <x v="24"/>
    <d v="2023-05-25T00:00:00"/>
    <x v="3"/>
    <x v="1"/>
    <x v="0"/>
    <s v="62942549"/>
    <x v="0"/>
    <n v="15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6 00:00:00"/>
    <s v="2023-11-22 11:49:03"/>
    <s v="28506"/>
    <x v="3"/>
    <x v="3"/>
    <x v="5"/>
    <x v="0"/>
    <n v="4"/>
    <x v="0"/>
    <x v="7"/>
  </r>
  <r>
    <d v="2023-05-26T00:00:00"/>
    <d v="2023-05-26T00:00:00"/>
    <x v="0"/>
    <x v="24"/>
    <d v="2023-05-25T00:00:00"/>
    <x v="2"/>
    <x v="1"/>
    <x v="1"/>
    <s v="43507506"/>
    <x v="0"/>
    <n v="39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5-26 00:00:00"/>
    <m/>
    <s v="28514"/>
    <x v="2"/>
    <x v="2"/>
    <x v="5"/>
    <x v="0"/>
    <m/>
    <x v="5"/>
    <x v="7"/>
  </r>
  <r>
    <d v="2023-05-26T00:00:00"/>
    <d v="2023-05-26T00:00:00"/>
    <x v="0"/>
    <x v="24"/>
    <d v="2023-05-18T00:00:00"/>
    <x v="2"/>
    <x v="1"/>
    <x v="1"/>
    <s v="7299457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18"/>
    <x v="3"/>
    <x v="3"/>
    <x v="5"/>
    <x v="0"/>
    <n v="0"/>
    <x v="7"/>
    <x v="8"/>
  </r>
  <r>
    <d v="2023-05-26T00:00:00"/>
    <d v="2023-05-26T00:00:00"/>
    <x v="0"/>
    <x v="24"/>
    <d v="2023-05-23T00:00:00"/>
    <x v="3"/>
    <x v="1"/>
    <x v="0"/>
    <s v="60907225"/>
    <x v="0"/>
    <n v="16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6SABENA1F"/>
    <s v="2023-05-26 00:00:00"/>
    <s v="2023-11-22 11:45:59"/>
    <s v="28530"/>
    <x v="3"/>
    <x v="3"/>
    <x v="5"/>
    <x v="0"/>
    <n v="3"/>
    <x v="4"/>
    <x v="2"/>
  </r>
  <r>
    <d v="2023-05-26T00:00:00"/>
    <d v="2023-05-26T00:00:00"/>
    <x v="0"/>
    <x v="24"/>
    <d v="2023-05-19T00:00:00"/>
    <x v="2"/>
    <x v="1"/>
    <x v="1"/>
    <s v="42961564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34"/>
    <x v="2"/>
    <x v="2"/>
    <x v="5"/>
    <x v="0"/>
    <n v="0"/>
    <x v="7"/>
    <x v="3"/>
  </r>
  <r>
    <d v="2023-05-26T00:00:00"/>
    <d v="2023-05-26T00:00:00"/>
    <x v="0"/>
    <x v="24"/>
    <d v="2023-05-23T00:00:00"/>
    <x v="3"/>
    <x v="1"/>
    <x v="0"/>
    <s v="61334715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6 00:00:00"/>
    <s v="2023-11-22 11:44:48"/>
    <s v="28538"/>
    <x v="3"/>
    <x v="3"/>
    <x v="5"/>
    <x v="0"/>
    <n v="8"/>
    <x v="3"/>
    <x v="2"/>
  </r>
  <r>
    <d v="2023-05-26T00:00:00"/>
    <d v="2023-05-26T00:00:00"/>
    <x v="0"/>
    <x v="24"/>
    <d v="2023-05-25T00:00:00"/>
    <x v="2"/>
    <x v="1"/>
    <x v="1"/>
    <s v="74807561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58"/>
    <x v="1"/>
    <x v="6"/>
    <x v="5"/>
    <x v="0"/>
    <n v="0"/>
    <x v="7"/>
    <x v="7"/>
  </r>
  <r>
    <d v="2023-05-26T00:00:00"/>
    <d v="2023-05-26T00:00:00"/>
    <x v="0"/>
    <x v="24"/>
    <d v="2023-05-22T00:00:00"/>
    <x v="2"/>
    <x v="1"/>
    <x v="1"/>
    <s v="45353257"/>
    <x v="0"/>
    <n v="3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62"/>
    <x v="2"/>
    <x v="2"/>
    <x v="5"/>
    <x v="0"/>
    <n v="0"/>
    <x v="7"/>
    <x v="0"/>
  </r>
  <r>
    <d v="2023-05-26T00:00:00"/>
    <d v="2023-05-26T00:00:00"/>
    <x v="0"/>
    <x v="24"/>
    <d v="2023-05-21T00:00:00"/>
    <x v="3"/>
    <x v="1"/>
    <x v="0"/>
    <s v="81655281"/>
    <x v="0"/>
    <n v="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07VASIPA1F"/>
    <s v="2023-05-26 00:00:00"/>
    <s v="2023-11-22 11:43:26"/>
    <s v="28574"/>
    <x v="5"/>
    <x v="8"/>
    <x v="5"/>
    <x v="0"/>
    <n v="2"/>
    <x v="2"/>
    <x v="4"/>
  </r>
  <r>
    <d v="2023-05-26T00:00:00"/>
    <d v="2023-05-26T00:00:00"/>
    <x v="0"/>
    <x v="24"/>
    <d v="2023-05-22T00:00:00"/>
    <x v="2"/>
    <x v="1"/>
    <x v="1"/>
    <s v="61191102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78"/>
    <x v="3"/>
    <x v="3"/>
    <x v="5"/>
    <x v="0"/>
    <n v="0"/>
    <x v="7"/>
    <x v="0"/>
  </r>
  <r>
    <d v="2023-05-26T00:00:00"/>
    <d v="2023-05-26T00:00:00"/>
    <x v="0"/>
    <x v="24"/>
    <d v="2023-05-23T00:00:00"/>
    <x v="2"/>
    <x v="1"/>
    <x v="1"/>
    <s v="75844149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86"/>
    <x v="3"/>
    <x v="3"/>
    <x v="5"/>
    <x v="0"/>
    <n v="0"/>
    <x v="7"/>
    <x v="2"/>
  </r>
  <r>
    <d v="2023-05-26T00:00:00"/>
    <d v="2023-05-26T00:00:00"/>
    <x v="0"/>
    <x v="24"/>
    <d v="2023-05-22T00:00:00"/>
    <x v="2"/>
    <x v="1"/>
    <x v="1"/>
    <s v="75713642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6 00:00:00"/>
    <m/>
    <s v="28590"/>
    <x v="3"/>
    <x v="3"/>
    <x v="5"/>
    <x v="0"/>
    <n v="0"/>
    <x v="7"/>
    <x v="0"/>
  </r>
  <r>
    <d v="2023-05-26T00:00:00"/>
    <d v="2023-05-26T00:00:00"/>
    <x v="0"/>
    <x v="24"/>
    <d v="2023-05-23T00:00:00"/>
    <x v="2"/>
    <x v="1"/>
    <x v="1"/>
    <s v="7258914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6 00:00:00"/>
    <m/>
    <s v="28598"/>
    <x v="3"/>
    <x v="3"/>
    <x v="5"/>
    <x v="0"/>
    <m/>
    <x v="5"/>
    <x v="2"/>
  </r>
  <r>
    <d v="2023-05-27T00:00:00"/>
    <d v="2023-05-25T00:00:00"/>
    <x v="0"/>
    <x v="24"/>
    <d v="2023-05-21T00:00:00"/>
    <x v="2"/>
    <x v="1"/>
    <x v="1"/>
    <s v="70100043"/>
    <x v="0"/>
    <n v="3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7"/>
    <x v="0"/>
    <x v="1"/>
    <x v="0"/>
    <x v="0"/>
    <x v="0"/>
    <x v="1"/>
    <x v="2"/>
    <s v="HOSPITALIZACION"/>
    <x v="0"/>
    <s v="HOSPITAL LAS MERCEDES-PAITA"/>
    <s v=""/>
    <x v="0"/>
    <s v="202321200501A101A97.130MOROCA1M"/>
    <s v="2023-05-27 00:00:00"/>
    <m/>
    <s v="28822"/>
    <x v="2"/>
    <x v="4"/>
    <x v="5"/>
    <x v="5"/>
    <n v="3"/>
    <x v="4"/>
    <x v="0"/>
  </r>
  <r>
    <d v="2023-05-27T00:00:00"/>
    <d v="2023-05-26T00:00:00"/>
    <x v="0"/>
    <x v="24"/>
    <d v="2023-05-22T00:00:00"/>
    <x v="2"/>
    <x v="1"/>
    <x v="1"/>
    <s v="75508260"/>
    <x v="0"/>
    <n v="2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24AYPAPI1M"/>
    <s v="2023-05-27 00:00:00"/>
    <m/>
    <s v="28850"/>
    <x v="1"/>
    <x v="1"/>
    <x v="5"/>
    <x v="0"/>
    <n v="3"/>
    <x v="4"/>
    <x v="0"/>
  </r>
  <r>
    <d v="2023-05-27T00:00:00"/>
    <d v="2023-05-26T00:00:00"/>
    <x v="0"/>
    <x v="24"/>
    <d v="2023-05-21T00:00:00"/>
    <x v="2"/>
    <x v="1"/>
    <x v="1"/>
    <s v="61183615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CARPA BEIGE C-5"/>
    <x v="0"/>
    <s v="HOSP. APOYO II SULLANA"/>
    <s v=""/>
    <x v="0"/>
    <s v="202321200601A101A97.115CRCHJOM"/>
    <s v="2023-05-27 00:00:00"/>
    <m/>
    <s v="28874"/>
    <x v="3"/>
    <x v="3"/>
    <x v="5"/>
    <x v="0"/>
    <n v="1"/>
    <x v="1"/>
    <x v="4"/>
  </r>
  <r>
    <d v="2023-05-27T00:00:00"/>
    <d v="2023-05-26T00:00:00"/>
    <x v="0"/>
    <x v="24"/>
    <d v="2023-05-24T00:00:00"/>
    <x v="2"/>
    <x v="1"/>
    <x v="1"/>
    <s v="43814919"/>
    <x v="0"/>
    <n v="3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CARPA BEIGE C-1"/>
    <x v="0"/>
    <s v="HOSP. APOYO II SULLANA"/>
    <s v=""/>
    <x v="0"/>
    <s v="202321200601A101A97.136DIFAAU1F"/>
    <s v="2023-05-27 00:00:00"/>
    <m/>
    <s v="28882"/>
    <x v="2"/>
    <x v="2"/>
    <x v="5"/>
    <x v="0"/>
    <n v="4"/>
    <x v="0"/>
    <x v="1"/>
  </r>
  <r>
    <d v="2023-05-27T00:00:00"/>
    <d v="2023-05-26T00:00:00"/>
    <x v="0"/>
    <x v="24"/>
    <d v="2023-05-21T00:00:00"/>
    <x v="2"/>
    <x v="1"/>
    <x v="1"/>
    <s v="03564291"/>
    <x v="0"/>
    <n v="6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AUDITORIO C-9"/>
    <x v="0"/>
    <s v="HOSP. APOYO II SULLANA"/>
    <s v=""/>
    <x v="0"/>
    <s v="202321200601A101A97.166FLMABL1F"/>
    <s v="2023-05-27 00:00:00"/>
    <m/>
    <s v="28890"/>
    <x v="9"/>
    <x v="11"/>
    <x v="5"/>
    <x v="0"/>
    <n v="2"/>
    <x v="2"/>
    <x v="4"/>
  </r>
  <r>
    <d v="2023-05-27T00:00:00"/>
    <d v="2023-05-26T00:00:00"/>
    <x v="0"/>
    <x v="24"/>
    <d v="2023-05-22T00:00:00"/>
    <x v="2"/>
    <x v="1"/>
    <x v="1"/>
    <s v="47505004"/>
    <x v="0"/>
    <n v="30"/>
    <x v="0"/>
    <x v="2"/>
    <m/>
    <x v="2"/>
    <x v="4"/>
    <x v="1"/>
    <x v="0"/>
    <x v="2"/>
    <x v="2"/>
    <x v="0"/>
    <x v="0"/>
    <x v="2"/>
    <x v="0"/>
    <x v="12"/>
    <x v="55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CARPA BEIGE C-4"/>
    <x v="0"/>
    <s v="HOSP. APOYO II SULLANA"/>
    <s v=""/>
    <x v="0"/>
    <s v="202321200601A101A97.130PAROOR1F"/>
    <s v="2023-05-27 00:00:00"/>
    <m/>
    <s v="28954"/>
    <x v="2"/>
    <x v="4"/>
    <x v="5"/>
    <x v="0"/>
    <n v="6"/>
    <x v="3"/>
    <x v="0"/>
  </r>
  <r>
    <d v="2023-05-27T00:00:00"/>
    <d v="2023-05-26T00:00:00"/>
    <x v="0"/>
    <x v="24"/>
    <d v="2023-05-22T00:00:00"/>
    <x v="2"/>
    <x v="1"/>
    <x v="1"/>
    <s v="78437767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CARPA BEIGE C-08"/>
    <x v="0"/>
    <s v="HOSP. APOYO II SULLANA"/>
    <s v=""/>
    <x v="0"/>
    <s v="202321200601A101A97.116RIVALE1M"/>
    <s v="2023-05-27 00:00:00"/>
    <m/>
    <s v="28970"/>
    <x v="3"/>
    <x v="3"/>
    <x v="5"/>
    <x v="0"/>
    <n v="3"/>
    <x v="4"/>
    <x v="0"/>
  </r>
  <r>
    <d v="2023-05-27T00:00:00"/>
    <d v="2023-05-26T00:00:00"/>
    <x v="0"/>
    <x v="24"/>
    <d v="2023-05-22T00:00:00"/>
    <x v="2"/>
    <x v="1"/>
    <x v="1"/>
    <s v="47654115"/>
    <x v="0"/>
    <n v="3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CARPA BEIGE C-11"/>
    <x v="0"/>
    <s v="HOSP. APOYO II SULLANA"/>
    <s v=""/>
    <x v="0"/>
    <s v="202321200601A101A97.131TOHUDA1M"/>
    <s v="2023-05-27 00:00:00"/>
    <m/>
    <s v="29014"/>
    <x v="2"/>
    <x v="4"/>
    <x v="5"/>
    <x v="0"/>
    <n v="1"/>
    <x v="1"/>
    <x v="0"/>
  </r>
  <r>
    <d v="2023-05-27T00:00:00"/>
    <d v="2023-05-27T00:00:00"/>
    <x v="0"/>
    <x v="24"/>
    <d v="2023-05-20T00:00:00"/>
    <x v="2"/>
    <x v="1"/>
    <x v="1"/>
    <s v="80666878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38"/>
    <x v="0"/>
    <x v="0"/>
    <x v="5"/>
    <x v="6"/>
    <m/>
    <x v="5"/>
    <x v="3"/>
  </r>
  <r>
    <d v="2023-05-27T00:00:00"/>
    <d v="2023-05-27T00:00:00"/>
    <x v="0"/>
    <x v="24"/>
    <d v="2023-05-25T00:00:00"/>
    <x v="2"/>
    <x v="1"/>
    <x v="1"/>
    <s v="77358741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2ANROMA1F"/>
    <s v="2023-05-27 00:00:00"/>
    <m/>
    <s v="29042"/>
    <x v="6"/>
    <x v="9"/>
    <x v="5"/>
    <x v="6"/>
    <m/>
    <x v="5"/>
    <x v="1"/>
  </r>
  <r>
    <d v="2023-05-27T00:00:00"/>
    <d v="2023-05-27T00:00:00"/>
    <x v="0"/>
    <x v="24"/>
    <d v="2023-05-26T00:00:00"/>
    <x v="2"/>
    <x v="1"/>
    <x v="1"/>
    <s v="76727592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46"/>
    <x v="1"/>
    <x v="6"/>
    <x v="5"/>
    <x v="6"/>
    <n v="0"/>
    <x v="7"/>
    <x v="7"/>
  </r>
  <r>
    <d v="2023-05-27T00:00:00"/>
    <d v="2023-05-27T00:00:00"/>
    <x v="0"/>
    <x v="24"/>
    <d v="2023-05-27T00:00:00"/>
    <x v="2"/>
    <x v="1"/>
    <x v="1"/>
    <s v="77372069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54"/>
    <x v="6"/>
    <x v="9"/>
    <x v="5"/>
    <x v="6"/>
    <n v="0"/>
    <x v="7"/>
    <x v="9"/>
  </r>
  <r>
    <d v="2023-05-27T00:00:00"/>
    <d v="2023-05-27T00:00:00"/>
    <x v="0"/>
    <x v="24"/>
    <d v="2023-05-24T00:00:00"/>
    <x v="2"/>
    <x v="1"/>
    <x v="1"/>
    <s v="74705960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1CAHIRO1M"/>
    <s v="2023-05-27 00:00:00"/>
    <m/>
    <s v="29062"/>
    <x v="1"/>
    <x v="1"/>
    <x v="5"/>
    <x v="6"/>
    <n v="0"/>
    <x v="7"/>
    <x v="2"/>
  </r>
  <r>
    <d v="2023-05-27T00:00:00"/>
    <d v="2023-05-27T00:00:00"/>
    <x v="0"/>
    <x v="24"/>
    <d v="2023-05-23T00:00:00"/>
    <x v="2"/>
    <x v="1"/>
    <x v="1"/>
    <s v="25810496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074"/>
    <x v="9"/>
    <x v="14"/>
    <x v="5"/>
    <x v="6"/>
    <m/>
    <x v="5"/>
    <x v="0"/>
  </r>
  <r>
    <d v="2023-05-27T00:00:00"/>
    <d v="2023-05-27T00:00:00"/>
    <x v="0"/>
    <x v="24"/>
    <d v="2023-05-21T00:00:00"/>
    <x v="2"/>
    <x v="1"/>
    <x v="1"/>
    <s v="80479867"/>
    <x v="0"/>
    <n v="4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302A97.149DUHUMA1F"/>
    <s v="2023-05-27 00:00:00"/>
    <m/>
    <s v="29078"/>
    <x v="0"/>
    <x v="7"/>
    <x v="5"/>
    <x v="6"/>
    <m/>
    <x v="5"/>
    <x v="5"/>
  </r>
  <r>
    <d v="2023-05-27T00:00:00"/>
    <d v="2023-05-27T00:00:00"/>
    <x v="0"/>
    <x v="24"/>
    <d v="2023-05-26T00:00:00"/>
    <x v="3"/>
    <x v="1"/>
    <x v="0"/>
    <s v="62971870"/>
    <x v="0"/>
    <n v="1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1JIPUAN1F"/>
    <s v="2023-05-27 00:00:00"/>
    <s v="2023-11-22 11:39:01"/>
    <s v="29098"/>
    <x v="6"/>
    <x v="9"/>
    <x v="5"/>
    <x v="6"/>
    <n v="4"/>
    <x v="0"/>
    <x v="7"/>
  </r>
  <r>
    <d v="2023-05-27T00:00:00"/>
    <d v="2023-05-27T00:00:00"/>
    <x v="0"/>
    <x v="24"/>
    <d v="2023-05-27T00:00:00"/>
    <x v="2"/>
    <x v="1"/>
    <x v="1"/>
    <s v="6089196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02"/>
    <x v="3"/>
    <x v="3"/>
    <x v="5"/>
    <x v="6"/>
    <n v="0"/>
    <x v="7"/>
    <x v="9"/>
  </r>
  <r>
    <d v="2023-05-27T00:00:00"/>
    <d v="2023-05-27T00:00:00"/>
    <x v="0"/>
    <x v="24"/>
    <d v="2023-05-23T00:00:00"/>
    <x v="3"/>
    <x v="1"/>
    <x v="0"/>
    <s v="63715254"/>
    <x v="0"/>
    <n v="1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0MASIVA1F"/>
    <s v="2023-05-27 00:00:00"/>
    <s v="2023-11-22 11:34:54"/>
    <s v="29106"/>
    <x v="6"/>
    <x v="9"/>
    <x v="5"/>
    <x v="6"/>
    <n v="2"/>
    <x v="2"/>
    <x v="0"/>
  </r>
  <r>
    <d v="2023-05-27T00:00:00"/>
    <d v="2023-05-27T00:00:00"/>
    <x v="0"/>
    <x v="24"/>
    <d v="2023-05-22T00:00:00"/>
    <x v="2"/>
    <x v="1"/>
    <x v="1"/>
    <s v="46337700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2MEVASA1F"/>
    <s v="2023-05-27 00:00:00"/>
    <m/>
    <s v="29114"/>
    <x v="2"/>
    <x v="4"/>
    <x v="5"/>
    <x v="6"/>
    <n v="0"/>
    <x v="7"/>
    <x v="4"/>
  </r>
  <r>
    <d v="2023-05-27T00:00:00"/>
    <d v="2023-05-27T00:00:00"/>
    <x v="0"/>
    <x v="24"/>
    <d v="2023-05-20T00:00:00"/>
    <x v="2"/>
    <x v="1"/>
    <x v="1"/>
    <s v="02686276"/>
    <x v="0"/>
    <n v="7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22"/>
    <x v="9"/>
    <x v="15"/>
    <x v="5"/>
    <x v="6"/>
    <n v="0"/>
    <x v="7"/>
    <x v="3"/>
  </r>
  <r>
    <d v="2023-05-27T00:00:00"/>
    <d v="2023-05-27T00:00:00"/>
    <x v="0"/>
    <x v="24"/>
    <d v="2023-05-23T00:00:00"/>
    <x v="3"/>
    <x v="1"/>
    <x v="0"/>
    <s v="62875964"/>
    <x v="0"/>
    <n v="1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4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3PILIST1M"/>
    <s v="2023-05-27 00:00:00"/>
    <s v="2023-11-22 11:32:45"/>
    <s v="29134"/>
    <x v="6"/>
    <x v="9"/>
    <x v="5"/>
    <x v="6"/>
    <n v="2"/>
    <x v="2"/>
    <x v="0"/>
  </r>
  <r>
    <d v="2023-05-27T00:00:00"/>
    <d v="2023-05-27T00:00:00"/>
    <x v="0"/>
    <x v="24"/>
    <d v="2023-05-23T00:00:00"/>
    <x v="2"/>
    <x v="1"/>
    <x v="1"/>
    <s v="76969580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38"/>
    <x v="6"/>
    <x v="9"/>
    <x v="5"/>
    <x v="6"/>
    <n v="0"/>
    <x v="7"/>
    <x v="0"/>
  </r>
  <r>
    <d v="2023-05-27T00:00:00"/>
    <d v="2023-05-27T00:00:00"/>
    <x v="0"/>
    <x v="24"/>
    <d v="2023-05-27T00:00:00"/>
    <x v="2"/>
    <x v="1"/>
    <x v="1"/>
    <s v="79400839"/>
    <x v="0"/>
    <n v="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42"/>
    <x v="5"/>
    <x v="8"/>
    <x v="5"/>
    <x v="6"/>
    <n v="0"/>
    <x v="7"/>
    <x v="9"/>
  </r>
  <r>
    <d v="2023-05-27T00:00:00"/>
    <d v="2023-05-27T00:00:00"/>
    <x v="0"/>
    <x v="24"/>
    <d v="2023-05-27T00:00:00"/>
    <x v="2"/>
    <x v="1"/>
    <x v="1"/>
    <s v="75646569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46"/>
    <x v="6"/>
    <x v="9"/>
    <x v="5"/>
    <x v="6"/>
    <n v="0"/>
    <x v="7"/>
    <x v="9"/>
  </r>
  <r>
    <d v="2023-05-27T00:00:00"/>
    <d v="2023-05-27T00:00:00"/>
    <x v="0"/>
    <x v="24"/>
    <d v="2023-05-26T00:00:00"/>
    <x v="2"/>
    <x v="1"/>
    <x v="1"/>
    <s v="76499052"/>
    <x v="0"/>
    <n v="1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50"/>
    <x v="6"/>
    <x v="9"/>
    <x v="5"/>
    <x v="6"/>
    <n v="0"/>
    <x v="7"/>
    <x v="7"/>
  </r>
  <r>
    <d v="2023-05-27T00:00:00"/>
    <d v="2023-05-27T00:00:00"/>
    <x v="0"/>
    <x v="24"/>
    <d v="2023-05-24T00:00:00"/>
    <x v="2"/>
    <x v="1"/>
    <x v="1"/>
    <s v="75680277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7 00:00:00"/>
    <m/>
    <s v="29154"/>
    <x v="1"/>
    <x v="6"/>
    <x v="5"/>
    <x v="6"/>
    <n v="0"/>
    <x v="7"/>
    <x v="2"/>
  </r>
  <r>
    <d v="2023-05-27T00:00:00"/>
    <d v="2023-05-27T00:00:00"/>
    <x v="0"/>
    <x v="24"/>
    <d v="2023-05-25T00:00:00"/>
    <x v="2"/>
    <x v="1"/>
    <x v="1"/>
    <s v="43621154"/>
    <x v="0"/>
    <n v="38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38SAIMOS1M"/>
    <s v="2023-05-27 00:00:00"/>
    <m/>
    <s v="29162"/>
    <x v="2"/>
    <x v="2"/>
    <x v="5"/>
    <x v="6"/>
    <m/>
    <x v="5"/>
    <x v="1"/>
  </r>
  <r>
    <d v="2023-05-27T00:00:00"/>
    <d v="2023-05-27T00:00:00"/>
    <x v="0"/>
    <x v="24"/>
    <d v="2023-05-23T00:00:00"/>
    <x v="3"/>
    <x v="1"/>
    <x v="0"/>
    <s v="45873147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5-27 00:00:00"/>
    <s v="2023-11-22 11:30:34"/>
    <s v="29166"/>
    <x v="2"/>
    <x v="4"/>
    <x v="5"/>
    <x v="6"/>
    <n v="3"/>
    <x v="4"/>
    <x v="0"/>
  </r>
  <r>
    <d v="2023-05-28T00:00:00"/>
    <d v="2023-05-28T00:00:00"/>
    <x v="0"/>
    <x v="14"/>
    <d v="2023-05-24T00:00:00"/>
    <x v="2"/>
    <x v="1"/>
    <x v="1"/>
    <s v="97578195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10A97.021CAVIBE1F"/>
    <s v="2023-05-28 00:00:00"/>
    <m/>
    <s v="29302"/>
    <x v="1"/>
    <x v="1"/>
    <x v="5"/>
    <x v="2"/>
    <n v="0"/>
    <x v="7"/>
    <x v="0"/>
  </r>
  <r>
    <d v="2023-05-28T00:00:00"/>
    <d v="2023-05-28T00:00:00"/>
    <x v="0"/>
    <x v="14"/>
    <d v="2023-05-22T00:00:00"/>
    <x v="2"/>
    <x v="1"/>
    <x v="1"/>
    <s v="76659936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8COROJO1M"/>
    <s v="2023-05-28 00:00:00"/>
    <m/>
    <s v="29318"/>
    <x v="3"/>
    <x v="3"/>
    <x v="5"/>
    <x v="2"/>
    <m/>
    <x v="5"/>
    <x v="5"/>
  </r>
  <r>
    <d v="2023-05-28T00:00:00"/>
    <d v="2023-05-28T00:00:00"/>
    <x v="0"/>
    <x v="14"/>
    <d v="2023-05-27T00:00:00"/>
    <x v="2"/>
    <x v="1"/>
    <x v="1"/>
    <s v="43769749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30"/>
    <x v="2"/>
    <x v="4"/>
    <x v="5"/>
    <x v="2"/>
    <n v="0"/>
    <x v="7"/>
    <x v="7"/>
  </r>
  <r>
    <d v="2023-05-28T00:00:00"/>
    <d v="2023-05-28T00:00:00"/>
    <x v="0"/>
    <x v="14"/>
    <d v="2023-05-26T00:00:00"/>
    <x v="2"/>
    <x v="1"/>
    <x v="1"/>
    <s v="77406584"/>
    <x v="0"/>
    <n v="2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0GAGONI1F"/>
    <s v="2023-05-28 00:00:00"/>
    <m/>
    <s v="29342"/>
    <x v="1"/>
    <x v="1"/>
    <x v="5"/>
    <x v="2"/>
    <m/>
    <x v="5"/>
    <x v="1"/>
  </r>
  <r>
    <d v="2023-05-28T00:00:00"/>
    <d v="2023-05-28T00:00:00"/>
    <x v="0"/>
    <x v="14"/>
    <d v="2023-05-24T00:00:00"/>
    <x v="3"/>
    <x v="1"/>
    <x v="0"/>
    <s v="72354642"/>
    <x v="0"/>
    <n v="1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8GOLAJO1M"/>
    <s v="2023-05-28 00:00:00"/>
    <s v="2023-11-22 10:16:32"/>
    <s v="29346"/>
    <x v="3"/>
    <x v="3"/>
    <x v="5"/>
    <x v="2"/>
    <n v="33"/>
    <x v="6"/>
    <x v="0"/>
  </r>
  <r>
    <d v="2023-05-28T00:00:00"/>
    <d v="2023-05-28T00:00:00"/>
    <x v="0"/>
    <x v="14"/>
    <d v="2023-05-24T00:00:00"/>
    <x v="2"/>
    <x v="1"/>
    <x v="1"/>
    <s v="03659523"/>
    <x v="0"/>
    <n v="5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50"/>
    <x v="4"/>
    <x v="5"/>
    <x v="5"/>
    <x v="2"/>
    <n v="0"/>
    <x v="7"/>
    <x v="0"/>
  </r>
  <r>
    <d v="2023-05-28T00:00:00"/>
    <d v="2023-05-28T00:00:00"/>
    <x v="0"/>
    <x v="14"/>
    <d v="2023-05-25T00:00:00"/>
    <x v="2"/>
    <x v="1"/>
    <x v="1"/>
    <s v="44987920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354"/>
    <x v="2"/>
    <x v="2"/>
    <x v="5"/>
    <x v="2"/>
    <n v="0"/>
    <x v="7"/>
    <x v="2"/>
  </r>
  <r>
    <d v="2023-05-28T00:00:00"/>
    <d v="2023-05-28T00:00:00"/>
    <x v="0"/>
    <x v="14"/>
    <d v="2023-05-28T00:00:00"/>
    <x v="2"/>
    <x v="1"/>
    <x v="1"/>
    <s v="7513586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6LAPITA1F"/>
    <s v="2023-05-28 00:00:00"/>
    <m/>
    <s v="29362"/>
    <x v="1"/>
    <x v="6"/>
    <x v="5"/>
    <x v="2"/>
    <m/>
    <x v="5"/>
    <x v="9"/>
  </r>
  <r>
    <d v="2023-05-28T00:00:00"/>
    <d v="2023-05-28T00:00:00"/>
    <x v="0"/>
    <x v="14"/>
    <d v="2023-05-24T00:00:00"/>
    <x v="2"/>
    <x v="1"/>
    <x v="1"/>
    <s v="75468695"/>
    <x v="0"/>
    <n v="2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2LLIZPI1M"/>
    <s v="2023-05-28 00:00:00"/>
    <m/>
    <s v="29366"/>
    <x v="1"/>
    <x v="1"/>
    <x v="5"/>
    <x v="2"/>
    <n v="0"/>
    <x v="7"/>
    <x v="0"/>
  </r>
  <r>
    <d v="2023-05-28T00:00:00"/>
    <d v="2023-05-28T00:00:00"/>
    <x v="0"/>
    <x v="14"/>
    <d v="2023-05-25T00:00:00"/>
    <x v="2"/>
    <x v="1"/>
    <x v="1"/>
    <s v="72516240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2MOCALI1F"/>
    <s v="2023-05-28 00:00:00"/>
    <m/>
    <s v="29378"/>
    <x v="1"/>
    <x v="1"/>
    <x v="5"/>
    <x v="2"/>
    <n v="0"/>
    <x v="7"/>
    <x v="2"/>
  </r>
  <r>
    <d v="2023-05-28T00:00:00"/>
    <d v="2023-05-28T00:00:00"/>
    <x v="0"/>
    <x v="14"/>
    <d v="2023-05-24T00:00:00"/>
    <x v="3"/>
    <x v="1"/>
    <x v="0"/>
    <s v="76978565"/>
    <x v="0"/>
    <n v="19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9MOJIYA1F"/>
    <s v="2023-05-28 00:00:00"/>
    <s v="2023-11-22 18:13:37"/>
    <s v="29382"/>
    <x v="3"/>
    <x v="3"/>
    <x v="5"/>
    <x v="2"/>
    <n v="5"/>
    <x v="3"/>
    <x v="0"/>
  </r>
  <r>
    <d v="2023-05-28T00:00:00"/>
    <d v="2023-05-28T00:00:00"/>
    <x v="0"/>
    <x v="14"/>
    <d v="2023-05-27T00:00:00"/>
    <x v="2"/>
    <x v="1"/>
    <x v="1"/>
    <s v="43432163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7NACUCY1F"/>
    <s v="2023-05-28 00:00:00"/>
    <m/>
    <s v="29386"/>
    <x v="2"/>
    <x v="2"/>
    <x v="5"/>
    <x v="2"/>
    <m/>
    <x v="5"/>
    <x v="7"/>
  </r>
  <r>
    <d v="2023-05-28T00:00:00"/>
    <d v="2023-05-28T00:00:00"/>
    <x v="0"/>
    <x v="14"/>
    <d v="2023-05-20T00:00:00"/>
    <x v="3"/>
    <x v="1"/>
    <x v="0"/>
    <s v="75363958"/>
    <x v="0"/>
    <n v="2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0200110A201A97.027PUYOAN1F"/>
    <s v="2023-05-28 00:00:00"/>
    <s v="2023-11-24 12:25:45"/>
    <s v="29410"/>
    <x v="1"/>
    <x v="6"/>
    <x v="5"/>
    <x v="2"/>
    <n v="4"/>
    <x v="0"/>
    <x v="8"/>
  </r>
  <r>
    <d v="2023-05-28T00:00:00"/>
    <d v="2023-05-28T00:00:00"/>
    <x v="0"/>
    <x v="14"/>
    <d v="2023-05-24T00:00:00"/>
    <x v="2"/>
    <x v="1"/>
    <x v="1"/>
    <s v="19330547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50SUCEAD1F"/>
    <s v="2023-05-28 00:00:00"/>
    <m/>
    <s v="29426"/>
    <x v="4"/>
    <x v="5"/>
    <x v="5"/>
    <x v="2"/>
    <m/>
    <x v="5"/>
    <x v="0"/>
  </r>
  <r>
    <d v="2023-05-28T00:00:00"/>
    <d v="2023-05-28T00:00:00"/>
    <x v="0"/>
    <x v="14"/>
    <d v="2023-05-24T00:00:00"/>
    <x v="2"/>
    <x v="1"/>
    <x v="1"/>
    <s v="70410115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1TATUSI1F"/>
    <s v="2023-05-28 00:00:00"/>
    <m/>
    <s v="29434"/>
    <x v="2"/>
    <x v="4"/>
    <x v="5"/>
    <x v="2"/>
    <n v="0"/>
    <x v="7"/>
    <x v="0"/>
  </r>
  <r>
    <d v="2023-05-28T00:00:00"/>
    <d v="2023-05-28T00:00:00"/>
    <x v="0"/>
    <x v="14"/>
    <m/>
    <x v="2"/>
    <x v="1"/>
    <x v="1"/>
    <s v="70590498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442"/>
    <x v="3"/>
    <x v="3"/>
    <x v="5"/>
    <x v="2"/>
    <n v="0"/>
    <x v="7"/>
    <x v="15"/>
  </r>
  <r>
    <d v="2023-05-28T00:00:00"/>
    <d v="2023-05-28T00:00:00"/>
    <x v="0"/>
    <x v="14"/>
    <d v="2023-05-27T00:00:00"/>
    <x v="2"/>
    <x v="1"/>
    <x v="1"/>
    <s v="26274707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8 00:00:00"/>
    <m/>
    <s v="29450"/>
    <x v="1"/>
    <x v="6"/>
    <x v="5"/>
    <x v="2"/>
    <n v="0"/>
    <x v="7"/>
    <x v="7"/>
  </r>
  <r>
    <d v="2023-05-28T00:00:00"/>
    <d v="2023-05-28T00:00:00"/>
    <x v="0"/>
    <x v="14"/>
    <d v="2023-05-25T00:00:00"/>
    <x v="2"/>
    <x v="1"/>
    <x v="1"/>
    <s v="40571597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43ZAZAMI1F"/>
    <s v="2023-05-28 00:00:00"/>
    <m/>
    <s v="29454"/>
    <x v="0"/>
    <x v="0"/>
    <x v="5"/>
    <x v="2"/>
    <n v="0"/>
    <x v="7"/>
    <x v="2"/>
  </r>
  <r>
    <d v="2023-05-29T00:00:00"/>
    <d v="2023-05-14T00:00:00"/>
    <x v="0"/>
    <x v="23"/>
    <d v="2023-05-27T00:00:00"/>
    <x v="2"/>
    <x v="1"/>
    <x v="1"/>
    <s v="03467599"/>
    <x v="0"/>
    <n v="6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29 00:00:00"/>
    <m/>
    <s v="29790"/>
    <x v="9"/>
    <x v="11"/>
    <x v="5"/>
    <x v="2"/>
    <n v="22"/>
    <x v="6"/>
    <x v="30"/>
  </r>
  <r>
    <d v="2023-05-29T00:00:00"/>
    <d v="2023-05-24T00:00:00"/>
    <x v="0"/>
    <x v="24"/>
    <m/>
    <x v="2"/>
    <x v="1"/>
    <x v="1"/>
    <s v="02893451"/>
    <x v="0"/>
    <n v="4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5-29 00:00:00"/>
    <m/>
    <s v="29810"/>
    <x v="0"/>
    <x v="7"/>
    <x v="5"/>
    <x v="4"/>
    <n v="5"/>
    <x v="3"/>
    <x v="15"/>
  </r>
  <r>
    <d v="2023-05-29T00:00:00"/>
    <d v="2023-05-24T00:00:00"/>
    <x v="0"/>
    <x v="24"/>
    <d v="2023-05-24T00:00:00"/>
    <x v="2"/>
    <x v="1"/>
    <x v="1"/>
    <s v="79516795"/>
    <x v="0"/>
    <n v="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08SOROEL1F"/>
    <s v="2023-05-29 00:00:00"/>
    <m/>
    <s v="29818"/>
    <x v="5"/>
    <x v="8"/>
    <x v="5"/>
    <x v="4"/>
    <n v="4"/>
    <x v="0"/>
    <x v="9"/>
  </r>
  <r>
    <d v="2023-05-29T00:00:00"/>
    <d v="2023-05-26T00:00:00"/>
    <x v="0"/>
    <x v="24"/>
    <d v="2023-05-19T00:00:00"/>
    <x v="2"/>
    <x v="1"/>
    <x v="1"/>
    <s v="73018097"/>
    <x v="0"/>
    <n v="22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0200101A207A97.022AGLEME1F"/>
    <s v="2023-05-29 00:00:00"/>
    <m/>
    <s v="29834"/>
    <x v="1"/>
    <x v="1"/>
    <x v="5"/>
    <x v="0"/>
    <n v="2"/>
    <x v="2"/>
    <x v="3"/>
  </r>
  <r>
    <d v="2023-05-29T00:00:00"/>
    <d v="2023-05-26T00:00:00"/>
    <x v="0"/>
    <x v="24"/>
    <d v="2023-05-24T00:00:00"/>
    <x v="2"/>
    <x v="1"/>
    <x v="1"/>
    <s v="7487915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17AYCAGA1F"/>
    <s v="2023-05-29 00:00:00"/>
    <m/>
    <s v="29846"/>
    <x v="3"/>
    <x v="3"/>
    <x v="5"/>
    <x v="0"/>
    <n v="5"/>
    <x v="3"/>
    <x v="1"/>
  </r>
  <r>
    <d v="2023-05-29T00:00:00"/>
    <d v="2023-05-26T00:00:00"/>
    <x v="0"/>
    <x v="24"/>
    <d v="2023-05-21T00:00:00"/>
    <x v="2"/>
    <x v="1"/>
    <x v="1"/>
    <s v="45029493"/>
    <x v="0"/>
    <n v="35"/>
    <x v="0"/>
    <x v="3"/>
    <s v="8"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5BEVICI1F"/>
    <s v="2023-05-29 00:00:00"/>
    <m/>
    <s v="29850"/>
    <x v="2"/>
    <x v="2"/>
    <x v="5"/>
    <x v="0"/>
    <n v="5"/>
    <x v="3"/>
    <x v="4"/>
  </r>
  <r>
    <d v="2023-05-29T00:00:00"/>
    <d v="2023-05-26T00:00:00"/>
    <x v="0"/>
    <x v="24"/>
    <d v="2023-05-20T00:00:00"/>
    <x v="2"/>
    <x v="1"/>
    <x v="1"/>
    <s v="91856747"/>
    <x v="0"/>
    <n v="3"/>
    <x v="0"/>
    <x v="2"/>
    <m/>
    <x v="2"/>
    <x v="1"/>
    <x v="1"/>
    <x v="0"/>
    <x v="0"/>
    <x v="0"/>
    <x v="0"/>
    <x v="0"/>
    <x v="0"/>
    <x v="0"/>
    <x v="0"/>
    <x v="31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0200501A101A97.103CALAZO1F"/>
    <s v="2023-05-29 00:00:00"/>
    <m/>
    <s v="29854"/>
    <x v="7"/>
    <x v="10"/>
    <x v="5"/>
    <x v="0"/>
    <n v="5"/>
    <x v="3"/>
    <x v="5"/>
  </r>
  <r>
    <d v="2023-05-29T00:00:00"/>
    <d v="2023-05-26T00:00:00"/>
    <x v="0"/>
    <x v="24"/>
    <d v="2023-05-24T00:00:00"/>
    <x v="2"/>
    <x v="1"/>
    <x v="1"/>
    <s v="03503710"/>
    <x v="0"/>
    <n v="5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058CURAJU1M"/>
    <s v="2023-05-29 00:00:00"/>
    <m/>
    <s v="29866"/>
    <x v="4"/>
    <x v="12"/>
    <x v="5"/>
    <x v="0"/>
    <n v="6"/>
    <x v="3"/>
    <x v="1"/>
  </r>
  <r>
    <d v="2023-05-29T00:00:00"/>
    <d v="2023-05-26T00:00:00"/>
    <x v="0"/>
    <x v="24"/>
    <d v="2023-05-24T00:00:00"/>
    <x v="3"/>
    <x v="1"/>
    <x v="0"/>
    <s v="77453610"/>
    <x v="0"/>
    <n v="26"/>
    <x v="0"/>
    <x v="0"/>
    <s v="0"/>
    <x v="1"/>
    <x v="13"/>
    <x v="1"/>
    <x v="0"/>
    <x v="1"/>
    <x v="8"/>
    <x v="1"/>
    <x v="0"/>
    <x v="2"/>
    <x v="0"/>
    <x v="1"/>
    <x v="16"/>
    <s v=""/>
    <m/>
    <x v="4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1200101A207A97.026MOPAST1F"/>
    <s v="2023-05-29 00:00:00"/>
    <s v="2023-11-19 10:22:53"/>
    <s v="29882"/>
    <x v="1"/>
    <x v="6"/>
    <x v="5"/>
    <x v="0"/>
    <n v="6"/>
    <x v="3"/>
    <x v="1"/>
  </r>
  <r>
    <d v="2023-05-29T00:00:00"/>
    <d v="2023-05-26T00:00:00"/>
    <x v="0"/>
    <x v="24"/>
    <d v="2023-05-22T00:00:00"/>
    <x v="2"/>
    <x v="1"/>
    <x v="1"/>
    <s v="03466619"/>
    <x v="0"/>
    <n v="9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91VAVAEN1M"/>
    <s v="2023-05-29 00:00:00"/>
    <m/>
    <s v="29918"/>
    <x v="9"/>
    <x v="13"/>
    <x v="5"/>
    <x v="0"/>
    <n v="5"/>
    <x v="3"/>
    <x v="0"/>
  </r>
  <r>
    <d v="2023-05-29T00:00:00"/>
    <d v="2023-05-27T00:00:00"/>
    <x v="0"/>
    <x v="24"/>
    <d v="2023-05-21T00:00:00"/>
    <x v="2"/>
    <x v="1"/>
    <x v="1"/>
    <s v="44850604"/>
    <x v="0"/>
    <n v="3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 CAMA 11"/>
    <x v="0"/>
    <s v="HOSP. APOYO II SULLANA"/>
    <s v=""/>
    <x v="0"/>
    <s v="202321200601A101A97.138GARALE1M"/>
    <s v="2023-05-29 00:00:00"/>
    <m/>
    <s v="30022"/>
    <x v="2"/>
    <x v="2"/>
    <x v="5"/>
    <x v="6"/>
    <n v="5"/>
    <x v="3"/>
    <x v="5"/>
  </r>
  <r>
    <d v="2023-05-29T00:00:00"/>
    <d v="2023-05-27T00:00:00"/>
    <x v="0"/>
    <x v="24"/>
    <d v="2023-05-23T00:00:00"/>
    <x v="2"/>
    <x v="1"/>
    <x v="1"/>
    <s v="78590612"/>
    <x v="0"/>
    <n v="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1200501A101A97.109MOCHMA1F"/>
    <s v="2023-05-29 00:00:00"/>
    <m/>
    <s v="30078"/>
    <x v="5"/>
    <x v="8"/>
    <x v="5"/>
    <x v="6"/>
    <n v="1"/>
    <x v="1"/>
    <x v="0"/>
  </r>
  <r>
    <d v="2023-05-29T00:00:00"/>
    <d v="2023-05-27T00:00:00"/>
    <x v="0"/>
    <x v="24"/>
    <d v="2023-05-25T00:00:00"/>
    <x v="2"/>
    <x v="1"/>
    <x v="1"/>
    <s v="75478328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CARPA BEIGE CAMA 11- PASO A AUDITORIO 01"/>
    <x v="0"/>
    <s v="HOSP. APOYO II SULLANA"/>
    <s v=""/>
    <x v="0"/>
    <s v="202321200601A101A97.122MOSELU1M"/>
    <s v="2023-05-29 00:00:00"/>
    <m/>
    <s v="30082"/>
    <x v="1"/>
    <x v="1"/>
    <x v="5"/>
    <x v="6"/>
    <n v="4"/>
    <x v="0"/>
    <x v="1"/>
  </r>
  <r>
    <d v="2023-05-29T00:00:00"/>
    <d v="2023-05-27T00:00:00"/>
    <x v="0"/>
    <x v="24"/>
    <d v="2023-05-22T00:00:00"/>
    <x v="2"/>
    <x v="1"/>
    <x v="1"/>
    <s v="72923091"/>
    <x v="0"/>
    <n v="27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2"/>
    <s v="CARPA CAMA 5"/>
    <x v="0"/>
    <s v="HOSP. APOYO II SULLANA"/>
    <s v=""/>
    <x v="0"/>
    <s v="202321200601A101A97.127RADIJO1M"/>
    <s v="2023-05-29 00:00:00"/>
    <m/>
    <s v="30134"/>
    <x v="1"/>
    <x v="6"/>
    <x v="5"/>
    <x v="6"/>
    <n v="2"/>
    <x v="2"/>
    <x v="4"/>
  </r>
  <r>
    <d v="2023-05-29T00:00:00"/>
    <d v="2023-05-27T00:00:00"/>
    <x v="0"/>
    <x v="24"/>
    <d v="2023-05-21T00:00:00"/>
    <x v="2"/>
    <x v="1"/>
    <x v="1"/>
    <s v="71065444"/>
    <x v="0"/>
    <n v="26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6TAPAJE1M"/>
    <s v="2023-05-29 00:00:00"/>
    <m/>
    <s v="30190"/>
    <x v="1"/>
    <x v="6"/>
    <x v="5"/>
    <x v="6"/>
    <n v="4"/>
    <x v="0"/>
    <x v="5"/>
  </r>
  <r>
    <d v="2023-05-29T00:00:00"/>
    <d v="2023-05-28T00:00:00"/>
    <x v="0"/>
    <x v="14"/>
    <d v="2023-05-27T00:00:00"/>
    <x v="2"/>
    <x v="1"/>
    <x v="1"/>
    <s v="48997783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9BAQUEX1M"/>
    <s v="2023-05-29 00:00:00"/>
    <m/>
    <s v="30234"/>
    <x v="1"/>
    <x v="6"/>
    <x v="5"/>
    <x v="2"/>
    <n v="9"/>
    <x v="3"/>
    <x v="7"/>
  </r>
  <r>
    <d v="2023-05-29T00:00:00"/>
    <d v="2023-05-28T00:00:00"/>
    <x v="0"/>
    <x v="14"/>
    <d v="2023-05-23T00:00:00"/>
    <x v="2"/>
    <x v="1"/>
    <x v="1"/>
    <s v="70336166"/>
    <x v="0"/>
    <n v="29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9BRFRLU1M"/>
    <s v="2023-05-29 00:00:00"/>
    <m/>
    <s v="30246"/>
    <x v="1"/>
    <x v="6"/>
    <x v="5"/>
    <x v="2"/>
    <n v="3"/>
    <x v="4"/>
    <x v="4"/>
  </r>
  <r>
    <d v="2023-05-29T00:00:00"/>
    <d v="2023-05-28T00:00:00"/>
    <x v="0"/>
    <x v="14"/>
    <d v="2023-05-22T00:00:00"/>
    <x v="2"/>
    <x v="1"/>
    <x v="1"/>
    <s v="46767169"/>
    <x v="0"/>
    <n v="33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33CRPEBE1F"/>
    <s v="2023-05-29 00:00:00"/>
    <m/>
    <s v="30306"/>
    <x v="2"/>
    <x v="4"/>
    <x v="5"/>
    <x v="2"/>
    <n v="3"/>
    <x v="4"/>
    <x v="5"/>
  </r>
  <r>
    <d v="2023-05-29T00:00:00"/>
    <d v="2023-05-28T00:00:00"/>
    <x v="0"/>
    <x v="14"/>
    <d v="2023-05-24T00:00:00"/>
    <x v="2"/>
    <x v="1"/>
    <x v="1"/>
    <s v="33672432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CARPA BEIGE CAMA 13"/>
    <x v="0"/>
    <s v="HOSP. APOYO II SULLANA"/>
    <s v=""/>
    <x v="0"/>
    <s v="202321200601A101A97.149GUCHJI1F"/>
    <s v="2023-05-29 00:00:00"/>
    <m/>
    <s v="30326"/>
    <x v="0"/>
    <x v="7"/>
    <x v="5"/>
    <x v="2"/>
    <n v="2"/>
    <x v="2"/>
    <x v="0"/>
  </r>
  <r>
    <d v="2023-05-29T00:00:00"/>
    <d v="2023-05-28T00:00:00"/>
    <x v="0"/>
    <x v="14"/>
    <d v="2023-05-24T00:00:00"/>
    <x v="2"/>
    <x v="1"/>
    <x v="1"/>
    <s v="61498544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201A97.116HUCARO1F"/>
    <s v="2023-05-29 00:00:00"/>
    <m/>
    <s v="30334"/>
    <x v="3"/>
    <x v="3"/>
    <x v="5"/>
    <x v="2"/>
    <n v="4"/>
    <x v="0"/>
    <x v="0"/>
  </r>
  <r>
    <d v="2023-05-29T00:00:00"/>
    <d v="2023-05-28T00:00:00"/>
    <x v="0"/>
    <x v="14"/>
    <d v="2023-05-26T00:00:00"/>
    <x v="2"/>
    <x v="1"/>
    <x v="1"/>
    <s v="76728477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8MIGUBR1F"/>
    <s v="2023-05-29 00:00:00"/>
    <m/>
    <s v="30358"/>
    <x v="3"/>
    <x v="3"/>
    <x v="5"/>
    <x v="2"/>
    <n v="1"/>
    <x v="1"/>
    <x v="1"/>
  </r>
  <r>
    <d v="2023-05-29T00:00:00"/>
    <d v="2023-05-28T00:00:00"/>
    <x v="0"/>
    <x v="14"/>
    <d v="2023-05-26T00:00:00"/>
    <x v="2"/>
    <x v="1"/>
    <x v="1"/>
    <s v="40359294"/>
    <x v="0"/>
    <n v="43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43POESPA1M"/>
    <s v="2023-05-29 00:00:00"/>
    <m/>
    <s v="30406"/>
    <x v="0"/>
    <x v="0"/>
    <x v="5"/>
    <x v="2"/>
    <n v="4"/>
    <x v="0"/>
    <x v="1"/>
  </r>
  <r>
    <d v="2023-05-29T00:00:00"/>
    <d v="2023-05-28T00:00:00"/>
    <x v="0"/>
    <x v="14"/>
    <d v="2023-05-26T00:00:00"/>
    <x v="2"/>
    <x v="1"/>
    <x v="1"/>
    <s v="22296032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8ROSEGE1F"/>
    <s v="2023-05-29 00:00:00"/>
    <m/>
    <s v="30430"/>
    <x v="1"/>
    <x v="6"/>
    <x v="5"/>
    <x v="2"/>
    <n v="2"/>
    <x v="2"/>
    <x v="1"/>
  </r>
  <r>
    <d v="2023-05-29T00:00:00"/>
    <d v="2023-05-28T00:00:00"/>
    <x v="0"/>
    <x v="14"/>
    <d v="2023-05-23T00:00:00"/>
    <x v="2"/>
    <x v="1"/>
    <x v="1"/>
    <s v="48806312"/>
    <x v="0"/>
    <n v="39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39TASOMA1F"/>
    <s v="2023-05-29 00:00:00"/>
    <m/>
    <s v="30462"/>
    <x v="2"/>
    <x v="2"/>
    <x v="5"/>
    <x v="2"/>
    <n v="1"/>
    <x v="1"/>
    <x v="4"/>
  </r>
  <r>
    <d v="2023-05-29T00:00:00"/>
    <d v="2023-05-29T00:00:00"/>
    <x v="0"/>
    <x v="14"/>
    <d v="2023-05-28T00:00:00"/>
    <x v="2"/>
    <x v="1"/>
    <x v="1"/>
    <s v="02872140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26"/>
    <x v="0"/>
    <x v="7"/>
    <x v="5"/>
    <x v="1"/>
    <m/>
    <x v="5"/>
    <x v="7"/>
  </r>
  <r>
    <d v="2023-05-29T00:00:00"/>
    <d v="2023-05-29T00:00:00"/>
    <x v="0"/>
    <x v="14"/>
    <d v="2023-05-28T00:00:00"/>
    <x v="2"/>
    <x v="1"/>
    <x v="1"/>
    <s v="45834217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78"/>
    <x v="2"/>
    <x v="4"/>
    <x v="5"/>
    <x v="1"/>
    <n v="0"/>
    <x v="7"/>
    <x v="7"/>
  </r>
  <r>
    <d v="2023-05-29T00:00:00"/>
    <d v="2023-05-29T00:00:00"/>
    <x v="0"/>
    <x v="14"/>
    <d v="2023-05-27T00:00:00"/>
    <x v="2"/>
    <x v="1"/>
    <x v="1"/>
    <s v="91069059"/>
    <x v="0"/>
    <n v="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582"/>
    <x v="7"/>
    <x v="10"/>
    <x v="5"/>
    <x v="1"/>
    <n v="0"/>
    <x v="7"/>
    <x v="1"/>
  </r>
  <r>
    <d v="2023-05-29T00:00:00"/>
    <d v="2023-05-29T00:00:00"/>
    <x v="0"/>
    <x v="14"/>
    <d v="2023-05-22T00:00:00"/>
    <x v="2"/>
    <x v="1"/>
    <x v="1"/>
    <s v="75218992"/>
    <x v="0"/>
    <n v="1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19CUCHJE1M"/>
    <s v="2023-05-29 00:00:00"/>
    <m/>
    <s v="30590"/>
    <x v="3"/>
    <x v="3"/>
    <x v="5"/>
    <x v="1"/>
    <n v="0"/>
    <x v="7"/>
    <x v="3"/>
  </r>
  <r>
    <d v="2023-05-29T00:00:00"/>
    <d v="2023-05-29T00:00:00"/>
    <x v="0"/>
    <x v="14"/>
    <d v="2023-05-25T00:00:00"/>
    <x v="2"/>
    <x v="1"/>
    <x v="1"/>
    <s v="71152055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14"/>
    <x v="3"/>
    <x v="3"/>
    <x v="5"/>
    <x v="1"/>
    <m/>
    <x v="5"/>
    <x v="0"/>
  </r>
  <r>
    <d v="2023-05-29T00:00:00"/>
    <d v="2023-05-29T00:00:00"/>
    <x v="0"/>
    <x v="14"/>
    <d v="2023-05-27T00:00:00"/>
    <x v="2"/>
    <x v="1"/>
    <x v="1"/>
    <s v="75554955"/>
    <x v="0"/>
    <n v="23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23FLBAFR1M"/>
    <s v="2023-05-29 00:00:00"/>
    <m/>
    <s v="30618"/>
    <x v="1"/>
    <x v="1"/>
    <x v="5"/>
    <x v="1"/>
    <n v="2"/>
    <x v="2"/>
    <x v="1"/>
  </r>
  <r>
    <d v="2023-05-29T00:00:00"/>
    <d v="2023-05-29T00:00:00"/>
    <x v="0"/>
    <x v="14"/>
    <d v="2023-05-27T00:00:00"/>
    <x v="2"/>
    <x v="1"/>
    <x v="1"/>
    <s v="6080981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9 00:00:00"/>
    <m/>
    <s v="30626"/>
    <x v="3"/>
    <x v="3"/>
    <x v="5"/>
    <x v="1"/>
    <m/>
    <x v="5"/>
    <x v="1"/>
  </r>
  <r>
    <d v="2023-05-29T00:00:00"/>
    <d v="2023-05-29T00:00:00"/>
    <x v="0"/>
    <x v="14"/>
    <d v="2023-05-28T00:00:00"/>
    <x v="2"/>
    <x v="1"/>
    <x v="1"/>
    <s v="02806413"/>
    <x v="0"/>
    <n v="5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38"/>
    <x v="4"/>
    <x v="12"/>
    <x v="5"/>
    <x v="1"/>
    <m/>
    <x v="5"/>
    <x v="7"/>
  </r>
  <r>
    <d v="2023-05-29T00:00:00"/>
    <d v="2023-05-29T00:00:00"/>
    <x v="0"/>
    <x v="14"/>
    <d v="2023-05-26T00:00:00"/>
    <x v="3"/>
    <x v="1"/>
    <x v="0"/>
    <s v="62971715"/>
    <x v="0"/>
    <n v="1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1IPPUNA1F"/>
    <s v="2023-05-29 00:00:00"/>
    <s v="2023-11-22 18:14:32"/>
    <s v="30646"/>
    <x v="6"/>
    <x v="9"/>
    <x v="5"/>
    <x v="1"/>
    <n v="1"/>
    <x v="1"/>
    <x v="2"/>
  </r>
  <r>
    <d v="2023-05-29T00:00:00"/>
    <d v="2023-05-29T00:00:00"/>
    <x v="0"/>
    <x v="14"/>
    <d v="2023-05-28T00:00:00"/>
    <x v="2"/>
    <x v="1"/>
    <x v="1"/>
    <s v="41074446"/>
    <x v="0"/>
    <n v="4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650"/>
    <x v="0"/>
    <x v="0"/>
    <x v="5"/>
    <x v="1"/>
    <n v="0"/>
    <x v="7"/>
    <x v="7"/>
  </r>
  <r>
    <d v="2023-05-29T00:00:00"/>
    <d v="2023-05-29T00:00:00"/>
    <x v="0"/>
    <x v="14"/>
    <d v="2023-05-16T00:00:00"/>
    <x v="2"/>
    <x v="1"/>
    <x v="1"/>
    <s v="90944077"/>
    <x v="0"/>
    <n v="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0200110A201A97.004PIPUDA1F"/>
    <s v="2023-05-29 00:00:00"/>
    <m/>
    <s v="30710"/>
    <x v="7"/>
    <x v="10"/>
    <x v="5"/>
    <x v="1"/>
    <n v="1"/>
    <x v="1"/>
    <x v="48"/>
  </r>
  <r>
    <d v="2023-05-29T00:00:00"/>
    <d v="2023-05-29T00:00:00"/>
    <x v="0"/>
    <x v="14"/>
    <d v="2023-05-25T00:00:00"/>
    <x v="2"/>
    <x v="1"/>
    <x v="1"/>
    <s v="72979975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14"/>
    <x v="1"/>
    <x v="1"/>
    <x v="5"/>
    <x v="1"/>
    <n v="0"/>
    <x v="7"/>
    <x v="0"/>
  </r>
  <r>
    <d v="2023-05-29T00:00:00"/>
    <d v="2023-05-29T00:00:00"/>
    <x v="0"/>
    <x v="14"/>
    <d v="2023-05-17T00:00:00"/>
    <x v="2"/>
    <x v="1"/>
    <x v="1"/>
    <s v="73286943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22"/>
    <x v="6"/>
    <x v="9"/>
    <x v="5"/>
    <x v="1"/>
    <n v="0"/>
    <x v="7"/>
    <x v="23"/>
  </r>
  <r>
    <d v="2023-05-29T00:00:00"/>
    <d v="2023-05-29T00:00:00"/>
    <x v="0"/>
    <x v="14"/>
    <m/>
    <x v="2"/>
    <x v="1"/>
    <x v="1"/>
    <s v="80222213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29 00:00:00"/>
    <m/>
    <s v="30754"/>
    <x v="3"/>
    <x v="3"/>
    <x v="5"/>
    <x v="1"/>
    <n v="0"/>
    <x v="7"/>
    <x v="15"/>
  </r>
  <r>
    <d v="2023-05-29T00:00:00"/>
    <d v="2023-05-29T00:00:00"/>
    <x v="0"/>
    <x v="14"/>
    <d v="2023-05-19T00:00:00"/>
    <x v="2"/>
    <x v="1"/>
    <x v="1"/>
    <s v="02846078"/>
    <x v="0"/>
    <n v="5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m/>
    <s v="2023-05-29 00:00:00"/>
    <m/>
    <s v="30770"/>
    <x v="4"/>
    <x v="12"/>
    <x v="5"/>
    <x v="1"/>
    <m/>
    <x v="5"/>
    <x v="11"/>
  </r>
  <r>
    <d v="2023-05-30T00:00:00"/>
    <d v="2023-05-30T00:00:00"/>
    <x v="0"/>
    <x v="14"/>
    <d v="2023-05-27T00:00:00"/>
    <x v="2"/>
    <x v="1"/>
    <x v="1"/>
    <s v="10182166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378"/>
    <x v="0"/>
    <x v="7"/>
    <x v="5"/>
    <x v="3"/>
    <n v="0"/>
    <x v="7"/>
    <x v="2"/>
  </r>
  <r>
    <d v="2023-05-30T00:00:00"/>
    <d v="2023-05-30T00:00:00"/>
    <x v="0"/>
    <x v="14"/>
    <d v="2023-05-27T00:00:00"/>
    <x v="3"/>
    <x v="1"/>
    <x v="0"/>
    <s v="76161917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1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18CHTOIN1F"/>
    <s v="2023-05-30 00:00:00"/>
    <s v="2023-11-22 10:13:05"/>
    <s v="31406"/>
    <x v="3"/>
    <x v="3"/>
    <x v="5"/>
    <x v="3"/>
    <n v="2"/>
    <x v="2"/>
    <x v="2"/>
  </r>
  <r>
    <d v="2023-05-30T00:00:00"/>
    <d v="2023-05-30T00:00:00"/>
    <x v="0"/>
    <x v="14"/>
    <d v="2023-05-29T00:00:00"/>
    <x v="2"/>
    <x v="1"/>
    <x v="1"/>
    <s v="48870400"/>
    <x v="0"/>
    <n v="3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4ESCACR1M"/>
    <s v="2023-05-30 00:00:00"/>
    <m/>
    <s v="31418"/>
    <x v="2"/>
    <x v="4"/>
    <x v="5"/>
    <x v="3"/>
    <n v="0"/>
    <x v="7"/>
    <x v="7"/>
  </r>
  <r>
    <d v="2023-05-30T00:00:00"/>
    <d v="2023-05-30T00:00:00"/>
    <x v="0"/>
    <x v="14"/>
    <d v="2023-05-30T00:00:00"/>
    <x v="2"/>
    <x v="1"/>
    <x v="1"/>
    <s v="77826157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22"/>
    <x v="6"/>
    <x v="9"/>
    <x v="5"/>
    <x v="3"/>
    <n v="0"/>
    <x v="7"/>
    <x v="9"/>
  </r>
  <r>
    <d v="2023-05-30T00:00:00"/>
    <d v="2023-05-30T00:00:00"/>
    <x v="0"/>
    <x v="14"/>
    <d v="2023-05-30T00:00:00"/>
    <x v="2"/>
    <x v="1"/>
    <x v="1"/>
    <s v="78544141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26"/>
    <x v="6"/>
    <x v="9"/>
    <x v="5"/>
    <x v="3"/>
    <n v="0"/>
    <x v="7"/>
    <x v="9"/>
  </r>
  <r>
    <d v="2023-05-30T00:00:00"/>
    <d v="2023-05-30T00:00:00"/>
    <x v="0"/>
    <x v="14"/>
    <d v="2023-05-30T00:00:00"/>
    <x v="2"/>
    <x v="1"/>
    <x v="1"/>
    <s v="73228279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30"/>
    <x v="3"/>
    <x v="3"/>
    <x v="5"/>
    <x v="3"/>
    <n v="0"/>
    <x v="7"/>
    <x v="9"/>
  </r>
  <r>
    <d v="2023-05-30T00:00:00"/>
    <d v="2023-05-30T00:00:00"/>
    <x v="0"/>
    <x v="14"/>
    <d v="2023-05-27T00:00:00"/>
    <x v="2"/>
    <x v="1"/>
    <x v="1"/>
    <s v="72405618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MAMECA1M"/>
    <s v="2023-05-30 00:00:00"/>
    <m/>
    <s v="31450"/>
    <x v="1"/>
    <x v="6"/>
    <x v="5"/>
    <x v="3"/>
    <n v="0"/>
    <x v="7"/>
    <x v="2"/>
  </r>
  <r>
    <d v="2023-05-30T00:00:00"/>
    <d v="2023-05-30T00:00:00"/>
    <x v="0"/>
    <x v="14"/>
    <d v="2023-05-30T00:00:00"/>
    <x v="2"/>
    <x v="1"/>
    <x v="1"/>
    <s v="70714227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54"/>
    <x v="3"/>
    <x v="3"/>
    <x v="5"/>
    <x v="3"/>
    <n v="0"/>
    <x v="7"/>
    <x v="9"/>
  </r>
  <r>
    <d v="2023-05-30T00:00:00"/>
    <d v="2023-05-30T00:00:00"/>
    <x v="0"/>
    <x v="14"/>
    <d v="2023-05-26T00:00:00"/>
    <x v="2"/>
    <x v="1"/>
    <x v="1"/>
    <s v="77130823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MOGASH1F"/>
    <s v="2023-05-30 00:00:00"/>
    <m/>
    <s v="31462"/>
    <x v="1"/>
    <x v="6"/>
    <x v="5"/>
    <x v="3"/>
    <n v="0"/>
    <x v="7"/>
    <x v="0"/>
  </r>
  <r>
    <d v="2023-05-30T00:00:00"/>
    <d v="2023-05-30T00:00:00"/>
    <x v="0"/>
    <x v="14"/>
    <d v="2023-05-30T00:00:00"/>
    <x v="2"/>
    <x v="1"/>
    <x v="1"/>
    <s v="4048366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82"/>
    <x v="0"/>
    <x v="0"/>
    <x v="5"/>
    <x v="3"/>
    <n v="0"/>
    <x v="7"/>
    <x v="9"/>
  </r>
  <r>
    <d v="2023-05-30T00:00:00"/>
    <d v="2023-05-30T00:00:00"/>
    <x v="0"/>
    <x v="14"/>
    <d v="2023-05-30T00:00:00"/>
    <x v="2"/>
    <x v="1"/>
    <x v="1"/>
    <s v="48300347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486"/>
    <x v="1"/>
    <x v="6"/>
    <x v="5"/>
    <x v="3"/>
    <n v="0"/>
    <x v="7"/>
    <x v="9"/>
  </r>
  <r>
    <d v="2023-05-30T00:00:00"/>
    <d v="2023-05-30T00:00:00"/>
    <x v="0"/>
    <x v="14"/>
    <d v="2023-05-25T00:00:00"/>
    <x v="2"/>
    <x v="1"/>
    <x v="1"/>
    <s v="76785753"/>
    <x v="0"/>
    <n v="3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1NIPAED1M"/>
    <s v="2023-05-30 00:00:00"/>
    <m/>
    <s v="31490"/>
    <x v="2"/>
    <x v="4"/>
    <x v="5"/>
    <x v="3"/>
    <n v="0"/>
    <x v="7"/>
    <x v="4"/>
  </r>
  <r>
    <d v="2023-05-30T00:00:00"/>
    <d v="2023-05-30T00:00:00"/>
    <x v="0"/>
    <x v="14"/>
    <d v="2023-05-26T00:00:00"/>
    <x v="2"/>
    <x v="1"/>
    <x v="1"/>
    <s v="42314233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45NICHMA1F"/>
    <s v="2023-05-30 00:00:00"/>
    <m/>
    <s v="31494"/>
    <x v="0"/>
    <x v="7"/>
    <x v="5"/>
    <x v="3"/>
    <n v="0"/>
    <x v="7"/>
    <x v="0"/>
  </r>
  <r>
    <d v="2023-05-30T00:00:00"/>
    <d v="2023-05-30T00:00:00"/>
    <x v="0"/>
    <x v="14"/>
    <d v="2023-05-30T00:00:00"/>
    <x v="2"/>
    <x v="1"/>
    <x v="1"/>
    <s v="74548246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526"/>
    <x v="1"/>
    <x v="6"/>
    <x v="5"/>
    <x v="3"/>
    <n v="0"/>
    <x v="7"/>
    <x v="9"/>
  </r>
  <r>
    <d v="2023-05-30T00:00:00"/>
    <d v="2023-05-30T00:00:00"/>
    <x v="0"/>
    <x v="14"/>
    <d v="2023-05-23T00:00:00"/>
    <x v="2"/>
    <x v="1"/>
    <x v="1"/>
    <s v="40938724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0 00:00:00"/>
    <m/>
    <s v="31570"/>
    <x v="0"/>
    <x v="0"/>
    <x v="5"/>
    <x v="3"/>
    <n v="0"/>
    <x v="7"/>
    <x v="3"/>
  </r>
  <r>
    <d v="2023-05-24T00:00:00"/>
    <d v="2023-05-24T00:00:00"/>
    <x v="0"/>
    <x v="24"/>
    <d v="2023-05-21T00:00:00"/>
    <x v="2"/>
    <x v="1"/>
    <x v="1"/>
    <s v="42422094"/>
    <x v="0"/>
    <n v="39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4D202A97.139DIVAJU1F"/>
    <s v="2023-05-24 00:00:00"/>
    <m/>
    <s v="26662"/>
    <x v="2"/>
    <x v="2"/>
    <x v="5"/>
    <x v="4"/>
    <n v="7"/>
    <x v="3"/>
    <x v="2"/>
  </r>
  <r>
    <d v="2023-05-24T00:00:00"/>
    <d v="2023-05-24T00:00:00"/>
    <x v="0"/>
    <x v="24"/>
    <m/>
    <x v="2"/>
    <x v="1"/>
    <x v="1"/>
    <s v="75304659"/>
    <x v="0"/>
    <n v="12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7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4 00:00:00"/>
    <m/>
    <s v="26754"/>
    <x v="6"/>
    <x v="9"/>
    <x v="5"/>
    <x v="4"/>
    <n v="1"/>
    <x v="1"/>
    <x v="15"/>
  </r>
  <r>
    <d v="2023-05-25T00:00:00"/>
    <d v="2023-05-25T00:00:00"/>
    <x v="0"/>
    <x v="24"/>
    <d v="2023-05-20T00:00:00"/>
    <x v="2"/>
    <x v="1"/>
    <x v="1"/>
    <s v="72507907"/>
    <x v="0"/>
    <n v="17"/>
    <x v="0"/>
    <x v="2"/>
    <m/>
    <x v="2"/>
    <x v="24"/>
    <x v="3"/>
    <x v="0"/>
    <x v="1"/>
    <x v="4"/>
    <x v="1"/>
    <x v="4"/>
    <x v="1"/>
    <x v="0"/>
    <x v="1"/>
    <x v="1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0200101X205A97.117CAMOFA1F"/>
    <s v="2023-05-25 00:00:00"/>
    <m/>
    <s v="27602"/>
    <x v="3"/>
    <x v="3"/>
    <x v="5"/>
    <x v="5"/>
    <n v="7"/>
    <x v="3"/>
    <x v="4"/>
  </r>
  <r>
    <d v="2023-05-25T00:00:00"/>
    <d v="2023-05-25T00:00:00"/>
    <x v="0"/>
    <x v="24"/>
    <m/>
    <x v="2"/>
    <x v="1"/>
    <x v="1"/>
    <s v="40268634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5 00:00:00"/>
    <m/>
    <s v="27614"/>
    <x v="0"/>
    <x v="0"/>
    <x v="5"/>
    <x v="5"/>
    <n v="2"/>
    <x v="2"/>
    <x v="15"/>
  </r>
  <r>
    <d v="2023-05-25T00:00:00"/>
    <d v="2023-05-25T00:00:00"/>
    <x v="0"/>
    <x v="24"/>
    <m/>
    <x v="2"/>
    <x v="1"/>
    <x v="1"/>
    <s v="43113853"/>
    <x v="0"/>
    <n v="3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5 00:00:00"/>
    <m/>
    <s v="27638"/>
    <x v="2"/>
    <x v="2"/>
    <x v="5"/>
    <x v="5"/>
    <n v="4"/>
    <x v="0"/>
    <x v="15"/>
  </r>
  <r>
    <d v="2023-05-26T00:00:00"/>
    <d v="2023-05-26T00:00:00"/>
    <x v="0"/>
    <x v="24"/>
    <m/>
    <x v="2"/>
    <x v="1"/>
    <x v="1"/>
    <s v="40606893"/>
    <x v="0"/>
    <n v="43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6 00:00:00"/>
    <m/>
    <s v="28358"/>
    <x v="0"/>
    <x v="0"/>
    <x v="5"/>
    <x v="0"/>
    <n v="1"/>
    <x v="1"/>
    <x v="15"/>
  </r>
  <r>
    <d v="2023-05-26T00:00:00"/>
    <d v="2023-05-26T00:00:00"/>
    <x v="0"/>
    <x v="24"/>
    <m/>
    <x v="2"/>
    <x v="1"/>
    <x v="1"/>
    <s v="73019524"/>
    <x v="0"/>
    <n v="26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6 00:00:00"/>
    <m/>
    <s v="28490"/>
    <x v="1"/>
    <x v="6"/>
    <x v="5"/>
    <x v="0"/>
    <n v="2"/>
    <x v="2"/>
    <x v="15"/>
  </r>
  <r>
    <d v="2023-05-27T00:00:00"/>
    <d v="2023-05-27T00:00:00"/>
    <x v="0"/>
    <x v="24"/>
    <m/>
    <x v="2"/>
    <x v="1"/>
    <x v="1"/>
    <s v="70967384"/>
    <x v="0"/>
    <n v="1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7 00:00:00"/>
    <m/>
    <s v="29082"/>
    <x v="3"/>
    <x v="3"/>
    <x v="5"/>
    <x v="6"/>
    <n v="4"/>
    <x v="0"/>
    <x v="15"/>
  </r>
  <r>
    <d v="2023-05-28T00:00:00"/>
    <d v="2023-05-28T00:00:00"/>
    <x v="0"/>
    <x v="14"/>
    <m/>
    <x v="2"/>
    <x v="1"/>
    <x v="1"/>
    <s v="62856864"/>
    <x v="0"/>
    <n v="1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0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8 00:00:00"/>
    <m/>
    <s v="29402"/>
    <x v="6"/>
    <x v="9"/>
    <x v="5"/>
    <x v="2"/>
    <n v="2"/>
    <x v="2"/>
    <x v="15"/>
  </r>
  <r>
    <d v="2023-05-28T00:00:00"/>
    <d v="2023-05-28T00:00:00"/>
    <x v="0"/>
    <x v="14"/>
    <d v="2023-05-25T00:00:00"/>
    <x v="2"/>
    <x v="1"/>
    <x v="1"/>
    <s v="73049323"/>
    <x v="0"/>
    <n v="19"/>
    <x v="0"/>
    <x v="2"/>
    <m/>
    <x v="2"/>
    <x v="24"/>
    <x v="3"/>
    <x v="0"/>
    <x v="1"/>
    <x v="4"/>
    <x v="1"/>
    <x v="4"/>
    <x v="1"/>
    <x v="0"/>
    <x v="1"/>
    <x v="1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1X205A97.119RARUMA1F"/>
    <s v="2023-05-28 00:00:00"/>
    <m/>
    <s v="29414"/>
    <x v="3"/>
    <x v="3"/>
    <x v="5"/>
    <x v="2"/>
    <n v="5"/>
    <x v="3"/>
    <x v="2"/>
  </r>
  <r>
    <d v="2023-05-29T00:00:00"/>
    <d v="2023-05-29T00:00:00"/>
    <x v="0"/>
    <x v="14"/>
    <m/>
    <x v="2"/>
    <x v="1"/>
    <x v="1"/>
    <s v="02864206"/>
    <x v="0"/>
    <n v="47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29 00:00:00"/>
    <m/>
    <s v="30534"/>
    <x v="0"/>
    <x v="7"/>
    <x v="5"/>
    <x v="1"/>
    <n v="4"/>
    <x v="0"/>
    <x v="15"/>
  </r>
  <r>
    <d v="2023-05-29T00:00:00"/>
    <d v="2023-05-29T00:00:00"/>
    <x v="0"/>
    <x v="14"/>
    <d v="2023-05-25T00:00:00"/>
    <x v="2"/>
    <x v="1"/>
    <x v="1"/>
    <s v="71849250"/>
    <x v="0"/>
    <n v="19"/>
    <x v="0"/>
    <x v="2"/>
    <m/>
    <x v="2"/>
    <x v="24"/>
    <x v="3"/>
    <x v="0"/>
    <x v="1"/>
    <x v="4"/>
    <x v="1"/>
    <x v="4"/>
    <x v="1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1200101X205A97.119ROESCA1F"/>
    <s v="2023-05-29 00:00:00"/>
    <m/>
    <s v="30726"/>
    <x v="3"/>
    <x v="3"/>
    <x v="5"/>
    <x v="1"/>
    <n v="3"/>
    <x v="4"/>
    <x v="0"/>
  </r>
  <r>
    <d v="2023-05-23T00:00:00"/>
    <d v="2023-05-23T00:00:00"/>
    <x v="0"/>
    <x v="24"/>
    <d v="2023-05-19T00:00:00"/>
    <x v="2"/>
    <x v="1"/>
    <x v="1"/>
    <s v="76748225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8YOVITAF"/>
    <s v="2023-05-23 00:00:00"/>
    <m/>
    <s v="26106"/>
    <x v="1"/>
    <x v="6"/>
    <x v="5"/>
    <x v="3"/>
    <n v="3"/>
    <x v="4"/>
    <x v="0"/>
  </r>
  <r>
    <d v="2023-05-24T00:00:00"/>
    <d v="2023-05-24T00:00:00"/>
    <x v="0"/>
    <x v="24"/>
    <d v="2023-05-19T00:00:00"/>
    <x v="2"/>
    <x v="1"/>
    <x v="1"/>
    <s v="74423394"/>
    <x v="0"/>
    <n v="29"/>
    <x v="0"/>
    <x v="2"/>
    <m/>
    <x v="2"/>
    <x v="11"/>
    <x v="2"/>
    <x v="0"/>
    <x v="1"/>
    <x v="8"/>
    <x v="1"/>
    <x v="0"/>
    <x v="2"/>
    <x v="0"/>
    <x v="4"/>
    <x v="56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29CRLIEPF"/>
    <s v="2023-05-24 00:00:00"/>
    <m/>
    <s v="26658"/>
    <x v="1"/>
    <x v="6"/>
    <x v="5"/>
    <x v="4"/>
    <n v="3"/>
    <x v="4"/>
    <x v="4"/>
  </r>
  <r>
    <d v="2023-05-24T00:00:00"/>
    <d v="2023-05-24T00:00:00"/>
    <x v="0"/>
    <x v="24"/>
    <d v="2023-05-19T00:00:00"/>
    <x v="2"/>
    <x v="1"/>
    <x v="1"/>
    <s v="74880127"/>
    <x v="0"/>
    <n v="20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204A97.020IDCOEL1F"/>
    <s v="2023-05-24 00:00:00"/>
    <m/>
    <s v="26686"/>
    <x v="1"/>
    <x v="1"/>
    <x v="5"/>
    <x v="4"/>
    <n v="2"/>
    <x v="2"/>
    <x v="4"/>
  </r>
  <r>
    <d v="2023-05-24T00:00:00"/>
    <d v="2023-05-24T00:00:00"/>
    <x v="0"/>
    <x v="24"/>
    <d v="2023-05-22T00:00:00"/>
    <x v="2"/>
    <x v="1"/>
    <x v="1"/>
    <s v="47087647"/>
    <x v="0"/>
    <n v="3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1ROCAJAF"/>
    <s v="2023-05-24 00:00:00"/>
    <m/>
    <s v="26742"/>
    <x v="2"/>
    <x v="4"/>
    <x v="5"/>
    <x v="4"/>
    <n v="4"/>
    <x v="0"/>
    <x v="1"/>
  </r>
  <r>
    <d v="2023-05-24T00:00:00"/>
    <d v="2023-05-24T00:00:00"/>
    <x v="0"/>
    <x v="24"/>
    <d v="2023-05-01T00:00:00"/>
    <x v="2"/>
    <x v="1"/>
    <x v="1"/>
    <s v="62006173"/>
    <x v="0"/>
    <n v="13"/>
    <x v="1"/>
    <x v="2"/>
    <m/>
    <x v="2"/>
    <x v="11"/>
    <x v="2"/>
    <x v="0"/>
    <x v="1"/>
    <x v="8"/>
    <x v="1"/>
    <x v="0"/>
    <x v="2"/>
    <x v="0"/>
    <x v="4"/>
    <x v="3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18200404A302A97.013VIARJH1M"/>
    <s v="2023-05-24 00:00:00"/>
    <m/>
    <s v="26770"/>
    <x v="6"/>
    <x v="9"/>
    <x v="5"/>
    <x v="4"/>
    <n v="7"/>
    <x v="3"/>
    <x v="50"/>
  </r>
  <r>
    <d v="2023-05-24T00:00:00"/>
    <d v="2023-05-24T00:00:00"/>
    <x v="0"/>
    <x v="24"/>
    <d v="2023-05-21T00:00:00"/>
    <x v="2"/>
    <x v="1"/>
    <x v="1"/>
    <s v="61648574"/>
    <x v="0"/>
    <n v="14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4 00:00:00"/>
    <m/>
    <s v="26774"/>
    <x v="6"/>
    <x v="9"/>
    <x v="5"/>
    <x v="4"/>
    <n v="5"/>
    <x v="3"/>
    <x v="2"/>
  </r>
  <r>
    <d v="2023-05-25T00:00:00"/>
    <d v="2023-05-25T00:00:00"/>
    <x v="0"/>
    <x v="24"/>
    <d v="2023-05-20T00:00:00"/>
    <x v="2"/>
    <x v="1"/>
    <x v="1"/>
    <s v="03338660"/>
    <x v="0"/>
    <n v="55"/>
    <x v="0"/>
    <x v="2"/>
    <m/>
    <x v="2"/>
    <x v="11"/>
    <x v="2"/>
    <x v="0"/>
    <x v="1"/>
    <x v="8"/>
    <x v="1"/>
    <x v="0"/>
    <x v="2"/>
    <x v="0"/>
    <x v="4"/>
    <x v="35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55JAGALUF"/>
    <s v="2023-05-25 00:00:00"/>
    <m/>
    <s v="27682"/>
    <x v="4"/>
    <x v="12"/>
    <x v="5"/>
    <x v="5"/>
    <n v="4"/>
    <x v="0"/>
    <x v="4"/>
  </r>
  <r>
    <d v="2023-05-25T00:00:00"/>
    <d v="2023-05-25T00:00:00"/>
    <x v="0"/>
    <x v="24"/>
    <d v="2023-05-19T00:00:00"/>
    <x v="2"/>
    <x v="1"/>
    <x v="1"/>
    <s v="77089287"/>
    <x v="0"/>
    <n v="1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119JOVEDEM"/>
    <s v="2023-05-25 00:00:00"/>
    <m/>
    <s v="27686"/>
    <x v="3"/>
    <x v="3"/>
    <x v="5"/>
    <x v="5"/>
    <n v="4"/>
    <x v="0"/>
    <x v="5"/>
  </r>
  <r>
    <d v="2023-05-25T00:00:00"/>
    <d v="2023-05-25T00:00:00"/>
    <x v="0"/>
    <x v="24"/>
    <d v="2023-05-22T00:00:00"/>
    <x v="2"/>
    <x v="1"/>
    <x v="1"/>
    <s v="77572038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5 00:00:00"/>
    <m/>
    <s v="27742"/>
    <x v="3"/>
    <x v="3"/>
    <x v="5"/>
    <x v="5"/>
    <n v="4"/>
    <x v="0"/>
    <x v="2"/>
  </r>
  <r>
    <d v="2023-05-26T00:00:00"/>
    <d v="2023-05-26T00:00:00"/>
    <x v="0"/>
    <x v="24"/>
    <d v="2023-05-21T00:00:00"/>
    <x v="2"/>
    <x v="1"/>
    <x v="1"/>
    <s v="74402082"/>
    <x v="0"/>
    <n v="2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6 00:00:00"/>
    <m/>
    <s v="28334"/>
    <x v="1"/>
    <x v="1"/>
    <x v="5"/>
    <x v="0"/>
    <n v="2"/>
    <x v="2"/>
    <x v="4"/>
  </r>
  <r>
    <d v="2023-05-26T00:00:00"/>
    <d v="2023-05-26T00:00:00"/>
    <x v="0"/>
    <x v="24"/>
    <d v="2023-05-22T00:00:00"/>
    <x v="2"/>
    <x v="1"/>
    <x v="1"/>
    <s v="02615260"/>
    <x v="0"/>
    <n v="6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9"/>
    <x v="1"/>
    <x v="0"/>
    <x v="0"/>
    <x v="1"/>
    <x v="0"/>
    <x v="1"/>
    <x v="1"/>
    <m/>
    <x v="1"/>
    <s v="HOSPITAL SANTA ROSA DE PIURA"/>
    <s v=""/>
    <x v="0"/>
    <s v="202321200101A101A97.061FLPUCAF"/>
    <s v="2023-05-26 00:00:00"/>
    <m/>
    <s v="28414"/>
    <x v="9"/>
    <x v="14"/>
    <x v="5"/>
    <x v="0"/>
    <n v="8"/>
    <x v="3"/>
    <x v="0"/>
  </r>
  <r>
    <d v="2023-05-27T00:00:00"/>
    <d v="2023-05-27T00:00:00"/>
    <x v="0"/>
    <x v="24"/>
    <d v="2023-05-21T00:00:00"/>
    <x v="3"/>
    <x v="1"/>
    <x v="0"/>
    <s v="73252422"/>
    <x v="0"/>
    <n v="1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50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019PAPESEF"/>
    <s v="2023-05-27 00:00:00"/>
    <s v="2023-09-13 09:56:47"/>
    <s v="29130"/>
    <x v="3"/>
    <x v="3"/>
    <x v="5"/>
    <x v="6"/>
    <n v="3"/>
    <x v="4"/>
    <x v="5"/>
  </r>
  <r>
    <d v="2023-05-27T00:00:00"/>
    <d v="2023-05-27T00:00:00"/>
    <x v="0"/>
    <x v="24"/>
    <d v="2023-05-23T00:00:00"/>
    <x v="2"/>
    <x v="1"/>
    <x v="1"/>
    <s v="72369009"/>
    <x v="0"/>
    <n v="2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6ROCANEF"/>
    <s v="2023-05-27 00:00:00"/>
    <m/>
    <s v="29158"/>
    <x v="1"/>
    <x v="6"/>
    <x v="5"/>
    <x v="6"/>
    <n v="6"/>
    <x v="3"/>
    <x v="0"/>
  </r>
  <r>
    <d v="2023-05-28T00:00:00"/>
    <d v="2023-05-28T00:00:00"/>
    <x v="0"/>
    <x v="14"/>
    <d v="2023-05-23T00:00:00"/>
    <x v="2"/>
    <x v="1"/>
    <x v="1"/>
    <s v="77011953"/>
    <x v="0"/>
    <n v="1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204A97.011ANBOMA1F"/>
    <s v="2023-05-28 00:00:00"/>
    <m/>
    <s v="29282"/>
    <x v="6"/>
    <x v="9"/>
    <x v="5"/>
    <x v="2"/>
    <n v="5"/>
    <x v="3"/>
    <x v="4"/>
  </r>
  <r>
    <d v="2023-05-28T00:00:00"/>
    <d v="2023-05-28T00:00:00"/>
    <x v="0"/>
    <x v="14"/>
    <d v="2023-05-19T00:00:00"/>
    <x v="2"/>
    <x v="1"/>
    <x v="1"/>
    <s v="48692470"/>
    <x v="0"/>
    <n v="8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85PRSOFOF"/>
    <s v="2023-05-28 00:00:00"/>
    <m/>
    <s v="29406"/>
    <x v="9"/>
    <x v="13"/>
    <x v="5"/>
    <x v="2"/>
    <n v="9"/>
    <x v="3"/>
    <x v="12"/>
  </r>
  <r>
    <d v="2023-05-28T00:00:00"/>
    <d v="2023-05-28T00:00:00"/>
    <x v="0"/>
    <x v="14"/>
    <d v="2023-05-26T00:00:00"/>
    <x v="2"/>
    <x v="1"/>
    <x v="1"/>
    <s v="14432300101"/>
    <x v="0"/>
    <n v="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8 00:00:00"/>
    <m/>
    <s v="29422"/>
    <x v="5"/>
    <x v="8"/>
    <x v="5"/>
    <x v="2"/>
    <n v="5"/>
    <x v="3"/>
    <x v="1"/>
  </r>
  <r>
    <d v="2023-05-28T00:00:00"/>
    <d v="2023-05-28T00:00:00"/>
    <x v="0"/>
    <x v="14"/>
    <d v="2023-05-22T00:00:00"/>
    <x v="2"/>
    <x v="1"/>
    <x v="1"/>
    <s v="40698034"/>
    <x v="0"/>
    <n v="42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2VENUROF"/>
    <s v="2023-05-28 00:00:00"/>
    <m/>
    <s v="29438"/>
    <x v="0"/>
    <x v="0"/>
    <x v="5"/>
    <x v="2"/>
    <n v="3"/>
    <x v="4"/>
    <x v="5"/>
  </r>
  <r>
    <d v="2023-05-29T00:00:00"/>
    <d v="2023-05-29T00:00:00"/>
    <x v="0"/>
    <x v="14"/>
    <d v="2023-05-26T00:00:00"/>
    <x v="2"/>
    <x v="1"/>
    <x v="1"/>
    <s v="80505207"/>
    <x v="0"/>
    <n v="4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9 00:00:00"/>
    <m/>
    <s v="30654"/>
    <x v="0"/>
    <x v="7"/>
    <x v="5"/>
    <x v="1"/>
    <n v="5"/>
    <x v="3"/>
    <x v="2"/>
  </r>
  <r>
    <d v="2023-05-29T00:00:00"/>
    <d v="2023-05-29T00:00:00"/>
    <x v="0"/>
    <x v="14"/>
    <d v="2023-05-14T00:00:00"/>
    <x v="2"/>
    <x v="1"/>
    <x v="1"/>
    <s v="42004969"/>
    <x v="0"/>
    <n v="4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4A205A97.041JUGUEN1F"/>
    <s v="2023-05-29 00:00:00"/>
    <m/>
    <s v="30666"/>
    <x v="0"/>
    <x v="0"/>
    <x v="5"/>
    <x v="1"/>
    <n v="2"/>
    <x v="2"/>
    <x v="28"/>
  </r>
  <r>
    <d v="2023-05-29T00:00:00"/>
    <d v="2023-05-29T00:00:00"/>
    <x v="0"/>
    <x v="14"/>
    <d v="2023-05-24T00:00:00"/>
    <x v="2"/>
    <x v="1"/>
    <x v="1"/>
    <s v="48365684"/>
    <x v="0"/>
    <n v="2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8SAFACAF"/>
    <s v="2023-05-29 00:00:00"/>
    <m/>
    <s v="30738"/>
    <x v="1"/>
    <x v="6"/>
    <x v="5"/>
    <x v="1"/>
    <n v="5"/>
    <x v="3"/>
    <x v="4"/>
  </r>
  <r>
    <d v="2023-05-30T00:00:00"/>
    <d v="2023-05-30T00:00:00"/>
    <x v="0"/>
    <x v="14"/>
    <d v="2023-05-26T00:00:00"/>
    <x v="2"/>
    <x v="1"/>
    <x v="1"/>
    <s v="48181589"/>
    <x v="0"/>
    <n v="3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0ALJILI1F"/>
    <s v="2023-05-30 00:00:00"/>
    <m/>
    <s v="31366"/>
    <x v="2"/>
    <x v="4"/>
    <x v="5"/>
    <x v="3"/>
    <n v="3"/>
    <x v="4"/>
    <x v="0"/>
  </r>
  <r>
    <d v="2023-05-30T00:00:00"/>
    <d v="2023-05-30T00:00:00"/>
    <x v="0"/>
    <x v="14"/>
    <d v="2023-05-27T00:00:00"/>
    <x v="2"/>
    <x v="1"/>
    <x v="1"/>
    <s v="74883222"/>
    <x v="0"/>
    <n v="2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23QUFEABF"/>
    <s v="2023-05-30 00:00:00"/>
    <m/>
    <s v="31534"/>
    <x v="1"/>
    <x v="1"/>
    <x v="5"/>
    <x v="3"/>
    <n v="3"/>
    <x v="4"/>
    <x v="2"/>
  </r>
  <r>
    <d v="2023-05-23T00:00:00"/>
    <d v="2023-05-22T00:00:00"/>
    <x v="0"/>
    <x v="24"/>
    <d v="2023-05-18T00:00:00"/>
    <x v="3"/>
    <x v="1"/>
    <x v="0"/>
    <s v="79200966"/>
    <x v="0"/>
    <n v="7"/>
    <x v="0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4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0200104C101A97.107CORIKE1F"/>
    <s v="2023-05-23 00:00:00"/>
    <s v="2023-09-12 13:42:23"/>
    <s v="25822"/>
    <x v="5"/>
    <x v="8"/>
    <x v="5"/>
    <x v="1"/>
    <n v="2"/>
    <x v="2"/>
    <x v="0"/>
  </r>
  <r>
    <d v="2023-05-24T00:00:00"/>
    <d v="2023-05-25T00:00:00"/>
    <x v="0"/>
    <x v="24"/>
    <d v="2023-05-21T00:00:00"/>
    <x v="2"/>
    <x v="1"/>
    <x v="1"/>
    <s v="02722577"/>
    <x v="0"/>
    <n v="6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160PAMEAN1F"/>
    <s v="2023-05-24 00:00:00"/>
    <m/>
    <s v="26790"/>
    <x v="9"/>
    <x v="14"/>
    <x v="5"/>
    <x v="5"/>
    <n v="5"/>
    <x v="3"/>
    <x v="0"/>
  </r>
  <r>
    <d v="2023-05-29T00:00:00"/>
    <d v="2023-05-26T00:00:00"/>
    <x v="0"/>
    <x v="24"/>
    <d v="2023-05-21T00:00:00"/>
    <x v="2"/>
    <x v="1"/>
    <x v="1"/>
    <s v="16505864"/>
    <x v="0"/>
    <n v="6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65MATINA1F"/>
    <s v="2023-05-29 00:00:00"/>
    <m/>
    <s v="29878"/>
    <x v="9"/>
    <x v="11"/>
    <x v="5"/>
    <x v="0"/>
    <n v="3"/>
    <x v="4"/>
    <x v="4"/>
  </r>
  <r>
    <d v="2023-05-29T00:00:00"/>
    <d v="2023-05-26T00:00:00"/>
    <x v="0"/>
    <x v="24"/>
    <d v="2023-05-19T00:00:00"/>
    <x v="2"/>
    <x v="1"/>
    <x v="1"/>
    <s v="42038790"/>
    <x v="0"/>
    <n v="3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0200501C101A97.039MONAAD1M"/>
    <s v="2023-05-29 00:00:00"/>
    <m/>
    <s v="29886"/>
    <x v="2"/>
    <x v="2"/>
    <x v="5"/>
    <x v="0"/>
    <n v="3"/>
    <x v="4"/>
    <x v="3"/>
  </r>
  <r>
    <d v="2023-05-29T00:00:00"/>
    <d v="2023-05-27T00:00:00"/>
    <x v="0"/>
    <x v="24"/>
    <d v="2023-05-22T00:00:00"/>
    <x v="2"/>
    <x v="1"/>
    <x v="1"/>
    <s v="47992024"/>
    <x v="0"/>
    <n v="29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29LAMALU1F"/>
    <s v="2023-05-29 00:00:00"/>
    <m/>
    <s v="30046"/>
    <x v="1"/>
    <x v="6"/>
    <x v="5"/>
    <x v="6"/>
    <n v="3"/>
    <x v="4"/>
    <x v="4"/>
  </r>
  <r>
    <d v="2023-05-29T00:00:00"/>
    <d v="2023-05-27T00:00:00"/>
    <x v="0"/>
    <x v="24"/>
    <d v="2023-05-19T00:00:00"/>
    <x v="3"/>
    <x v="1"/>
    <x v="0"/>
    <s v="46313475"/>
    <x v="0"/>
    <n v="3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43"/>
    <x v="0"/>
    <x v="1"/>
    <x v="3"/>
    <x v="0"/>
    <x v="0"/>
    <x v="2"/>
    <x v="0"/>
    <x v="0"/>
    <x v="0"/>
    <x v="0"/>
    <x v="1"/>
    <x v="1"/>
    <x v="1"/>
    <s v=""/>
    <x v="1"/>
    <s v="HOSPITAL III JOSE CAYETANO HEREDIA"/>
    <s v=""/>
    <x v="0"/>
    <s v="202320200104C101A97.036VACAEL1F"/>
    <s v="2023-05-29 00:00:00"/>
    <s v="2023-09-13 09:10:01"/>
    <s v="30206"/>
    <x v="2"/>
    <x v="2"/>
    <x v="5"/>
    <x v="6"/>
    <n v="2"/>
    <x v="2"/>
    <x v="8"/>
  </r>
  <r>
    <d v="2023-05-29T00:00:00"/>
    <d v="2023-05-28T00:00:00"/>
    <x v="0"/>
    <x v="14"/>
    <d v="2023-05-24T00:00:00"/>
    <x v="2"/>
    <x v="1"/>
    <x v="1"/>
    <s v="61019774"/>
    <x v="0"/>
    <n v="1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ITAL I MIGUEL CRUZADO VERA - ESSALUD PAITA"/>
    <s v=""/>
    <x v="0"/>
    <s v="202321200501C101A97.116CARUJU1M"/>
    <s v="2023-05-29 00:00:00"/>
    <m/>
    <s v="30262"/>
    <x v="3"/>
    <x v="3"/>
    <x v="5"/>
    <x v="2"/>
    <n v="3"/>
    <x v="4"/>
    <x v="0"/>
  </r>
  <r>
    <d v="2023-05-29T00:00:00"/>
    <d v="2023-05-29T00:00:00"/>
    <x v="0"/>
    <x v="14"/>
    <d v="2023-05-25T00:00:00"/>
    <x v="2"/>
    <x v="1"/>
    <x v="1"/>
    <s v="43473170"/>
    <x v="0"/>
    <n v="3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039CHALMA1M"/>
    <s v="2023-05-29 00:00:00"/>
    <m/>
    <s v="30562"/>
    <x v="2"/>
    <x v="2"/>
    <x v="5"/>
    <x v="1"/>
    <n v="8"/>
    <x v="3"/>
    <x v="0"/>
  </r>
  <r>
    <d v="2023-05-29T00:00:00"/>
    <d v="2023-05-29T00:00:00"/>
    <x v="0"/>
    <x v="14"/>
    <d v="2023-05-27T00:00:00"/>
    <x v="2"/>
    <x v="1"/>
    <x v="1"/>
    <s v="40429388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1200101C101A97.043LAORSU1F"/>
    <s v="2023-05-29 00:00:00"/>
    <m/>
    <s v="30670"/>
    <x v="0"/>
    <x v="0"/>
    <x v="5"/>
    <x v="1"/>
    <n v="4"/>
    <x v="0"/>
    <x v="1"/>
  </r>
  <r>
    <d v="2023-05-23T00:00:00"/>
    <d v="2023-05-22T00:00:00"/>
    <x v="0"/>
    <x v="24"/>
    <d v="2023-05-19T00:00:00"/>
    <x v="2"/>
    <x v="1"/>
    <x v="1"/>
    <s v="79832788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3 00:00:00"/>
    <m/>
    <s v="25766"/>
    <x v="5"/>
    <x v="8"/>
    <x v="5"/>
    <x v="1"/>
    <n v="2"/>
    <x v="2"/>
    <x v="2"/>
  </r>
  <r>
    <d v="2023-05-23T00:00:00"/>
    <d v="2023-05-22T00:00:00"/>
    <x v="0"/>
    <x v="24"/>
    <d v="2023-05-19T00:00:00"/>
    <x v="2"/>
    <x v="1"/>
    <x v="1"/>
    <s v="78621328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09CAMODE1M"/>
    <s v="2023-05-23 00:00:00"/>
    <m/>
    <s v="25790"/>
    <x v="5"/>
    <x v="8"/>
    <x v="5"/>
    <x v="1"/>
    <n v="0"/>
    <x v="7"/>
    <x v="2"/>
  </r>
  <r>
    <d v="2023-05-23T00:00:00"/>
    <d v="2023-05-22T00:00:00"/>
    <x v="0"/>
    <x v="24"/>
    <d v="2023-05-19T00:00:00"/>
    <x v="2"/>
    <x v="1"/>
    <x v="1"/>
    <s v="78521328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0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3 00:00:00"/>
    <m/>
    <s v="25794"/>
    <x v="5"/>
    <x v="8"/>
    <x v="5"/>
    <x v="1"/>
    <n v="0"/>
    <x v="7"/>
    <x v="2"/>
  </r>
  <r>
    <d v="2023-05-23T00:00:00"/>
    <d v="2023-05-22T00:00:00"/>
    <x v="0"/>
    <x v="24"/>
    <d v="2023-05-18T00:00:00"/>
    <x v="2"/>
    <x v="1"/>
    <x v="1"/>
    <s v="45599858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4CHGUNE1F"/>
    <s v="2023-05-23 00:00:00"/>
    <m/>
    <s v="25806"/>
    <x v="2"/>
    <x v="4"/>
    <x v="5"/>
    <x v="1"/>
    <n v="4"/>
    <x v="0"/>
    <x v="0"/>
  </r>
  <r>
    <d v="2023-05-23T00:00:00"/>
    <d v="2023-05-22T00:00:00"/>
    <x v="0"/>
    <x v="24"/>
    <d v="2023-05-19T00:00:00"/>
    <x v="2"/>
    <x v="1"/>
    <x v="1"/>
    <s v="4671997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32COCOJUF"/>
    <s v="2023-05-23 00:00:00"/>
    <m/>
    <s v="25814"/>
    <x v="2"/>
    <x v="4"/>
    <x v="5"/>
    <x v="1"/>
    <n v="2"/>
    <x v="2"/>
    <x v="2"/>
  </r>
  <r>
    <d v="2023-05-23T00:00:00"/>
    <d v="2023-05-22T00:00:00"/>
    <x v="0"/>
    <x v="24"/>
    <d v="2023-05-19T00:00:00"/>
    <x v="2"/>
    <x v="1"/>
    <x v="1"/>
    <s v="90219566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6DACRAN1M"/>
    <s v="2023-05-23 00:00:00"/>
    <m/>
    <s v="25826"/>
    <x v="5"/>
    <x v="8"/>
    <x v="5"/>
    <x v="1"/>
    <n v="2"/>
    <x v="2"/>
    <x v="2"/>
  </r>
  <r>
    <d v="2023-05-23T00:00:00"/>
    <d v="2023-05-22T00:00:00"/>
    <x v="0"/>
    <x v="24"/>
    <m/>
    <x v="2"/>
    <x v="1"/>
    <x v="1"/>
    <s v="46178624"/>
    <x v="0"/>
    <n v="35"/>
    <x v="1"/>
    <x v="2"/>
    <m/>
    <x v="2"/>
    <x v="5"/>
    <x v="1"/>
    <x v="0"/>
    <x v="3"/>
    <x v="3"/>
    <x v="0"/>
    <x v="0"/>
    <x v="3"/>
    <x v="0"/>
    <x v="3"/>
    <x v="2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3 00:00:00"/>
    <m/>
    <s v="25830"/>
    <x v="2"/>
    <x v="2"/>
    <x v="5"/>
    <x v="1"/>
    <n v="1"/>
    <x v="1"/>
    <x v="15"/>
  </r>
  <r>
    <d v="2023-05-23T00:00:00"/>
    <d v="2023-05-22T00:00:00"/>
    <x v="0"/>
    <x v="24"/>
    <d v="2023-05-19T00:00:00"/>
    <x v="2"/>
    <x v="1"/>
    <x v="1"/>
    <s v="73292376"/>
    <x v="0"/>
    <n v="1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214ESDEED1M"/>
    <s v="2023-05-23 00:00:00"/>
    <m/>
    <s v="25834"/>
    <x v="6"/>
    <x v="9"/>
    <x v="5"/>
    <x v="1"/>
    <n v="5"/>
    <x v="3"/>
    <x v="2"/>
  </r>
  <r>
    <d v="2023-05-23T00:00:00"/>
    <d v="2023-05-22T00:00:00"/>
    <x v="0"/>
    <x v="24"/>
    <d v="2023-05-19T00:00:00"/>
    <x v="2"/>
    <x v="1"/>
    <x v="1"/>
    <s v="03679478"/>
    <x v="0"/>
    <n v="4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7ESRIWA1M"/>
    <s v="2023-05-23 00:00:00"/>
    <m/>
    <s v="25838"/>
    <x v="0"/>
    <x v="7"/>
    <x v="5"/>
    <x v="1"/>
    <n v="1"/>
    <x v="1"/>
    <x v="2"/>
  </r>
  <r>
    <d v="2023-05-23T00:00:00"/>
    <d v="2023-05-22T00:00:00"/>
    <x v="0"/>
    <x v="24"/>
    <d v="2023-05-19T00:00:00"/>
    <x v="2"/>
    <x v="1"/>
    <x v="1"/>
    <s v="61501383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218FLVILU1F"/>
    <s v="2023-05-23 00:00:00"/>
    <m/>
    <s v="25846"/>
    <x v="3"/>
    <x v="3"/>
    <x v="5"/>
    <x v="1"/>
    <n v="2"/>
    <x v="2"/>
    <x v="2"/>
  </r>
  <r>
    <d v="2023-05-23T00:00:00"/>
    <d v="2023-05-22T00:00:00"/>
    <x v="0"/>
    <x v="24"/>
    <d v="2023-05-17T00:00:00"/>
    <x v="2"/>
    <x v="1"/>
    <x v="1"/>
    <s v="18188636"/>
    <x v="0"/>
    <n v="9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98GADERO1F"/>
    <s v="2023-05-23 00:00:00"/>
    <m/>
    <s v="25850"/>
    <x v="9"/>
    <x v="13"/>
    <x v="5"/>
    <x v="1"/>
    <n v="1"/>
    <x v="1"/>
    <x v="4"/>
  </r>
  <r>
    <d v="2023-05-23T00:00:00"/>
    <d v="2023-05-22T00:00:00"/>
    <x v="0"/>
    <x v="24"/>
    <d v="2023-05-20T00:00:00"/>
    <x v="2"/>
    <x v="1"/>
    <x v="1"/>
    <s v="03652776"/>
    <x v="0"/>
    <n v="5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4GRCIVI1M"/>
    <s v="2023-05-23 00:00:00"/>
    <m/>
    <s v="25858"/>
    <x v="4"/>
    <x v="5"/>
    <x v="5"/>
    <x v="1"/>
    <n v="9"/>
    <x v="3"/>
    <x v="1"/>
  </r>
  <r>
    <d v="2023-05-23T00:00:00"/>
    <d v="2023-05-22T00:00:00"/>
    <x v="0"/>
    <x v="24"/>
    <d v="2023-05-17T00:00:00"/>
    <x v="2"/>
    <x v="1"/>
    <x v="1"/>
    <s v="61988963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3 00:00:00"/>
    <m/>
    <s v="25866"/>
    <x v="6"/>
    <x v="9"/>
    <x v="5"/>
    <x v="1"/>
    <n v="1"/>
    <x v="1"/>
    <x v="4"/>
  </r>
  <r>
    <d v="2023-05-23T00:00:00"/>
    <d v="2023-05-22T00:00:00"/>
    <x v="0"/>
    <x v="24"/>
    <d v="2023-05-17T00:00:00"/>
    <x v="2"/>
    <x v="1"/>
    <x v="1"/>
    <s v="46467234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33JIHUOR1F"/>
    <s v="2023-05-23 00:00:00"/>
    <m/>
    <s v="25874"/>
    <x v="2"/>
    <x v="4"/>
    <x v="5"/>
    <x v="1"/>
    <n v="2"/>
    <x v="2"/>
    <x v="4"/>
  </r>
  <r>
    <d v="2023-05-23T00:00:00"/>
    <d v="2023-05-22T00:00:00"/>
    <x v="0"/>
    <x v="24"/>
    <d v="2023-05-19T00:00:00"/>
    <x v="2"/>
    <x v="1"/>
    <x v="1"/>
    <s v="72754840"/>
    <x v="0"/>
    <n v="18"/>
    <x v="0"/>
    <x v="2"/>
    <m/>
    <x v="2"/>
    <x v="5"/>
    <x v="1"/>
    <x v="0"/>
    <x v="3"/>
    <x v="3"/>
    <x v="0"/>
    <x v="0"/>
    <x v="3"/>
    <x v="0"/>
    <x v="1"/>
    <x v="6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18ULSOMA1F"/>
    <s v="2023-05-23 00:00:00"/>
    <m/>
    <s v="25886"/>
    <x v="3"/>
    <x v="3"/>
    <x v="5"/>
    <x v="1"/>
    <n v="1"/>
    <x v="1"/>
    <x v="2"/>
  </r>
  <r>
    <d v="2023-05-23T00:00:00"/>
    <d v="2023-05-22T00:00:00"/>
    <x v="0"/>
    <x v="24"/>
    <d v="2023-05-18T00:00:00"/>
    <x v="2"/>
    <x v="1"/>
    <x v="1"/>
    <s v="92674264"/>
    <x v="0"/>
    <n v="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1MOAGVI1F"/>
    <s v="2023-05-23 00:00:00"/>
    <m/>
    <s v="25902"/>
    <x v="7"/>
    <x v="10"/>
    <x v="5"/>
    <x v="1"/>
    <n v="2"/>
    <x v="2"/>
    <x v="0"/>
  </r>
  <r>
    <d v="2023-05-23T00:00:00"/>
    <d v="2023-05-22T00:00:00"/>
    <x v="0"/>
    <x v="24"/>
    <d v="2023-05-17T00:00:00"/>
    <x v="2"/>
    <x v="1"/>
    <x v="1"/>
    <s v="08396979"/>
    <x v="0"/>
    <n v="6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60POCHNO1F"/>
    <s v="2023-05-23 00:00:00"/>
    <m/>
    <s v="25906"/>
    <x v="9"/>
    <x v="14"/>
    <x v="5"/>
    <x v="1"/>
    <n v="3"/>
    <x v="4"/>
    <x v="4"/>
  </r>
  <r>
    <d v="2023-05-23T00:00:00"/>
    <d v="2023-05-22T00:00:00"/>
    <x v="0"/>
    <x v="24"/>
    <d v="2023-05-17T00:00:00"/>
    <x v="2"/>
    <x v="1"/>
    <x v="1"/>
    <s v="46615549"/>
    <x v="0"/>
    <n v="33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3QUYASE1M"/>
    <s v="2023-05-23 00:00:00"/>
    <m/>
    <s v="25918"/>
    <x v="2"/>
    <x v="4"/>
    <x v="5"/>
    <x v="1"/>
    <n v="3"/>
    <x v="4"/>
    <x v="4"/>
  </r>
  <r>
    <d v="2023-05-23T00:00:00"/>
    <d v="2023-05-22T00:00:00"/>
    <x v="0"/>
    <x v="24"/>
    <d v="2023-05-18T00:00:00"/>
    <x v="2"/>
    <x v="1"/>
    <x v="1"/>
    <s v="48636307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3 00:00:00"/>
    <m/>
    <s v="25938"/>
    <x v="1"/>
    <x v="6"/>
    <x v="5"/>
    <x v="1"/>
    <n v="1"/>
    <x v="1"/>
    <x v="0"/>
  </r>
  <r>
    <d v="2023-05-23T00:00:00"/>
    <d v="2023-05-22T00:00:00"/>
    <x v="0"/>
    <x v="24"/>
    <d v="2023-05-19T00:00:00"/>
    <x v="2"/>
    <x v="1"/>
    <x v="1"/>
    <s v="03607545"/>
    <x v="0"/>
    <n v="5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58SEMETU1F"/>
    <s v="2023-05-23 00:00:00"/>
    <m/>
    <s v="25950"/>
    <x v="4"/>
    <x v="12"/>
    <x v="5"/>
    <x v="1"/>
    <n v="3"/>
    <x v="4"/>
    <x v="2"/>
  </r>
  <r>
    <d v="2023-05-23T00:00:00"/>
    <d v="2023-05-22T00:00:00"/>
    <x v="0"/>
    <x v="24"/>
    <d v="2023-05-17T00:00:00"/>
    <x v="2"/>
    <x v="1"/>
    <x v="1"/>
    <s v="47922918"/>
    <x v="0"/>
    <n v="3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0TIANKE1M"/>
    <s v="2023-05-23 00:00:00"/>
    <m/>
    <s v="25958"/>
    <x v="2"/>
    <x v="4"/>
    <x v="5"/>
    <x v="1"/>
    <n v="2"/>
    <x v="2"/>
    <x v="4"/>
  </r>
  <r>
    <d v="2023-05-23T00:00:00"/>
    <d v="2023-05-22T00:00:00"/>
    <x v="0"/>
    <x v="24"/>
    <d v="2023-05-16T00:00:00"/>
    <x v="2"/>
    <x v="1"/>
    <x v="1"/>
    <s v="44693326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1VATOPA1F"/>
    <s v="2023-05-23 00:00:00"/>
    <m/>
    <s v="25962"/>
    <x v="0"/>
    <x v="0"/>
    <x v="5"/>
    <x v="1"/>
    <n v="2"/>
    <x v="2"/>
    <x v="5"/>
  </r>
  <r>
    <d v="2023-05-23T00:00:00"/>
    <d v="2023-05-22T00:00:00"/>
    <x v="0"/>
    <x v="24"/>
    <d v="2023-05-18T00:00:00"/>
    <x v="2"/>
    <x v="1"/>
    <x v="1"/>
    <s v="78149203"/>
    <x v="0"/>
    <n v="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09ZAORAN1F"/>
    <s v="2023-05-23 00:00:00"/>
    <m/>
    <s v="25974"/>
    <x v="5"/>
    <x v="8"/>
    <x v="5"/>
    <x v="1"/>
    <n v="2"/>
    <x v="2"/>
    <x v="0"/>
  </r>
  <r>
    <d v="2023-05-23T00:00:00"/>
    <d v="2023-05-23T00:00:00"/>
    <x v="0"/>
    <x v="24"/>
    <d v="2023-05-18T00:00:00"/>
    <x v="2"/>
    <x v="1"/>
    <x v="1"/>
    <s v="60816588"/>
    <x v="0"/>
    <n v="1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6PRTIAS1F"/>
    <s v="2023-05-23 00:00:00"/>
    <m/>
    <s v="26074"/>
    <x v="3"/>
    <x v="3"/>
    <x v="5"/>
    <x v="3"/>
    <n v="2"/>
    <x v="2"/>
    <x v="4"/>
  </r>
  <r>
    <d v="2023-05-23T00:00:00"/>
    <d v="2023-05-23T00:00:00"/>
    <x v="0"/>
    <x v="24"/>
    <d v="2023-05-23T00:00:00"/>
    <x v="2"/>
    <x v="1"/>
    <x v="1"/>
    <s v="48542183"/>
    <x v="0"/>
    <n v="35"/>
    <x v="0"/>
    <x v="2"/>
    <m/>
    <x v="2"/>
    <x v="19"/>
    <x v="1"/>
    <x v="0"/>
    <x v="2"/>
    <x v="2"/>
    <x v="0"/>
    <x v="0"/>
    <x v="2"/>
    <x v="0"/>
    <x v="2"/>
    <x v="8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8A201A97.035RAMERO1F"/>
    <s v="2023-05-23 00:00:00"/>
    <m/>
    <s v="26078"/>
    <x v="2"/>
    <x v="2"/>
    <x v="5"/>
    <x v="3"/>
    <n v="0"/>
    <x v="7"/>
    <x v="9"/>
  </r>
  <r>
    <d v="2023-05-24T00:00:00"/>
    <d v="2023-05-23T00:00:00"/>
    <x v="0"/>
    <x v="24"/>
    <d v="2023-05-19T00:00:00"/>
    <x v="2"/>
    <x v="1"/>
    <x v="1"/>
    <s v="76021583"/>
    <x v="0"/>
    <n v="2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358"/>
    <x v="1"/>
    <x v="6"/>
    <x v="5"/>
    <x v="3"/>
    <n v="3"/>
    <x v="4"/>
    <x v="0"/>
  </r>
  <r>
    <d v="2023-05-24T00:00:00"/>
    <d v="2023-05-23T00:00:00"/>
    <x v="0"/>
    <x v="24"/>
    <d v="2023-05-18T00:00:00"/>
    <x v="2"/>
    <x v="1"/>
    <x v="1"/>
    <s v="77970535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0ARMOARF"/>
    <s v="2023-05-24 00:00:00"/>
    <m/>
    <s v="26362"/>
    <x v="6"/>
    <x v="9"/>
    <x v="5"/>
    <x v="3"/>
    <n v="0"/>
    <x v="7"/>
    <x v="4"/>
  </r>
  <r>
    <d v="2023-05-24T00:00:00"/>
    <d v="2023-05-23T00:00:00"/>
    <x v="0"/>
    <x v="24"/>
    <d v="2023-05-17T00:00:00"/>
    <x v="2"/>
    <x v="1"/>
    <x v="1"/>
    <s v="61468425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5A97.114BEANDEF"/>
    <s v="2023-05-24 00:00:00"/>
    <m/>
    <s v="26370"/>
    <x v="6"/>
    <x v="9"/>
    <x v="5"/>
    <x v="3"/>
    <n v="3"/>
    <x v="4"/>
    <x v="5"/>
  </r>
  <r>
    <d v="2023-05-24T00:00:00"/>
    <d v="2023-05-23T00:00:00"/>
    <x v="0"/>
    <x v="24"/>
    <d v="2023-05-19T00:00:00"/>
    <x v="2"/>
    <x v="1"/>
    <x v="1"/>
    <s v="45878072"/>
    <x v="0"/>
    <n v="3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33PACACA1F"/>
    <s v="2023-05-24 00:00:00"/>
    <m/>
    <s v="26382"/>
    <x v="2"/>
    <x v="4"/>
    <x v="5"/>
    <x v="3"/>
    <n v="2"/>
    <x v="2"/>
    <x v="0"/>
  </r>
  <r>
    <d v="2023-05-24T00:00:00"/>
    <d v="2023-05-23T00:00:00"/>
    <x v="0"/>
    <x v="24"/>
    <d v="2023-05-14T00:00:00"/>
    <x v="2"/>
    <x v="1"/>
    <x v="1"/>
    <s v="77491460"/>
    <x v="0"/>
    <n v="2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7CACAKA1F"/>
    <s v="2023-05-24 00:00:00"/>
    <m/>
    <s v="26386"/>
    <x v="1"/>
    <x v="6"/>
    <x v="5"/>
    <x v="3"/>
    <n v="2"/>
    <x v="2"/>
    <x v="12"/>
  </r>
  <r>
    <d v="2023-05-24T00:00:00"/>
    <d v="2023-05-23T00:00:00"/>
    <x v="0"/>
    <x v="24"/>
    <d v="2023-05-21T00:00:00"/>
    <x v="2"/>
    <x v="1"/>
    <x v="1"/>
    <s v="61195331"/>
    <x v="0"/>
    <n v="1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15CAPACR2M"/>
    <s v="2023-05-24 00:00:00"/>
    <m/>
    <s v="26390"/>
    <x v="3"/>
    <x v="3"/>
    <x v="5"/>
    <x v="3"/>
    <n v="2"/>
    <x v="2"/>
    <x v="1"/>
  </r>
  <r>
    <d v="2023-05-24T00:00:00"/>
    <d v="2023-05-23T00:00:00"/>
    <x v="0"/>
    <x v="24"/>
    <d v="2023-05-14T00:00:00"/>
    <x v="2"/>
    <x v="1"/>
    <x v="1"/>
    <s v="63076587"/>
    <x v="0"/>
    <n v="1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2A97.011CAARLU1M"/>
    <s v="2023-05-24 00:00:00"/>
    <m/>
    <s v="26394"/>
    <x v="6"/>
    <x v="9"/>
    <x v="5"/>
    <x v="3"/>
    <n v="2"/>
    <x v="2"/>
    <x v="12"/>
  </r>
  <r>
    <d v="2023-05-24T00:00:00"/>
    <d v="2023-05-23T00:00:00"/>
    <x v="0"/>
    <x v="24"/>
    <d v="2023-05-20T00:00:00"/>
    <x v="2"/>
    <x v="1"/>
    <x v="1"/>
    <s v="10341993"/>
    <x v="0"/>
    <n v="6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60CHLESA1F"/>
    <s v="2023-05-24 00:00:00"/>
    <m/>
    <s v="26406"/>
    <x v="9"/>
    <x v="14"/>
    <x v="5"/>
    <x v="3"/>
    <n v="2"/>
    <x v="2"/>
    <x v="2"/>
  </r>
  <r>
    <d v="2023-05-24T00:00:00"/>
    <d v="2023-05-23T00:00:00"/>
    <x v="0"/>
    <x v="24"/>
    <d v="2023-05-21T00:00:00"/>
    <x v="2"/>
    <x v="1"/>
    <x v="1"/>
    <s v="75024462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9CHIPSA1F"/>
    <s v="2023-05-24 00:00:00"/>
    <m/>
    <s v="26410"/>
    <x v="3"/>
    <x v="3"/>
    <x v="5"/>
    <x v="3"/>
    <n v="2"/>
    <x v="2"/>
    <x v="1"/>
  </r>
  <r>
    <d v="2023-05-24T00:00:00"/>
    <d v="2023-05-23T00:00:00"/>
    <x v="0"/>
    <x v="24"/>
    <d v="2023-05-21T00:00:00"/>
    <x v="2"/>
    <x v="1"/>
    <x v="1"/>
    <s v="47711841"/>
    <x v="0"/>
    <n v="3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414"/>
    <x v="2"/>
    <x v="4"/>
    <x v="5"/>
    <x v="3"/>
    <n v="1"/>
    <x v="1"/>
    <x v="1"/>
  </r>
  <r>
    <d v="2023-05-24T00:00:00"/>
    <d v="2023-05-23T00:00:00"/>
    <x v="0"/>
    <x v="24"/>
    <d v="2023-05-17T00:00:00"/>
    <x v="2"/>
    <x v="1"/>
    <x v="1"/>
    <s v="75310466"/>
    <x v="0"/>
    <n v="2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21DIORKI1F"/>
    <s v="2023-05-24 00:00:00"/>
    <m/>
    <s v="26418"/>
    <x v="1"/>
    <x v="1"/>
    <x v="5"/>
    <x v="3"/>
    <n v="2"/>
    <x v="2"/>
    <x v="5"/>
  </r>
  <r>
    <d v="2023-05-24T00:00:00"/>
    <d v="2023-05-23T00:00:00"/>
    <x v="0"/>
    <x v="24"/>
    <d v="2023-05-21T00:00:00"/>
    <x v="2"/>
    <x v="1"/>
    <x v="1"/>
    <s v="77765641"/>
    <x v="0"/>
    <n v="10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5A303A97.010FAPEAN1F"/>
    <s v="2023-05-24 00:00:00"/>
    <m/>
    <s v="26430"/>
    <x v="6"/>
    <x v="9"/>
    <x v="5"/>
    <x v="3"/>
    <n v="2"/>
    <x v="2"/>
    <x v="1"/>
  </r>
  <r>
    <d v="2023-05-24T00:00:00"/>
    <d v="2023-05-23T00:00:00"/>
    <x v="0"/>
    <x v="24"/>
    <d v="2023-05-19T00:00:00"/>
    <x v="2"/>
    <x v="1"/>
    <x v="1"/>
    <s v="77274553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18GACAFA1M"/>
    <s v="2023-05-24 00:00:00"/>
    <m/>
    <s v="26438"/>
    <x v="3"/>
    <x v="3"/>
    <x v="5"/>
    <x v="3"/>
    <n v="2"/>
    <x v="2"/>
    <x v="0"/>
  </r>
  <r>
    <d v="2023-05-24T00:00:00"/>
    <d v="2023-05-23T00:00:00"/>
    <x v="0"/>
    <x v="24"/>
    <d v="2023-05-18T00:00:00"/>
    <x v="2"/>
    <x v="1"/>
    <x v="1"/>
    <s v="46966975"/>
    <x v="0"/>
    <n v="3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31HEVIMA1F"/>
    <s v="2023-05-24 00:00:00"/>
    <m/>
    <s v="26450"/>
    <x v="2"/>
    <x v="4"/>
    <x v="5"/>
    <x v="3"/>
    <n v="2"/>
    <x v="2"/>
    <x v="4"/>
  </r>
  <r>
    <d v="2023-05-24T00:00:00"/>
    <d v="2023-05-23T00:00:00"/>
    <x v="0"/>
    <x v="24"/>
    <d v="2023-05-21T00:00:00"/>
    <x v="2"/>
    <x v="1"/>
    <x v="1"/>
    <s v="62447561"/>
    <x v="0"/>
    <n v="12"/>
    <x v="0"/>
    <x v="2"/>
    <m/>
    <x v="2"/>
    <x v="4"/>
    <x v="1"/>
    <x v="0"/>
    <x v="2"/>
    <x v="2"/>
    <x v="0"/>
    <x v="0"/>
    <x v="2"/>
    <x v="0"/>
    <x v="1"/>
    <x v="21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2JOPENA1F"/>
    <s v="2023-05-24 00:00:00"/>
    <m/>
    <s v="26458"/>
    <x v="6"/>
    <x v="9"/>
    <x v="5"/>
    <x v="3"/>
    <n v="3"/>
    <x v="4"/>
    <x v="1"/>
  </r>
  <r>
    <d v="2023-05-24T00:00:00"/>
    <d v="2023-05-23T00:00:00"/>
    <x v="0"/>
    <x v="24"/>
    <d v="2023-05-20T00:00:00"/>
    <x v="2"/>
    <x v="1"/>
    <x v="1"/>
    <s v="62968379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1LECAAS1F"/>
    <s v="2023-05-24 00:00:00"/>
    <m/>
    <s v="26466"/>
    <x v="6"/>
    <x v="9"/>
    <x v="5"/>
    <x v="3"/>
    <n v="1"/>
    <x v="1"/>
    <x v="2"/>
  </r>
  <r>
    <d v="2023-05-24T00:00:00"/>
    <d v="2023-05-23T00:00:00"/>
    <x v="0"/>
    <x v="24"/>
    <d v="2023-05-21T00:00:00"/>
    <x v="2"/>
    <x v="1"/>
    <x v="1"/>
    <s v="62027840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4LEPINA1F"/>
    <s v="2023-05-24 00:00:00"/>
    <m/>
    <s v="26470"/>
    <x v="6"/>
    <x v="9"/>
    <x v="5"/>
    <x v="3"/>
    <n v="2"/>
    <x v="2"/>
    <x v="1"/>
  </r>
  <r>
    <d v="2023-05-24T00:00:00"/>
    <d v="2023-05-23T00:00:00"/>
    <x v="0"/>
    <x v="24"/>
    <d v="2023-05-22T00:00:00"/>
    <x v="2"/>
    <x v="1"/>
    <x v="1"/>
    <s v="80423714"/>
    <x v="0"/>
    <n v="5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59ALQUMA1F"/>
    <s v="2023-05-24 00:00:00"/>
    <m/>
    <s v="26474"/>
    <x v="4"/>
    <x v="12"/>
    <x v="5"/>
    <x v="3"/>
    <n v="2"/>
    <x v="2"/>
    <x v="7"/>
  </r>
  <r>
    <d v="2023-05-24T00:00:00"/>
    <d v="2023-05-23T00:00:00"/>
    <x v="0"/>
    <x v="24"/>
    <d v="2023-05-21T00:00:00"/>
    <x v="2"/>
    <x v="1"/>
    <x v="1"/>
    <s v="48356235"/>
    <x v="0"/>
    <n v="2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028MACHMAF"/>
    <s v="2023-05-24 00:00:00"/>
    <m/>
    <s v="26482"/>
    <x v="1"/>
    <x v="6"/>
    <x v="5"/>
    <x v="3"/>
    <n v="2"/>
    <x v="2"/>
    <x v="1"/>
  </r>
  <r>
    <d v="2023-05-24T00:00:00"/>
    <d v="2023-05-23T00:00:00"/>
    <x v="0"/>
    <x v="24"/>
    <d v="2023-05-22T00:00:00"/>
    <x v="2"/>
    <x v="1"/>
    <x v="1"/>
    <s v="91029690"/>
    <x v="0"/>
    <n v="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4MAHECLF"/>
    <s v="2023-05-24 00:00:00"/>
    <m/>
    <s v="26486"/>
    <x v="7"/>
    <x v="10"/>
    <x v="5"/>
    <x v="3"/>
    <n v="3"/>
    <x v="4"/>
    <x v="7"/>
  </r>
  <r>
    <d v="2023-05-24T00:00:00"/>
    <d v="2023-05-23T00:00:00"/>
    <x v="0"/>
    <x v="24"/>
    <d v="2023-05-20T00:00:00"/>
    <x v="2"/>
    <x v="1"/>
    <x v="1"/>
    <s v="76828126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28MESAMA1F"/>
    <s v="2023-05-24 00:00:00"/>
    <m/>
    <s v="26490"/>
    <x v="1"/>
    <x v="6"/>
    <x v="5"/>
    <x v="3"/>
    <n v="3"/>
    <x v="4"/>
    <x v="2"/>
  </r>
  <r>
    <d v="2023-05-24T00:00:00"/>
    <d v="2023-05-23T00:00:00"/>
    <x v="0"/>
    <x v="24"/>
    <d v="2023-05-17T00:00:00"/>
    <x v="2"/>
    <x v="1"/>
    <x v="1"/>
    <s v="61023768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4 00:00:00"/>
    <m/>
    <s v="26494"/>
    <x v="3"/>
    <x v="3"/>
    <x v="5"/>
    <x v="3"/>
    <n v="3"/>
    <x v="4"/>
    <x v="5"/>
  </r>
  <r>
    <d v="2023-05-24T00:00:00"/>
    <d v="2023-05-23T00:00:00"/>
    <x v="0"/>
    <x v="24"/>
    <d v="2023-05-20T00:00:00"/>
    <x v="2"/>
    <x v="1"/>
    <x v="1"/>
    <s v="47545302"/>
    <x v="0"/>
    <n v="3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498"/>
    <x v="2"/>
    <x v="4"/>
    <x v="5"/>
    <x v="3"/>
    <n v="4"/>
    <x v="0"/>
    <x v="2"/>
  </r>
  <r>
    <d v="2023-05-24T00:00:00"/>
    <d v="2023-05-23T00:00:00"/>
    <x v="0"/>
    <x v="24"/>
    <d v="2023-05-17T00:00:00"/>
    <x v="2"/>
    <x v="1"/>
    <x v="1"/>
    <s v="40096314"/>
    <x v="0"/>
    <n v="47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47NANALU1F"/>
    <s v="2023-05-24 00:00:00"/>
    <m/>
    <s v="26502"/>
    <x v="0"/>
    <x v="7"/>
    <x v="5"/>
    <x v="3"/>
    <n v="2"/>
    <x v="2"/>
    <x v="5"/>
  </r>
  <r>
    <d v="2023-05-24T00:00:00"/>
    <d v="2023-05-23T00:00:00"/>
    <x v="0"/>
    <x v="24"/>
    <d v="2023-05-19T00:00:00"/>
    <x v="2"/>
    <x v="1"/>
    <x v="1"/>
    <s v="60839994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6NOMEFA1M"/>
    <s v="2023-05-24 00:00:00"/>
    <m/>
    <s v="26506"/>
    <x v="3"/>
    <x v="3"/>
    <x v="5"/>
    <x v="3"/>
    <n v="2"/>
    <x v="2"/>
    <x v="0"/>
  </r>
  <r>
    <d v="2023-05-24T00:00:00"/>
    <d v="2023-05-23T00:00:00"/>
    <x v="0"/>
    <x v="24"/>
    <d v="2023-05-19T00:00:00"/>
    <x v="2"/>
    <x v="1"/>
    <x v="1"/>
    <s v="61346188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43"/>
    <x v="0"/>
    <m/>
    <x v="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15QUJUEM1F"/>
    <s v="2023-05-24 00:00:00"/>
    <m/>
    <s v="26514"/>
    <x v="3"/>
    <x v="3"/>
    <x v="5"/>
    <x v="3"/>
    <m/>
    <x v="5"/>
    <x v="0"/>
  </r>
  <r>
    <d v="2023-05-24T00:00:00"/>
    <d v="2023-05-23T00:00:00"/>
    <x v="0"/>
    <x v="24"/>
    <d v="2023-05-17T00:00:00"/>
    <x v="2"/>
    <x v="1"/>
    <x v="1"/>
    <s v="76451156"/>
    <x v="0"/>
    <n v="22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4 00:00:00"/>
    <m/>
    <s v="26518"/>
    <x v="1"/>
    <x v="1"/>
    <x v="5"/>
    <x v="3"/>
    <n v="2"/>
    <x v="2"/>
    <x v="5"/>
  </r>
  <r>
    <d v="2023-05-24T00:00:00"/>
    <d v="2023-05-23T00:00:00"/>
    <x v="0"/>
    <x v="24"/>
    <d v="2023-05-17T00:00:00"/>
    <x v="2"/>
    <x v="1"/>
    <x v="1"/>
    <s v="72743873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4 00:00:00"/>
    <m/>
    <s v="26522"/>
    <x v="3"/>
    <x v="3"/>
    <x v="5"/>
    <x v="3"/>
    <n v="2"/>
    <x v="2"/>
    <x v="5"/>
  </r>
  <r>
    <d v="2023-05-24T00:00:00"/>
    <d v="2023-05-23T00:00:00"/>
    <x v="0"/>
    <x v="24"/>
    <m/>
    <x v="2"/>
    <x v="1"/>
    <x v="1"/>
    <s v="79953013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4 00:00:00"/>
    <m/>
    <s v="26542"/>
    <x v="5"/>
    <x v="8"/>
    <x v="5"/>
    <x v="3"/>
    <n v="3"/>
    <x v="4"/>
    <x v="15"/>
  </r>
  <r>
    <d v="2023-05-24T00:00:00"/>
    <d v="2023-05-23T00:00:00"/>
    <x v="0"/>
    <x v="24"/>
    <d v="2023-05-20T00:00:00"/>
    <x v="2"/>
    <x v="1"/>
    <x v="1"/>
    <s v="03636156"/>
    <x v="0"/>
    <n v="6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4 00:00:00"/>
    <m/>
    <s v="26554"/>
    <x v="9"/>
    <x v="14"/>
    <x v="5"/>
    <x v="3"/>
    <n v="4"/>
    <x v="0"/>
    <x v="2"/>
  </r>
  <r>
    <d v="2023-05-24T00:00:00"/>
    <d v="2023-05-23T00:00:00"/>
    <x v="0"/>
    <x v="24"/>
    <d v="2023-05-22T00:00:00"/>
    <x v="2"/>
    <x v="1"/>
    <x v="1"/>
    <s v="81545076"/>
    <x v="0"/>
    <n v="1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SECADY1M"/>
    <s v="2023-05-24 00:00:00"/>
    <m/>
    <s v="26558"/>
    <x v="6"/>
    <x v="9"/>
    <x v="5"/>
    <x v="3"/>
    <n v="2"/>
    <x v="2"/>
    <x v="7"/>
  </r>
  <r>
    <d v="2023-05-24T00:00:00"/>
    <d v="2023-05-23T00:00:00"/>
    <x v="0"/>
    <x v="24"/>
    <d v="2023-05-20T00:00:00"/>
    <x v="2"/>
    <x v="1"/>
    <x v="1"/>
    <s v="46327612"/>
    <x v="0"/>
    <n v="3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3SIMELEF"/>
    <s v="2023-05-24 00:00:00"/>
    <m/>
    <s v="26562"/>
    <x v="2"/>
    <x v="4"/>
    <x v="5"/>
    <x v="3"/>
    <n v="3"/>
    <x v="4"/>
    <x v="2"/>
  </r>
  <r>
    <d v="2023-05-24T00:00:00"/>
    <d v="2023-05-23T00:00:00"/>
    <x v="0"/>
    <x v="24"/>
    <d v="2023-05-18T00:00:00"/>
    <x v="2"/>
    <x v="1"/>
    <x v="1"/>
    <s v="41286332"/>
    <x v="0"/>
    <n v="4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1VARAJO1M"/>
    <s v="2023-05-24 00:00:00"/>
    <m/>
    <s v="26582"/>
    <x v="0"/>
    <x v="0"/>
    <x v="5"/>
    <x v="3"/>
    <n v="3"/>
    <x v="4"/>
    <x v="4"/>
  </r>
  <r>
    <d v="2023-05-24T00:00:00"/>
    <d v="2023-05-23T00:00:00"/>
    <x v="0"/>
    <x v="24"/>
    <d v="2023-05-21T00:00:00"/>
    <x v="2"/>
    <x v="1"/>
    <x v="1"/>
    <s v="03650085"/>
    <x v="0"/>
    <n v="5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54VESOJU1F"/>
    <s v="2023-05-24 00:00:00"/>
    <m/>
    <s v="26590"/>
    <x v="4"/>
    <x v="5"/>
    <x v="5"/>
    <x v="3"/>
    <n v="2"/>
    <x v="2"/>
    <x v="1"/>
  </r>
  <r>
    <d v="2023-05-24T00:00:00"/>
    <d v="2023-05-23T00:00:00"/>
    <x v="0"/>
    <x v="24"/>
    <d v="2023-05-14T00:00:00"/>
    <x v="2"/>
    <x v="1"/>
    <x v="1"/>
    <s v="78278230"/>
    <x v="0"/>
    <n v="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202A97.009VISUJE1F"/>
    <s v="2023-05-24 00:00:00"/>
    <m/>
    <s v="26606"/>
    <x v="5"/>
    <x v="8"/>
    <x v="5"/>
    <x v="3"/>
    <n v="2"/>
    <x v="2"/>
    <x v="12"/>
  </r>
  <r>
    <d v="2023-05-24T00:00:00"/>
    <d v="2023-05-23T00:00:00"/>
    <x v="0"/>
    <x v="24"/>
    <d v="2023-05-17T00:00:00"/>
    <x v="2"/>
    <x v="1"/>
    <x v="1"/>
    <s v="43152597"/>
    <x v="0"/>
    <n v="4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44MAPEZA1F"/>
    <s v="2023-05-24 00:00:00"/>
    <m/>
    <s v="26614"/>
    <x v="0"/>
    <x v="0"/>
    <x v="5"/>
    <x v="3"/>
    <n v="2"/>
    <x v="2"/>
    <x v="5"/>
  </r>
  <r>
    <d v="2023-05-25T00:00:00"/>
    <d v="2023-05-23T00:00:00"/>
    <x v="0"/>
    <x v="24"/>
    <d v="2023-05-22T00:00:00"/>
    <x v="3"/>
    <x v="1"/>
    <x v="0"/>
    <s v="40548555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25 00:00:00"/>
    <s v="2023-10-12 12:03:00"/>
    <s v="27274"/>
    <x v="0"/>
    <x v="0"/>
    <x v="5"/>
    <x v="3"/>
    <n v="4"/>
    <x v="0"/>
    <x v="7"/>
  </r>
  <r>
    <d v="2023-05-25T00:00:00"/>
    <d v="2023-05-24T00:00:00"/>
    <x v="0"/>
    <x v="24"/>
    <d v="2023-05-19T00:00:00"/>
    <x v="2"/>
    <x v="1"/>
    <x v="1"/>
    <s v="41904432"/>
    <x v="0"/>
    <n v="4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0ALGOYE1F"/>
    <s v="2023-05-25 00:00:00"/>
    <m/>
    <s v="27310"/>
    <x v="0"/>
    <x v="0"/>
    <x v="5"/>
    <x v="4"/>
    <n v="0"/>
    <x v="7"/>
    <x v="4"/>
  </r>
  <r>
    <d v="2023-05-25T00:00:00"/>
    <d v="2023-05-24T00:00:00"/>
    <x v="0"/>
    <x v="24"/>
    <d v="2023-05-20T00:00:00"/>
    <x v="2"/>
    <x v="1"/>
    <x v="1"/>
    <s v="92349728"/>
    <x v="0"/>
    <n v="2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2ALPARO1M"/>
    <s v="2023-05-25 00:00:00"/>
    <m/>
    <s v="27318"/>
    <x v="7"/>
    <x v="10"/>
    <x v="5"/>
    <x v="4"/>
    <n v="3"/>
    <x v="4"/>
    <x v="0"/>
  </r>
  <r>
    <d v="2023-05-25T00:00:00"/>
    <d v="2023-05-24T00:00:00"/>
    <x v="0"/>
    <x v="24"/>
    <d v="2023-05-17T00:00:00"/>
    <x v="2"/>
    <x v="1"/>
    <x v="1"/>
    <s v="03663124"/>
    <x v="0"/>
    <n v="4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49ALCAJO1M"/>
    <s v="2023-05-25 00:00:00"/>
    <m/>
    <s v="27322"/>
    <x v="0"/>
    <x v="7"/>
    <x v="5"/>
    <x v="4"/>
    <n v="3"/>
    <x v="4"/>
    <x v="3"/>
  </r>
  <r>
    <d v="2023-05-25T00:00:00"/>
    <d v="2023-05-24T00:00:00"/>
    <x v="0"/>
    <x v="24"/>
    <d v="2023-05-17T00:00:00"/>
    <x v="2"/>
    <x v="1"/>
    <x v="1"/>
    <s v="70033523"/>
    <x v="0"/>
    <n v="25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5ALNORI1M"/>
    <s v="2023-05-25 00:00:00"/>
    <m/>
    <s v="27330"/>
    <x v="1"/>
    <x v="6"/>
    <x v="5"/>
    <x v="4"/>
    <n v="1"/>
    <x v="1"/>
    <x v="3"/>
  </r>
  <r>
    <d v="2023-05-25T00:00:00"/>
    <d v="2023-05-24T00:00:00"/>
    <x v="0"/>
    <x v="24"/>
    <d v="2023-05-17T00:00:00"/>
    <x v="2"/>
    <x v="1"/>
    <x v="1"/>
    <s v="75426275"/>
    <x v="0"/>
    <n v="27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7A201A97.127ALSUJE1M"/>
    <s v="2023-05-25 00:00:00"/>
    <m/>
    <s v="27334"/>
    <x v="1"/>
    <x v="6"/>
    <x v="5"/>
    <x v="4"/>
    <n v="2"/>
    <x v="2"/>
    <x v="3"/>
  </r>
  <r>
    <d v="2023-05-25T00:00:00"/>
    <d v="2023-05-24T00:00:00"/>
    <x v="0"/>
    <x v="24"/>
    <d v="2023-05-20T00:00:00"/>
    <x v="2"/>
    <x v="1"/>
    <x v="1"/>
    <s v="43223924"/>
    <x v="0"/>
    <n v="37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7BUVIAD1M"/>
    <s v="2023-05-25 00:00:00"/>
    <m/>
    <s v="27350"/>
    <x v="2"/>
    <x v="2"/>
    <x v="5"/>
    <x v="4"/>
    <n v="5"/>
    <x v="3"/>
    <x v="0"/>
  </r>
  <r>
    <d v="2023-05-25T00:00:00"/>
    <d v="2023-05-24T00:00:00"/>
    <x v="0"/>
    <x v="24"/>
    <d v="2023-05-24T00:00:00"/>
    <x v="2"/>
    <x v="1"/>
    <x v="1"/>
    <s v="75264495"/>
    <x v="0"/>
    <n v="23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CABEMA1F"/>
    <s v="2023-05-25 00:00:00"/>
    <m/>
    <s v="27354"/>
    <x v="1"/>
    <x v="1"/>
    <x v="5"/>
    <x v="4"/>
    <n v="2"/>
    <x v="2"/>
    <x v="9"/>
  </r>
  <r>
    <d v="2023-05-25T00:00:00"/>
    <d v="2023-05-24T00:00:00"/>
    <x v="0"/>
    <x v="24"/>
    <d v="2023-05-21T00:00:00"/>
    <x v="2"/>
    <x v="1"/>
    <x v="1"/>
    <s v="76799436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24CACHLA0F"/>
    <s v="2023-05-25 00:00:00"/>
    <m/>
    <s v="27362"/>
    <x v="1"/>
    <x v="1"/>
    <x v="5"/>
    <x v="4"/>
    <n v="2"/>
    <x v="2"/>
    <x v="2"/>
  </r>
  <r>
    <d v="2023-05-25T00:00:00"/>
    <d v="2023-05-24T00:00:00"/>
    <x v="0"/>
    <x v="24"/>
    <d v="2023-05-19T00:00:00"/>
    <x v="2"/>
    <x v="1"/>
    <x v="1"/>
    <s v="91151967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4CAESLU1M"/>
    <s v="2023-05-25 00:00:00"/>
    <m/>
    <s v="27366"/>
    <x v="7"/>
    <x v="10"/>
    <x v="5"/>
    <x v="4"/>
    <n v="4"/>
    <x v="0"/>
    <x v="4"/>
  </r>
  <r>
    <d v="2023-05-25T00:00:00"/>
    <d v="2023-05-24T00:00:00"/>
    <x v="0"/>
    <x v="24"/>
    <d v="2023-05-20T00:00:00"/>
    <x v="2"/>
    <x v="1"/>
    <x v="1"/>
    <s v="79977864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006CAJUDA1F"/>
    <s v="2023-05-25 00:00:00"/>
    <m/>
    <s v="27378"/>
    <x v="5"/>
    <x v="8"/>
    <x v="5"/>
    <x v="4"/>
    <n v="2"/>
    <x v="2"/>
    <x v="0"/>
  </r>
  <r>
    <d v="2023-05-25T00:00:00"/>
    <d v="2023-05-24T00:00:00"/>
    <x v="0"/>
    <x v="24"/>
    <d v="2023-05-20T00:00:00"/>
    <x v="2"/>
    <x v="1"/>
    <x v="1"/>
    <s v="63161947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4COBEARF"/>
    <s v="2023-05-25 00:00:00"/>
    <m/>
    <s v="27386"/>
    <x v="1"/>
    <x v="1"/>
    <x v="5"/>
    <x v="4"/>
    <n v="2"/>
    <x v="2"/>
    <x v="0"/>
  </r>
  <r>
    <d v="2023-05-25T00:00:00"/>
    <d v="2023-05-24T00:00:00"/>
    <x v="0"/>
    <x v="24"/>
    <d v="2023-05-20T00:00:00"/>
    <x v="2"/>
    <x v="1"/>
    <x v="1"/>
    <s v="74899418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T56.217ELCHDA1M"/>
    <s v="2023-05-25 00:00:00"/>
    <m/>
    <s v="27402"/>
    <x v="3"/>
    <x v="3"/>
    <x v="5"/>
    <x v="4"/>
    <n v="2"/>
    <x v="2"/>
    <x v="0"/>
  </r>
  <r>
    <d v="2023-05-25T00:00:00"/>
    <d v="2023-05-24T00:00:00"/>
    <x v="0"/>
    <x v="24"/>
    <d v="2023-05-19T00:00:00"/>
    <x v="2"/>
    <x v="1"/>
    <x v="1"/>
    <s v="73668233"/>
    <x v="0"/>
    <n v="23"/>
    <x v="0"/>
    <x v="3"/>
    <s v="35"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23FLMOMAF"/>
    <s v="2023-05-25 00:00:00"/>
    <m/>
    <s v="27406"/>
    <x v="1"/>
    <x v="1"/>
    <x v="5"/>
    <x v="4"/>
    <n v="2"/>
    <x v="2"/>
    <x v="4"/>
  </r>
  <r>
    <d v="2023-05-25T00:00:00"/>
    <d v="2023-05-24T00:00:00"/>
    <x v="0"/>
    <x v="24"/>
    <d v="2023-05-20T00:00:00"/>
    <x v="2"/>
    <x v="1"/>
    <x v="1"/>
    <s v="40798292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42GAALSM1F"/>
    <s v="2023-05-25 00:00:00"/>
    <m/>
    <s v="27410"/>
    <x v="0"/>
    <x v="0"/>
    <x v="5"/>
    <x v="4"/>
    <n v="2"/>
    <x v="2"/>
    <x v="0"/>
  </r>
  <r>
    <d v="2023-05-25T00:00:00"/>
    <d v="2023-05-24T00:00:00"/>
    <x v="0"/>
    <x v="24"/>
    <d v="2023-05-22T00:00:00"/>
    <x v="2"/>
    <x v="1"/>
    <x v="1"/>
    <s v="03576261"/>
    <x v="0"/>
    <n v="6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5 00:00:00"/>
    <m/>
    <s v="27426"/>
    <x v="9"/>
    <x v="14"/>
    <x v="5"/>
    <x v="4"/>
    <n v="0"/>
    <x v="7"/>
    <x v="1"/>
  </r>
  <r>
    <d v="2023-05-25T00:00:00"/>
    <d v="2023-05-24T00:00:00"/>
    <x v="0"/>
    <x v="24"/>
    <d v="2023-05-19T00:00:00"/>
    <x v="2"/>
    <x v="1"/>
    <x v="1"/>
    <s v="74419763"/>
    <x v="0"/>
    <n v="19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19IPGOPI1M"/>
    <s v="2023-05-25 00:00:00"/>
    <m/>
    <s v="27430"/>
    <x v="3"/>
    <x v="3"/>
    <x v="5"/>
    <x v="4"/>
    <n v="3"/>
    <x v="4"/>
    <x v="4"/>
  </r>
  <r>
    <d v="2023-05-25T00:00:00"/>
    <d v="2023-05-24T00:00:00"/>
    <x v="0"/>
    <x v="24"/>
    <d v="2023-05-21T00:00:00"/>
    <x v="2"/>
    <x v="1"/>
    <x v="1"/>
    <s v="78628221"/>
    <x v="0"/>
    <n v="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8OLLORO1F"/>
    <s v="2023-05-25 00:00:00"/>
    <m/>
    <s v="27478"/>
    <x v="5"/>
    <x v="8"/>
    <x v="5"/>
    <x v="4"/>
    <n v="0"/>
    <x v="7"/>
    <x v="2"/>
  </r>
  <r>
    <d v="2023-05-25T00:00:00"/>
    <d v="2023-05-24T00:00:00"/>
    <x v="0"/>
    <x v="24"/>
    <d v="2023-05-19T00:00:00"/>
    <x v="2"/>
    <x v="1"/>
    <x v="1"/>
    <s v="44330706"/>
    <x v="0"/>
    <n v="3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35PAGAMA1F"/>
    <s v="2023-05-25 00:00:00"/>
    <m/>
    <s v="27486"/>
    <x v="2"/>
    <x v="2"/>
    <x v="5"/>
    <x v="4"/>
    <n v="3"/>
    <x v="4"/>
    <x v="4"/>
  </r>
  <r>
    <d v="2023-05-25T00:00:00"/>
    <d v="2023-05-24T00:00:00"/>
    <x v="0"/>
    <x v="24"/>
    <d v="2023-05-20T00:00:00"/>
    <x v="2"/>
    <x v="1"/>
    <x v="1"/>
    <s v="79759916"/>
    <x v="0"/>
    <n v="23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5 00:00:00"/>
    <m/>
    <s v="27494"/>
    <x v="1"/>
    <x v="1"/>
    <x v="5"/>
    <x v="4"/>
    <n v="2"/>
    <x v="2"/>
    <x v="0"/>
  </r>
  <r>
    <d v="2023-05-25T00:00:00"/>
    <d v="2023-05-24T00:00:00"/>
    <x v="0"/>
    <x v="24"/>
    <d v="2023-05-19T00:00:00"/>
    <x v="2"/>
    <x v="1"/>
    <x v="1"/>
    <s v="61346188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5 00:00:00"/>
    <m/>
    <s v="27502"/>
    <x v="3"/>
    <x v="3"/>
    <x v="5"/>
    <x v="4"/>
    <n v="7"/>
    <x v="3"/>
    <x v="4"/>
  </r>
  <r>
    <d v="2023-05-25T00:00:00"/>
    <d v="2023-05-24T00:00:00"/>
    <x v="0"/>
    <x v="24"/>
    <d v="2023-05-19T00:00:00"/>
    <x v="2"/>
    <x v="1"/>
    <x v="1"/>
    <s v="60244527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301A97.016SAVIHEF"/>
    <s v="2023-05-25 00:00:00"/>
    <m/>
    <s v="27518"/>
    <x v="3"/>
    <x v="3"/>
    <x v="5"/>
    <x v="4"/>
    <n v="2"/>
    <x v="2"/>
    <x v="4"/>
  </r>
  <r>
    <d v="2023-05-25T00:00:00"/>
    <d v="2023-05-24T00:00:00"/>
    <x v="0"/>
    <x v="24"/>
    <d v="2023-05-20T00:00:00"/>
    <x v="2"/>
    <x v="1"/>
    <x v="1"/>
    <s v="79400587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07SEYOJEM"/>
    <s v="2023-05-25 00:00:00"/>
    <m/>
    <s v="27522"/>
    <x v="5"/>
    <x v="8"/>
    <x v="5"/>
    <x v="4"/>
    <n v="3"/>
    <x v="4"/>
    <x v="0"/>
  </r>
  <r>
    <d v="2023-05-25T00:00:00"/>
    <d v="2023-05-24T00:00:00"/>
    <x v="0"/>
    <x v="24"/>
    <d v="2023-05-20T00:00:00"/>
    <x v="2"/>
    <x v="1"/>
    <x v="1"/>
    <s v="48646763"/>
    <x v="0"/>
    <n v="3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9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36SUAGLO1F"/>
    <s v="2023-05-25 00:00:00"/>
    <m/>
    <s v="27538"/>
    <x v="2"/>
    <x v="2"/>
    <x v="5"/>
    <x v="4"/>
    <n v="-88"/>
    <x v="7"/>
    <x v="0"/>
  </r>
  <r>
    <d v="2023-05-25T00:00:00"/>
    <d v="2023-05-24T00:00:00"/>
    <x v="0"/>
    <x v="24"/>
    <d v="2023-05-20T00:00:00"/>
    <x v="2"/>
    <x v="1"/>
    <x v="1"/>
    <s v="79709674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06VAANAU1M"/>
    <s v="2023-05-25 00:00:00"/>
    <m/>
    <s v="27554"/>
    <x v="5"/>
    <x v="8"/>
    <x v="5"/>
    <x v="4"/>
    <n v="2"/>
    <x v="2"/>
    <x v="0"/>
  </r>
  <r>
    <d v="2023-05-25T00:00:00"/>
    <d v="2023-05-24T00:00:00"/>
    <x v="0"/>
    <x v="24"/>
    <d v="2023-05-18T00:00:00"/>
    <x v="2"/>
    <x v="1"/>
    <x v="1"/>
    <s v="62968265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5 00:00:00"/>
    <m/>
    <s v="27562"/>
    <x v="6"/>
    <x v="9"/>
    <x v="5"/>
    <x v="4"/>
    <n v="1"/>
    <x v="1"/>
    <x v="5"/>
  </r>
  <r>
    <d v="2023-05-25T00:00:00"/>
    <d v="2023-05-25T00:00:00"/>
    <x v="0"/>
    <x v="24"/>
    <d v="2023-05-22T00:00:00"/>
    <x v="2"/>
    <x v="1"/>
    <x v="1"/>
    <s v="63803487"/>
    <x v="0"/>
    <n v="10"/>
    <x v="0"/>
    <x v="2"/>
    <m/>
    <x v="2"/>
    <x v="19"/>
    <x v="1"/>
    <x v="0"/>
    <x v="2"/>
    <x v="2"/>
    <x v="0"/>
    <x v="0"/>
    <x v="2"/>
    <x v="0"/>
    <x v="2"/>
    <x v="8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8A201A97.010IMMOLA1F"/>
    <s v="2023-05-25 00:00:00"/>
    <m/>
    <s v="27674"/>
    <x v="6"/>
    <x v="9"/>
    <x v="5"/>
    <x v="5"/>
    <n v="0"/>
    <x v="7"/>
    <x v="2"/>
  </r>
  <r>
    <d v="2023-05-25T00:00:00"/>
    <d v="2023-05-25T00:00:00"/>
    <x v="0"/>
    <x v="24"/>
    <d v="2023-05-20T00:00:00"/>
    <x v="2"/>
    <x v="1"/>
    <x v="1"/>
    <s v="75094088"/>
    <x v="0"/>
    <n v="2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4LELEAB1F"/>
    <s v="2023-05-25 00:00:00"/>
    <m/>
    <s v="27690"/>
    <x v="1"/>
    <x v="1"/>
    <x v="5"/>
    <x v="5"/>
    <n v="2"/>
    <x v="2"/>
    <x v="4"/>
  </r>
  <r>
    <d v="2023-05-25T00:00:00"/>
    <d v="2023-05-25T00:00:00"/>
    <x v="0"/>
    <x v="24"/>
    <d v="2023-05-19T00:00:00"/>
    <x v="2"/>
    <x v="1"/>
    <x v="1"/>
    <s v="75573107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5RUMICL1F"/>
    <s v="2023-05-25 00:00:00"/>
    <m/>
    <s v="27746"/>
    <x v="1"/>
    <x v="6"/>
    <x v="5"/>
    <x v="5"/>
    <n v="0"/>
    <x v="7"/>
    <x v="5"/>
  </r>
  <r>
    <d v="2023-05-25T00:00:00"/>
    <d v="2023-05-25T00:00:00"/>
    <x v="0"/>
    <x v="24"/>
    <d v="2023-05-20T00:00:00"/>
    <x v="2"/>
    <x v="1"/>
    <x v="1"/>
    <s v="75160824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5 00:00:00"/>
    <m/>
    <s v="27762"/>
    <x v="1"/>
    <x v="1"/>
    <x v="5"/>
    <x v="5"/>
    <n v="2"/>
    <x v="2"/>
    <x v="4"/>
  </r>
  <r>
    <d v="2023-05-25T00:00:00"/>
    <d v="2023-05-25T00:00:00"/>
    <x v="0"/>
    <x v="24"/>
    <d v="2023-05-21T00:00:00"/>
    <x v="2"/>
    <x v="1"/>
    <x v="1"/>
    <s v="43730824"/>
    <x v="0"/>
    <n v="3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36VACADI1F"/>
    <s v="2023-05-25 00:00:00"/>
    <m/>
    <s v="27782"/>
    <x v="2"/>
    <x v="2"/>
    <x v="5"/>
    <x v="5"/>
    <n v="3"/>
    <x v="4"/>
    <x v="0"/>
  </r>
  <r>
    <d v="2023-05-26T00:00:00"/>
    <d v="2023-05-24T00:00:00"/>
    <x v="0"/>
    <x v="24"/>
    <d v="2023-05-21T00:00:00"/>
    <x v="2"/>
    <x v="1"/>
    <x v="1"/>
    <s v="03611278"/>
    <x v="0"/>
    <n v="5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26 00:00:00"/>
    <m/>
    <s v="28094"/>
    <x v="4"/>
    <x v="12"/>
    <x v="5"/>
    <x v="4"/>
    <n v="3"/>
    <x v="4"/>
    <x v="2"/>
  </r>
  <r>
    <d v="2023-05-26T00:00:00"/>
    <d v="2023-05-25T00:00:00"/>
    <x v="0"/>
    <x v="24"/>
    <d v="2023-05-25T00:00:00"/>
    <x v="2"/>
    <x v="1"/>
    <x v="1"/>
    <s v="03689965"/>
    <x v="0"/>
    <n v="4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45ALPESU1F"/>
    <s v="2023-05-26 00:00:00"/>
    <m/>
    <s v="28114"/>
    <x v="0"/>
    <x v="7"/>
    <x v="5"/>
    <x v="5"/>
    <n v="3"/>
    <x v="4"/>
    <x v="9"/>
  </r>
  <r>
    <d v="2023-05-26T00:00:00"/>
    <d v="2023-05-25T00:00:00"/>
    <x v="0"/>
    <x v="24"/>
    <d v="2023-05-20T00:00:00"/>
    <x v="2"/>
    <x v="1"/>
    <x v="1"/>
    <s v="76227512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18"/>
    <x v="1"/>
    <x v="1"/>
    <x v="5"/>
    <x v="5"/>
    <n v="1"/>
    <x v="1"/>
    <x v="4"/>
  </r>
  <r>
    <d v="2023-05-26T00:00:00"/>
    <d v="2023-05-25T00:00:00"/>
    <x v="0"/>
    <x v="24"/>
    <d v="2023-05-22T00:00:00"/>
    <x v="2"/>
    <x v="1"/>
    <x v="1"/>
    <s v="74387464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19CAARALF"/>
    <s v="2023-05-26 00:00:00"/>
    <m/>
    <s v="28122"/>
    <x v="3"/>
    <x v="3"/>
    <x v="5"/>
    <x v="5"/>
    <n v="2"/>
    <x v="2"/>
    <x v="2"/>
  </r>
  <r>
    <d v="2023-05-26T00:00:00"/>
    <d v="2023-05-25T00:00:00"/>
    <x v="0"/>
    <x v="24"/>
    <d v="2023-05-23T00:00:00"/>
    <x v="2"/>
    <x v="1"/>
    <x v="1"/>
    <s v="03655374"/>
    <x v="0"/>
    <n v="5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6 00:00:00"/>
    <m/>
    <s v="28138"/>
    <x v="4"/>
    <x v="5"/>
    <x v="5"/>
    <x v="5"/>
    <n v="1"/>
    <x v="1"/>
    <x v="1"/>
  </r>
  <r>
    <d v="2023-05-26T00:00:00"/>
    <d v="2023-05-25T00:00:00"/>
    <x v="0"/>
    <x v="24"/>
    <d v="2023-05-23T00:00:00"/>
    <x v="2"/>
    <x v="1"/>
    <x v="1"/>
    <s v="62403909"/>
    <x v="0"/>
    <n v="12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7A201A97.112CHCAGU1F"/>
    <s v="2023-05-26 00:00:00"/>
    <m/>
    <s v="28150"/>
    <x v="6"/>
    <x v="9"/>
    <x v="5"/>
    <x v="5"/>
    <n v="2"/>
    <x v="2"/>
    <x v="1"/>
  </r>
  <r>
    <d v="2023-05-26T00:00:00"/>
    <d v="2023-05-25T00:00:00"/>
    <x v="0"/>
    <x v="24"/>
    <d v="2023-05-22T00:00:00"/>
    <x v="2"/>
    <x v="1"/>
    <x v="1"/>
    <s v="79253874"/>
    <x v="0"/>
    <n v="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7CIZADA1F"/>
    <s v="2023-05-26 00:00:00"/>
    <m/>
    <s v="28154"/>
    <x v="5"/>
    <x v="8"/>
    <x v="5"/>
    <x v="5"/>
    <n v="1"/>
    <x v="1"/>
    <x v="2"/>
  </r>
  <r>
    <d v="2023-05-26T00:00:00"/>
    <d v="2023-05-25T00:00:00"/>
    <x v="0"/>
    <x v="24"/>
    <d v="2023-05-20T00:00:00"/>
    <x v="2"/>
    <x v="1"/>
    <x v="1"/>
    <s v="41241094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41COFALI1F"/>
    <s v="2023-05-26 00:00:00"/>
    <m/>
    <s v="28158"/>
    <x v="0"/>
    <x v="0"/>
    <x v="5"/>
    <x v="5"/>
    <n v="2"/>
    <x v="2"/>
    <x v="4"/>
  </r>
  <r>
    <d v="2023-05-26T00:00:00"/>
    <d v="2023-05-25T00:00:00"/>
    <x v="0"/>
    <x v="24"/>
    <d v="2023-05-21T00:00:00"/>
    <x v="2"/>
    <x v="1"/>
    <x v="1"/>
    <s v="75958481"/>
    <x v="0"/>
    <n v="2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162"/>
    <x v="1"/>
    <x v="1"/>
    <x v="5"/>
    <x v="5"/>
    <n v="2"/>
    <x v="2"/>
    <x v="0"/>
  </r>
  <r>
    <d v="2023-05-26T00:00:00"/>
    <d v="2023-05-25T00:00:00"/>
    <x v="0"/>
    <x v="24"/>
    <d v="2023-05-20T00:00:00"/>
    <x v="2"/>
    <x v="1"/>
    <x v="1"/>
    <s v="61021985"/>
    <x v="0"/>
    <n v="1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170"/>
    <x v="3"/>
    <x v="3"/>
    <x v="5"/>
    <x v="5"/>
    <n v="3"/>
    <x v="4"/>
    <x v="4"/>
  </r>
  <r>
    <d v="2023-05-26T00:00:00"/>
    <d v="2023-05-25T00:00:00"/>
    <x v="0"/>
    <x v="24"/>
    <d v="2023-05-24T00:00:00"/>
    <x v="2"/>
    <x v="1"/>
    <x v="1"/>
    <s v="T0006184"/>
    <x v="0"/>
    <n v="3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82"/>
    <x v="2"/>
    <x v="4"/>
    <x v="5"/>
    <x v="5"/>
    <n v="6"/>
    <x v="3"/>
    <x v="7"/>
  </r>
  <r>
    <d v="2023-05-26T00:00:00"/>
    <d v="2023-05-25T00:00:00"/>
    <x v="0"/>
    <x v="24"/>
    <d v="2023-05-19T00:00:00"/>
    <x v="2"/>
    <x v="1"/>
    <x v="1"/>
    <s v="74962356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33"/>
    <x v="0"/>
    <m/>
    <x v="150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194"/>
    <x v="3"/>
    <x v="3"/>
    <x v="5"/>
    <x v="5"/>
    <n v="5"/>
    <x v="3"/>
    <x v="5"/>
  </r>
  <r>
    <d v="2023-05-26T00:00:00"/>
    <d v="2023-05-25T00:00:00"/>
    <x v="0"/>
    <x v="24"/>
    <d v="2023-05-20T00:00:00"/>
    <x v="2"/>
    <x v="1"/>
    <x v="1"/>
    <s v="60982464"/>
    <x v="0"/>
    <n v="16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6HISADE1M"/>
    <s v="2023-05-26 00:00:00"/>
    <m/>
    <s v="28206"/>
    <x v="3"/>
    <x v="3"/>
    <x v="5"/>
    <x v="5"/>
    <n v="2"/>
    <x v="2"/>
    <x v="4"/>
  </r>
  <r>
    <d v="2023-05-26T00:00:00"/>
    <d v="2023-05-25T00:00:00"/>
    <x v="0"/>
    <x v="24"/>
    <d v="2023-05-23T00:00:00"/>
    <x v="2"/>
    <x v="1"/>
    <x v="1"/>
    <s v="47108247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8"/>
    <x v="0"/>
    <x v="3"/>
    <x v="1"/>
    <x v="2"/>
    <x v="1"/>
    <x v="1"/>
    <x v="0"/>
    <x v="0"/>
    <x v="0"/>
    <x v="0"/>
    <x v="0"/>
    <x v="1"/>
    <x v="1"/>
    <m/>
    <x v="0"/>
    <s v="C.S. TALARA II"/>
    <s v=""/>
    <x v="0"/>
    <m/>
    <s v="2023-05-26 00:00:00"/>
    <m/>
    <s v="28222"/>
    <x v="2"/>
    <x v="4"/>
    <x v="5"/>
    <x v="5"/>
    <n v="1"/>
    <x v="1"/>
    <x v="1"/>
  </r>
  <r>
    <d v="2023-05-26T00:00:00"/>
    <d v="2023-05-25T00:00:00"/>
    <x v="0"/>
    <x v="24"/>
    <d v="2023-05-20T00:00:00"/>
    <x v="2"/>
    <x v="1"/>
    <x v="1"/>
    <s v="75517166"/>
    <x v="0"/>
    <n v="2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7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124LESIGU1F"/>
    <s v="2023-05-26 00:00:00"/>
    <m/>
    <s v="28226"/>
    <x v="1"/>
    <x v="1"/>
    <x v="5"/>
    <x v="5"/>
    <n v="0"/>
    <x v="7"/>
    <x v="4"/>
  </r>
  <r>
    <d v="2023-05-26T00:00:00"/>
    <d v="2023-05-25T00:00:00"/>
    <x v="0"/>
    <x v="24"/>
    <d v="2023-05-21T00:00:00"/>
    <x v="2"/>
    <x v="1"/>
    <x v="1"/>
    <s v="78553200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9MASAJU1M"/>
    <s v="2023-05-26 00:00:00"/>
    <m/>
    <s v="28234"/>
    <x v="5"/>
    <x v="8"/>
    <x v="5"/>
    <x v="5"/>
    <n v="3"/>
    <x v="4"/>
    <x v="0"/>
  </r>
  <r>
    <d v="2023-05-26T00:00:00"/>
    <d v="2023-05-25T00:00:00"/>
    <x v="0"/>
    <x v="24"/>
    <d v="2023-05-21T00:00:00"/>
    <x v="2"/>
    <x v="1"/>
    <x v="1"/>
    <s v="61346504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4MEPAMI1F"/>
    <s v="2023-05-26 00:00:00"/>
    <m/>
    <s v="28238"/>
    <x v="6"/>
    <x v="9"/>
    <x v="5"/>
    <x v="5"/>
    <n v="3"/>
    <x v="4"/>
    <x v="0"/>
  </r>
  <r>
    <d v="2023-05-26T00:00:00"/>
    <d v="2023-05-25T00:00:00"/>
    <x v="0"/>
    <x v="24"/>
    <d v="2023-05-20T00:00:00"/>
    <x v="2"/>
    <x v="1"/>
    <x v="1"/>
    <s v="03572762"/>
    <x v="0"/>
    <n v="6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1A301A97.061OGCUNE1F"/>
    <s v="2023-05-26 00:00:00"/>
    <m/>
    <s v="28258"/>
    <x v="9"/>
    <x v="14"/>
    <x v="5"/>
    <x v="5"/>
    <n v="2"/>
    <x v="2"/>
    <x v="4"/>
  </r>
  <r>
    <d v="2023-05-26T00:00:00"/>
    <d v="2023-05-25T00:00:00"/>
    <x v="0"/>
    <x v="24"/>
    <d v="2023-05-19T00:00:00"/>
    <x v="2"/>
    <x v="1"/>
    <x v="1"/>
    <s v="03673152"/>
    <x v="0"/>
    <n v="4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146RICAMA1F"/>
    <s v="2023-05-26 00:00:00"/>
    <m/>
    <s v="28286"/>
    <x v="0"/>
    <x v="7"/>
    <x v="5"/>
    <x v="5"/>
    <n v="3"/>
    <x v="4"/>
    <x v="5"/>
  </r>
  <r>
    <d v="2023-05-26T00:00:00"/>
    <d v="2023-05-25T00:00:00"/>
    <x v="0"/>
    <x v="24"/>
    <d v="2023-05-22T00:00:00"/>
    <x v="2"/>
    <x v="1"/>
    <x v="1"/>
    <s v="47886023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2ROPAMAF"/>
    <s v="2023-05-26 00:00:00"/>
    <m/>
    <s v="28290"/>
    <x v="0"/>
    <x v="0"/>
    <x v="5"/>
    <x v="5"/>
    <n v="2"/>
    <x v="2"/>
    <x v="2"/>
  </r>
  <r>
    <d v="2023-05-26T00:00:00"/>
    <d v="2023-05-25T00:00:00"/>
    <x v="0"/>
    <x v="24"/>
    <d v="2023-05-20T00:00:00"/>
    <x v="2"/>
    <x v="1"/>
    <x v="1"/>
    <s v="61690500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6 00:00:00"/>
    <m/>
    <s v="28298"/>
    <x v="6"/>
    <x v="9"/>
    <x v="5"/>
    <x v="5"/>
    <n v="2"/>
    <x v="2"/>
    <x v="4"/>
  </r>
  <r>
    <d v="2023-05-26T00:00:00"/>
    <d v="2023-05-25T00:00:00"/>
    <x v="0"/>
    <x v="24"/>
    <d v="2023-05-21T00:00:00"/>
    <x v="2"/>
    <x v="1"/>
    <x v="1"/>
    <s v="10495656"/>
    <x v="0"/>
    <n v="6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69RUCASE1F"/>
    <s v="2023-05-26 00:00:00"/>
    <m/>
    <s v="28302"/>
    <x v="9"/>
    <x v="11"/>
    <x v="5"/>
    <x v="5"/>
    <n v="3"/>
    <x v="4"/>
    <x v="0"/>
  </r>
  <r>
    <d v="2023-05-26T00:00:00"/>
    <d v="2023-05-25T00:00:00"/>
    <x v="0"/>
    <x v="24"/>
    <d v="2023-05-24T00:00:00"/>
    <x v="2"/>
    <x v="1"/>
    <x v="1"/>
    <s v="62466380"/>
    <x v="0"/>
    <n v="1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2YBCAIS1F"/>
    <s v="2023-05-26 00:00:00"/>
    <m/>
    <s v="28318"/>
    <x v="6"/>
    <x v="9"/>
    <x v="5"/>
    <x v="5"/>
    <n v="3"/>
    <x v="4"/>
    <x v="7"/>
  </r>
  <r>
    <d v="2023-05-26T00:00:00"/>
    <d v="2023-05-25T00:00:00"/>
    <x v="0"/>
    <x v="24"/>
    <d v="2023-05-19T00:00:00"/>
    <x v="2"/>
    <x v="1"/>
    <x v="1"/>
    <s v="60524872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15YEMAYAF"/>
    <s v="2023-05-26 00:00:00"/>
    <m/>
    <s v="28322"/>
    <x v="3"/>
    <x v="3"/>
    <x v="5"/>
    <x v="5"/>
    <n v="1"/>
    <x v="1"/>
    <x v="5"/>
  </r>
  <r>
    <d v="2023-05-26T00:00:00"/>
    <d v="2023-05-25T00:00:00"/>
    <x v="0"/>
    <x v="24"/>
    <d v="2023-05-18T00:00:00"/>
    <x v="2"/>
    <x v="1"/>
    <x v="1"/>
    <s v="47145625"/>
    <x v="0"/>
    <n v="3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131ZAPALEM"/>
    <s v="2023-05-26 00:00:00"/>
    <m/>
    <s v="28330"/>
    <x v="2"/>
    <x v="4"/>
    <x v="5"/>
    <x v="5"/>
    <n v="1"/>
    <x v="1"/>
    <x v="3"/>
  </r>
  <r>
    <d v="2023-05-27T00:00:00"/>
    <d v="2023-05-26T00:00:00"/>
    <x v="0"/>
    <x v="24"/>
    <d v="2023-05-24T00:00:00"/>
    <x v="2"/>
    <x v="1"/>
    <x v="1"/>
    <s v="61049664"/>
    <x v="0"/>
    <n v="1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6ALATEL1M"/>
    <s v="2023-05-27 00:00:00"/>
    <m/>
    <s v="28838"/>
    <x v="3"/>
    <x v="3"/>
    <x v="5"/>
    <x v="0"/>
    <n v="2"/>
    <x v="2"/>
    <x v="1"/>
  </r>
  <r>
    <d v="2023-05-27T00:00:00"/>
    <d v="2023-05-26T00:00:00"/>
    <x v="0"/>
    <x v="24"/>
    <d v="2023-05-22T00:00:00"/>
    <x v="2"/>
    <x v="1"/>
    <x v="1"/>
    <s v="46495557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2ANCAAM1F"/>
    <s v="2023-05-27 00:00:00"/>
    <m/>
    <s v="28842"/>
    <x v="2"/>
    <x v="4"/>
    <x v="5"/>
    <x v="0"/>
    <n v="3"/>
    <x v="4"/>
    <x v="0"/>
  </r>
  <r>
    <d v="2023-05-27T00:00:00"/>
    <d v="2023-05-26T00:00:00"/>
    <x v="0"/>
    <x v="24"/>
    <d v="2023-05-22T00:00:00"/>
    <x v="2"/>
    <x v="1"/>
    <x v="1"/>
    <s v="62674547"/>
    <x v="0"/>
    <n v="2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4ANPARO1M"/>
    <s v="2023-05-27 00:00:00"/>
    <m/>
    <s v="28846"/>
    <x v="1"/>
    <x v="1"/>
    <x v="5"/>
    <x v="0"/>
    <n v="6"/>
    <x v="3"/>
    <x v="0"/>
  </r>
  <r>
    <d v="2023-05-27T00:00:00"/>
    <d v="2023-05-26T00:00:00"/>
    <x v="0"/>
    <x v="24"/>
    <d v="2023-05-24T00:00:00"/>
    <x v="2"/>
    <x v="1"/>
    <x v="1"/>
    <s v="77957626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CAGRAN1F"/>
    <s v="2023-05-27 00:00:00"/>
    <m/>
    <s v="28858"/>
    <x v="6"/>
    <x v="9"/>
    <x v="5"/>
    <x v="0"/>
    <n v="2"/>
    <x v="2"/>
    <x v="1"/>
  </r>
  <r>
    <d v="2023-05-27T00:00:00"/>
    <d v="2023-05-26T00:00:00"/>
    <x v="0"/>
    <x v="24"/>
    <d v="2023-05-17T00:00:00"/>
    <x v="2"/>
    <x v="1"/>
    <x v="1"/>
    <s v="44578618"/>
    <x v="0"/>
    <n v="37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37CHSUEL1F"/>
    <s v="2023-05-27 00:00:00"/>
    <m/>
    <s v="28866"/>
    <x v="2"/>
    <x v="2"/>
    <x v="5"/>
    <x v="0"/>
    <n v="2"/>
    <x v="2"/>
    <x v="12"/>
  </r>
  <r>
    <d v="2023-05-27T00:00:00"/>
    <d v="2023-05-26T00:00:00"/>
    <x v="0"/>
    <x v="24"/>
    <d v="2023-05-06T00:00:00"/>
    <x v="2"/>
    <x v="1"/>
    <x v="1"/>
    <s v="42189785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18200601X402A97.042CUDIYUF"/>
    <s v="2023-05-27 00:00:00"/>
    <m/>
    <s v="28878"/>
    <x v="0"/>
    <x v="0"/>
    <x v="5"/>
    <x v="0"/>
    <n v="4"/>
    <x v="0"/>
    <x v="51"/>
  </r>
  <r>
    <d v="2023-05-27T00:00:00"/>
    <d v="2023-05-26T00:00:00"/>
    <x v="0"/>
    <x v="24"/>
    <d v="2023-05-23T00:00:00"/>
    <x v="2"/>
    <x v="1"/>
    <x v="1"/>
    <s v="75176218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27 00:00:00"/>
    <m/>
    <s v="28898"/>
    <x v="3"/>
    <x v="3"/>
    <x v="5"/>
    <x v="0"/>
    <n v="2"/>
    <x v="2"/>
    <x v="2"/>
  </r>
  <r>
    <d v="2023-05-27T00:00:00"/>
    <d v="2023-05-26T00:00:00"/>
    <x v="0"/>
    <x v="24"/>
    <d v="2023-05-24T00:00:00"/>
    <x v="2"/>
    <x v="1"/>
    <x v="1"/>
    <s v="76916831"/>
    <x v="0"/>
    <n v="2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7 00:00:00"/>
    <m/>
    <s v="28902"/>
    <x v="1"/>
    <x v="1"/>
    <x v="5"/>
    <x v="0"/>
    <n v="2"/>
    <x v="2"/>
    <x v="1"/>
  </r>
  <r>
    <d v="2023-05-27T00:00:00"/>
    <d v="2023-05-26T00:00:00"/>
    <x v="0"/>
    <x v="24"/>
    <d v="2023-05-19T00:00:00"/>
    <x v="2"/>
    <x v="1"/>
    <x v="1"/>
    <s v="93167257"/>
    <x v="1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7A97.05JAPAMA1M"/>
    <s v="2023-05-27 00:00:00"/>
    <m/>
    <s v="28910"/>
    <x v="8"/>
    <x v="10"/>
    <x v="5"/>
    <x v="0"/>
    <n v="4"/>
    <x v="0"/>
    <x v="3"/>
  </r>
  <r>
    <d v="2023-05-27T00:00:00"/>
    <d v="2023-05-26T00:00:00"/>
    <x v="0"/>
    <x v="24"/>
    <d v="2023-05-25T00:00:00"/>
    <x v="2"/>
    <x v="1"/>
    <x v="1"/>
    <s v="74776710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0ROIBJU1M"/>
    <s v="2023-05-27 00:00:00"/>
    <m/>
    <s v="28914"/>
    <x v="1"/>
    <x v="1"/>
    <x v="5"/>
    <x v="0"/>
    <n v="2"/>
    <x v="2"/>
    <x v="7"/>
  </r>
  <r>
    <d v="2023-05-27T00:00:00"/>
    <d v="2023-05-26T00:00:00"/>
    <x v="0"/>
    <x v="24"/>
    <d v="2023-05-20T00:00:00"/>
    <x v="2"/>
    <x v="1"/>
    <x v="1"/>
    <s v="60253509"/>
    <x v="0"/>
    <n v="23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0200701A202A97.123COFLKA1F"/>
    <s v="2023-05-27 00:00:00"/>
    <m/>
    <s v="28918"/>
    <x v="1"/>
    <x v="1"/>
    <x v="5"/>
    <x v="0"/>
    <n v="2"/>
    <x v="2"/>
    <x v="5"/>
  </r>
  <r>
    <d v="2023-05-27T00:00:00"/>
    <d v="2023-05-26T00:00:00"/>
    <x v="0"/>
    <x v="24"/>
    <m/>
    <x v="2"/>
    <x v="1"/>
    <x v="1"/>
    <s v="4717470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7 00:00:00"/>
    <m/>
    <s v="28926"/>
    <x v="2"/>
    <x v="4"/>
    <x v="5"/>
    <x v="0"/>
    <n v="3"/>
    <x v="4"/>
    <x v="15"/>
  </r>
  <r>
    <d v="2023-05-27T00:00:00"/>
    <d v="2023-05-26T00:00:00"/>
    <x v="0"/>
    <x v="24"/>
    <d v="2023-05-22T00:00:00"/>
    <x v="2"/>
    <x v="1"/>
    <x v="1"/>
    <s v="61743786"/>
    <x v="0"/>
    <n v="1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3MOMODA1F"/>
    <s v="2023-05-27 00:00:00"/>
    <m/>
    <s v="28934"/>
    <x v="6"/>
    <x v="9"/>
    <x v="5"/>
    <x v="0"/>
    <n v="2"/>
    <x v="2"/>
    <x v="0"/>
  </r>
  <r>
    <d v="2023-05-27T00:00:00"/>
    <d v="2023-05-26T00:00:00"/>
    <x v="0"/>
    <x v="24"/>
    <d v="2023-05-20T00:00:00"/>
    <x v="2"/>
    <x v="1"/>
    <x v="1"/>
    <s v="62792804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301A97.013PADISA1F"/>
    <s v="2023-05-27 00:00:00"/>
    <m/>
    <s v="28950"/>
    <x v="6"/>
    <x v="9"/>
    <x v="5"/>
    <x v="0"/>
    <n v="2"/>
    <x v="2"/>
    <x v="5"/>
  </r>
  <r>
    <d v="2023-05-27T00:00:00"/>
    <d v="2023-05-26T00:00:00"/>
    <x v="0"/>
    <x v="24"/>
    <d v="2023-05-26T00:00:00"/>
    <x v="2"/>
    <x v="1"/>
    <x v="1"/>
    <s v="61766245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13SENUJU1M"/>
    <s v="2023-05-27 00:00:00"/>
    <m/>
    <s v="28994"/>
    <x v="6"/>
    <x v="9"/>
    <x v="5"/>
    <x v="0"/>
    <n v="2"/>
    <x v="2"/>
    <x v="9"/>
  </r>
  <r>
    <d v="2023-05-27T00:00:00"/>
    <d v="2023-05-26T00:00:00"/>
    <x v="0"/>
    <x v="24"/>
    <d v="2023-05-20T00:00:00"/>
    <x v="2"/>
    <x v="1"/>
    <x v="1"/>
    <s v="61885215"/>
    <x v="0"/>
    <n v="1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0200602A201A97.113SIATNA1F"/>
    <s v="2023-05-27 00:00:00"/>
    <m/>
    <s v="28998"/>
    <x v="6"/>
    <x v="9"/>
    <x v="5"/>
    <x v="0"/>
    <n v="2"/>
    <x v="2"/>
    <x v="5"/>
  </r>
  <r>
    <d v="2023-05-25T00:00:00"/>
    <d v="2023-05-23T00:00:00"/>
    <x v="0"/>
    <x v="24"/>
    <d v="2023-05-21T00:00:00"/>
    <x v="2"/>
    <x v="2"/>
    <x v="1"/>
    <s v="47346158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1"/>
    <d v="2023-05-26T00:00:00"/>
    <x v="9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032ESELMA1F"/>
    <s v="2023-05-25 00:00:00"/>
    <m/>
    <s v="27246"/>
    <x v="2"/>
    <x v="4"/>
    <x v="5"/>
    <x v="3"/>
    <m/>
    <x v="5"/>
    <x v="1"/>
  </r>
  <r>
    <d v="2023-05-29T00:00:00"/>
    <d v="2023-05-29T00:00:00"/>
    <x v="0"/>
    <x v="14"/>
    <d v="2023-05-24T00:00:00"/>
    <x v="2"/>
    <x v="2"/>
    <x v="1"/>
    <s v="02649116"/>
    <x v="0"/>
    <n v="91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07T00:00:00"/>
    <x v="5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FALLECIO"/>
    <x v="0"/>
    <s v="202321200101C101A97.091VIDEBE1F"/>
    <s v="2023-05-29 00:00:00"/>
    <m/>
    <s v="30762"/>
    <x v="9"/>
    <x v="13"/>
    <x v="5"/>
    <x v="1"/>
    <n v="9"/>
    <x v="3"/>
    <x v="4"/>
  </r>
  <r>
    <d v="2023-05-26T00:00:00"/>
    <d v="2023-05-25T00:00:00"/>
    <x v="0"/>
    <x v="24"/>
    <d v="2023-05-23T00:00:00"/>
    <x v="2"/>
    <x v="2"/>
    <x v="1"/>
    <s v="03653023"/>
    <x v="0"/>
    <n v="80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27T00:00:00"/>
    <x v="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5-26 00:00:00"/>
    <m/>
    <s v="28126"/>
    <x v="9"/>
    <x v="13"/>
    <x v="5"/>
    <x v="5"/>
    <m/>
    <x v="5"/>
    <x v="1"/>
  </r>
  <r>
    <d v="2023-05-27T00:00:00"/>
    <d v="2023-05-26T00:00:00"/>
    <x v="0"/>
    <x v="24"/>
    <d v="2023-05-22T00:00:00"/>
    <x v="2"/>
    <x v="2"/>
    <x v="1"/>
    <s v="03681834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07T00:00:00"/>
    <x v="9"/>
    <x v="0"/>
    <x v="2"/>
    <x v="1"/>
    <x v="2"/>
    <x v="1"/>
    <x v="1"/>
    <x v="0"/>
    <x v="0"/>
    <x v="0"/>
    <x v="0"/>
    <x v="0"/>
    <x v="1"/>
    <x v="2"/>
    <s v="OBSERVACION"/>
    <x v="0"/>
    <s v="HOSP. APOYO II SULLANA"/>
    <s v=""/>
    <x v="0"/>
    <s v="202321200601A101A97.276CODESE1F"/>
    <s v="2023-05-27 00:00:00"/>
    <m/>
    <s v="28870"/>
    <x v="9"/>
    <x v="13"/>
    <x v="5"/>
    <x v="0"/>
    <m/>
    <x v="5"/>
    <x v="0"/>
  </r>
  <r>
    <d v="2023-05-27T00:00:00"/>
    <d v="2023-05-26T00:00:00"/>
    <x v="0"/>
    <x v="24"/>
    <d v="2023-05-24T00:00:00"/>
    <x v="2"/>
    <x v="2"/>
    <x v="1"/>
    <s v="42103997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5-30T00:00:00"/>
    <x v="9"/>
    <x v="0"/>
    <x v="2"/>
    <x v="1"/>
    <x v="2"/>
    <x v="1"/>
    <x v="1"/>
    <x v="0"/>
    <x v="0"/>
    <x v="0"/>
    <x v="0"/>
    <x v="0"/>
    <x v="1"/>
    <x v="2"/>
    <s v="CARPA BEIGE C-12"/>
    <x v="0"/>
    <s v="HOSP. APOYO II SULLANA"/>
    <s v=""/>
    <x v="0"/>
    <s v="202321200601A101A97.139GRFLJU1F"/>
    <s v="2023-05-27 00:00:00"/>
    <m/>
    <s v="28894"/>
    <x v="2"/>
    <x v="2"/>
    <x v="5"/>
    <x v="0"/>
    <m/>
    <x v="5"/>
    <x v="1"/>
  </r>
  <r>
    <d v="2023-05-29T00:00:00"/>
    <d v="2023-05-27T00:00:00"/>
    <x v="0"/>
    <x v="24"/>
    <d v="2023-05-25T00:00:00"/>
    <x v="2"/>
    <x v="2"/>
    <x v="1"/>
    <s v="03632033"/>
    <x v="0"/>
    <n v="87"/>
    <x v="1"/>
    <x v="2"/>
    <m/>
    <x v="2"/>
    <x v="4"/>
    <x v="1"/>
    <x v="0"/>
    <x v="2"/>
    <x v="2"/>
    <x v="0"/>
    <x v="0"/>
    <x v="2"/>
    <x v="0"/>
    <x v="2"/>
    <x v="23"/>
    <m/>
    <m/>
    <x v="0"/>
    <x v="1"/>
    <d v="2023-06-01T00:00:00"/>
    <x v="9"/>
    <x v="0"/>
    <x v="2"/>
    <x v="1"/>
    <x v="2"/>
    <x v="1"/>
    <x v="1"/>
    <x v="0"/>
    <x v="0"/>
    <x v="0"/>
    <x v="0"/>
    <x v="0"/>
    <x v="1"/>
    <x v="2"/>
    <s v="AUDITORIO CAMA 6"/>
    <x v="0"/>
    <s v="HOSP. APOYO II SULLANA"/>
    <s v=""/>
    <x v="0"/>
    <s v="202321200601A101A97.287PERAPE1M"/>
    <s v="2023-05-29 00:00:00"/>
    <m/>
    <s v="30122"/>
    <x v="9"/>
    <x v="13"/>
    <x v="5"/>
    <x v="6"/>
    <m/>
    <x v="5"/>
    <x v="1"/>
  </r>
  <r>
    <d v="2023-05-25T00:00:00"/>
    <d v="2023-05-23T00:00:00"/>
    <x v="0"/>
    <x v="24"/>
    <d v="2023-05-20T00:00:00"/>
    <x v="3"/>
    <x v="2"/>
    <x v="0"/>
    <s v="42451849"/>
    <x v="0"/>
    <n v="39"/>
    <x v="0"/>
    <x v="0"/>
    <s v="0"/>
    <x v="0"/>
    <x v="9"/>
    <x v="1"/>
    <x v="0"/>
    <x v="5"/>
    <x v="6"/>
    <x v="2"/>
    <x v="2"/>
    <x v="5"/>
    <x v="0"/>
    <x v="4"/>
    <x v="13"/>
    <s v="200101A101"/>
    <s v="HOSPITAL SANTA ROSA DE PIURA"/>
    <x v="43"/>
    <x v="0"/>
    <m/>
    <x v="9"/>
    <x v="0"/>
    <x v="3"/>
    <x v="3"/>
    <x v="4"/>
    <x v="3"/>
    <x v="0"/>
    <x v="0"/>
    <x v="0"/>
    <x v="0"/>
    <x v="0"/>
    <x v="0"/>
    <x v="0"/>
    <x v="1"/>
    <s v=""/>
    <x v="2"/>
    <s v="HOSP. CHULUCANAS"/>
    <s v="D2/  FALLECIDO 23/05/2023 "/>
    <x v="0"/>
    <s v="202320200401A101A97.039SEJAMO1F"/>
    <s v="2023-05-25 00:00:00"/>
    <s v="2023-07-14 10:13:01"/>
    <s v="27278"/>
    <x v="2"/>
    <x v="2"/>
    <x v="5"/>
    <x v="3"/>
    <m/>
    <x v="5"/>
    <x v="2"/>
  </r>
  <r>
    <d v="2023-05-27T00:00:00"/>
    <d v="2023-05-27T00:00:00"/>
    <x v="0"/>
    <x v="24"/>
    <d v="2023-05-22T00:00:00"/>
    <x v="2"/>
    <x v="3"/>
    <x v="1"/>
    <s v="00339249"/>
    <x v="0"/>
    <n v="12"/>
    <x v="0"/>
    <x v="2"/>
    <m/>
    <x v="2"/>
    <x v="11"/>
    <x v="2"/>
    <x v="0"/>
    <x v="1"/>
    <x v="8"/>
    <x v="1"/>
    <x v="0"/>
    <x v="2"/>
    <x v="0"/>
    <x v="4"/>
    <x v="8"/>
    <m/>
    <m/>
    <x v="0"/>
    <x v="0"/>
    <m/>
    <x v="151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27 00:00:00"/>
    <m/>
    <s v="29094"/>
    <x v="6"/>
    <x v="9"/>
    <x v="5"/>
    <x v="6"/>
    <n v="0"/>
    <x v="7"/>
    <x v="4"/>
  </r>
  <r>
    <d v="2023-05-29T00:00:00"/>
    <d v="2023-05-27T00:00:00"/>
    <x v="0"/>
    <x v="24"/>
    <d v="2023-05-19T00:00:00"/>
    <x v="2"/>
    <x v="0"/>
    <x v="1"/>
    <s v="74922090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1A101A97.022ESSADU1M"/>
    <s v="2023-05-29 00:00:00"/>
    <m/>
    <s v="30010"/>
    <x v="1"/>
    <x v="1"/>
    <x v="5"/>
    <x v="6"/>
    <n v="5"/>
    <x v="3"/>
    <x v="8"/>
  </r>
  <r>
    <d v="2023-05-29T00:00:00"/>
    <d v="2023-05-21T00:00:00"/>
    <x v="0"/>
    <x v="24"/>
    <d v="2023-05-20T00:00:00"/>
    <x v="2"/>
    <x v="0"/>
    <x v="1"/>
    <s v="79688731"/>
    <x v="0"/>
    <n v="7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08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VILLA MALACASI"/>
    <x v="0"/>
    <s v="202320200406A201A97.007CRCRPA1M"/>
    <s v="2023-05-29 00:00:00"/>
    <m/>
    <s v="29802"/>
    <x v="5"/>
    <x v="8"/>
    <x v="5"/>
    <x v="2"/>
    <n v="1"/>
    <x v="1"/>
    <x v="7"/>
  </r>
  <r>
    <d v="2023-05-29T00:00:00"/>
    <d v="2023-05-25T00:00:00"/>
    <x v="0"/>
    <x v="24"/>
    <d v="2023-05-24T00:00:00"/>
    <x v="2"/>
    <x v="0"/>
    <x v="1"/>
    <s v="43873835"/>
    <x v="0"/>
    <n v="5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8"/>
    <x v="0"/>
    <x v="2"/>
    <x v="1"/>
    <x v="2"/>
    <x v="1"/>
    <x v="7"/>
    <x v="0"/>
    <x v="1"/>
    <x v="0"/>
    <x v="0"/>
    <x v="0"/>
    <x v="1"/>
    <x v="8"/>
    <m/>
    <x v="2"/>
    <s v="SALITRAL"/>
    <s v="dep:Piura, prov:Morropon, distrito Infección: LA ALBERCA"/>
    <x v="0"/>
    <s v="202321200406A201A97.053LACRAR1F"/>
    <s v="2023-05-29 00:00:00"/>
    <m/>
    <s v="29826"/>
    <x v="4"/>
    <x v="5"/>
    <x v="5"/>
    <x v="5"/>
    <n v="1"/>
    <x v="1"/>
    <x v="7"/>
  </r>
  <r>
    <d v="2023-05-29T00:00:00"/>
    <d v="2023-05-25T00:00:00"/>
    <x v="0"/>
    <x v="24"/>
    <d v="2023-05-23T00:00:00"/>
    <x v="2"/>
    <x v="0"/>
    <x v="1"/>
    <s v="77181610"/>
    <x v="0"/>
    <n v="11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48"/>
    <x v="0"/>
    <x v="2"/>
    <x v="1"/>
    <x v="2"/>
    <x v="1"/>
    <x v="2"/>
    <x v="0"/>
    <x v="0"/>
    <x v="0"/>
    <x v="0"/>
    <x v="1"/>
    <x v="1"/>
    <x v="8"/>
    <m/>
    <x v="2"/>
    <s v="SALITRAL"/>
    <s v=""/>
    <x v="0"/>
    <s v="202321200406A201A97.011CASOIV1F"/>
    <s v="2023-05-29 00:00:00"/>
    <m/>
    <s v="29830"/>
    <x v="6"/>
    <x v="9"/>
    <x v="5"/>
    <x v="5"/>
    <n v="1"/>
    <x v="1"/>
    <x v="1"/>
  </r>
  <r>
    <d v="2023-05-29T00:00:00"/>
    <d v="2023-05-28T00:00:00"/>
    <x v="0"/>
    <x v="14"/>
    <d v="2023-05-26T00:00:00"/>
    <x v="2"/>
    <x v="0"/>
    <x v="1"/>
    <s v="48080394"/>
    <x v="0"/>
    <n v="29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LA ALBERCA"/>
    <x v="0"/>
    <s v="202321200406A201A97.029HUPEGI1F"/>
    <s v="2023-05-29 00:00:00"/>
    <m/>
    <s v="30322"/>
    <x v="1"/>
    <x v="6"/>
    <x v="5"/>
    <x v="2"/>
    <n v="2"/>
    <x v="2"/>
    <x v="1"/>
  </r>
  <r>
    <d v="2023-05-31T00:00:00"/>
    <d v="2023-05-30T00:00:00"/>
    <x v="0"/>
    <x v="14"/>
    <d v="2023-05-27T00:00:00"/>
    <x v="2"/>
    <x v="0"/>
    <x v="1"/>
    <s v="03673383"/>
    <x v="0"/>
    <n v="4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47CESAJU1F"/>
    <s v="2023-05-31 00:00:00"/>
    <m/>
    <s v="32786"/>
    <x v="0"/>
    <x v="7"/>
    <x v="5"/>
    <x v="3"/>
    <n v="1"/>
    <x v="1"/>
    <x v="2"/>
  </r>
  <r>
    <d v="2023-05-31T00:00:00"/>
    <d v="2023-05-30T00:00:00"/>
    <x v="0"/>
    <x v="14"/>
    <d v="2023-05-16T00:00:00"/>
    <x v="2"/>
    <x v="0"/>
    <x v="1"/>
    <s v="03573312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0200601A307A97.076YASAAN1F"/>
    <s v="2023-05-31 00:00:00"/>
    <m/>
    <s v="33182"/>
    <x v="9"/>
    <x v="13"/>
    <x v="5"/>
    <x v="3"/>
    <n v="9"/>
    <x v="3"/>
    <x v="42"/>
  </r>
  <r>
    <d v="2023-06-01T00:00:00"/>
    <d v="2023-05-31T00:00:00"/>
    <x v="0"/>
    <x v="14"/>
    <d v="2023-05-26T00:00:00"/>
    <x v="2"/>
    <x v="0"/>
    <x v="1"/>
    <s v="03572921"/>
    <x v="0"/>
    <n v="8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85ALDESA1F"/>
    <s v="2023-06-01 00:00:00"/>
    <m/>
    <s v="33718"/>
    <x v="9"/>
    <x v="13"/>
    <x v="5"/>
    <x v="4"/>
    <n v="5"/>
    <x v="3"/>
    <x v="4"/>
  </r>
  <r>
    <d v="2023-06-01T00:00:00"/>
    <d v="2023-05-31T00:00:00"/>
    <x v="0"/>
    <x v="14"/>
    <d v="2023-05-27T00:00:00"/>
    <x v="2"/>
    <x v="0"/>
    <x v="1"/>
    <s v="03572348"/>
    <x v="0"/>
    <n v="7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A101A97.070FRLOSA1M"/>
    <s v="2023-06-01 00:00:00"/>
    <m/>
    <s v="33802"/>
    <x v="9"/>
    <x v="15"/>
    <x v="5"/>
    <x v="4"/>
    <n v="1"/>
    <x v="1"/>
    <x v="0"/>
  </r>
  <r>
    <d v="2023-05-31T00:00:00"/>
    <d v="2023-05-30T00:00:00"/>
    <x v="0"/>
    <x v="14"/>
    <d v="2023-05-25T00:00:00"/>
    <x v="2"/>
    <x v="0"/>
    <x v="1"/>
    <s v="61541607"/>
    <x v="0"/>
    <n v="1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1200701C101A97.014VAVIXIF"/>
    <s v="2023-05-31 00:00:00"/>
    <m/>
    <s v="33150"/>
    <x v="6"/>
    <x v="9"/>
    <x v="5"/>
    <x v="3"/>
    <n v="2"/>
    <x v="2"/>
    <x v="4"/>
  </r>
  <r>
    <d v="2023-05-31T00:00:00"/>
    <d v="2023-05-30T00:00:00"/>
    <x v="0"/>
    <x v="14"/>
    <d v="2023-05-23T00:00:00"/>
    <x v="2"/>
    <x v="0"/>
    <x v="1"/>
    <s v="93199469"/>
    <x v="1"/>
    <n v="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05CAELIT1F"/>
    <s v="2023-05-31 00:00:00"/>
    <m/>
    <s v="32762"/>
    <x v="8"/>
    <x v="10"/>
    <x v="5"/>
    <x v="3"/>
    <n v="8"/>
    <x v="3"/>
    <x v="3"/>
  </r>
  <r>
    <d v="2023-05-31T00:00:00"/>
    <d v="2023-05-30T00:00:00"/>
    <x v="0"/>
    <x v="14"/>
    <d v="2023-05-26T00:00:00"/>
    <x v="2"/>
    <x v="0"/>
    <x v="1"/>
    <s v="09320461"/>
    <x v="1"/>
    <n v="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09VENAIK1M"/>
    <s v="2023-05-31 00:00:00"/>
    <m/>
    <s v="33166"/>
    <x v="8"/>
    <x v="10"/>
    <x v="5"/>
    <x v="3"/>
    <n v="7"/>
    <x v="3"/>
    <x v="0"/>
  </r>
  <r>
    <d v="2023-06-01T00:00:00"/>
    <d v="2023-05-31T00:00:00"/>
    <x v="0"/>
    <x v="14"/>
    <d v="2023-05-28T00:00:00"/>
    <x v="2"/>
    <x v="0"/>
    <x v="1"/>
    <s v="91068100"/>
    <x v="0"/>
    <n v="4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004MEGOAI1M"/>
    <s v="2023-06-01 00:00:00"/>
    <m/>
    <s v="33854"/>
    <x v="7"/>
    <x v="10"/>
    <x v="5"/>
    <x v="4"/>
    <n v="3"/>
    <x v="4"/>
    <x v="2"/>
  </r>
  <r>
    <d v="2023-06-02T00:00:00"/>
    <d v="2023-06-01T00:00:00"/>
    <x v="0"/>
    <x v="14"/>
    <d v="2023-05-28T00:00:00"/>
    <x v="2"/>
    <x v="0"/>
    <x v="1"/>
    <s v="92236214"/>
    <x v="0"/>
    <n v="2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02TRZAVA1F"/>
    <s v="2023-06-02 00:00:00"/>
    <m/>
    <s v="34842"/>
    <x v="7"/>
    <x v="10"/>
    <x v="0"/>
    <x v="5"/>
    <n v="4"/>
    <x v="0"/>
    <x v="0"/>
  </r>
  <r>
    <d v="2023-06-03T00:00:00"/>
    <d v="2023-06-03T00:00:00"/>
    <x v="0"/>
    <x v="14"/>
    <d v="2023-05-30T00:00:00"/>
    <x v="2"/>
    <x v="0"/>
    <x v="1"/>
    <s v="60416061"/>
    <x v="0"/>
    <n v="17"/>
    <x v="0"/>
    <x v="3"/>
    <s v="20"/>
    <x v="2"/>
    <x v="11"/>
    <x v="2"/>
    <x v="0"/>
    <x v="1"/>
    <x v="8"/>
    <x v="1"/>
    <x v="0"/>
    <x v="2"/>
    <x v="0"/>
    <x v="1"/>
    <x v="24"/>
    <m/>
    <m/>
    <x v="0"/>
    <x v="0"/>
    <m/>
    <x v="56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117CAFLRO1F"/>
    <s v="2023-06-03 00:00:00"/>
    <m/>
    <s v="35474"/>
    <x v="3"/>
    <x v="3"/>
    <x v="0"/>
    <x v="6"/>
    <n v="7"/>
    <x v="3"/>
    <x v="0"/>
  </r>
  <r>
    <d v="2023-05-31T00:00:00"/>
    <d v="2023-05-30T00:00:00"/>
    <x v="0"/>
    <x v="14"/>
    <d v="2023-05-28T00:00:00"/>
    <x v="2"/>
    <x v="0"/>
    <x v="1"/>
    <s v="46369875"/>
    <x v="0"/>
    <n v="33"/>
    <x v="0"/>
    <x v="3"/>
    <m/>
    <x v="2"/>
    <x v="4"/>
    <x v="1"/>
    <x v="0"/>
    <x v="2"/>
    <x v="2"/>
    <x v="0"/>
    <x v="0"/>
    <x v="2"/>
    <x v="0"/>
    <x v="2"/>
    <x v="8"/>
    <m/>
    <m/>
    <x v="0"/>
    <x v="0"/>
    <m/>
    <x v="5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1A101A97.033ROFRJO1F"/>
    <s v="2023-05-31 00:00:00"/>
    <m/>
    <s v="33090"/>
    <x v="2"/>
    <x v="4"/>
    <x v="5"/>
    <x v="3"/>
    <n v="4"/>
    <x v="0"/>
    <x v="1"/>
  </r>
  <r>
    <d v="2023-05-31T00:00:00"/>
    <d v="2023-05-30T00:00:00"/>
    <x v="0"/>
    <x v="14"/>
    <d v="2023-05-26T00:00:00"/>
    <x v="2"/>
    <x v="0"/>
    <x v="1"/>
    <s v="03894237"/>
    <x v="0"/>
    <n v="6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67CHGADA1M"/>
    <s v="2023-05-31 00:00:00"/>
    <m/>
    <s v="32794"/>
    <x v="9"/>
    <x v="11"/>
    <x v="5"/>
    <x v="3"/>
    <n v="5"/>
    <x v="3"/>
    <x v="0"/>
  </r>
  <r>
    <d v="2023-06-01T00:00:00"/>
    <d v="2023-06-01T00:00:00"/>
    <x v="0"/>
    <x v="14"/>
    <d v="2023-05-27T00:00:00"/>
    <x v="2"/>
    <x v="0"/>
    <x v="1"/>
    <s v="02848336"/>
    <x v="0"/>
    <n v="4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1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8REMUMA1F"/>
    <s v="2023-06-01 00:00:00"/>
    <m/>
    <s v="34210"/>
    <x v="0"/>
    <x v="7"/>
    <x v="0"/>
    <x v="5"/>
    <n v="2"/>
    <x v="2"/>
    <x v="4"/>
  </r>
  <r>
    <d v="2023-06-05T00:00:00"/>
    <d v="2023-06-05T00:00:00"/>
    <x v="0"/>
    <x v="15"/>
    <d v="2023-05-31T00:00:00"/>
    <x v="2"/>
    <x v="0"/>
    <x v="1"/>
    <s v="02644753"/>
    <x v="0"/>
    <n v="6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67HUSADO1F"/>
    <s v="2023-06-05 00:00:00"/>
    <m/>
    <s v="36594"/>
    <x v="9"/>
    <x v="11"/>
    <x v="0"/>
    <x v="1"/>
    <n v="0"/>
    <x v="7"/>
    <x v="4"/>
  </r>
  <r>
    <d v="2023-05-31T00:00:00"/>
    <d v="2023-05-31T00:00:00"/>
    <x v="0"/>
    <x v="14"/>
    <d v="2023-05-28T00:00:00"/>
    <x v="2"/>
    <x v="0"/>
    <x v="1"/>
    <s v="03655224"/>
    <x v="0"/>
    <n v="5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2200603A201A97.053ELMESA1F"/>
    <s v="2023-05-31 00:00:00"/>
    <m/>
    <s v="33258"/>
    <x v="4"/>
    <x v="5"/>
    <x v="5"/>
    <x v="4"/>
    <n v="2"/>
    <x v="2"/>
    <x v="2"/>
  </r>
  <r>
    <d v="2023-06-01T00:00:00"/>
    <d v="2023-05-31T00:00:00"/>
    <x v="0"/>
    <x v="14"/>
    <d v="2023-05-27T00:00:00"/>
    <x v="2"/>
    <x v="0"/>
    <x v="1"/>
    <s v="75737220"/>
    <x v="0"/>
    <n v="23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1200603A301A97.123SIYOCI1F"/>
    <s v="2023-06-01 00:00:00"/>
    <m/>
    <s v="33938"/>
    <x v="1"/>
    <x v="1"/>
    <x v="5"/>
    <x v="4"/>
    <n v="1"/>
    <x v="1"/>
    <x v="0"/>
  </r>
  <r>
    <d v="2023-06-04T00:00:00"/>
    <d v="2023-06-03T00:00:00"/>
    <x v="0"/>
    <x v="14"/>
    <d v="2023-06-01T00:00:00"/>
    <x v="2"/>
    <x v="0"/>
    <x v="1"/>
    <s v="03476734"/>
    <x v="0"/>
    <n v="73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5A201A97.073ROREGI1M"/>
    <s v="2023-06-04 00:00:00"/>
    <m/>
    <s v="35978"/>
    <x v="9"/>
    <x v="15"/>
    <x v="0"/>
    <x v="6"/>
    <n v="4"/>
    <x v="0"/>
    <x v="1"/>
  </r>
  <r>
    <d v="2023-06-06T00:00:00"/>
    <d v="2023-06-05T00:00:00"/>
    <x v="0"/>
    <x v="15"/>
    <d v="2023-06-02T00:00:00"/>
    <x v="2"/>
    <x v="0"/>
    <x v="1"/>
    <s v="74453007"/>
    <x v="0"/>
    <n v="2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26COCHJO1M"/>
    <s v="2023-06-06 00:00:00"/>
    <m/>
    <s v="37878"/>
    <x v="1"/>
    <x v="6"/>
    <x v="0"/>
    <x v="1"/>
    <n v="1"/>
    <x v="1"/>
    <x v="2"/>
  </r>
  <r>
    <d v="2023-05-31T00:00:00"/>
    <d v="2023-05-26T00:00:00"/>
    <x v="0"/>
    <x v="24"/>
    <m/>
    <x v="2"/>
    <x v="0"/>
    <x v="1"/>
    <s v="73217399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94"/>
    <x v="3"/>
    <x v="3"/>
    <x v="5"/>
    <x v="0"/>
    <m/>
    <x v="5"/>
    <x v="15"/>
  </r>
  <r>
    <d v="2023-06-04T00:00:00"/>
    <d v="2023-06-04T00:00:00"/>
    <x v="0"/>
    <x v="15"/>
    <m/>
    <x v="2"/>
    <x v="0"/>
    <x v="1"/>
    <s v="08336184"/>
    <x v="0"/>
    <n v="5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4 00:00:00"/>
    <m/>
    <s v="36214"/>
    <x v="4"/>
    <x v="12"/>
    <x v="0"/>
    <x v="2"/>
    <n v="6"/>
    <x v="3"/>
    <x v="15"/>
  </r>
  <r>
    <d v="2023-05-27T00:00:00"/>
    <d v="2023-05-26T00:00:00"/>
    <x v="0"/>
    <x v="24"/>
    <d v="2023-05-21T00:00:00"/>
    <x v="2"/>
    <x v="1"/>
    <x v="1"/>
    <s v="76062224"/>
    <x v="0"/>
    <n v="23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SIJUPA1M"/>
    <s v="2023-05-27 00:00:00"/>
    <m/>
    <s v="29002"/>
    <x v="1"/>
    <x v="1"/>
    <x v="5"/>
    <x v="0"/>
    <n v="4"/>
    <x v="0"/>
    <x v="4"/>
  </r>
  <r>
    <d v="2023-05-27T00:00:00"/>
    <d v="2023-05-26T00:00:00"/>
    <x v="0"/>
    <x v="24"/>
    <d v="2023-05-22T00:00:00"/>
    <x v="2"/>
    <x v="1"/>
    <x v="1"/>
    <s v="90391065"/>
    <x v="0"/>
    <n v="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7A201A97.005SIMAEM1F"/>
    <s v="2023-05-27 00:00:00"/>
    <m/>
    <s v="29006"/>
    <x v="5"/>
    <x v="8"/>
    <x v="5"/>
    <x v="0"/>
    <n v="3"/>
    <x v="4"/>
    <x v="0"/>
  </r>
  <r>
    <d v="2023-05-27T00:00:00"/>
    <d v="2023-05-26T00:00:00"/>
    <x v="0"/>
    <x v="24"/>
    <d v="2023-05-21T00:00:00"/>
    <x v="2"/>
    <x v="1"/>
    <x v="1"/>
    <s v="62983499"/>
    <x v="0"/>
    <n v="12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12SIJUHA1M"/>
    <s v="2023-05-27 00:00:00"/>
    <m/>
    <s v="29010"/>
    <x v="6"/>
    <x v="9"/>
    <x v="5"/>
    <x v="0"/>
    <n v="2"/>
    <x v="2"/>
    <x v="4"/>
  </r>
  <r>
    <d v="2023-05-27T00:00:00"/>
    <d v="2023-05-26T00:00:00"/>
    <x v="0"/>
    <x v="24"/>
    <d v="2023-05-23T00:00:00"/>
    <x v="2"/>
    <x v="1"/>
    <x v="1"/>
    <s v="90825970"/>
    <x v="0"/>
    <n v="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04VIQUKA1F"/>
    <s v="2023-05-27 00:00:00"/>
    <m/>
    <s v="29018"/>
    <x v="7"/>
    <x v="10"/>
    <x v="5"/>
    <x v="0"/>
    <n v="4"/>
    <x v="0"/>
    <x v="2"/>
  </r>
  <r>
    <d v="2023-05-27T00:00:00"/>
    <d v="2023-05-26T00:00:00"/>
    <x v="0"/>
    <x v="24"/>
    <d v="2023-05-21T00:00:00"/>
    <x v="2"/>
    <x v="1"/>
    <x v="1"/>
    <s v="46365189"/>
    <x v="0"/>
    <n v="3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3ZAMEMI1F"/>
    <s v="2023-05-27 00:00:00"/>
    <m/>
    <s v="29030"/>
    <x v="2"/>
    <x v="4"/>
    <x v="5"/>
    <x v="0"/>
    <n v="3"/>
    <x v="4"/>
    <x v="4"/>
  </r>
  <r>
    <d v="2023-05-29T00:00:00"/>
    <d v="2023-05-22T00:00:00"/>
    <x v="0"/>
    <x v="24"/>
    <d v="2023-05-22T00:00:00"/>
    <x v="2"/>
    <x v="1"/>
    <x v="1"/>
    <s v="43652798"/>
    <x v="0"/>
    <n v="3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39ROALAU1F"/>
    <s v="2023-05-29 00:00:00"/>
    <m/>
    <s v="29806"/>
    <x v="2"/>
    <x v="2"/>
    <x v="5"/>
    <x v="1"/>
    <n v="7"/>
    <x v="3"/>
    <x v="9"/>
  </r>
  <r>
    <d v="2023-05-29T00:00:00"/>
    <d v="2023-05-27T00:00:00"/>
    <x v="0"/>
    <x v="24"/>
    <d v="2023-05-23T00:00:00"/>
    <x v="2"/>
    <x v="1"/>
    <x v="1"/>
    <s v="76503817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7BEGOKE1F"/>
    <s v="2023-05-29 00:00:00"/>
    <m/>
    <s v="29942"/>
    <x v="3"/>
    <x v="3"/>
    <x v="5"/>
    <x v="6"/>
    <n v="3"/>
    <x v="4"/>
    <x v="0"/>
  </r>
  <r>
    <d v="2023-05-29T00:00:00"/>
    <d v="2023-05-27T00:00:00"/>
    <x v="0"/>
    <x v="24"/>
    <d v="2023-05-22T00:00:00"/>
    <x v="2"/>
    <x v="1"/>
    <x v="1"/>
    <s v="76838973"/>
    <x v="0"/>
    <n v="18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8CAGAJU1M"/>
    <s v="2023-05-29 00:00:00"/>
    <m/>
    <s v="29954"/>
    <x v="3"/>
    <x v="3"/>
    <x v="5"/>
    <x v="6"/>
    <n v="6"/>
    <x v="3"/>
    <x v="4"/>
  </r>
  <r>
    <d v="2023-05-29T00:00:00"/>
    <d v="2023-05-27T00:00:00"/>
    <x v="0"/>
    <x v="24"/>
    <d v="2023-05-24T00:00:00"/>
    <x v="2"/>
    <x v="1"/>
    <x v="1"/>
    <s v="47310112"/>
    <x v="0"/>
    <n v="3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1CAGUYA1M"/>
    <s v="2023-05-29 00:00:00"/>
    <m/>
    <s v="29970"/>
    <x v="2"/>
    <x v="4"/>
    <x v="5"/>
    <x v="6"/>
    <n v="3"/>
    <x v="4"/>
    <x v="2"/>
  </r>
  <r>
    <d v="2023-05-29T00:00:00"/>
    <d v="2023-05-27T00:00:00"/>
    <x v="0"/>
    <x v="24"/>
    <d v="2023-05-23T00:00:00"/>
    <x v="2"/>
    <x v="1"/>
    <x v="1"/>
    <s v="78707174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8CAPATHM"/>
    <s v="2023-05-29 00:00:00"/>
    <m/>
    <s v="29974"/>
    <x v="5"/>
    <x v="8"/>
    <x v="5"/>
    <x v="6"/>
    <n v="2"/>
    <x v="2"/>
    <x v="0"/>
  </r>
  <r>
    <d v="2023-05-29T00:00:00"/>
    <d v="2023-05-27T00:00:00"/>
    <x v="0"/>
    <x v="24"/>
    <d v="2023-05-21T00:00:00"/>
    <x v="2"/>
    <x v="1"/>
    <x v="1"/>
    <s v="73318276"/>
    <x v="0"/>
    <n v="22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2CANUAR1F"/>
    <s v="2023-05-29 00:00:00"/>
    <m/>
    <s v="29978"/>
    <x v="1"/>
    <x v="1"/>
    <x v="5"/>
    <x v="6"/>
    <n v="3"/>
    <x v="4"/>
    <x v="5"/>
  </r>
  <r>
    <d v="2023-05-29T00:00:00"/>
    <d v="2023-05-27T00:00:00"/>
    <x v="0"/>
    <x v="24"/>
    <d v="2023-05-23T00:00:00"/>
    <x v="2"/>
    <x v="1"/>
    <x v="1"/>
    <s v="35772719"/>
    <x v="0"/>
    <n v="6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29982"/>
    <x v="9"/>
    <x v="14"/>
    <x v="5"/>
    <x v="6"/>
    <n v="5"/>
    <x v="3"/>
    <x v="0"/>
  </r>
  <r>
    <d v="2023-05-29T00:00:00"/>
    <d v="2023-05-27T00:00:00"/>
    <x v="0"/>
    <x v="24"/>
    <d v="2023-05-24T00:00:00"/>
    <x v="2"/>
    <x v="1"/>
    <x v="1"/>
    <s v="03615357"/>
    <x v="0"/>
    <n v="54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54CHNAMA1M"/>
    <s v="2023-05-29 00:00:00"/>
    <m/>
    <s v="29986"/>
    <x v="4"/>
    <x v="5"/>
    <x v="5"/>
    <x v="6"/>
    <n v="2"/>
    <x v="2"/>
    <x v="2"/>
  </r>
  <r>
    <d v="2023-05-29T00:00:00"/>
    <d v="2023-05-27T00:00:00"/>
    <x v="0"/>
    <x v="24"/>
    <d v="2023-05-23T00:00:00"/>
    <x v="2"/>
    <x v="1"/>
    <x v="1"/>
    <s v="81935165"/>
    <x v="0"/>
    <n v="3"/>
    <x v="1"/>
    <x v="2"/>
    <m/>
    <x v="2"/>
    <x v="15"/>
    <x v="1"/>
    <x v="0"/>
    <x v="2"/>
    <x v="10"/>
    <x v="0"/>
    <x v="0"/>
    <x v="2"/>
    <x v="0"/>
    <x v="0"/>
    <x v="5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505A301A97.003COCAPE1M"/>
    <s v="2023-05-29 00:00:00"/>
    <m/>
    <s v="29998"/>
    <x v="7"/>
    <x v="10"/>
    <x v="5"/>
    <x v="6"/>
    <n v="3"/>
    <x v="4"/>
    <x v="0"/>
  </r>
  <r>
    <d v="2023-05-29T00:00:00"/>
    <d v="2023-05-27T00:00:00"/>
    <x v="0"/>
    <x v="24"/>
    <d v="2023-05-22T00:00:00"/>
    <x v="2"/>
    <x v="1"/>
    <x v="1"/>
    <s v="71719516"/>
    <x v="0"/>
    <n v="2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0CRCADE1M"/>
    <s v="2023-05-29 00:00:00"/>
    <m/>
    <s v="30002"/>
    <x v="1"/>
    <x v="1"/>
    <x v="5"/>
    <x v="6"/>
    <n v="3"/>
    <x v="4"/>
    <x v="4"/>
  </r>
  <r>
    <d v="2023-05-29T00:00:00"/>
    <d v="2023-05-27T00:00:00"/>
    <x v="0"/>
    <x v="24"/>
    <d v="2023-05-25T00:00:00"/>
    <x v="2"/>
    <x v="1"/>
    <x v="1"/>
    <s v="77932475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HEPABR1F"/>
    <s v="2023-05-29 00:00:00"/>
    <m/>
    <s v="30030"/>
    <x v="6"/>
    <x v="9"/>
    <x v="5"/>
    <x v="6"/>
    <n v="2"/>
    <x v="2"/>
    <x v="1"/>
  </r>
  <r>
    <d v="2023-05-29T00:00:00"/>
    <d v="2023-05-27T00:00:00"/>
    <x v="0"/>
    <x v="24"/>
    <d v="2023-05-23T00:00:00"/>
    <x v="2"/>
    <x v="1"/>
    <x v="1"/>
    <s v="76963237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8JURIJUM"/>
    <s v="2023-05-29 00:00:00"/>
    <m/>
    <s v="30034"/>
    <x v="3"/>
    <x v="3"/>
    <x v="5"/>
    <x v="6"/>
    <n v="2"/>
    <x v="2"/>
    <x v="0"/>
  </r>
  <r>
    <d v="2023-05-29T00:00:00"/>
    <d v="2023-05-27T00:00:00"/>
    <x v="0"/>
    <x v="24"/>
    <d v="2023-05-19T00:00:00"/>
    <x v="2"/>
    <x v="1"/>
    <x v="1"/>
    <s v="90544172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0200114A201A97.005JUZEJIF"/>
    <s v="2023-05-29 00:00:00"/>
    <m/>
    <s v="30042"/>
    <x v="5"/>
    <x v="8"/>
    <x v="5"/>
    <x v="6"/>
    <n v="2"/>
    <x v="2"/>
    <x v="8"/>
  </r>
  <r>
    <d v="2023-05-29T00:00:00"/>
    <d v="2023-05-27T00:00:00"/>
    <x v="0"/>
    <x v="24"/>
    <d v="2023-05-24T00:00:00"/>
    <x v="2"/>
    <x v="1"/>
    <x v="1"/>
    <s v="63773766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11MEGUCA1M"/>
    <s v="2023-05-29 00:00:00"/>
    <m/>
    <s v="30074"/>
    <x v="6"/>
    <x v="9"/>
    <x v="5"/>
    <x v="6"/>
    <n v="1"/>
    <x v="1"/>
    <x v="2"/>
  </r>
  <r>
    <d v="2023-05-29T00:00:00"/>
    <d v="2023-05-27T00:00:00"/>
    <x v="0"/>
    <x v="24"/>
    <d v="2023-05-23T00:00:00"/>
    <x v="2"/>
    <x v="1"/>
    <x v="1"/>
    <s v="71848548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1200601A101A97.124MOTALI1F"/>
    <s v="2023-05-29 00:00:00"/>
    <m/>
    <s v="30086"/>
    <x v="1"/>
    <x v="1"/>
    <x v="5"/>
    <x v="6"/>
    <n v="4"/>
    <x v="0"/>
    <x v="0"/>
  </r>
  <r>
    <d v="2023-05-29T00:00:00"/>
    <d v="2023-05-27T00:00:00"/>
    <x v="0"/>
    <x v="24"/>
    <d v="2023-05-22T00:00:00"/>
    <x v="2"/>
    <x v="1"/>
    <x v="1"/>
    <s v="79132718"/>
    <x v="0"/>
    <n v="8"/>
    <x v="0"/>
    <x v="2"/>
    <m/>
    <x v="2"/>
    <x v="19"/>
    <x v="1"/>
    <x v="0"/>
    <x v="2"/>
    <x v="2"/>
    <x v="0"/>
    <x v="0"/>
    <x v="2"/>
    <x v="0"/>
    <x v="12"/>
    <x v="44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210A201A97.008MUMETH1F"/>
    <s v="2023-05-29 00:00:00"/>
    <m/>
    <s v="30090"/>
    <x v="5"/>
    <x v="8"/>
    <x v="5"/>
    <x v="6"/>
    <n v="1"/>
    <x v="1"/>
    <x v="4"/>
  </r>
  <r>
    <d v="2023-05-29T00:00:00"/>
    <d v="2023-05-27T00:00:00"/>
    <x v="0"/>
    <x v="24"/>
    <d v="2023-05-22T00:00:00"/>
    <x v="2"/>
    <x v="1"/>
    <x v="1"/>
    <s v="47380655"/>
    <x v="0"/>
    <n v="3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5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35NACRGA1F"/>
    <s v="2023-05-29 00:00:00"/>
    <m/>
    <s v="30094"/>
    <x v="2"/>
    <x v="2"/>
    <x v="5"/>
    <x v="6"/>
    <n v="1"/>
    <x v="1"/>
    <x v="4"/>
  </r>
  <r>
    <d v="2023-05-29T00:00:00"/>
    <d v="2023-05-27T00:00:00"/>
    <x v="0"/>
    <x v="24"/>
    <d v="2023-05-23T00:00:00"/>
    <x v="2"/>
    <x v="1"/>
    <x v="1"/>
    <s v="48061385"/>
    <x v="0"/>
    <n v="30"/>
    <x v="0"/>
    <x v="2"/>
    <m/>
    <x v="2"/>
    <x v="15"/>
    <x v="1"/>
    <x v="0"/>
    <x v="2"/>
    <x v="10"/>
    <x v="0"/>
    <x v="0"/>
    <x v="2"/>
    <x v="0"/>
    <x v="2"/>
    <x v="7"/>
    <m/>
    <m/>
    <x v="33"/>
    <x v="0"/>
    <m/>
    <x v="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30NUCANU1F"/>
    <s v="2023-05-29 00:00:00"/>
    <m/>
    <s v="30102"/>
    <x v="2"/>
    <x v="4"/>
    <x v="5"/>
    <x v="6"/>
    <m/>
    <x v="5"/>
    <x v="0"/>
  </r>
  <r>
    <d v="2023-05-29T00:00:00"/>
    <d v="2023-05-27T00:00:00"/>
    <x v="0"/>
    <x v="24"/>
    <d v="2023-05-22T00:00:00"/>
    <x v="2"/>
    <x v="1"/>
    <x v="1"/>
    <s v="78305317"/>
    <x v="0"/>
    <n v="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9ÑAVAAR1F"/>
    <s v="2023-05-29 00:00:00"/>
    <m/>
    <s v="30106"/>
    <x v="5"/>
    <x v="8"/>
    <x v="5"/>
    <x v="6"/>
    <n v="2"/>
    <x v="2"/>
    <x v="4"/>
  </r>
  <r>
    <d v="2023-05-29T00:00:00"/>
    <d v="2023-05-27T00:00:00"/>
    <x v="0"/>
    <x v="24"/>
    <d v="2023-05-23T00:00:00"/>
    <x v="2"/>
    <x v="1"/>
    <x v="1"/>
    <s v="77859194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1OLOLVA1F"/>
    <s v="2023-05-29 00:00:00"/>
    <m/>
    <s v="30114"/>
    <x v="6"/>
    <x v="9"/>
    <x v="5"/>
    <x v="6"/>
    <n v="2"/>
    <x v="2"/>
    <x v="0"/>
  </r>
  <r>
    <d v="2023-05-29T00:00:00"/>
    <d v="2023-05-27T00:00:00"/>
    <x v="0"/>
    <x v="24"/>
    <d v="2023-05-24T00:00:00"/>
    <x v="2"/>
    <x v="1"/>
    <x v="1"/>
    <s v="62770809"/>
    <x v="0"/>
    <n v="1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2SENAJUM"/>
    <s v="2023-05-29 00:00:00"/>
    <m/>
    <s v="30162"/>
    <x v="6"/>
    <x v="9"/>
    <x v="5"/>
    <x v="6"/>
    <n v="2"/>
    <x v="2"/>
    <x v="2"/>
  </r>
  <r>
    <d v="2023-05-29T00:00:00"/>
    <d v="2023-05-27T00:00:00"/>
    <x v="0"/>
    <x v="24"/>
    <d v="2023-05-25T00:00:00"/>
    <x v="2"/>
    <x v="1"/>
    <x v="1"/>
    <s v="79169512"/>
    <x v="0"/>
    <n v="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07SENAROF"/>
    <s v="2023-05-29 00:00:00"/>
    <m/>
    <s v="30166"/>
    <x v="5"/>
    <x v="8"/>
    <x v="5"/>
    <x v="6"/>
    <n v="2"/>
    <x v="2"/>
    <x v="1"/>
  </r>
  <r>
    <d v="2023-05-29T00:00:00"/>
    <d v="2023-05-27T00:00:00"/>
    <x v="0"/>
    <x v="24"/>
    <d v="2023-05-23T00:00:00"/>
    <x v="2"/>
    <x v="1"/>
    <x v="1"/>
    <s v="71048104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23SISEVEF"/>
    <s v="2023-05-29 00:00:00"/>
    <m/>
    <s v="30178"/>
    <x v="1"/>
    <x v="1"/>
    <x v="5"/>
    <x v="6"/>
    <n v="3"/>
    <x v="4"/>
    <x v="0"/>
  </r>
  <r>
    <d v="2023-05-29T00:00:00"/>
    <d v="2023-05-27T00:00:00"/>
    <x v="0"/>
    <x v="24"/>
    <d v="2023-05-22T00:00:00"/>
    <x v="2"/>
    <x v="1"/>
    <x v="1"/>
    <s v="75156189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VAVIPI1M"/>
    <s v="2023-05-29 00:00:00"/>
    <m/>
    <s v="30198"/>
    <x v="3"/>
    <x v="3"/>
    <x v="5"/>
    <x v="6"/>
    <n v="3"/>
    <x v="4"/>
    <x v="4"/>
  </r>
  <r>
    <d v="2023-05-29T00:00:00"/>
    <d v="2023-05-28T00:00:00"/>
    <x v="0"/>
    <x v="14"/>
    <d v="2023-05-26T00:00:00"/>
    <x v="2"/>
    <x v="1"/>
    <x v="1"/>
    <s v="90894549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5-29 00:00:00"/>
    <m/>
    <s v="30230"/>
    <x v="7"/>
    <x v="10"/>
    <x v="5"/>
    <x v="2"/>
    <n v="1"/>
    <x v="1"/>
    <x v="1"/>
  </r>
  <r>
    <d v="2023-05-29T00:00:00"/>
    <d v="2023-05-28T00:00:00"/>
    <x v="0"/>
    <x v="14"/>
    <d v="2023-05-24T00:00:00"/>
    <x v="2"/>
    <x v="1"/>
    <x v="1"/>
    <s v="73154861"/>
    <x v="0"/>
    <n v="15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5BEFLDA1F"/>
    <s v="2023-05-29 00:00:00"/>
    <m/>
    <s v="30242"/>
    <x v="3"/>
    <x v="3"/>
    <x v="5"/>
    <x v="2"/>
    <n v="2"/>
    <x v="2"/>
    <x v="0"/>
  </r>
  <r>
    <d v="2023-05-29T00:00:00"/>
    <d v="2023-05-28T00:00:00"/>
    <x v="0"/>
    <x v="14"/>
    <d v="2023-05-25T00:00:00"/>
    <x v="2"/>
    <x v="1"/>
    <x v="1"/>
    <s v="78987561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8CALADA1M"/>
    <s v="2023-05-29 00:00:00"/>
    <m/>
    <s v="30274"/>
    <x v="5"/>
    <x v="8"/>
    <x v="5"/>
    <x v="2"/>
    <n v="2"/>
    <x v="2"/>
    <x v="2"/>
  </r>
  <r>
    <d v="2023-05-29T00:00:00"/>
    <d v="2023-05-28T00:00:00"/>
    <x v="0"/>
    <x v="14"/>
    <d v="2023-05-23T00:00:00"/>
    <x v="2"/>
    <x v="1"/>
    <x v="1"/>
    <s v="60705376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1A97.014CARICEM"/>
    <s v="2023-05-29 00:00:00"/>
    <m/>
    <s v="30278"/>
    <x v="6"/>
    <x v="9"/>
    <x v="5"/>
    <x v="2"/>
    <n v="3"/>
    <x v="4"/>
    <x v="4"/>
  </r>
  <r>
    <d v="2023-05-29T00:00:00"/>
    <d v="2023-05-28T00:00:00"/>
    <x v="0"/>
    <x v="14"/>
    <d v="2023-05-27T00:00:00"/>
    <x v="2"/>
    <x v="1"/>
    <x v="1"/>
    <s v="03585444"/>
    <x v="0"/>
    <n v="6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63CACRFL1F"/>
    <s v="2023-05-29 00:00:00"/>
    <m/>
    <s v="30282"/>
    <x v="9"/>
    <x v="14"/>
    <x v="5"/>
    <x v="2"/>
    <n v="4"/>
    <x v="0"/>
    <x v="7"/>
  </r>
  <r>
    <d v="2023-05-29T00:00:00"/>
    <d v="2023-05-28T00:00:00"/>
    <x v="0"/>
    <x v="14"/>
    <d v="2023-05-24T00:00:00"/>
    <x v="2"/>
    <x v="1"/>
    <x v="1"/>
    <s v="92571950"/>
    <x v="0"/>
    <n v="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1COSELU1F"/>
    <s v="2023-05-29 00:00:00"/>
    <m/>
    <s v="30290"/>
    <x v="7"/>
    <x v="10"/>
    <x v="5"/>
    <x v="2"/>
    <n v="3"/>
    <x v="4"/>
    <x v="0"/>
  </r>
  <r>
    <d v="2023-05-29T00:00:00"/>
    <d v="2023-05-28T00:00:00"/>
    <x v="0"/>
    <x v="14"/>
    <m/>
    <x v="2"/>
    <x v="1"/>
    <x v="1"/>
    <s v="43170703"/>
    <x v="0"/>
    <n v="3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9 00:00:00"/>
    <m/>
    <s v="30294"/>
    <x v="2"/>
    <x v="2"/>
    <x v="5"/>
    <x v="2"/>
    <n v="1"/>
    <x v="1"/>
    <x v="15"/>
  </r>
  <r>
    <d v="2023-05-29T00:00:00"/>
    <d v="2023-05-28T00:00:00"/>
    <x v="0"/>
    <x v="14"/>
    <d v="2023-05-27T00:00:00"/>
    <x v="2"/>
    <x v="1"/>
    <x v="1"/>
    <s v="03595959"/>
    <x v="0"/>
    <n v="8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81CODEJU1F"/>
    <s v="2023-05-29 00:00:00"/>
    <m/>
    <s v="30298"/>
    <x v="9"/>
    <x v="13"/>
    <x v="5"/>
    <x v="2"/>
    <n v="6"/>
    <x v="3"/>
    <x v="7"/>
  </r>
  <r>
    <d v="2023-05-29T00:00:00"/>
    <d v="2023-05-28T00:00:00"/>
    <x v="0"/>
    <x v="14"/>
    <d v="2023-05-24T00:00:00"/>
    <x v="3"/>
    <x v="1"/>
    <x v="0"/>
    <s v="03358083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9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301A97.054CRDECA1F"/>
    <s v="2023-05-29 00:00:00"/>
    <s v="2023-10-12 11:57:18"/>
    <s v="30302"/>
    <x v="4"/>
    <x v="5"/>
    <x v="5"/>
    <x v="2"/>
    <n v="5"/>
    <x v="3"/>
    <x v="0"/>
  </r>
  <r>
    <d v="2023-05-29T00:00:00"/>
    <d v="2023-05-28T00:00:00"/>
    <x v="0"/>
    <x v="14"/>
    <d v="2023-05-20T00:00:00"/>
    <x v="2"/>
    <x v="1"/>
    <x v="1"/>
    <s v="03577279"/>
    <x v="0"/>
    <n v="6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0200601A307A97.064CHDAMA1F"/>
    <s v="2023-05-29 00:00:00"/>
    <m/>
    <s v="30314"/>
    <x v="9"/>
    <x v="14"/>
    <x v="5"/>
    <x v="2"/>
    <n v="2"/>
    <x v="2"/>
    <x v="8"/>
  </r>
  <r>
    <d v="2023-05-29T00:00:00"/>
    <d v="2023-05-28T00:00:00"/>
    <x v="0"/>
    <x v="14"/>
    <d v="2023-05-24T00:00:00"/>
    <x v="3"/>
    <x v="1"/>
    <x v="0"/>
    <s v="61303642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101A97.015HEDEAL1F"/>
    <s v="2023-05-29 00:00:00"/>
    <s v="2023-10-12 11:56:40"/>
    <s v="30330"/>
    <x v="3"/>
    <x v="3"/>
    <x v="5"/>
    <x v="2"/>
    <n v="4"/>
    <x v="0"/>
    <x v="0"/>
  </r>
  <r>
    <d v="2023-05-29T00:00:00"/>
    <d v="2023-05-28T00:00:00"/>
    <x v="0"/>
    <x v="14"/>
    <d v="2023-05-23T00:00:00"/>
    <x v="2"/>
    <x v="1"/>
    <x v="1"/>
    <s v="75655746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22HUVILI1F"/>
    <s v="2023-05-29 00:00:00"/>
    <m/>
    <s v="30338"/>
    <x v="1"/>
    <x v="1"/>
    <x v="5"/>
    <x v="2"/>
    <n v="1"/>
    <x v="1"/>
    <x v="4"/>
  </r>
  <r>
    <d v="2023-05-29T00:00:00"/>
    <d v="2023-05-28T00:00:00"/>
    <x v="0"/>
    <x v="14"/>
    <d v="2023-05-24T00:00:00"/>
    <x v="2"/>
    <x v="1"/>
    <x v="1"/>
    <s v="03876852"/>
    <x v="0"/>
    <n v="6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30342"/>
    <x v="9"/>
    <x v="14"/>
    <x v="5"/>
    <x v="2"/>
    <n v="1"/>
    <x v="1"/>
    <x v="0"/>
  </r>
  <r>
    <d v="2023-05-29T00:00:00"/>
    <d v="2023-05-28T00:00:00"/>
    <x v="0"/>
    <x v="14"/>
    <d v="2023-05-25T00:00:00"/>
    <x v="2"/>
    <x v="1"/>
    <x v="1"/>
    <s v="63786437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10MARUANM"/>
    <s v="2023-05-29 00:00:00"/>
    <m/>
    <s v="30346"/>
    <x v="6"/>
    <x v="9"/>
    <x v="5"/>
    <x v="2"/>
    <n v="2"/>
    <x v="2"/>
    <x v="2"/>
  </r>
  <r>
    <d v="2023-05-29T00:00:00"/>
    <d v="2023-05-28T00:00:00"/>
    <x v="0"/>
    <x v="14"/>
    <d v="2023-05-24T00:00:00"/>
    <x v="2"/>
    <x v="1"/>
    <x v="1"/>
    <s v="03114330"/>
    <x v="0"/>
    <n v="6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67MARARO1F"/>
    <s v="2023-05-29 00:00:00"/>
    <m/>
    <s v="30350"/>
    <x v="9"/>
    <x v="11"/>
    <x v="5"/>
    <x v="2"/>
    <n v="2"/>
    <x v="2"/>
    <x v="0"/>
  </r>
  <r>
    <d v="2023-05-29T00:00:00"/>
    <d v="2023-05-28T00:00:00"/>
    <x v="0"/>
    <x v="14"/>
    <d v="2023-05-27T00:00:00"/>
    <x v="2"/>
    <x v="1"/>
    <x v="1"/>
    <s v="77657270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9MAPUAN1M"/>
    <s v="2023-05-29 00:00:00"/>
    <m/>
    <s v="30354"/>
    <x v="3"/>
    <x v="3"/>
    <x v="5"/>
    <x v="2"/>
    <n v="2"/>
    <x v="2"/>
    <x v="7"/>
  </r>
  <r>
    <d v="2023-05-29T00:00:00"/>
    <d v="2023-05-28T00:00:00"/>
    <x v="0"/>
    <x v="14"/>
    <d v="2023-05-25T00:00:00"/>
    <x v="2"/>
    <x v="1"/>
    <x v="1"/>
    <s v="76426037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22NOJULE1F"/>
    <s v="2023-05-29 00:00:00"/>
    <m/>
    <s v="30366"/>
    <x v="1"/>
    <x v="1"/>
    <x v="5"/>
    <x v="2"/>
    <n v="2"/>
    <x v="2"/>
    <x v="2"/>
  </r>
  <r>
    <d v="2023-05-29T00:00:00"/>
    <d v="2023-05-28T00:00:00"/>
    <x v="0"/>
    <x v="14"/>
    <d v="2023-05-25T00:00:00"/>
    <x v="2"/>
    <x v="1"/>
    <x v="1"/>
    <s v="03872646"/>
    <x v="0"/>
    <n v="5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53NUATEU1M"/>
    <s v="2023-05-29 00:00:00"/>
    <m/>
    <s v="30370"/>
    <x v="4"/>
    <x v="5"/>
    <x v="5"/>
    <x v="2"/>
    <n v="1"/>
    <x v="1"/>
    <x v="2"/>
  </r>
  <r>
    <d v="2023-05-29T00:00:00"/>
    <d v="2023-05-28T00:00:00"/>
    <x v="0"/>
    <x v="14"/>
    <d v="2023-05-23T00:00:00"/>
    <x v="2"/>
    <x v="1"/>
    <x v="1"/>
    <s v="62674793"/>
    <x v="0"/>
    <n v="1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2PABALA1F"/>
    <s v="2023-05-29 00:00:00"/>
    <m/>
    <s v="30374"/>
    <x v="6"/>
    <x v="9"/>
    <x v="5"/>
    <x v="2"/>
    <n v="2"/>
    <x v="2"/>
    <x v="4"/>
  </r>
  <r>
    <d v="2023-05-29T00:00:00"/>
    <d v="2023-05-28T00:00:00"/>
    <x v="0"/>
    <x v="14"/>
    <d v="2023-05-25T00:00:00"/>
    <x v="2"/>
    <x v="1"/>
    <x v="1"/>
    <s v="60743471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16PACAJE1F"/>
    <s v="2023-05-29 00:00:00"/>
    <m/>
    <s v="30382"/>
    <x v="3"/>
    <x v="3"/>
    <x v="5"/>
    <x v="2"/>
    <n v="3"/>
    <x v="4"/>
    <x v="2"/>
  </r>
  <r>
    <d v="2023-05-29T00:00:00"/>
    <d v="2023-05-28T00:00:00"/>
    <x v="0"/>
    <x v="14"/>
    <d v="2023-05-25T00:00:00"/>
    <x v="2"/>
    <x v="1"/>
    <x v="1"/>
    <s v="07030059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29 00:00:00"/>
    <m/>
    <s v="30386"/>
    <x v="5"/>
    <x v="8"/>
    <x v="5"/>
    <x v="2"/>
    <n v="2"/>
    <x v="2"/>
    <x v="2"/>
  </r>
  <r>
    <d v="2023-05-29T00:00:00"/>
    <d v="2023-05-28T00:00:00"/>
    <x v="0"/>
    <x v="14"/>
    <d v="2023-05-25T00:00:00"/>
    <x v="2"/>
    <x v="1"/>
    <x v="1"/>
    <s v="90275403"/>
    <x v="0"/>
    <n v="5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05PECONI1F"/>
    <s v="2023-05-29 00:00:00"/>
    <m/>
    <s v="30394"/>
    <x v="5"/>
    <x v="8"/>
    <x v="5"/>
    <x v="2"/>
    <n v="3"/>
    <x v="4"/>
    <x v="2"/>
  </r>
  <r>
    <d v="2023-05-29T00:00:00"/>
    <d v="2023-05-28T00:00:00"/>
    <x v="0"/>
    <x v="14"/>
    <d v="2023-05-26T00:00:00"/>
    <x v="2"/>
    <x v="1"/>
    <x v="1"/>
    <s v="02894426"/>
    <x v="0"/>
    <n v="4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47PRVDMAF"/>
    <s v="2023-05-29 00:00:00"/>
    <m/>
    <s v="30410"/>
    <x v="0"/>
    <x v="7"/>
    <x v="5"/>
    <x v="2"/>
    <n v="2"/>
    <x v="2"/>
    <x v="1"/>
  </r>
  <r>
    <d v="2023-05-29T00:00:00"/>
    <d v="2023-05-28T00:00:00"/>
    <x v="0"/>
    <x v="14"/>
    <d v="2023-05-25T00:00:00"/>
    <x v="2"/>
    <x v="1"/>
    <x v="1"/>
    <s v="74964298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4SAHUMI1F"/>
    <s v="2023-05-29 00:00:00"/>
    <m/>
    <s v="30438"/>
    <x v="1"/>
    <x v="1"/>
    <x v="5"/>
    <x v="2"/>
    <n v="3"/>
    <x v="4"/>
    <x v="2"/>
  </r>
  <r>
    <d v="2023-05-29T00:00:00"/>
    <d v="2023-05-28T00:00:00"/>
    <x v="0"/>
    <x v="14"/>
    <d v="2023-05-23T00:00:00"/>
    <x v="2"/>
    <x v="1"/>
    <x v="1"/>
    <s v="47816514"/>
    <x v="0"/>
    <n v="2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29SAPIEDM"/>
    <s v="2023-05-29 00:00:00"/>
    <m/>
    <s v="30446"/>
    <x v="1"/>
    <x v="6"/>
    <x v="5"/>
    <x v="2"/>
    <n v="4"/>
    <x v="0"/>
    <x v="4"/>
  </r>
  <r>
    <d v="2023-05-29T00:00:00"/>
    <d v="2023-05-28T00:00:00"/>
    <x v="0"/>
    <x v="14"/>
    <d v="2023-05-25T00:00:00"/>
    <x v="2"/>
    <x v="1"/>
    <x v="1"/>
    <s v="75684293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SOVALU1F"/>
    <s v="2023-05-29 00:00:00"/>
    <m/>
    <s v="30454"/>
    <x v="1"/>
    <x v="1"/>
    <x v="5"/>
    <x v="2"/>
    <n v="3"/>
    <x v="4"/>
    <x v="2"/>
  </r>
  <r>
    <d v="2023-05-29T00:00:00"/>
    <d v="2023-05-28T00:00:00"/>
    <x v="0"/>
    <x v="14"/>
    <d v="2023-05-27T00:00:00"/>
    <x v="2"/>
    <x v="1"/>
    <x v="1"/>
    <s v="75743542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7SUTADA1F"/>
    <s v="2023-05-29 00:00:00"/>
    <m/>
    <s v="30458"/>
    <x v="3"/>
    <x v="3"/>
    <x v="5"/>
    <x v="2"/>
    <n v="3"/>
    <x v="4"/>
    <x v="7"/>
  </r>
  <r>
    <d v="2023-05-29T00:00:00"/>
    <d v="2023-05-28T00:00:00"/>
    <x v="0"/>
    <x v="14"/>
    <d v="2023-05-26T00:00:00"/>
    <x v="2"/>
    <x v="1"/>
    <x v="1"/>
    <s v="09293051"/>
    <x v="0"/>
    <n v="5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29 00:00:00"/>
    <m/>
    <s v="30470"/>
    <x v="4"/>
    <x v="12"/>
    <x v="5"/>
    <x v="2"/>
    <n v="2"/>
    <x v="2"/>
    <x v="1"/>
  </r>
  <r>
    <d v="2023-05-29T00:00:00"/>
    <d v="2023-05-28T00:00:00"/>
    <x v="0"/>
    <x v="14"/>
    <d v="2023-05-23T00:00:00"/>
    <x v="2"/>
    <x v="1"/>
    <x v="1"/>
    <s v="63780538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10VAMAANM"/>
    <s v="2023-05-29 00:00:00"/>
    <m/>
    <s v="30474"/>
    <x v="6"/>
    <x v="9"/>
    <x v="5"/>
    <x v="2"/>
    <n v="5"/>
    <x v="3"/>
    <x v="4"/>
  </r>
  <r>
    <d v="2023-05-29T00:00:00"/>
    <d v="2023-05-28T00:00:00"/>
    <x v="0"/>
    <x v="14"/>
    <d v="2023-05-27T00:00:00"/>
    <x v="3"/>
    <x v="1"/>
    <x v="0"/>
    <s v="47115412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29 00:00:00"/>
    <s v="2023-10-12 11:55:30"/>
    <s v="30478"/>
    <x v="2"/>
    <x v="4"/>
    <x v="5"/>
    <x v="2"/>
    <n v="4"/>
    <x v="0"/>
    <x v="7"/>
  </r>
  <r>
    <d v="2023-05-29T00:00:00"/>
    <d v="2023-05-28T00:00:00"/>
    <x v="0"/>
    <x v="14"/>
    <d v="2023-05-28T00:00:00"/>
    <x v="2"/>
    <x v="1"/>
    <x v="1"/>
    <s v="77837784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11ZACAFA1M"/>
    <s v="2023-05-29 00:00:00"/>
    <m/>
    <s v="30494"/>
    <x v="6"/>
    <x v="9"/>
    <x v="5"/>
    <x v="2"/>
    <n v="1"/>
    <x v="1"/>
    <x v="9"/>
  </r>
  <r>
    <d v="2023-05-29T00:00:00"/>
    <d v="2023-05-28T00:00:00"/>
    <x v="0"/>
    <x v="14"/>
    <d v="2023-05-26T00:00:00"/>
    <x v="2"/>
    <x v="1"/>
    <x v="1"/>
    <s v="79018012"/>
    <x v="0"/>
    <n v="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8ZAZABA1M"/>
    <s v="2023-05-29 00:00:00"/>
    <m/>
    <s v="30498"/>
    <x v="5"/>
    <x v="8"/>
    <x v="5"/>
    <x v="2"/>
    <n v="3"/>
    <x v="4"/>
    <x v="1"/>
  </r>
  <r>
    <d v="2023-05-29T00:00:00"/>
    <d v="2023-05-28T00:00:00"/>
    <x v="0"/>
    <x v="14"/>
    <d v="2023-05-15T00:00:00"/>
    <x v="2"/>
    <x v="1"/>
    <x v="1"/>
    <s v="74962356"/>
    <x v="0"/>
    <n v="18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701A202A97.018ZEQUGE1F"/>
    <s v="2023-05-29 00:00:00"/>
    <m/>
    <s v="30506"/>
    <x v="3"/>
    <x v="3"/>
    <x v="5"/>
    <x v="2"/>
    <n v="5"/>
    <x v="3"/>
    <x v="48"/>
  </r>
  <r>
    <d v="2023-05-29T00:00:00"/>
    <d v="2023-05-29T00:00:00"/>
    <x v="0"/>
    <x v="14"/>
    <d v="2023-05-28T00:00:00"/>
    <x v="2"/>
    <x v="1"/>
    <x v="1"/>
    <s v="30131831"/>
    <x v="0"/>
    <n v="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6CHMAAY1F"/>
    <s v="2023-05-29 00:00:00"/>
    <m/>
    <s v="30550"/>
    <x v="5"/>
    <x v="8"/>
    <x v="5"/>
    <x v="1"/>
    <n v="0"/>
    <x v="7"/>
    <x v="7"/>
  </r>
  <r>
    <d v="2023-05-29T00:00:00"/>
    <d v="2023-05-29T00:00:00"/>
    <x v="0"/>
    <x v="14"/>
    <d v="2023-05-27T00:00:00"/>
    <x v="2"/>
    <x v="1"/>
    <x v="1"/>
    <s v="74963670"/>
    <x v="0"/>
    <n v="1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9CHPEST1F"/>
    <s v="2023-05-29 00:00:00"/>
    <m/>
    <s v="30574"/>
    <x v="3"/>
    <x v="3"/>
    <x v="5"/>
    <x v="1"/>
    <n v="2"/>
    <x v="2"/>
    <x v="1"/>
  </r>
  <r>
    <d v="2023-05-25T00:00:00"/>
    <d v="2023-05-23T00:00:00"/>
    <x v="0"/>
    <x v="24"/>
    <d v="2023-05-18T00:00:00"/>
    <x v="2"/>
    <x v="1"/>
    <x v="1"/>
    <s v="48843796"/>
    <x v="0"/>
    <n v="27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7MOCOVA1F"/>
    <s v="2023-05-25 00:00:00"/>
    <m/>
    <s v="27250"/>
    <x v="1"/>
    <x v="6"/>
    <x v="5"/>
    <x v="3"/>
    <n v="4"/>
    <x v="0"/>
    <x v="4"/>
  </r>
  <r>
    <d v="2023-05-25T00:00:00"/>
    <d v="2023-05-23T00:00:00"/>
    <x v="0"/>
    <x v="24"/>
    <d v="2023-05-19T00:00:00"/>
    <x v="2"/>
    <x v="1"/>
    <x v="1"/>
    <s v="74475009"/>
    <x v="0"/>
    <n v="23"/>
    <x v="1"/>
    <x v="2"/>
    <m/>
    <x v="2"/>
    <x v="9"/>
    <x v="1"/>
    <x v="0"/>
    <x v="5"/>
    <x v="6"/>
    <x v="2"/>
    <x v="2"/>
    <x v="5"/>
    <x v="0"/>
    <x v="4"/>
    <x v="35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23PENAAN1M"/>
    <s v="2023-05-25 00:00:00"/>
    <m/>
    <s v="27258"/>
    <x v="1"/>
    <x v="1"/>
    <x v="5"/>
    <x v="3"/>
    <n v="4"/>
    <x v="0"/>
    <x v="0"/>
  </r>
  <r>
    <d v="2023-05-25T00:00:00"/>
    <d v="2023-05-23T00:00:00"/>
    <x v="0"/>
    <x v="24"/>
    <d v="2023-05-19T00:00:00"/>
    <x v="2"/>
    <x v="1"/>
    <x v="1"/>
    <s v="03507816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54RAPEAD1F"/>
    <s v="2023-05-25 00:00:00"/>
    <m/>
    <s v="27266"/>
    <x v="4"/>
    <x v="5"/>
    <x v="5"/>
    <x v="3"/>
    <n v="4"/>
    <x v="0"/>
    <x v="0"/>
  </r>
  <r>
    <d v="2023-05-25T00:00:00"/>
    <d v="2023-05-23T00:00:00"/>
    <x v="0"/>
    <x v="24"/>
    <d v="2023-09-09T00:00:00"/>
    <x v="2"/>
    <x v="1"/>
    <x v="1"/>
    <s v="77031372"/>
    <x v="0"/>
    <n v="1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5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18200401A101A97.019RUCHNA1F"/>
    <s v="2023-05-25 00:00:00"/>
    <m/>
    <s v="27270"/>
    <x v="3"/>
    <x v="3"/>
    <x v="5"/>
    <x v="3"/>
    <n v="5"/>
    <x v="3"/>
    <x v="52"/>
  </r>
  <r>
    <d v="2023-05-25T00:00:00"/>
    <d v="2023-05-23T00:00:00"/>
    <x v="0"/>
    <x v="24"/>
    <d v="2023-05-20T00:00:00"/>
    <x v="2"/>
    <x v="1"/>
    <x v="1"/>
    <s v="46131721"/>
    <x v="0"/>
    <n v="33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33SICRWI1M"/>
    <s v="2023-05-25 00:00:00"/>
    <m/>
    <s v="27282"/>
    <x v="2"/>
    <x v="4"/>
    <x v="5"/>
    <x v="3"/>
    <n v="1"/>
    <x v="1"/>
    <x v="2"/>
  </r>
  <r>
    <d v="2023-05-25T00:00:00"/>
    <d v="2023-05-24T00:00:00"/>
    <x v="0"/>
    <x v="24"/>
    <d v="2023-05-22T00:00:00"/>
    <x v="2"/>
    <x v="1"/>
    <x v="1"/>
    <s v="74141272"/>
    <x v="0"/>
    <n v="29"/>
    <x v="0"/>
    <x v="2"/>
    <m/>
    <x v="2"/>
    <x v="9"/>
    <x v="1"/>
    <x v="0"/>
    <x v="5"/>
    <x v="6"/>
    <x v="2"/>
    <x v="2"/>
    <x v="5"/>
    <x v="0"/>
    <x v="1"/>
    <x v="6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104X201A97.029COTRAN1F"/>
    <s v="2023-05-25 00:00:00"/>
    <m/>
    <s v="27394"/>
    <x v="1"/>
    <x v="6"/>
    <x v="5"/>
    <x v="4"/>
    <n v="3"/>
    <x v="4"/>
    <x v="1"/>
  </r>
  <r>
    <d v="2023-05-25T00:00:00"/>
    <d v="2023-05-24T00:00:00"/>
    <x v="0"/>
    <x v="24"/>
    <d v="2023-05-20T00:00:00"/>
    <x v="2"/>
    <x v="1"/>
    <x v="1"/>
    <s v="40379733"/>
    <x v="0"/>
    <n v="4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43HENEFA1F"/>
    <s v="2023-05-25 00:00:00"/>
    <m/>
    <s v="27422"/>
    <x v="0"/>
    <x v="0"/>
    <x v="5"/>
    <x v="4"/>
    <n v="3"/>
    <x v="4"/>
    <x v="0"/>
  </r>
  <r>
    <d v="2023-05-25T00:00:00"/>
    <d v="2023-05-24T00:00:00"/>
    <x v="0"/>
    <x v="24"/>
    <d v="2023-05-19T00:00:00"/>
    <x v="2"/>
    <x v="1"/>
    <x v="1"/>
    <s v="73244696"/>
    <x v="0"/>
    <n v="21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309A97.021VACHAD1F"/>
    <s v="2023-05-25 00:00:00"/>
    <m/>
    <s v="27550"/>
    <x v="1"/>
    <x v="1"/>
    <x v="5"/>
    <x v="4"/>
    <n v="3"/>
    <x v="4"/>
    <x v="4"/>
  </r>
  <r>
    <d v="2023-05-25T00:00:00"/>
    <d v="2023-05-24T00:00:00"/>
    <x v="0"/>
    <x v="24"/>
    <d v="2023-05-23T00:00:00"/>
    <x v="2"/>
    <x v="1"/>
    <x v="1"/>
    <s v="42695665"/>
    <x v="0"/>
    <n v="38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4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25 00:00:00"/>
    <m/>
    <s v="27566"/>
    <x v="2"/>
    <x v="2"/>
    <x v="5"/>
    <x v="4"/>
    <n v="5"/>
    <x v="3"/>
    <x v="7"/>
  </r>
  <r>
    <d v="2023-05-29T00:00:00"/>
    <d v="2023-05-27T00:00:00"/>
    <x v="0"/>
    <x v="24"/>
    <d v="2023-05-24T00:00:00"/>
    <x v="2"/>
    <x v="1"/>
    <x v="1"/>
    <s v="75562347"/>
    <x v="0"/>
    <n v="23"/>
    <x v="0"/>
    <x v="2"/>
    <m/>
    <x v="2"/>
    <x v="9"/>
    <x v="1"/>
    <x v="0"/>
    <x v="5"/>
    <x v="6"/>
    <x v="2"/>
    <x v="2"/>
    <x v="5"/>
    <x v="0"/>
    <x v="4"/>
    <x v="35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23JUROAN1F"/>
    <s v="2023-05-29 00:00:00"/>
    <m/>
    <s v="30038"/>
    <x v="1"/>
    <x v="1"/>
    <x v="5"/>
    <x v="6"/>
    <n v="4"/>
    <x v="0"/>
    <x v="2"/>
  </r>
  <r>
    <d v="2023-05-29T00:00:00"/>
    <d v="2023-05-27T00:00:00"/>
    <x v="0"/>
    <x v="24"/>
    <d v="2023-05-22T00:00:00"/>
    <x v="2"/>
    <x v="1"/>
    <x v="1"/>
    <s v="61664755"/>
    <x v="0"/>
    <n v="14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HOSP. CHULUCANAS"/>
    <s v="REFERIDO DE CS YAPATERA"/>
    <x v="0"/>
    <s v="202321200401A202A97.014MACRAL1M"/>
    <s v="2023-05-29 00:00:00"/>
    <m/>
    <s v="30058"/>
    <x v="6"/>
    <x v="9"/>
    <x v="5"/>
    <x v="6"/>
    <n v="3"/>
    <x v="4"/>
    <x v="4"/>
  </r>
  <r>
    <d v="2023-05-29T00:00:00"/>
    <d v="2023-05-27T00:00:00"/>
    <x v="0"/>
    <x v="24"/>
    <d v="2023-05-22T00:00:00"/>
    <x v="2"/>
    <x v="1"/>
    <x v="1"/>
    <s v="03380341"/>
    <x v="0"/>
    <n v="47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4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303A97.147SURISA1M"/>
    <s v="2023-05-29 00:00:00"/>
    <m/>
    <s v="30182"/>
    <x v="0"/>
    <x v="7"/>
    <x v="5"/>
    <x v="6"/>
    <n v="2"/>
    <x v="2"/>
    <x v="4"/>
  </r>
  <r>
    <d v="2023-05-29T00:00:00"/>
    <d v="2023-05-27T00:00:00"/>
    <x v="0"/>
    <x v="24"/>
    <d v="2023-05-23T00:00:00"/>
    <x v="2"/>
    <x v="1"/>
    <x v="1"/>
    <s v="48533605"/>
    <x v="0"/>
    <n v="29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201A97.129VIGORU1F"/>
    <s v="2023-05-29 00:00:00"/>
    <m/>
    <s v="30214"/>
    <x v="1"/>
    <x v="6"/>
    <x v="5"/>
    <x v="6"/>
    <n v="3"/>
    <x v="4"/>
    <x v="0"/>
  </r>
  <r>
    <d v="2023-05-29T00:00:00"/>
    <d v="2023-05-28T00:00:00"/>
    <x v="0"/>
    <x v="14"/>
    <d v="2023-05-20T00:00:00"/>
    <x v="2"/>
    <x v="1"/>
    <x v="1"/>
    <s v="40059147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5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0200401A101A97.045CAVACE1M"/>
    <s v="2023-05-29 00:00:00"/>
    <m/>
    <s v="30254"/>
    <x v="0"/>
    <x v="7"/>
    <x v="5"/>
    <x v="2"/>
    <n v="4"/>
    <x v="0"/>
    <x v="8"/>
  </r>
  <r>
    <d v="2023-05-29T00:00:00"/>
    <d v="2023-05-28T00:00:00"/>
    <x v="0"/>
    <x v="14"/>
    <d v="2023-05-24T00:00:00"/>
    <x v="2"/>
    <x v="1"/>
    <x v="1"/>
    <s v="43019924"/>
    <x v="0"/>
    <n v="37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HOSP. CHULUCANAS"/>
    <s v="REFERIDO DE CS LA MATANZA 27/5/2023"/>
    <x v="0"/>
    <s v="202321200401A101A97.037SACHMA1F"/>
    <s v="2023-05-29 00:00:00"/>
    <m/>
    <s v="30442"/>
    <x v="2"/>
    <x v="2"/>
    <x v="5"/>
    <x v="2"/>
    <n v="3"/>
    <x v="4"/>
    <x v="0"/>
  </r>
  <r>
    <d v="2023-05-30T00:00:00"/>
    <d v="2023-05-30T00:00:00"/>
    <x v="0"/>
    <x v="14"/>
    <d v="2023-05-26T00:00:00"/>
    <x v="2"/>
    <x v="1"/>
    <x v="1"/>
    <s v="77093867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46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120WHCAVAF"/>
    <s v="2023-05-30 00:00:00"/>
    <m/>
    <s v="31602"/>
    <x v="1"/>
    <x v="1"/>
    <x v="5"/>
    <x v="3"/>
    <n v="1"/>
    <x v="1"/>
    <x v="0"/>
  </r>
  <r>
    <d v="2023-05-30T00:00:00"/>
    <d v="2023-05-30T00:00:00"/>
    <x v="0"/>
    <x v="14"/>
    <d v="2023-05-26T00:00:00"/>
    <x v="2"/>
    <x v="1"/>
    <x v="1"/>
    <s v="71982684"/>
    <x v="0"/>
    <n v="26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1200101A101A97.226ZAPEMA1F"/>
    <s v="2023-05-30 00:00:00"/>
    <m/>
    <s v="31610"/>
    <x v="1"/>
    <x v="6"/>
    <x v="5"/>
    <x v="3"/>
    <n v="7"/>
    <x v="3"/>
    <x v="0"/>
  </r>
  <r>
    <d v="2023-05-31T00:00:00"/>
    <d v="2023-05-31T00:00:00"/>
    <x v="0"/>
    <x v="14"/>
    <d v="2023-05-30T00:00:00"/>
    <x v="2"/>
    <x v="1"/>
    <x v="1"/>
    <s v="03849770"/>
    <x v="0"/>
    <n v="9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m/>
    <s v="2023-05-31 00:00:00"/>
    <m/>
    <s v="33222"/>
    <x v="9"/>
    <x v="13"/>
    <x v="5"/>
    <x v="4"/>
    <n v="3"/>
    <x v="4"/>
    <x v="7"/>
  </r>
  <r>
    <d v="2023-05-31T00:00:00"/>
    <d v="2023-05-31T00:00:00"/>
    <x v="0"/>
    <x v="14"/>
    <d v="2023-05-29T00:00:00"/>
    <x v="2"/>
    <x v="1"/>
    <x v="1"/>
    <s v="47450279"/>
    <x v="0"/>
    <n v="31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50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401A101A97.031PACHLO1F"/>
    <s v="2023-05-31 00:00:00"/>
    <m/>
    <s v="33338"/>
    <x v="2"/>
    <x v="4"/>
    <x v="5"/>
    <x v="4"/>
    <n v="4"/>
    <x v="0"/>
    <x v="1"/>
  </r>
  <r>
    <d v="2023-06-01T00:00:00"/>
    <d v="2023-06-01T00:00:00"/>
    <x v="0"/>
    <x v="14"/>
    <d v="2023-06-01T00:00:00"/>
    <x v="2"/>
    <x v="1"/>
    <x v="1"/>
    <s v="02821272"/>
    <x v="0"/>
    <n v="5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3"/>
    <x v="0"/>
    <x v="0"/>
    <x v="0"/>
    <x v="1"/>
    <x v="0"/>
    <x v="1"/>
    <x v="0"/>
    <m/>
    <x v="1"/>
    <s v="HOSPITAL SANTA ROSA DE PIURA"/>
    <s v=""/>
    <x v="0"/>
    <s v="202322200101A101A97.058ANRAJU1F"/>
    <s v="2023-06-01 00:00:00"/>
    <m/>
    <s v="33994"/>
    <x v="4"/>
    <x v="12"/>
    <x v="0"/>
    <x v="5"/>
    <n v="7"/>
    <x v="3"/>
    <x v="9"/>
  </r>
  <r>
    <d v="2023-06-01T00:00:00"/>
    <d v="2023-06-01T00:00:00"/>
    <x v="0"/>
    <x v="14"/>
    <d v="2023-05-31T00:00:00"/>
    <x v="2"/>
    <x v="1"/>
    <x v="1"/>
    <s v="02601865"/>
    <x v="0"/>
    <n v="7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74MOCHJO1M"/>
    <s v="2023-06-01 00:00:00"/>
    <m/>
    <s v="34162"/>
    <x v="9"/>
    <x v="15"/>
    <x v="0"/>
    <x v="5"/>
    <n v="7"/>
    <x v="3"/>
    <x v="7"/>
  </r>
  <r>
    <d v="2023-06-01T00:00:00"/>
    <d v="2023-06-01T00:00:00"/>
    <x v="0"/>
    <x v="14"/>
    <d v="2023-05-06T00:00:00"/>
    <x v="2"/>
    <x v="1"/>
    <x v="1"/>
    <s v="43439952"/>
    <x v="0"/>
    <n v="3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5"/>
    <x v="1"/>
    <x v="0"/>
    <x v="0"/>
    <x v="0"/>
    <x v="0"/>
    <x v="1"/>
    <x v="0"/>
    <m/>
    <x v="1"/>
    <s v="HOSPITAL SANTA ROSA DE PIURA"/>
    <s v=""/>
    <x v="0"/>
    <s v="202318200101A101A97.037ZASARI1M"/>
    <s v="2023-06-01 00:00:00"/>
    <m/>
    <s v="34274"/>
    <x v="2"/>
    <x v="2"/>
    <x v="0"/>
    <x v="5"/>
    <n v="5"/>
    <x v="3"/>
    <x v="37"/>
  </r>
  <r>
    <d v="2023-06-02T00:00:00"/>
    <d v="2023-06-02T00:00:00"/>
    <x v="0"/>
    <x v="14"/>
    <d v="2023-05-27T00:00:00"/>
    <x v="2"/>
    <x v="1"/>
    <x v="1"/>
    <s v="71619145"/>
    <x v="0"/>
    <n v="24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82"/>
    <x v="0"/>
    <x v="3"/>
    <x v="1"/>
    <x v="2"/>
    <x v="1"/>
    <x v="2"/>
    <x v="0"/>
    <x v="0"/>
    <x v="0"/>
    <x v="0"/>
    <x v="1"/>
    <x v="1"/>
    <x v="0"/>
    <m/>
    <x v="1"/>
    <s v="HOSPITAL SANTA ROSA DE PIURA"/>
    <s v=""/>
    <x v="0"/>
    <s v="202321200101A101A97.124SICRMEF"/>
    <s v="2023-06-02 00:00:00"/>
    <m/>
    <s v="35118"/>
    <x v="1"/>
    <x v="1"/>
    <x v="0"/>
    <x v="0"/>
    <n v="14"/>
    <x v="6"/>
    <x v="5"/>
  </r>
  <r>
    <d v="2023-06-03T00:00:00"/>
    <d v="2023-06-03T00:00:00"/>
    <x v="0"/>
    <x v="14"/>
    <d v="2023-06-02T00:00:00"/>
    <x v="2"/>
    <x v="1"/>
    <x v="1"/>
    <s v="02635963"/>
    <x v="0"/>
    <n v="6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67GURARA1M"/>
    <s v="2023-06-03 00:00:00"/>
    <m/>
    <s v="35530"/>
    <x v="9"/>
    <x v="11"/>
    <x v="0"/>
    <x v="6"/>
    <n v="3"/>
    <x v="4"/>
    <x v="7"/>
  </r>
  <r>
    <d v="2023-06-04T00:00:00"/>
    <d v="2023-06-04T00:00:00"/>
    <x v="0"/>
    <x v="15"/>
    <d v="2023-06-03T00:00:00"/>
    <x v="2"/>
    <x v="1"/>
    <x v="1"/>
    <s v="02799539"/>
    <x v="0"/>
    <n v="5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54CRSUJO1M"/>
    <s v="2023-06-04 00:00:00"/>
    <m/>
    <s v="36042"/>
    <x v="4"/>
    <x v="5"/>
    <x v="0"/>
    <x v="2"/>
    <n v="10"/>
    <x v="3"/>
    <x v="7"/>
  </r>
  <r>
    <d v="2023-06-04T00:00:00"/>
    <d v="2023-06-04T00:00:00"/>
    <x v="0"/>
    <x v="15"/>
    <d v="2023-05-29T00:00:00"/>
    <x v="3"/>
    <x v="1"/>
    <x v="0"/>
    <s v="03301534"/>
    <x v="0"/>
    <n v="7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6"/>
    <x v="0"/>
    <x v="3"/>
    <x v="0"/>
    <x v="0"/>
    <x v="0"/>
    <x v="9"/>
    <x v="1"/>
    <x v="0"/>
    <x v="0"/>
    <x v="1"/>
    <x v="0"/>
    <x v="1"/>
    <x v="0"/>
    <s v=""/>
    <x v="1"/>
    <s v="HOSPITAL SANTA ROSA DE PIURA"/>
    <s v="PRUEBA PARTICULAR"/>
    <x v="0"/>
    <s v="202322200101A101A97.178LEPACL1F"/>
    <s v="2023-06-04 00:00:00"/>
    <s v="2023-09-13 09:58:07"/>
    <s v="36098"/>
    <x v="9"/>
    <x v="13"/>
    <x v="0"/>
    <x v="2"/>
    <n v="14"/>
    <x v="6"/>
    <x v="5"/>
  </r>
  <r>
    <d v="2023-06-04T00:00:00"/>
    <d v="2023-06-04T00:00:00"/>
    <x v="0"/>
    <x v="15"/>
    <d v="2023-06-01T00:00:00"/>
    <x v="3"/>
    <x v="1"/>
    <x v="0"/>
    <s v="03107975"/>
    <x v="0"/>
    <n v="8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5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2200101A101A97.183VIAMRO1M"/>
    <s v="2023-06-04 00:00:00"/>
    <s v="2023-09-13 09:59:18"/>
    <s v="36210"/>
    <x v="9"/>
    <x v="13"/>
    <x v="0"/>
    <x v="2"/>
    <n v="13"/>
    <x v="6"/>
    <x v="2"/>
  </r>
  <r>
    <d v="2023-06-05T00:00:00"/>
    <d v="2023-06-05T00:00:00"/>
    <x v="0"/>
    <x v="15"/>
    <d v="2023-05-29T00:00:00"/>
    <x v="2"/>
    <x v="1"/>
    <x v="1"/>
    <s v="24883247"/>
    <x v="0"/>
    <n v="6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68VIALWI1M"/>
    <s v="2023-06-05 00:00:00"/>
    <m/>
    <s v="36750"/>
    <x v="9"/>
    <x v="11"/>
    <x v="0"/>
    <x v="1"/>
    <n v="10"/>
    <x v="3"/>
    <x v="3"/>
  </r>
  <r>
    <d v="2023-06-01T00:00:00"/>
    <d v="2023-05-31T00:00:00"/>
    <x v="0"/>
    <x v="14"/>
    <d v="2023-05-22T00:00:00"/>
    <x v="2"/>
    <x v="1"/>
    <x v="1"/>
    <s v="03583411"/>
    <x v="0"/>
    <n v="7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1200601X403A97.074CAGULU1F"/>
    <s v="2023-06-01 00:00:00"/>
    <m/>
    <s v="33778"/>
    <x v="9"/>
    <x v="15"/>
    <x v="5"/>
    <x v="4"/>
    <n v="1"/>
    <x v="1"/>
    <x v="12"/>
  </r>
  <r>
    <d v="2023-05-31T00:00:00"/>
    <d v="2023-05-30T00:00:00"/>
    <x v="0"/>
    <x v="14"/>
    <d v="2023-05-25T00:00:00"/>
    <x v="2"/>
    <x v="1"/>
    <x v="1"/>
    <s v="934639576"/>
    <x v="0"/>
    <n v="11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m/>
    <s v="2023-05-31 00:00:00"/>
    <m/>
    <s v="32806"/>
    <x v="6"/>
    <x v="9"/>
    <x v="5"/>
    <x v="3"/>
    <n v="3"/>
    <x v="4"/>
    <x v="4"/>
  </r>
  <r>
    <d v="2023-06-04T00:00:00"/>
    <d v="2023-06-04T00:00:00"/>
    <x v="0"/>
    <x v="15"/>
    <d v="2023-05-30T00:00:00"/>
    <x v="2"/>
    <x v="1"/>
    <x v="1"/>
    <s v="91850710"/>
    <x v="0"/>
    <n v="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2200101C101A97.003ROSIMA1F"/>
    <s v="2023-06-04 00:00:00"/>
    <m/>
    <s v="36178"/>
    <x v="7"/>
    <x v="10"/>
    <x v="0"/>
    <x v="2"/>
    <n v="3"/>
    <x v="4"/>
    <x v="4"/>
  </r>
  <r>
    <d v="2023-06-06T00:00:00"/>
    <d v="2023-06-03T00:00:00"/>
    <x v="0"/>
    <x v="14"/>
    <d v="2023-05-31T00:00:00"/>
    <x v="2"/>
    <x v="1"/>
    <x v="1"/>
    <s v="91816726"/>
    <x v="0"/>
    <n v="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103MOCAGA1M"/>
    <s v="2023-06-06 00:00:00"/>
    <m/>
    <s v="37530"/>
    <x v="7"/>
    <x v="10"/>
    <x v="0"/>
    <x v="6"/>
    <n v="4"/>
    <x v="0"/>
    <x v="2"/>
  </r>
  <r>
    <d v="2023-06-06T00:00:00"/>
    <d v="2023-06-04T00:00:00"/>
    <x v="0"/>
    <x v="15"/>
    <d v="2023-05-31T00:00:00"/>
    <x v="2"/>
    <x v="1"/>
    <x v="1"/>
    <s v="78488803"/>
    <x v="0"/>
    <n v="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109CRMALI1M"/>
    <s v="2023-06-06 00:00:00"/>
    <m/>
    <s v="37662"/>
    <x v="5"/>
    <x v="8"/>
    <x v="0"/>
    <x v="2"/>
    <n v="5"/>
    <x v="3"/>
    <x v="0"/>
  </r>
  <r>
    <d v="2023-06-06T00:00:00"/>
    <d v="2023-06-05T00:00:00"/>
    <x v="0"/>
    <x v="15"/>
    <d v="2023-05-30T00:00:00"/>
    <x v="2"/>
    <x v="1"/>
    <x v="1"/>
    <s v="79224747"/>
    <x v="0"/>
    <n v="7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4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2200701C101A97.007ATMOKI1F"/>
    <s v="2023-06-06 00:00:00"/>
    <m/>
    <s v="37814"/>
    <x v="5"/>
    <x v="8"/>
    <x v="0"/>
    <x v="1"/>
    <n v="1"/>
    <x v="1"/>
    <x v="5"/>
  </r>
  <r>
    <d v="2023-05-31T00:00:00"/>
    <d v="2023-05-31T00:00:00"/>
    <x v="0"/>
    <x v="14"/>
    <d v="2023-05-26T00:00:00"/>
    <x v="2"/>
    <x v="1"/>
    <x v="1"/>
    <s v="90092933"/>
    <x v="0"/>
    <n v="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6SISUCA1F"/>
    <s v="2023-05-31 00:00:00"/>
    <m/>
    <s v="33394"/>
    <x v="5"/>
    <x v="8"/>
    <x v="5"/>
    <x v="4"/>
    <n v="3"/>
    <x v="4"/>
    <x v="4"/>
  </r>
  <r>
    <d v="2023-05-31T00:00:00"/>
    <d v="2023-05-31T00:00:00"/>
    <x v="0"/>
    <x v="14"/>
    <d v="2023-05-27T00:00:00"/>
    <x v="2"/>
    <x v="1"/>
    <x v="1"/>
    <s v="90777900"/>
    <x v="0"/>
    <n v="5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5VISALI1M"/>
    <s v="2023-05-31 00:00:00"/>
    <m/>
    <s v="33418"/>
    <x v="5"/>
    <x v="8"/>
    <x v="5"/>
    <x v="4"/>
    <n v="3"/>
    <x v="4"/>
    <x v="0"/>
  </r>
  <r>
    <d v="2023-05-31T00:00:00"/>
    <d v="2023-05-31T00:00:00"/>
    <x v="0"/>
    <x v="14"/>
    <d v="2023-05-26T00:00:00"/>
    <x v="2"/>
    <x v="1"/>
    <x v="1"/>
    <s v="90210175"/>
    <x v="0"/>
    <n v="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302A97.006VIPEIV1M"/>
    <s v="2023-05-31 00:00:00"/>
    <m/>
    <s v="33422"/>
    <x v="5"/>
    <x v="8"/>
    <x v="5"/>
    <x v="4"/>
    <n v="3"/>
    <x v="4"/>
    <x v="4"/>
  </r>
  <r>
    <d v="2023-06-01T00:00:00"/>
    <d v="2023-05-31T00:00:00"/>
    <x v="0"/>
    <x v="14"/>
    <d v="2023-05-23T00:00:00"/>
    <x v="2"/>
    <x v="1"/>
    <x v="1"/>
    <s v="79846179"/>
    <x v="0"/>
    <n v="6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6ARRAEV1M"/>
    <s v="2023-06-01 00:00:00"/>
    <m/>
    <s v="33734"/>
    <x v="5"/>
    <x v="8"/>
    <x v="5"/>
    <x v="4"/>
    <n v="1"/>
    <x v="1"/>
    <x v="8"/>
  </r>
  <r>
    <d v="2023-06-01T00:00:00"/>
    <d v="2023-05-31T00:00:00"/>
    <x v="0"/>
    <x v="14"/>
    <d v="2023-05-29T00:00:00"/>
    <x v="2"/>
    <x v="1"/>
    <x v="1"/>
    <s v="93126363"/>
    <x v="1"/>
    <n v="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6GAYALI1M"/>
    <s v="2023-06-01 00:00:00"/>
    <m/>
    <s v="33810"/>
    <x v="8"/>
    <x v="10"/>
    <x v="5"/>
    <x v="4"/>
    <n v="4"/>
    <x v="0"/>
    <x v="1"/>
  </r>
  <r>
    <d v="2023-06-01T00:00:00"/>
    <d v="2023-05-31T00:00:00"/>
    <x v="0"/>
    <x v="14"/>
    <d v="2023-05-21T00:00:00"/>
    <x v="2"/>
    <x v="1"/>
    <x v="1"/>
    <s v="81142553"/>
    <x v="0"/>
    <n v="1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10MAESMA1M"/>
    <s v="2023-06-01 00:00:00"/>
    <m/>
    <s v="33842"/>
    <x v="6"/>
    <x v="9"/>
    <x v="5"/>
    <x v="4"/>
    <n v="3"/>
    <x v="4"/>
    <x v="11"/>
  </r>
  <r>
    <d v="2023-06-01T00:00:00"/>
    <d v="2023-05-31T00:00:00"/>
    <x v="0"/>
    <x v="14"/>
    <d v="2023-05-25T00:00:00"/>
    <x v="2"/>
    <x v="1"/>
    <x v="1"/>
    <s v="92855168"/>
    <x v="0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1200601A101A97.101SOORCA1F"/>
    <s v="2023-06-01 00:00:00"/>
    <m/>
    <s v="33942"/>
    <x v="7"/>
    <x v="10"/>
    <x v="5"/>
    <x v="4"/>
    <n v="1"/>
    <x v="1"/>
    <x v="5"/>
  </r>
  <r>
    <d v="2023-06-02T00:00:00"/>
    <d v="2023-06-01T00:00:00"/>
    <x v="0"/>
    <x v="14"/>
    <d v="2023-05-31T00:00:00"/>
    <x v="2"/>
    <x v="1"/>
    <x v="1"/>
    <s v="77766365"/>
    <x v="0"/>
    <n v="1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10CHORYU1F"/>
    <s v="2023-06-02 00:00:00"/>
    <m/>
    <s v="34686"/>
    <x v="6"/>
    <x v="9"/>
    <x v="0"/>
    <x v="5"/>
    <n v="2"/>
    <x v="2"/>
    <x v="7"/>
  </r>
  <r>
    <d v="2023-06-02T00:00:00"/>
    <d v="2023-06-01T00:00:00"/>
    <x v="0"/>
    <x v="14"/>
    <d v="2023-05-28T00:00:00"/>
    <x v="2"/>
    <x v="1"/>
    <x v="1"/>
    <s v="92780244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01DEVIMA1F"/>
    <s v="2023-06-02 00:00:00"/>
    <m/>
    <s v="34722"/>
    <x v="7"/>
    <x v="10"/>
    <x v="0"/>
    <x v="5"/>
    <n v="2"/>
    <x v="2"/>
    <x v="0"/>
  </r>
  <r>
    <d v="2023-06-02T00:00:00"/>
    <d v="2023-06-01T00:00:00"/>
    <x v="0"/>
    <x v="14"/>
    <m/>
    <x v="2"/>
    <x v="1"/>
    <x v="1"/>
    <s v="78245362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2 00:00:00"/>
    <m/>
    <s v="34850"/>
    <x v="5"/>
    <x v="8"/>
    <x v="0"/>
    <x v="5"/>
    <n v="2"/>
    <x v="2"/>
    <x v="15"/>
  </r>
  <r>
    <d v="2023-06-06T00:00:00"/>
    <d v="2023-06-01T00:00:00"/>
    <x v="0"/>
    <x v="14"/>
    <d v="2023-05-20T00:00:00"/>
    <x v="2"/>
    <x v="1"/>
    <x v="1"/>
    <s v="93154298"/>
    <x v="1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0200601A302A97.05OTVEGA1M"/>
    <s v="2023-06-06 00:00:00"/>
    <m/>
    <s v="37314"/>
    <x v="8"/>
    <x v="10"/>
    <x v="0"/>
    <x v="5"/>
    <n v="4"/>
    <x v="0"/>
    <x v="23"/>
  </r>
  <r>
    <d v="2023-06-06T00:00:00"/>
    <d v="2023-06-02T00:00:00"/>
    <x v="0"/>
    <x v="14"/>
    <d v="2023-05-31T00:00:00"/>
    <x v="2"/>
    <x v="1"/>
    <x v="1"/>
    <s v="63475084"/>
    <x v="0"/>
    <n v="1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13VANUKA1F"/>
    <s v="2023-06-06 00:00:00"/>
    <m/>
    <s v="37398"/>
    <x v="6"/>
    <x v="9"/>
    <x v="0"/>
    <x v="0"/>
    <n v="1"/>
    <x v="1"/>
    <x v="1"/>
  </r>
  <r>
    <d v="2023-06-06T00:00:00"/>
    <d v="2023-06-03T00:00:00"/>
    <x v="0"/>
    <x v="14"/>
    <m/>
    <x v="2"/>
    <x v="1"/>
    <x v="1"/>
    <s v="T0008518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438"/>
    <x v="6"/>
    <x v="9"/>
    <x v="0"/>
    <x v="6"/>
    <n v="1"/>
    <x v="1"/>
    <x v="15"/>
  </r>
  <r>
    <d v="2023-06-06T00:00:00"/>
    <d v="2023-06-03T00:00:00"/>
    <x v="0"/>
    <x v="14"/>
    <m/>
    <x v="2"/>
    <x v="1"/>
    <x v="1"/>
    <s v="T0008532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494"/>
    <x v="5"/>
    <x v="8"/>
    <x v="0"/>
    <x v="6"/>
    <n v="1"/>
    <x v="1"/>
    <x v="15"/>
  </r>
  <r>
    <d v="2023-06-06T00:00:00"/>
    <d v="2023-06-03T00:00:00"/>
    <x v="0"/>
    <x v="14"/>
    <d v="2023-05-30T00:00:00"/>
    <x v="2"/>
    <x v="1"/>
    <x v="1"/>
    <s v="62585904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13ROZAAN1M"/>
    <s v="2023-06-06 00:00:00"/>
    <m/>
    <s v="37570"/>
    <x v="6"/>
    <x v="9"/>
    <x v="0"/>
    <x v="6"/>
    <n v="1"/>
    <x v="1"/>
    <x v="0"/>
  </r>
  <r>
    <d v="2023-06-06T00:00:00"/>
    <d v="2023-06-03T00:00:00"/>
    <x v="0"/>
    <x v="14"/>
    <m/>
    <x v="2"/>
    <x v="1"/>
    <x v="1"/>
    <s v="T0008556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06 00:00:00"/>
    <m/>
    <s v="37590"/>
    <x v="5"/>
    <x v="8"/>
    <x v="0"/>
    <x v="6"/>
    <n v="1"/>
    <x v="1"/>
    <x v="15"/>
  </r>
  <r>
    <d v="2023-05-30T00:00:00"/>
    <d v="2023-05-30T00:00:00"/>
    <x v="0"/>
    <x v="14"/>
    <d v="2023-05-29T00:00:00"/>
    <x v="2"/>
    <x v="1"/>
    <x v="1"/>
    <s v="02804509"/>
    <x v="0"/>
    <n v="5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54VIOLAL1M"/>
    <s v="2023-05-30 00:00:00"/>
    <m/>
    <s v="31594"/>
    <x v="4"/>
    <x v="5"/>
    <x v="5"/>
    <x v="3"/>
    <n v="1"/>
    <x v="1"/>
    <x v="7"/>
  </r>
  <r>
    <d v="2023-05-30T00:00:00"/>
    <d v="2023-05-30T00:00:00"/>
    <x v="0"/>
    <x v="14"/>
    <d v="2023-05-25T00:00:00"/>
    <x v="2"/>
    <x v="1"/>
    <x v="1"/>
    <s v="70623510"/>
    <x v="0"/>
    <n v="16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46"/>
    <x v="0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16VIOLPI1M"/>
    <s v="2023-05-30 00:00:00"/>
    <m/>
    <s v="31598"/>
    <x v="3"/>
    <x v="3"/>
    <x v="5"/>
    <x v="3"/>
    <n v="1"/>
    <x v="1"/>
    <x v="4"/>
  </r>
  <r>
    <d v="2023-05-31T00:00:00"/>
    <d v="2023-05-31T00:00:00"/>
    <x v="0"/>
    <x v="14"/>
    <d v="2023-05-25T00:00:00"/>
    <x v="2"/>
    <x v="1"/>
    <x v="1"/>
    <s v="02686117"/>
    <x v="0"/>
    <n v="7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238"/>
    <x v="9"/>
    <x v="15"/>
    <x v="5"/>
    <x v="4"/>
    <n v="1"/>
    <x v="1"/>
    <x v="5"/>
  </r>
  <r>
    <d v="2023-05-31T00:00:00"/>
    <d v="2023-05-31T00:00:00"/>
    <x v="0"/>
    <x v="14"/>
    <d v="2023-05-27T00:00:00"/>
    <x v="2"/>
    <x v="1"/>
    <x v="1"/>
    <s v="79826659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006GUALEV1F"/>
    <s v="2023-05-31 00:00:00"/>
    <m/>
    <s v="33278"/>
    <x v="5"/>
    <x v="8"/>
    <x v="5"/>
    <x v="4"/>
    <n v="2"/>
    <x v="2"/>
    <x v="0"/>
  </r>
  <r>
    <d v="2023-05-31T00:00:00"/>
    <d v="2023-05-31T00:00:00"/>
    <x v="0"/>
    <x v="14"/>
    <d v="2023-05-24T00:00:00"/>
    <x v="2"/>
    <x v="1"/>
    <x v="1"/>
    <s v="79069613"/>
    <x v="0"/>
    <n v="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298"/>
    <x v="5"/>
    <x v="8"/>
    <x v="5"/>
    <x v="4"/>
    <n v="1"/>
    <x v="1"/>
    <x v="3"/>
  </r>
  <r>
    <d v="2023-05-31T00:00:00"/>
    <d v="2023-05-31T00:00:00"/>
    <x v="0"/>
    <x v="14"/>
    <d v="2023-05-23T00:00:00"/>
    <x v="2"/>
    <x v="1"/>
    <x v="1"/>
    <s v="70593418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16PEMILE1M"/>
    <s v="2023-05-31 00:00:00"/>
    <m/>
    <s v="33350"/>
    <x v="3"/>
    <x v="3"/>
    <x v="5"/>
    <x v="4"/>
    <n v="1"/>
    <x v="1"/>
    <x v="8"/>
  </r>
  <r>
    <d v="2023-05-31T00:00:00"/>
    <d v="2023-05-31T00:00:00"/>
    <x v="0"/>
    <x v="14"/>
    <d v="2023-05-30T00:00:00"/>
    <x v="2"/>
    <x v="1"/>
    <x v="1"/>
    <s v="42008032"/>
    <x v="0"/>
    <n v="3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5-31 00:00:00"/>
    <m/>
    <s v="33386"/>
    <x v="2"/>
    <x v="2"/>
    <x v="5"/>
    <x v="4"/>
    <n v="1"/>
    <x v="1"/>
    <x v="7"/>
  </r>
  <r>
    <d v="2023-06-01T00:00:00"/>
    <d v="2023-06-01T00:00:00"/>
    <x v="0"/>
    <x v="14"/>
    <d v="2023-05-28T00:00:00"/>
    <x v="2"/>
    <x v="1"/>
    <x v="1"/>
    <s v="06674801"/>
    <x v="0"/>
    <n v="46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5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1 00:00:00"/>
    <m/>
    <s v="34034"/>
    <x v="0"/>
    <x v="7"/>
    <x v="0"/>
    <x v="5"/>
    <n v="0"/>
    <x v="7"/>
    <x v="0"/>
  </r>
  <r>
    <d v="2023-06-01T00:00:00"/>
    <d v="2023-06-01T00:00:00"/>
    <x v="0"/>
    <x v="14"/>
    <d v="2023-05-29T00:00:00"/>
    <x v="2"/>
    <x v="1"/>
    <x v="1"/>
    <s v="02714561"/>
    <x v="0"/>
    <n v="65"/>
    <x v="1"/>
    <x v="2"/>
    <m/>
    <x v="2"/>
    <x v="11"/>
    <x v="2"/>
    <x v="0"/>
    <x v="1"/>
    <x v="8"/>
    <x v="1"/>
    <x v="0"/>
    <x v="2"/>
    <x v="0"/>
    <x v="1"/>
    <x v="50"/>
    <m/>
    <m/>
    <x v="0"/>
    <x v="0"/>
    <m/>
    <x v="50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65FEADLEM"/>
    <s v="2023-06-01 00:00:00"/>
    <m/>
    <s v="34070"/>
    <x v="9"/>
    <x v="11"/>
    <x v="0"/>
    <x v="5"/>
    <n v="3"/>
    <x v="4"/>
    <x v="2"/>
  </r>
  <r>
    <d v="2023-06-01T00:00:00"/>
    <d v="2023-06-01T00:00:00"/>
    <x v="0"/>
    <x v="14"/>
    <d v="2023-05-24T00:00:00"/>
    <x v="2"/>
    <x v="1"/>
    <x v="1"/>
    <s v="76944433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9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28VIYAMA1F"/>
    <s v="2023-06-01 00:00:00"/>
    <m/>
    <s v="34262"/>
    <x v="1"/>
    <x v="6"/>
    <x v="0"/>
    <x v="5"/>
    <n v="1"/>
    <x v="1"/>
    <x v="8"/>
  </r>
  <r>
    <d v="2023-06-02T00:00:00"/>
    <d v="2023-06-02T00:00:00"/>
    <x v="0"/>
    <x v="14"/>
    <d v="2023-05-25T00:00:00"/>
    <x v="2"/>
    <x v="1"/>
    <x v="1"/>
    <s v="46806355"/>
    <x v="0"/>
    <n v="34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34ALPIER1M"/>
    <s v="2023-06-02 00:00:00"/>
    <m/>
    <s v="34902"/>
    <x v="2"/>
    <x v="4"/>
    <x v="0"/>
    <x v="0"/>
    <n v="1"/>
    <x v="1"/>
    <x v="8"/>
  </r>
  <r>
    <d v="2023-06-02T00:00:00"/>
    <d v="2023-06-02T00:00:00"/>
    <x v="0"/>
    <x v="14"/>
    <d v="2023-05-31T00:00:00"/>
    <x v="2"/>
    <x v="1"/>
    <x v="1"/>
    <s v="47527117"/>
    <x v="0"/>
    <n v="3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31LACHSA1F"/>
    <s v="2023-06-02 00:00:00"/>
    <m/>
    <s v="35014"/>
    <x v="2"/>
    <x v="4"/>
    <x v="0"/>
    <x v="0"/>
    <n v="1"/>
    <x v="1"/>
    <x v="1"/>
  </r>
  <r>
    <d v="2023-06-02T00:00:00"/>
    <d v="2023-06-02T00:00:00"/>
    <x v="0"/>
    <x v="14"/>
    <d v="2023-05-28T00:00:00"/>
    <x v="2"/>
    <x v="1"/>
    <x v="1"/>
    <s v="75768495"/>
    <x v="0"/>
    <n v="1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019PORIAN1F"/>
    <s v="2023-06-02 00:00:00"/>
    <m/>
    <s v="35066"/>
    <x v="3"/>
    <x v="3"/>
    <x v="0"/>
    <x v="0"/>
    <n v="1"/>
    <x v="1"/>
    <x v="4"/>
  </r>
  <r>
    <d v="2023-06-02T00:00:00"/>
    <d v="2023-06-02T00:00:00"/>
    <x v="0"/>
    <x v="14"/>
    <d v="2023-05-25T00:00:00"/>
    <x v="2"/>
    <x v="1"/>
    <x v="1"/>
    <s v="42643148"/>
    <x v="0"/>
    <n v="39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9"/>
    <x v="3"/>
    <x v="2"/>
    <x v="1"/>
    <x v="2"/>
    <x v="1"/>
    <x v="1"/>
    <x v="0"/>
    <x v="0"/>
    <x v="0"/>
    <x v="0"/>
    <x v="0"/>
    <x v="1"/>
    <x v="3"/>
    <m/>
    <x v="1"/>
    <s v="HOSPITAL SANTA ROSA DE PIURA"/>
    <s v="DATO IRRONEO EN H. CLINICA"/>
    <x v="0"/>
    <m/>
    <s v="2023-06-02 00:00:00"/>
    <m/>
    <s v="35122"/>
    <x v="2"/>
    <x v="2"/>
    <x v="0"/>
    <x v="0"/>
    <n v="0"/>
    <x v="7"/>
    <x v="8"/>
  </r>
  <r>
    <d v="2023-06-03T00:00:00"/>
    <d v="2023-06-03T00:00:00"/>
    <x v="0"/>
    <x v="14"/>
    <d v="2023-05-27T00:00:00"/>
    <x v="2"/>
    <x v="1"/>
    <x v="1"/>
    <s v="02667609"/>
    <x v="0"/>
    <n v="57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51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1200101A101A97.057GACRRE1M"/>
    <s v="2023-06-03 00:00:00"/>
    <m/>
    <s v="35514"/>
    <x v="4"/>
    <x v="12"/>
    <x v="0"/>
    <x v="6"/>
    <n v="0"/>
    <x v="7"/>
    <x v="3"/>
  </r>
  <r>
    <d v="2023-06-03T00:00:00"/>
    <d v="2023-06-03T00:00:00"/>
    <x v="0"/>
    <x v="14"/>
    <d v="2023-05-31T00:00:00"/>
    <x v="2"/>
    <x v="1"/>
    <x v="1"/>
    <s v="92803090"/>
    <x v="0"/>
    <n v="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0"/>
    <x v="3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01YPESKA1F"/>
    <s v="2023-06-03 00:00:00"/>
    <m/>
    <s v="35610"/>
    <x v="7"/>
    <x v="10"/>
    <x v="0"/>
    <x v="6"/>
    <n v="6"/>
    <x v="3"/>
    <x v="2"/>
  </r>
  <r>
    <d v="2023-06-04T00:00:00"/>
    <d v="2023-06-04T00:00:00"/>
    <x v="0"/>
    <x v="15"/>
    <d v="2023-05-29T00:00:00"/>
    <x v="2"/>
    <x v="1"/>
    <x v="1"/>
    <s v="79729433"/>
    <x v="0"/>
    <n v="7"/>
    <x v="1"/>
    <x v="2"/>
    <m/>
    <x v="2"/>
    <x v="11"/>
    <x v="2"/>
    <x v="0"/>
    <x v="1"/>
    <x v="8"/>
    <x v="1"/>
    <x v="0"/>
    <x v="2"/>
    <x v="0"/>
    <x v="3"/>
    <x v="22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07GUNUJH1M"/>
    <s v="2023-06-04 00:00:00"/>
    <m/>
    <s v="36070"/>
    <x v="5"/>
    <x v="8"/>
    <x v="0"/>
    <x v="2"/>
    <n v="11"/>
    <x v="6"/>
    <x v="5"/>
  </r>
  <r>
    <d v="2023-06-04T00:00:00"/>
    <d v="2023-06-04T00:00:00"/>
    <x v="0"/>
    <x v="15"/>
    <d v="2023-05-28T00:00:00"/>
    <x v="2"/>
    <x v="1"/>
    <x v="1"/>
    <s v="80688340"/>
    <x v="0"/>
    <n v="4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2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2200101A101A97.144MECALU1F"/>
    <s v="2023-06-04 00:00:00"/>
    <m/>
    <s v="36114"/>
    <x v="0"/>
    <x v="0"/>
    <x v="0"/>
    <x v="2"/>
    <n v="1"/>
    <x v="1"/>
    <x v="3"/>
  </r>
  <r>
    <d v="2023-06-04T00:00:00"/>
    <d v="2023-06-04T00:00:00"/>
    <x v="0"/>
    <x v="15"/>
    <d v="2023-06-01T00:00:00"/>
    <x v="3"/>
    <x v="1"/>
    <x v="0"/>
    <s v="90187329"/>
    <x v="0"/>
    <n v="6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7"/>
    <x v="0"/>
    <x v="0"/>
    <x v="2"/>
    <x v="0"/>
    <x v="0"/>
    <x v="2"/>
    <x v="0"/>
    <x v="0"/>
    <x v="0"/>
    <x v="0"/>
    <x v="1"/>
    <x v="1"/>
    <x v="3"/>
    <s v=""/>
    <x v="1"/>
    <s v="HOSPITAL SANTA ROSA DE PIURA"/>
    <s v="CONFIRMADO POR CLINICA Y NEXO EPIDEMIOLOGICO"/>
    <x v="0"/>
    <s v="202322200101A101A97.106SACOJE1M"/>
    <s v="2023-06-04 00:00:00"/>
    <s v="2023-11-15 09:47:16"/>
    <s v="36186"/>
    <x v="5"/>
    <x v="8"/>
    <x v="0"/>
    <x v="2"/>
    <n v="5"/>
    <x v="3"/>
    <x v="2"/>
  </r>
  <r>
    <d v="2023-06-04T00:00:00"/>
    <d v="2023-06-04T00:00:00"/>
    <x v="0"/>
    <x v="15"/>
    <d v="2023-06-04T00:00:00"/>
    <x v="2"/>
    <x v="1"/>
    <x v="1"/>
    <s v="03082481"/>
    <x v="0"/>
    <n v="8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0"/>
    <x v="3"/>
    <x v="1"/>
    <x v="2"/>
    <x v="1"/>
    <x v="5"/>
    <x v="1"/>
    <x v="0"/>
    <x v="0"/>
    <x v="0"/>
    <x v="0"/>
    <x v="1"/>
    <x v="3"/>
    <m/>
    <x v="1"/>
    <s v="HOSPITAL SANTA ROSA DE PIURA"/>
    <s v=""/>
    <x v="0"/>
    <s v="202323200101A101A97.189SAPONI1F"/>
    <s v="2023-06-04 00:00:00"/>
    <m/>
    <s v="36194"/>
    <x v="9"/>
    <x v="13"/>
    <x v="0"/>
    <x v="2"/>
    <n v="2"/>
    <x v="2"/>
    <x v="9"/>
  </r>
  <r>
    <d v="2023-06-05T00:00:00"/>
    <d v="2023-06-05T00:00:00"/>
    <x v="0"/>
    <x v="15"/>
    <d v="2023-06-04T00:00:00"/>
    <x v="2"/>
    <x v="1"/>
    <x v="1"/>
    <s v="10318411"/>
    <x v="2"/>
    <n v="30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30CRYORN1F"/>
    <s v="2023-06-05 00:00:00"/>
    <m/>
    <s v="36578"/>
    <x v="8"/>
    <x v="10"/>
    <x v="0"/>
    <x v="1"/>
    <n v="5"/>
    <x v="3"/>
    <x v="7"/>
  </r>
  <r>
    <d v="2023-06-05T00:00:00"/>
    <d v="2023-06-05T00:00:00"/>
    <x v="0"/>
    <x v="15"/>
    <d v="2023-06-01T00:00:00"/>
    <x v="2"/>
    <x v="1"/>
    <x v="1"/>
    <s v="41194083"/>
    <x v="0"/>
    <n v="5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3"/>
    <x v="2"/>
    <x v="1"/>
    <x v="2"/>
    <x v="1"/>
    <x v="10"/>
    <x v="1"/>
    <x v="1"/>
    <x v="0"/>
    <x v="1"/>
    <x v="0"/>
    <x v="1"/>
    <x v="3"/>
    <m/>
    <x v="1"/>
    <s v="HOSPITAL SANTA ROSA DE PIURA"/>
    <s v=""/>
    <x v="0"/>
    <s v="202322200101A101A97.159PEMOSY1F"/>
    <s v="2023-06-05 00:00:00"/>
    <m/>
    <s v="36650"/>
    <x v="4"/>
    <x v="12"/>
    <x v="0"/>
    <x v="1"/>
    <n v="2"/>
    <x v="2"/>
    <x v="0"/>
  </r>
  <r>
    <d v="2023-06-05T00:00:00"/>
    <d v="2023-06-05T00:00:00"/>
    <x v="0"/>
    <x v="15"/>
    <d v="2023-06-05T00:00:00"/>
    <x v="2"/>
    <x v="1"/>
    <x v="1"/>
    <s v="93129402"/>
    <x v="1"/>
    <n v="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7PUCOMI1F"/>
    <s v="2023-06-05 00:00:00"/>
    <m/>
    <s v="36658"/>
    <x v="8"/>
    <x v="10"/>
    <x v="0"/>
    <x v="1"/>
    <n v="5"/>
    <x v="3"/>
    <x v="9"/>
  </r>
  <r>
    <d v="2023-05-30T00:00:00"/>
    <d v="2023-05-30T00:00:00"/>
    <x v="0"/>
    <x v="14"/>
    <d v="2023-05-26T00:00:00"/>
    <x v="2"/>
    <x v="1"/>
    <x v="1"/>
    <s v="77375707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CAYETANO"/>
    <x v="0"/>
    <s v="202321200101C101A97.011VIROYU1F"/>
    <s v="2023-05-30 00:00:00"/>
    <m/>
    <s v="31590"/>
    <x v="6"/>
    <x v="9"/>
    <x v="5"/>
    <x v="3"/>
    <n v="1"/>
    <x v="1"/>
    <x v="0"/>
  </r>
  <r>
    <d v="2023-05-31T00:00:00"/>
    <d v="2023-05-30T00:00:00"/>
    <x v="0"/>
    <x v="14"/>
    <d v="2023-05-28T00:00:00"/>
    <x v="2"/>
    <x v="1"/>
    <x v="1"/>
    <s v="92250322"/>
    <x v="0"/>
    <n v="2"/>
    <x v="0"/>
    <x v="2"/>
    <m/>
    <x v="2"/>
    <x v="12"/>
    <x v="0"/>
    <x v="0"/>
    <x v="1"/>
    <x v="9"/>
    <x v="1"/>
    <x v="3"/>
    <x v="0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2200104C101A97.102BAZELI1F"/>
    <s v="2023-05-31 00:00:00"/>
    <m/>
    <s v="32746"/>
    <x v="7"/>
    <x v="10"/>
    <x v="5"/>
    <x v="3"/>
    <n v="6"/>
    <x v="3"/>
    <x v="1"/>
  </r>
  <r>
    <d v="2023-05-31T00:00:00"/>
    <d v="2023-05-31T00:00:00"/>
    <x v="0"/>
    <x v="14"/>
    <d v="2023-05-26T00:00:00"/>
    <x v="2"/>
    <x v="1"/>
    <x v="1"/>
    <s v="76099760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3200101C101A97.012COURAN1F"/>
    <s v="2023-05-31 00:00:00"/>
    <m/>
    <s v="33242"/>
    <x v="6"/>
    <x v="9"/>
    <x v="5"/>
    <x v="4"/>
    <n v="3"/>
    <x v="4"/>
    <x v="4"/>
  </r>
  <r>
    <d v="2023-05-31T00:00:00"/>
    <d v="2023-05-31T00:00:00"/>
    <x v="0"/>
    <x v="14"/>
    <d v="2023-05-29T00:00:00"/>
    <x v="2"/>
    <x v="1"/>
    <x v="1"/>
    <s v="92425704"/>
    <x v="0"/>
    <n v="1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1MIPEMI1F"/>
    <s v="2023-05-31 00:00:00"/>
    <m/>
    <s v="33302"/>
    <x v="7"/>
    <x v="10"/>
    <x v="5"/>
    <x v="4"/>
    <n v="6"/>
    <x v="3"/>
    <x v="1"/>
  </r>
  <r>
    <d v="2023-05-31T00:00:00"/>
    <d v="2023-05-31T00:00:00"/>
    <x v="0"/>
    <x v="14"/>
    <d v="2023-05-26T00:00:00"/>
    <x v="2"/>
    <x v="1"/>
    <x v="1"/>
    <s v="90815643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3200101C101A97.004NOESLU1M"/>
    <s v="2023-05-31 00:00:00"/>
    <m/>
    <s v="33326"/>
    <x v="7"/>
    <x v="10"/>
    <x v="5"/>
    <x v="4"/>
    <n v="4"/>
    <x v="0"/>
    <x v="4"/>
  </r>
  <r>
    <d v="2023-05-31T00:00:00"/>
    <d v="2023-05-31T00:00:00"/>
    <x v="0"/>
    <x v="14"/>
    <d v="2023-05-28T00:00:00"/>
    <x v="2"/>
    <x v="1"/>
    <x v="1"/>
    <s v="78608986"/>
    <x v="0"/>
    <n v="9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5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22200104C101A97.009SENAJE1M"/>
    <s v="2023-05-31 00:00:00"/>
    <m/>
    <s v="33390"/>
    <x v="5"/>
    <x v="8"/>
    <x v="5"/>
    <x v="4"/>
    <n v="5"/>
    <x v="3"/>
    <x v="2"/>
  </r>
  <r>
    <d v="2023-06-01T00:00:00"/>
    <d v="2023-06-01T00:00:00"/>
    <x v="0"/>
    <x v="14"/>
    <d v="2023-05-30T00:00:00"/>
    <x v="2"/>
    <x v="1"/>
    <x v="1"/>
    <s v="78445416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DERIVADO AL HRCH"/>
    <x v="0"/>
    <s v="202322200101C101A97.009AVPIDA1M"/>
    <s v="2023-06-01 00:00:00"/>
    <m/>
    <s v="34006"/>
    <x v="5"/>
    <x v="8"/>
    <x v="0"/>
    <x v="5"/>
    <n v="5"/>
    <x v="3"/>
    <x v="1"/>
  </r>
  <r>
    <d v="2023-06-01T00:00:00"/>
    <d v="2023-06-01T00:00:00"/>
    <x v="0"/>
    <x v="14"/>
    <d v="2023-05-27T00:00:00"/>
    <x v="2"/>
    <x v="1"/>
    <x v="1"/>
    <s v="77543610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11LOMAGI1F"/>
    <s v="2023-06-01 00:00:00"/>
    <m/>
    <s v="34118"/>
    <x v="6"/>
    <x v="9"/>
    <x v="0"/>
    <x v="5"/>
    <n v="3"/>
    <x v="4"/>
    <x v="4"/>
  </r>
  <r>
    <d v="2023-06-01T00:00:00"/>
    <d v="2023-06-01T00:00:00"/>
    <x v="0"/>
    <x v="14"/>
    <d v="2023-05-28T00:00:00"/>
    <x v="2"/>
    <x v="1"/>
    <x v="1"/>
    <s v="91076513"/>
    <x v="0"/>
    <n v="4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4MEYAMA1M"/>
    <s v="2023-06-01 00:00:00"/>
    <m/>
    <s v="34142"/>
    <x v="7"/>
    <x v="10"/>
    <x v="0"/>
    <x v="5"/>
    <n v="3"/>
    <x v="4"/>
    <x v="0"/>
  </r>
  <r>
    <d v="2023-06-01T00:00:00"/>
    <d v="2023-06-01T00:00:00"/>
    <x v="0"/>
    <x v="14"/>
    <d v="2023-05-24T00:00:00"/>
    <x v="2"/>
    <x v="1"/>
    <x v="1"/>
    <s v="79075798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8QUNUTI1M"/>
    <s v="2023-06-01 00:00:00"/>
    <m/>
    <s v="34202"/>
    <x v="5"/>
    <x v="8"/>
    <x v="0"/>
    <x v="5"/>
    <n v="2"/>
    <x v="2"/>
    <x v="8"/>
  </r>
  <r>
    <d v="2023-06-01T00:00:00"/>
    <d v="2023-06-01T00:00:00"/>
    <x v="0"/>
    <x v="14"/>
    <d v="2023-05-28T00:00:00"/>
    <x v="2"/>
    <x v="1"/>
    <x v="1"/>
    <s v="74098285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REFERIDO A HRCH"/>
    <x v="0"/>
    <s v="202322200101C101A97.113VELIGO1M"/>
    <s v="2023-06-01 00:00:00"/>
    <m/>
    <s v="34254"/>
    <x v="6"/>
    <x v="9"/>
    <x v="0"/>
    <x v="5"/>
    <n v="1"/>
    <x v="1"/>
    <x v="0"/>
  </r>
  <r>
    <d v="2023-06-02T00:00:00"/>
    <d v="2023-06-02T00:00:00"/>
    <x v="0"/>
    <x v="14"/>
    <d v="2023-05-30T00:00:00"/>
    <x v="2"/>
    <x v="1"/>
    <x v="1"/>
    <s v="79210841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7CAMOAL1F"/>
    <s v="2023-06-02 00:00:00"/>
    <m/>
    <s v="34930"/>
    <x v="5"/>
    <x v="8"/>
    <x v="0"/>
    <x v="0"/>
    <n v="1"/>
    <x v="1"/>
    <x v="2"/>
  </r>
  <r>
    <d v="2023-06-02T00:00:00"/>
    <d v="2023-06-02T00:00:00"/>
    <x v="0"/>
    <x v="14"/>
    <d v="2023-05-31T00:00:00"/>
    <x v="2"/>
    <x v="1"/>
    <x v="1"/>
    <s v="78579764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HICUJO1M"/>
    <s v="2023-06-02 00:00:00"/>
    <m/>
    <s v="34990"/>
    <x v="5"/>
    <x v="8"/>
    <x v="0"/>
    <x v="0"/>
    <n v="4"/>
    <x v="0"/>
    <x v="1"/>
  </r>
  <r>
    <d v="2023-06-02T00:00:00"/>
    <d v="2023-06-02T00:00:00"/>
    <x v="0"/>
    <x v="14"/>
    <d v="2023-05-27T00:00:00"/>
    <x v="2"/>
    <x v="1"/>
    <x v="1"/>
    <s v="92028492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1200101C101A97.002NIARLI1M"/>
    <s v="2023-06-02 00:00:00"/>
    <m/>
    <s v="35042"/>
    <x v="7"/>
    <x v="10"/>
    <x v="0"/>
    <x v="0"/>
    <n v="4"/>
    <x v="0"/>
    <x v="5"/>
  </r>
  <r>
    <d v="2023-06-02T00:00:00"/>
    <d v="2023-06-02T00:00:00"/>
    <x v="0"/>
    <x v="14"/>
    <d v="2023-05-30T00:00:00"/>
    <x v="2"/>
    <x v="1"/>
    <x v="1"/>
    <s v="78211207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TEVIYE1M"/>
    <s v="2023-06-02 00:00:00"/>
    <m/>
    <s v="35134"/>
    <x v="5"/>
    <x v="8"/>
    <x v="0"/>
    <x v="0"/>
    <n v="4"/>
    <x v="0"/>
    <x v="2"/>
  </r>
  <r>
    <d v="2023-06-04T00:00:00"/>
    <d v="2023-06-03T00:00:00"/>
    <x v="0"/>
    <x v="14"/>
    <d v="2023-05-28T00:00:00"/>
    <x v="2"/>
    <x v="1"/>
    <x v="1"/>
    <s v="74285257"/>
    <x v="0"/>
    <n v="2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0"/>
    <s v="HOSPITAL ESSALUD TALARA"/>
    <s v=""/>
    <x v="0"/>
    <m/>
    <s v="2023-06-04 00:00:00"/>
    <m/>
    <s v="35974"/>
    <x v="1"/>
    <x v="6"/>
    <x v="0"/>
    <x v="6"/>
    <n v="3"/>
    <x v="4"/>
    <x v="5"/>
  </r>
  <r>
    <d v="2023-06-04T00:00:00"/>
    <d v="2023-06-04T00:00:00"/>
    <x v="0"/>
    <x v="15"/>
    <d v="2023-05-28T00:00:00"/>
    <x v="2"/>
    <x v="1"/>
    <x v="1"/>
    <s v="78274381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9FARUGU1M"/>
    <s v="2023-06-04 00:00:00"/>
    <m/>
    <s v="36046"/>
    <x v="5"/>
    <x v="8"/>
    <x v="0"/>
    <x v="2"/>
    <n v="6"/>
    <x v="3"/>
    <x v="3"/>
  </r>
  <r>
    <d v="2023-06-04T00:00:00"/>
    <d v="2023-06-04T00:00:00"/>
    <x v="0"/>
    <x v="15"/>
    <d v="2023-05-31T00:00:00"/>
    <x v="2"/>
    <x v="1"/>
    <x v="1"/>
    <s v="77737165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0IPQUCA1M"/>
    <s v="2023-06-04 00:00:00"/>
    <m/>
    <s v="36086"/>
    <x v="6"/>
    <x v="9"/>
    <x v="0"/>
    <x v="2"/>
    <n v="2"/>
    <x v="2"/>
    <x v="0"/>
  </r>
  <r>
    <d v="2023-06-05T00:00:00"/>
    <d v="2023-06-05T00:00:00"/>
    <x v="0"/>
    <x v="15"/>
    <d v="2023-06-03T00:00:00"/>
    <x v="2"/>
    <x v="1"/>
    <x v="1"/>
    <s v="77725013"/>
    <x v="0"/>
    <n v="1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1LASASA1M"/>
    <s v="2023-06-05 00:00:00"/>
    <m/>
    <s v="36606"/>
    <x v="6"/>
    <x v="9"/>
    <x v="0"/>
    <x v="1"/>
    <n v="1"/>
    <x v="1"/>
    <x v="1"/>
  </r>
  <r>
    <d v="2023-06-05T00:00:00"/>
    <d v="2023-06-05T00:00:00"/>
    <x v="0"/>
    <x v="15"/>
    <d v="2023-06-02T00:00:00"/>
    <x v="2"/>
    <x v="1"/>
    <x v="1"/>
    <s v="61714265"/>
    <x v="0"/>
    <n v="13"/>
    <x v="0"/>
    <x v="2"/>
    <m/>
    <x v="2"/>
    <x v="14"/>
    <x v="0"/>
    <x v="0"/>
    <x v="1"/>
    <x v="4"/>
    <x v="1"/>
    <x v="3"/>
    <x v="0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3PUPUCI1F"/>
    <s v="2023-06-05 00:00:00"/>
    <m/>
    <s v="36662"/>
    <x v="6"/>
    <x v="9"/>
    <x v="0"/>
    <x v="1"/>
    <n v="1"/>
    <x v="1"/>
    <x v="2"/>
  </r>
  <r>
    <d v="2023-06-05T00:00:00"/>
    <d v="2023-06-05T00:00:00"/>
    <x v="0"/>
    <x v="15"/>
    <d v="2023-06-01T00:00:00"/>
    <x v="2"/>
    <x v="1"/>
    <x v="1"/>
    <s v="91039960"/>
    <x v="0"/>
    <n v="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4SACHKA1F"/>
    <s v="2023-06-05 00:00:00"/>
    <m/>
    <s v="36706"/>
    <x v="7"/>
    <x v="10"/>
    <x v="0"/>
    <x v="1"/>
    <n v="1"/>
    <x v="1"/>
    <x v="0"/>
  </r>
  <r>
    <d v="2023-05-31T00:00:00"/>
    <d v="2023-05-29T00:00:00"/>
    <x v="0"/>
    <x v="14"/>
    <d v="2023-05-21T00:00:00"/>
    <x v="3"/>
    <x v="1"/>
    <x v="0"/>
    <s v="70344526"/>
    <x v="0"/>
    <n v="27"/>
    <x v="0"/>
    <x v="0"/>
    <s v="0"/>
    <x v="1"/>
    <x v="10"/>
    <x v="1"/>
    <x v="0"/>
    <x v="5"/>
    <x v="7"/>
    <x v="2"/>
    <x v="2"/>
    <x v="6"/>
    <x v="0"/>
    <x v="4"/>
    <x v="14"/>
    <s v=""/>
    <m/>
    <x v="0"/>
    <x v="0"/>
    <m/>
    <x v="150"/>
    <x v="0"/>
    <x v="1"/>
    <x v="0"/>
    <x v="0"/>
    <x v="0"/>
    <x v="0"/>
    <x v="0"/>
    <x v="0"/>
    <x v="0"/>
    <x v="0"/>
    <x v="0"/>
    <x v="0"/>
    <x v="3"/>
    <s v=""/>
    <x v="2"/>
    <s v="MORROPON"/>
    <s v=""/>
    <x v="0"/>
    <s v="202321200405A201A97.027COCRYE1F"/>
    <s v="2023-05-31 00:00:00"/>
    <s v="2023-10-11 11:57:23"/>
    <s v="32454"/>
    <x v="1"/>
    <x v="6"/>
    <x v="5"/>
    <x v="1"/>
    <n v="1"/>
    <x v="1"/>
    <x v="8"/>
  </r>
  <r>
    <d v="2023-05-31T00:00:00"/>
    <d v="2023-05-30T00:00:00"/>
    <x v="0"/>
    <x v="14"/>
    <d v="2023-05-26T00:00:00"/>
    <x v="3"/>
    <x v="1"/>
    <x v="0"/>
    <s v="63240166"/>
    <x v="0"/>
    <n v="11"/>
    <x v="1"/>
    <x v="1"/>
    <s v="0"/>
    <x v="1"/>
    <x v="10"/>
    <x v="1"/>
    <x v="0"/>
    <x v="5"/>
    <x v="7"/>
    <x v="2"/>
    <x v="2"/>
    <x v="6"/>
    <x v="0"/>
    <x v="4"/>
    <x v="14"/>
    <s v=""/>
    <m/>
    <x v="0"/>
    <x v="0"/>
    <m/>
    <x v="152"/>
    <x v="0"/>
    <x v="1"/>
    <x v="0"/>
    <x v="0"/>
    <x v="0"/>
    <x v="0"/>
    <x v="0"/>
    <x v="0"/>
    <x v="0"/>
    <x v="0"/>
    <x v="0"/>
    <x v="0"/>
    <x v="3"/>
    <s v=""/>
    <x v="2"/>
    <s v="MORROPON"/>
    <s v=""/>
    <x v="0"/>
    <s v="202321200405A201A97.111FLPEDI1M"/>
    <s v="2023-05-31 00:00:00"/>
    <s v="2023-10-11 11:55:51"/>
    <s v="32882"/>
    <x v="6"/>
    <x v="9"/>
    <x v="5"/>
    <x v="3"/>
    <n v="2"/>
    <x v="2"/>
    <x v="0"/>
  </r>
  <r>
    <d v="2023-05-31T00:00:00"/>
    <d v="2023-05-30T00:00:00"/>
    <x v="0"/>
    <x v="14"/>
    <d v="2023-05-25T00:00:00"/>
    <x v="2"/>
    <x v="1"/>
    <x v="1"/>
    <s v="74915049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120JUZAME1F"/>
    <s v="2023-05-31 00:00:00"/>
    <m/>
    <s v="32958"/>
    <x v="1"/>
    <x v="1"/>
    <x v="5"/>
    <x v="3"/>
    <n v="3"/>
    <x v="4"/>
    <x v="4"/>
  </r>
  <r>
    <d v="2023-06-02T00:00:00"/>
    <d v="2023-06-01T00:00:00"/>
    <x v="0"/>
    <x v="14"/>
    <d v="2023-05-28T00:00:00"/>
    <x v="2"/>
    <x v="1"/>
    <x v="1"/>
    <s v="81493760"/>
    <x v="0"/>
    <n v="9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1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114A201A97.009SASAISM"/>
    <s v="2023-06-02 00:00:00"/>
    <m/>
    <s v="34826"/>
    <x v="5"/>
    <x v="8"/>
    <x v="0"/>
    <x v="5"/>
    <n v="2"/>
    <x v="2"/>
    <x v="0"/>
  </r>
  <r>
    <d v="2023-06-03T00:00:00"/>
    <d v="2023-06-02T00:00:00"/>
    <x v="0"/>
    <x v="14"/>
    <d v="2023-05-31T00:00:00"/>
    <x v="3"/>
    <x v="1"/>
    <x v="0"/>
    <s v="46919368"/>
    <x v="0"/>
    <n v="33"/>
    <x v="0"/>
    <x v="0"/>
    <s v="0"/>
    <x v="1"/>
    <x v="10"/>
    <x v="1"/>
    <x v="0"/>
    <x v="5"/>
    <x v="7"/>
    <x v="2"/>
    <x v="2"/>
    <x v="6"/>
    <x v="6"/>
    <x v="15"/>
    <x v="49"/>
    <s v=""/>
    <m/>
    <x v="0"/>
    <x v="0"/>
    <m/>
    <x v="52"/>
    <x v="0"/>
    <x v="1"/>
    <x v="0"/>
    <x v="0"/>
    <x v="0"/>
    <x v="0"/>
    <x v="0"/>
    <x v="0"/>
    <x v="0"/>
    <x v="0"/>
    <x v="0"/>
    <x v="0"/>
    <x v="3"/>
    <s v=""/>
    <x v="2"/>
    <s v="MORROPON"/>
    <s v="dep:Piura, prov:Morropon, distrito Infección: FRANCO"/>
    <x v="0"/>
    <s v=""/>
    <s v="2023-06-03 00:00:00"/>
    <s v="2023-10-11 11:54:03"/>
    <s v="35446"/>
    <x v="2"/>
    <x v="4"/>
    <x v="0"/>
    <x v="0"/>
    <n v="3"/>
    <x v="4"/>
    <x v="1"/>
  </r>
  <r>
    <d v="2023-06-06T00:00:00"/>
    <d v="2023-06-03T00:00:00"/>
    <x v="0"/>
    <x v="14"/>
    <d v="2023-05-30T00:00:00"/>
    <x v="2"/>
    <x v="1"/>
    <x v="1"/>
    <s v="03621083"/>
    <x v="0"/>
    <n v="7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73CAESSA1M"/>
    <s v="2023-06-06 00:00:00"/>
    <m/>
    <s v="37422"/>
    <x v="9"/>
    <x v="15"/>
    <x v="0"/>
    <x v="6"/>
    <n v="6"/>
    <x v="3"/>
    <x v="0"/>
  </r>
  <r>
    <d v="2023-06-06T00:00:00"/>
    <d v="2023-06-03T00:00:00"/>
    <x v="0"/>
    <x v="14"/>
    <d v="2023-06-03T00:00:00"/>
    <x v="2"/>
    <x v="1"/>
    <x v="1"/>
    <s v="47406370"/>
    <x v="0"/>
    <n v="34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34CHCARO1M"/>
    <s v="2023-06-06 00:00:00"/>
    <m/>
    <s v="37442"/>
    <x v="2"/>
    <x v="4"/>
    <x v="0"/>
    <x v="6"/>
    <n v="3"/>
    <x v="4"/>
    <x v="9"/>
  </r>
  <r>
    <d v="2023-06-06T00:00:00"/>
    <d v="2023-06-05T00:00:00"/>
    <x v="0"/>
    <x v="15"/>
    <d v="2023-05-30T00:00:00"/>
    <x v="2"/>
    <x v="1"/>
    <x v="1"/>
    <s v="75823600"/>
    <x v="0"/>
    <n v="26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2A201A97.126CASEGU1F"/>
    <s v="2023-06-06 00:00:00"/>
    <m/>
    <s v="37858"/>
    <x v="1"/>
    <x v="6"/>
    <x v="0"/>
    <x v="1"/>
    <n v="4"/>
    <x v="0"/>
    <x v="5"/>
  </r>
  <r>
    <d v="2023-06-06T00:00:00"/>
    <d v="2023-06-05T00:00:00"/>
    <x v="0"/>
    <x v="15"/>
    <d v="2023-05-31T00:00:00"/>
    <x v="2"/>
    <x v="1"/>
    <x v="1"/>
    <s v="42237132"/>
    <x v="0"/>
    <n v="50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50COSOMA1F"/>
    <s v="2023-06-06 00:00:00"/>
    <m/>
    <s v="37882"/>
    <x v="4"/>
    <x v="5"/>
    <x v="0"/>
    <x v="1"/>
    <n v="5"/>
    <x v="3"/>
    <x v="4"/>
  </r>
  <r>
    <d v="2023-06-04T00:00:00"/>
    <d v="2023-06-04T00:00:00"/>
    <x v="0"/>
    <x v="15"/>
    <d v="2023-06-01T00:00:00"/>
    <x v="2"/>
    <x v="1"/>
    <x v="1"/>
    <s v="03226592"/>
    <x v="0"/>
    <n v="6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062GAALEL1F"/>
    <s v="2023-06-04 00:00:00"/>
    <m/>
    <s v="36050"/>
    <x v="9"/>
    <x v="14"/>
    <x v="0"/>
    <x v="2"/>
    <n v="4"/>
    <x v="0"/>
    <x v="2"/>
  </r>
  <r>
    <d v="2023-06-01T00:00:00"/>
    <d v="2023-05-31T00:00:00"/>
    <x v="0"/>
    <x v="14"/>
    <d v="2023-05-26T00:00:00"/>
    <x v="2"/>
    <x v="1"/>
    <x v="1"/>
    <s v="74028703"/>
    <x v="0"/>
    <n v="28"/>
    <x v="0"/>
    <x v="3"/>
    <s v="36"/>
    <x v="2"/>
    <x v="4"/>
    <x v="1"/>
    <x v="0"/>
    <x v="2"/>
    <x v="2"/>
    <x v="0"/>
    <x v="0"/>
    <x v="2"/>
    <x v="0"/>
    <x v="0"/>
    <x v="0"/>
    <m/>
    <m/>
    <x v="0"/>
    <x v="0"/>
    <m/>
    <x v="54"/>
    <x v="0"/>
    <x v="3"/>
    <x v="1"/>
    <x v="2"/>
    <x v="1"/>
    <x v="1"/>
    <x v="0"/>
    <x v="0"/>
    <x v="0"/>
    <x v="0"/>
    <x v="0"/>
    <x v="1"/>
    <x v="7"/>
    <m/>
    <x v="0"/>
    <s v="HOSP. APOYO II SULLANA"/>
    <s v=""/>
    <x v="0"/>
    <m/>
    <s v="2023-06-01 00:00:00"/>
    <m/>
    <s v="33858"/>
    <x v="1"/>
    <x v="6"/>
    <x v="5"/>
    <x v="4"/>
    <n v="6"/>
    <x v="3"/>
    <x v="4"/>
  </r>
  <r>
    <d v="2023-06-06T00:00:00"/>
    <d v="2023-06-03T00:00:00"/>
    <x v="0"/>
    <x v="14"/>
    <d v="2023-05-29T00:00:00"/>
    <x v="2"/>
    <x v="1"/>
    <x v="1"/>
    <s v="62493201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2200601A101A97.113ESNAYE1F"/>
    <s v="2023-06-06 00:00:00"/>
    <m/>
    <s v="37478"/>
    <x v="6"/>
    <x v="9"/>
    <x v="0"/>
    <x v="6"/>
    <n v="7"/>
    <x v="3"/>
    <x v="4"/>
  </r>
  <r>
    <d v="2023-05-31T00:00:00"/>
    <d v="2023-05-31T00:00:00"/>
    <x v="0"/>
    <x v="14"/>
    <d v="2023-05-29T00:00:00"/>
    <x v="2"/>
    <x v="1"/>
    <x v="1"/>
    <s v="70804841"/>
    <x v="0"/>
    <n v="32"/>
    <x v="0"/>
    <x v="3"/>
    <s v="26"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5-31 00:00:00"/>
    <m/>
    <s v="33294"/>
    <x v="2"/>
    <x v="4"/>
    <x v="5"/>
    <x v="4"/>
    <n v="4"/>
    <x v="0"/>
    <x v="1"/>
  </r>
  <r>
    <d v="2023-05-31T00:00:00"/>
    <d v="2023-05-31T00:00:00"/>
    <x v="0"/>
    <x v="14"/>
    <d v="2023-05-30T00:00:00"/>
    <x v="2"/>
    <x v="1"/>
    <x v="1"/>
    <s v="44862148"/>
    <x v="0"/>
    <n v="35"/>
    <x v="0"/>
    <x v="3"/>
    <s v="14"/>
    <x v="2"/>
    <x v="11"/>
    <x v="2"/>
    <x v="0"/>
    <x v="1"/>
    <x v="8"/>
    <x v="1"/>
    <x v="0"/>
    <x v="2"/>
    <x v="0"/>
    <x v="1"/>
    <x v="6"/>
    <m/>
    <m/>
    <x v="0"/>
    <x v="0"/>
    <m/>
    <x v="14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35MOVADO1F"/>
    <s v="2023-05-31 00:00:00"/>
    <m/>
    <s v="33314"/>
    <x v="2"/>
    <x v="2"/>
    <x v="5"/>
    <x v="4"/>
    <n v="0"/>
    <x v="7"/>
    <x v="7"/>
  </r>
  <r>
    <d v="2023-05-31T00:00:00"/>
    <d v="2023-05-31T00:00:00"/>
    <x v="0"/>
    <x v="14"/>
    <d v="2023-05-30T00:00:00"/>
    <x v="2"/>
    <x v="1"/>
    <x v="1"/>
    <s v="44598839"/>
    <x v="0"/>
    <n v="37"/>
    <x v="0"/>
    <x v="3"/>
    <s v="30"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137MOVEAN1F"/>
    <s v="2023-05-31 00:00:00"/>
    <m/>
    <s v="33322"/>
    <x v="2"/>
    <x v="2"/>
    <x v="5"/>
    <x v="4"/>
    <n v="8"/>
    <x v="3"/>
    <x v="7"/>
  </r>
  <r>
    <d v="2023-05-31T00:00:00"/>
    <d v="2023-05-31T00:00:00"/>
    <x v="0"/>
    <x v="14"/>
    <d v="2023-05-30T00:00:00"/>
    <x v="2"/>
    <x v="1"/>
    <x v="1"/>
    <s v="43713069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40PILLDO1F"/>
    <s v="2023-05-31 00:00:00"/>
    <m/>
    <s v="33358"/>
    <x v="0"/>
    <x v="0"/>
    <x v="5"/>
    <x v="4"/>
    <n v="4"/>
    <x v="0"/>
    <x v="7"/>
  </r>
  <r>
    <d v="2023-06-02T00:00:00"/>
    <d v="2023-06-02T00:00:00"/>
    <x v="0"/>
    <x v="14"/>
    <d v="2023-05-27T00:00:00"/>
    <x v="2"/>
    <x v="1"/>
    <x v="1"/>
    <s v="73654792"/>
    <x v="0"/>
    <n v="28"/>
    <x v="0"/>
    <x v="3"/>
    <s v="31"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3"/>
    <x v="1"/>
    <x v="2"/>
    <x v="1"/>
    <x v="5"/>
    <x v="1"/>
    <x v="0"/>
    <x v="0"/>
    <x v="0"/>
    <x v="0"/>
    <x v="1"/>
    <x v="4"/>
    <m/>
    <x v="1"/>
    <s v="HOSPITAL SANTA ROSA DE PIURA"/>
    <s v=""/>
    <x v="0"/>
    <s v="202321200101A101A97.028AGPANI1F"/>
    <s v="2023-06-02 00:00:00"/>
    <m/>
    <s v="34882"/>
    <x v="1"/>
    <x v="6"/>
    <x v="0"/>
    <x v="0"/>
    <n v="3"/>
    <x v="4"/>
    <x v="5"/>
  </r>
  <r>
    <d v="2023-06-02T00:00:00"/>
    <d v="2023-06-02T00:00:00"/>
    <x v="0"/>
    <x v="14"/>
    <d v="2023-05-30T00:00:00"/>
    <x v="2"/>
    <x v="1"/>
    <x v="1"/>
    <s v="76521060"/>
    <x v="0"/>
    <n v="2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1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s v="202322200101A101A97.126VICAAL1F"/>
    <s v="2023-06-02 00:00:00"/>
    <m/>
    <s v="35150"/>
    <x v="1"/>
    <x v="6"/>
    <x v="0"/>
    <x v="0"/>
    <n v="9"/>
    <x v="3"/>
    <x v="2"/>
  </r>
  <r>
    <d v="2023-06-04T00:00:00"/>
    <d v="2023-06-04T00:00:00"/>
    <x v="0"/>
    <x v="15"/>
    <d v="2023-06-01T00:00:00"/>
    <x v="2"/>
    <x v="1"/>
    <x v="1"/>
    <s v="76390040"/>
    <x v="0"/>
    <n v="24"/>
    <x v="0"/>
    <x v="3"/>
    <s v="32"/>
    <x v="2"/>
    <x v="11"/>
    <x v="2"/>
    <x v="0"/>
    <x v="1"/>
    <x v="8"/>
    <x v="1"/>
    <x v="0"/>
    <x v="2"/>
    <x v="6"/>
    <x v="15"/>
    <x v="49"/>
    <m/>
    <m/>
    <x v="0"/>
    <x v="0"/>
    <m/>
    <x v="113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4 00:00:00"/>
    <m/>
    <s v="36174"/>
    <x v="1"/>
    <x v="1"/>
    <x v="0"/>
    <x v="2"/>
    <n v="8"/>
    <x v="3"/>
    <x v="2"/>
  </r>
  <r>
    <d v="2023-06-05T00:00:00"/>
    <d v="2023-06-05T00:00:00"/>
    <x v="0"/>
    <x v="15"/>
    <d v="2023-06-03T00:00:00"/>
    <x v="2"/>
    <x v="1"/>
    <x v="1"/>
    <s v="32032542"/>
    <x v="0"/>
    <n v="1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5 00:00:00"/>
    <m/>
    <s v="36586"/>
    <x v="3"/>
    <x v="3"/>
    <x v="0"/>
    <x v="1"/>
    <n v="7"/>
    <x v="3"/>
    <x v="1"/>
  </r>
  <r>
    <d v="2023-06-05T00:00:00"/>
    <d v="2023-06-05T00:00:00"/>
    <x v="0"/>
    <x v="15"/>
    <d v="2023-06-02T00:00:00"/>
    <x v="2"/>
    <x v="1"/>
    <x v="1"/>
    <s v="60897040"/>
    <x v="0"/>
    <n v="25"/>
    <x v="0"/>
    <x v="3"/>
    <s v="18"/>
    <x v="2"/>
    <x v="11"/>
    <x v="2"/>
    <x v="0"/>
    <x v="1"/>
    <x v="8"/>
    <x v="1"/>
    <x v="0"/>
    <x v="2"/>
    <x v="0"/>
    <x v="5"/>
    <x v="37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101A97.025NUCUCA1F"/>
    <s v="2023-06-05 00:00:00"/>
    <m/>
    <s v="36618"/>
    <x v="1"/>
    <x v="6"/>
    <x v="0"/>
    <x v="1"/>
    <n v="0"/>
    <x v="7"/>
    <x v="2"/>
  </r>
  <r>
    <d v="2023-06-05T00:00:00"/>
    <d v="2023-06-05T00:00:00"/>
    <x v="0"/>
    <x v="15"/>
    <d v="2023-06-02T00:00:00"/>
    <x v="2"/>
    <x v="1"/>
    <x v="1"/>
    <s v="71954183"/>
    <x v="0"/>
    <n v="1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s v="202322200101A101A97.117YOSUAN1F"/>
    <s v="2023-06-05 00:00:00"/>
    <m/>
    <s v="36754"/>
    <x v="3"/>
    <x v="3"/>
    <x v="0"/>
    <x v="1"/>
    <n v="4"/>
    <x v="0"/>
    <x v="2"/>
  </r>
  <r>
    <d v="2023-05-31T00:00:00"/>
    <d v="2023-05-30T00:00:00"/>
    <x v="0"/>
    <x v="14"/>
    <d v="2023-05-26T00:00:00"/>
    <x v="2"/>
    <x v="1"/>
    <x v="1"/>
    <s v="75049134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1200601A101A97.122FAPEKA1F"/>
    <s v="2023-05-31 00:00:00"/>
    <m/>
    <s v="32870"/>
    <x v="1"/>
    <x v="1"/>
    <x v="5"/>
    <x v="3"/>
    <n v="2"/>
    <x v="2"/>
    <x v="0"/>
  </r>
  <r>
    <d v="2023-05-31T00:00:00"/>
    <d v="2023-05-30T00:00:00"/>
    <x v="0"/>
    <x v="14"/>
    <d v="2023-05-28T00:00:00"/>
    <x v="2"/>
    <x v="1"/>
    <x v="1"/>
    <s v="61500755"/>
    <x v="0"/>
    <n v="16"/>
    <x v="0"/>
    <x v="3"/>
    <s v="30"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1A101A97.116RIROVA1F"/>
    <s v="2023-05-31 00:00:00"/>
    <m/>
    <s v="33078"/>
    <x v="3"/>
    <x v="3"/>
    <x v="5"/>
    <x v="3"/>
    <n v="4"/>
    <x v="0"/>
    <x v="1"/>
  </r>
  <r>
    <d v="2023-06-06T00:00:00"/>
    <d v="2023-06-01T00:00:00"/>
    <x v="0"/>
    <x v="14"/>
    <d v="2023-05-30T00:00:00"/>
    <x v="2"/>
    <x v="1"/>
    <x v="1"/>
    <s v="75287078"/>
    <x v="0"/>
    <n v="2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602A201A97.122ESFLMAF"/>
    <s v="2023-06-06 00:00:00"/>
    <m/>
    <s v="37306"/>
    <x v="1"/>
    <x v="1"/>
    <x v="0"/>
    <x v="5"/>
    <n v="4"/>
    <x v="0"/>
    <x v="1"/>
  </r>
  <r>
    <d v="2023-06-06T00:00:00"/>
    <d v="2023-06-01T00:00:00"/>
    <x v="0"/>
    <x v="14"/>
    <m/>
    <x v="2"/>
    <x v="1"/>
    <x v="1"/>
    <s v="75185758"/>
    <x v="0"/>
    <n v="2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06 00:00:00"/>
    <m/>
    <s v="37310"/>
    <x v="1"/>
    <x v="1"/>
    <x v="0"/>
    <x v="5"/>
    <n v="2"/>
    <x v="2"/>
    <x v="15"/>
  </r>
  <r>
    <d v="2023-06-06T00:00:00"/>
    <d v="2023-06-01T00:00:00"/>
    <x v="0"/>
    <x v="14"/>
    <d v="2023-05-29T00:00:00"/>
    <x v="2"/>
    <x v="1"/>
    <x v="1"/>
    <s v="44303779"/>
    <x v="0"/>
    <n v="36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2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701A202A97.036VIVIYE1F"/>
    <s v="2023-06-06 00:00:00"/>
    <m/>
    <s v="37322"/>
    <x v="2"/>
    <x v="2"/>
    <x v="0"/>
    <x v="5"/>
    <n v="4"/>
    <x v="0"/>
    <x v="2"/>
  </r>
  <r>
    <d v="2023-06-06T00:00:00"/>
    <d v="2023-06-01T00:00:00"/>
    <x v="0"/>
    <x v="14"/>
    <m/>
    <x v="2"/>
    <x v="1"/>
    <x v="1"/>
    <s v="45334204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06 00:00:00"/>
    <m/>
    <s v="37326"/>
    <x v="2"/>
    <x v="4"/>
    <x v="0"/>
    <x v="5"/>
    <n v="2"/>
    <x v="2"/>
    <x v="15"/>
  </r>
  <r>
    <d v="2023-05-30T00:00:00"/>
    <d v="2023-05-30T00:00:00"/>
    <x v="0"/>
    <x v="14"/>
    <d v="2023-05-27T00:00:00"/>
    <x v="2"/>
    <x v="1"/>
    <x v="1"/>
    <s v="25649570"/>
    <x v="0"/>
    <n v="63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3TOCACA1M"/>
    <s v="2023-05-30 00:00:00"/>
    <m/>
    <s v="31578"/>
    <x v="9"/>
    <x v="14"/>
    <x v="5"/>
    <x v="3"/>
    <n v="2"/>
    <x v="2"/>
    <x v="2"/>
  </r>
  <r>
    <d v="2023-05-30T00:00:00"/>
    <d v="2023-05-30T00:00:00"/>
    <x v="0"/>
    <x v="14"/>
    <d v="2023-05-28T00:00:00"/>
    <x v="2"/>
    <x v="1"/>
    <x v="1"/>
    <s v="90111379"/>
    <x v="0"/>
    <n v="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006VACUIV1F"/>
    <s v="2023-05-30 00:00:00"/>
    <m/>
    <s v="31582"/>
    <x v="5"/>
    <x v="8"/>
    <x v="5"/>
    <x v="3"/>
    <n v="0"/>
    <x v="7"/>
    <x v="1"/>
  </r>
  <r>
    <d v="2023-05-30T00:00:00"/>
    <d v="2023-05-30T00:00:00"/>
    <x v="0"/>
    <x v="14"/>
    <d v="2023-05-23T00:00:00"/>
    <x v="2"/>
    <x v="1"/>
    <x v="1"/>
    <s v="75910591"/>
    <x v="0"/>
    <n v="2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23ZACAYU1F"/>
    <s v="2023-05-30 00:00:00"/>
    <m/>
    <s v="31606"/>
    <x v="1"/>
    <x v="1"/>
    <x v="5"/>
    <x v="3"/>
    <n v="2"/>
    <x v="2"/>
    <x v="3"/>
  </r>
  <r>
    <d v="2023-05-31T00:00:00"/>
    <d v="2023-05-30T00:00:00"/>
    <x v="0"/>
    <x v="14"/>
    <d v="2023-05-30T00:00:00"/>
    <x v="2"/>
    <x v="1"/>
    <x v="1"/>
    <s v="76440306"/>
    <x v="0"/>
    <n v="2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5BRLIME1F"/>
    <s v="2023-05-31 00:00:00"/>
    <m/>
    <s v="32750"/>
    <x v="1"/>
    <x v="6"/>
    <x v="5"/>
    <x v="3"/>
    <n v="1"/>
    <x v="1"/>
    <x v="9"/>
  </r>
  <r>
    <d v="2023-05-31T00:00:00"/>
    <d v="2023-05-30T00:00:00"/>
    <x v="0"/>
    <x v="14"/>
    <d v="2023-05-29T00:00:00"/>
    <x v="2"/>
    <x v="1"/>
    <x v="1"/>
    <s v="60163483"/>
    <x v="0"/>
    <n v="1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6CAVAMA1M"/>
    <s v="2023-05-31 00:00:00"/>
    <m/>
    <s v="32778"/>
    <x v="3"/>
    <x v="3"/>
    <x v="5"/>
    <x v="3"/>
    <n v="6"/>
    <x v="3"/>
    <x v="7"/>
  </r>
  <r>
    <d v="2023-05-31T00:00:00"/>
    <d v="2023-05-30T00:00:00"/>
    <x v="0"/>
    <x v="14"/>
    <d v="2023-05-30T00:00:00"/>
    <x v="2"/>
    <x v="1"/>
    <x v="1"/>
    <s v="61183613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5CAVENA1F"/>
    <s v="2023-05-31 00:00:00"/>
    <m/>
    <s v="32782"/>
    <x v="3"/>
    <x v="3"/>
    <x v="5"/>
    <x v="3"/>
    <n v="2"/>
    <x v="2"/>
    <x v="9"/>
  </r>
  <r>
    <d v="2023-05-31T00:00:00"/>
    <d v="2023-05-30T00:00:00"/>
    <x v="0"/>
    <x v="14"/>
    <d v="2023-05-25T00:00:00"/>
    <x v="2"/>
    <x v="1"/>
    <x v="1"/>
    <s v="75979459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42"/>
    <x v="0"/>
    <m/>
    <x v="146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7CHSUGR1F"/>
    <s v="2023-05-31 00:00:00"/>
    <m/>
    <s v="32798"/>
    <x v="3"/>
    <x v="3"/>
    <x v="5"/>
    <x v="3"/>
    <n v="1"/>
    <x v="1"/>
    <x v="4"/>
  </r>
  <r>
    <d v="2023-05-31T00:00:00"/>
    <d v="2023-05-30T00:00:00"/>
    <x v="0"/>
    <x v="14"/>
    <d v="2023-05-26T00:00:00"/>
    <x v="2"/>
    <x v="1"/>
    <x v="1"/>
    <s v="78532201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COGUDE1M"/>
    <s v="2023-05-31 00:00:00"/>
    <m/>
    <s v="32814"/>
    <x v="5"/>
    <x v="8"/>
    <x v="5"/>
    <x v="3"/>
    <n v="1"/>
    <x v="1"/>
    <x v="0"/>
  </r>
  <r>
    <d v="2023-05-31T00:00:00"/>
    <d v="2023-05-30T00:00:00"/>
    <x v="0"/>
    <x v="14"/>
    <d v="2023-05-25T00:00:00"/>
    <x v="2"/>
    <x v="1"/>
    <x v="1"/>
    <s v="03609081"/>
    <x v="0"/>
    <n v="70"/>
    <x v="0"/>
    <x v="2"/>
    <m/>
    <x v="2"/>
    <x v="3"/>
    <x v="0"/>
    <x v="0"/>
    <x v="2"/>
    <x v="2"/>
    <x v="0"/>
    <x v="0"/>
    <x v="2"/>
    <x v="6"/>
    <x v="15"/>
    <x v="49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2822"/>
    <x v="9"/>
    <x v="15"/>
    <x v="5"/>
    <x v="3"/>
    <n v="3"/>
    <x v="4"/>
    <x v="4"/>
  </r>
  <r>
    <d v="2023-05-31T00:00:00"/>
    <d v="2023-05-30T00:00:00"/>
    <x v="0"/>
    <x v="14"/>
    <d v="2023-05-27T00:00:00"/>
    <x v="2"/>
    <x v="1"/>
    <x v="1"/>
    <s v="42228563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1DIRIBL1F"/>
    <s v="2023-05-31 00:00:00"/>
    <m/>
    <s v="32842"/>
    <x v="0"/>
    <x v="0"/>
    <x v="5"/>
    <x v="3"/>
    <n v="1"/>
    <x v="1"/>
    <x v="2"/>
  </r>
  <r>
    <d v="2023-05-31T00:00:00"/>
    <d v="2023-05-30T00:00:00"/>
    <x v="0"/>
    <x v="14"/>
    <d v="2023-05-27T00:00:00"/>
    <x v="2"/>
    <x v="1"/>
    <x v="1"/>
    <s v="03628977"/>
    <x v="0"/>
    <n v="59"/>
    <x v="0"/>
    <x v="2"/>
    <m/>
    <x v="2"/>
    <x v="12"/>
    <x v="0"/>
    <x v="0"/>
    <x v="1"/>
    <x v="9"/>
    <x v="1"/>
    <x v="3"/>
    <x v="0"/>
    <x v="0"/>
    <x v="2"/>
    <x v="12"/>
    <m/>
    <m/>
    <x v="0"/>
    <x v="0"/>
    <m/>
    <x v="152"/>
    <x v="0"/>
    <x v="2"/>
    <x v="1"/>
    <x v="2"/>
    <x v="1"/>
    <x v="5"/>
    <x v="1"/>
    <x v="0"/>
    <x v="0"/>
    <x v="0"/>
    <x v="0"/>
    <x v="1"/>
    <x v="2"/>
    <s v="HOSPITALIZACION"/>
    <x v="1"/>
    <s v="HOSPITAL III JOSE CAYETANO HEREDIA"/>
    <s v=""/>
    <x v="0"/>
    <s v="202321200104C101A97.059DILEIR1F"/>
    <s v="2023-05-31 00:00:00"/>
    <m/>
    <s v="32850"/>
    <x v="4"/>
    <x v="12"/>
    <x v="5"/>
    <x v="3"/>
    <n v="2"/>
    <x v="2"/>
    <x v="2"/>
  </r>
  <r>
    <d v="2023-05-31T00:00:00"/>
    <d v="2023-05-30T00:00:00"/>
    <x v="0"/>
    <x v="14"/>
    <d v="2023-05-27T00:00:00"/>
    <x v="2"/>
    <x v="1"/>
    <x v="1"/>
    <s v="01785022"/>
    <x v="0"/>
    <n v="6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4GADEEM1F"/>
    <s v="2023-05-31 00:00:00"/>
    <m/>
    <s v="32902"/>
    <x v="9"/>
    <x v="14"/>
    <x v="5"/>
    <x v="3"/>
    <n v="4"/>
    <x v="0"/>
    <x v="2"/>
  </r>
  <r>
    <d v="2023-05-31T00:00:00"/>
    <d v="2023-05-30T00:00:00"/>
    <x v="0"/>
    <x v="14"/>
    <d v="2023-05-28T00:00:00"/>
    <x v="2"/>
    <x v="1"/>
    <x v="1"/>
    <s v="T0007379"/>
    <x v="0"/>
    <n v="32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1 00:00:00"/>
    <m/>
    <s v="32914"/>
    <x v="2"/>
    <x v="4"/>
    <x v="5"/>
    <x v="3"/>
    <n v="4"/>
    <x v="0"/>
    <x v="1"/>
  </r>
  <r>
    <d v="2023-05-31T00:00:00"/>
    <d v="2023-05-30T00:00:00"/>
    <x v="0"/>
    <x v="14"/>
    <d v="2023-05-27T00:00:00"/>
    <x v="2"/>
    <x v="1"/>
    <x v="1"/>
    <s v="46071372"/>
    <x v="0"/>
    <n v="3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3GURAMI1F"/>
    <s v="2023-05-31 00:00:00"/>
    <m/>
    <s v="32918"/>
    <x v="2"/>
    <x v="4"/>
    <x v="5"/>
    <x v="3"/>
    <n v="4"/>
    <x v="0"/>
    <x v="2"/>
  </r>
  <r>
    <d v="2023-05-31T00:00:00"/>
    <d v="2023-05-30T00:00:00"/>
    <x v="0"/>
    <x v="14"/>
    <d v="2023-05-26T00:00:00"/>
    <x v="2"/>
    <x v="1"/>
    <x v="1"/>
    <s v="79515919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7HOGUJO1F"/>
    <s v="2023-05-31 00:00:00"/>
    <m/>
    <s v="32926"/>
    <x v="5"/>
    <x v="8"/>
    <x v="5"/>
    <x v="3"/>
    <n v="2"/>
    <x v="2"/>
    <x v="0"/>
  </r>
  <r>
    <d v="2023-05-31T00:00:00"/>
    <d v="2023-05-30T00:00:00"/>
    <x v="0"/>
    <x v="14"/>
    <d v="2023-05-28T00:00:00"/>
    <x v="2"/>
    <x v="1"/>
    <x v="1"/>
    <s v="42751964"/>
    <x v="0"/>
    <n v="38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38HUCAJO1F"/>
    <s v="2023-05-31 00:00:00"/>
    <m/>
    <s v="32930"/>
    <x v="2"/>
    <x v="2"/>
    <x v="5"/>
    <x v="3"/>
    <n v="3"/>
    <x v="4"/>
    <x v="1"/>
  </r>
  <r>
    <d v="2023-05-31T00:00:00"/>
    <d v="2023-05-30T00:00:00"/>
    <x v="0"/>
    <x v="14"/>
    <d v="2023-05-25T00:00:00"/>
    <x v="2"/>
    <x v="1"/>
    <x v="1"/>
    <s v="90774534"/>
    <x v="0"/>
    <n v="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005JIORJU1M"/>
    <s v="2023-05-31 00:00:00"/>
    <m/>
    <s v="32942"/>
    <x v="5"/>
    <x v="8"/>
    <x v="5"/>
    <x v="3"/>
    <n v="2"/>
    <x v="2"/>
    <x v="4"/>
  </r>
  <r>
    <d v="2023-05-31T00:00:00"/>
    <d v="2023-05-30T00:00:00"/>
    <x v="0"/>
    <x v="14"/>
    <d v="2023-05-27T00:00:00"/>
    <x v="2"/>
    <x v="1"/>
    <x v="1"/>
    <s v="45883033"/>
    <x v="0"/>
    <n v="35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35JIVIGU1F"/>
    <s v="2023-05-31 00:00:00"/>
    <m/>
    <s v="32946"/>
    <x v="2"/>
    <x v="2"/>
    <x v="5"/>
    <x v="3"/>
    <n v="2"/>
    <x v="2"/>
    <x v="2"/>
  </r>
  <r>
    <d v="2023-05-31T00:00:00"/>
    <d v="2023-05-30T00:00:00"/>
    <x v="0"/>
    <x v="14"/>
    <d v="2023-05-28T00:00:00"/>
    <x v="2"/>
    <x v="1"/>
    <x v="1"/>
    <s v="72269228"/>
    <x v="0"/>
    <n v="28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28LEDIMA1M"/>
    <s v="2023-05-31 00:00:00"/>
    <m/>
    <s v="32970"/>
    <x v="1"/>
    <x v="6"/>
    <x v="5"/>
    <x v="3"/>
    <n v="2"/>
    <x v="2"/>
    <x v="1"/>
  </r>
  <r>
    <d v="2023-05-31T00:00:00"/>
    <d v="2023-05-30T00:00:00"/>
    <x v="0"/>
    <x v="14"/>
    <d v="2023-05-28T00:00:00"/>
    <x v="2"/>
    <x v="1"/>
    <x v="1"/>
    <s v="74818648"/>
    <x v="0"/>
    <n v="2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104C101A97.124LOMALY1F"/>
    <s v="2023-05-31 00:00:00"/>
    <m/>
    <s v="32974"/>
    <x v="1"/>
    <x v="1"/>
    <x v="5"/>
    <x v="3"/>
    <n v="2"/>
    <x v="2"/>
    <x v="1"/>
  </r>
  <r>
    <d v="2023-05-31T00:00:00"/>
    <d v="2023-05-30T00:00:00"/>
    <x v="0"/>
    <x v="14"/>
    <d v="2023-05-27T00:00:00"/>
    <x v="2"/>
    <x v="1"/>
    <x v="1"/>
    <s v="02848892"/>
    <x v="0"/>
    <n v="57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57LITRNE1M"/>
    <s v="2023-05-31 00:00:00"/>
    <m/>
    <s v="32978"/>
    <x v="4"/>
    <x v="12"/>
    <x v="5"/>
    <x v="3"/>
    <n v="4"/>
    <x v="0"/>
    <x v="2"/>
  </r>
  <r>
    <d v="2023-05-31T00:00:00"/>
    <d v="2023-05-30T00:00:00"/>
    <x v="0"/>
    <x v="14"/>
    <d v="2023-05-28T00:00:00"/>
    <x v="2"/>
    <x v="1"/>
    <x v="1"/>
    <s v="73629931"/>
    <x v="0"/>
    <n v="1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7MESEJE1M"/>
    <s v="2023-05-31 00:00:00"/>
    <m/>
    <s v="32994"/>
    <x v="3"/>
    <x v="3"/>
    <x v="5"/>
    <x v="3"/>
    <n v="1"/>
    <x v="1"/>
    <x v="1"/>
  </r>
  <r>
    <d v="2023-05-31T00:00:00"/>
    <d v="2023-05-30T00:00:00"/>
    <x v="0"/>
    <x v="14"/>
    <d v="2023-05-28T00:00:00"/>
    <x v="2"/>
    <x v="1"/>
    <x v="1"/>
    <s v="79420699"/>
    <x v="0"/>
    <n v="7"/>
    <x v="0"/>
    <x v="2"/>
    <m/>
    <x v="2"/>
    <x v="3"/>
    <x v="0"/>
    <x v="0"/>
    <x v="2"/>
    <x v="2"/>
    <x v="0"/>
    <x v="0"/>
    <x v="2"/>
    <x v="6"/>
    <x v="15"/>
    <x v="49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3002"/>
    <x v="5"/>
    <x v="8"/>
    <x v="5"/>
    <x v="3"/>
    <n v="3"/>
    <x v="4"/>
    <x v="1"/>
  </r>
  <r>
    <d v="2023-05-31T00:00:00"/>
    <d v="2023-05-30T00:00:00"/>
    <x v="0"/>
    <x v="14"/>
    <d v="2023-05-26T00:00:00"/>
    <x v="2"/>
    <x v="1"/>
    <x v="1"/>
    <s v="78366331"/>
    <x v="0"/>
    <n v="9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9NEMALU1M"/>
    <s v="2023-05-31 00:00:00"/>
    <m/>
    <s v="33018"/>
    <x v="5"/>
    <x v="8"/>
    <x v="5"/>
    <x v="3"/>
    <n v="1"/>
    <x v="1"/>
    <x v="0"/>
  </r>
  <r>
    <d v="2023-05-31T00:00:00"/>
    <d v="2023-05-30T00:00:00"/>
    <x v="0"/>
    <x v="14"/>
    <d v="2023-05-28T00:00:00"/>
    <x v="2"/>
    <x v="1"/>
    <x v="1"/>
    <s v="02672451"/>
    <x v="0"/>
    <n v="58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200104C101A97.158NUGOLI1F"/>
    <s v="2023-05-31 00:00:00"/>
    <m/>
    <s v="33022"/>
    <x v="4"/>
    <x v="12"/>
    <x v="5"/>
    <x v="3"/>
    <n v="2"/>
    <x v="2"/>
    <x v="1"/>
  </r>
  <r>
    <d v="2023-05-31T00:00:00"/>
    <d v="2023-05-30T00:00:00"/>
    <x v="0"/>
    <x v="14"/>
    <d v="2023-05-26T00:00:00"/>
    <x v="2"/>
    <x v="1"/>
    <x v="1"/>
    <s v="90236843"/>
    <x v="0"/>
    <n v="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06PAMEDY1M"/>
    <s v="2023-05-31 00:00:00"/>
    <m/>
    <s v="33030"/>
    <x v="5"/>
    <x v="8"/>
    <x v="5"/>
    <x v="3"/>
    <n v="6"/>
    <x v="3"/>
    <x v="0"/>
  </r>
  <r>
    <d v="2023-05-31T00:00:00"/>
    <d v="2023-05-30T00:00:00"/>
    <x v="0"/>
    <x v="14"/>
    <d v="2023-05-23T00:00:00"/>
    <x v="2"/>
    <x v="1"/>
    <x v="1"/>
    <s v="02604695"/>
    <x v="0"/>
    <n v="65"/>
    <x v="1"/>
    <x v="2"/>
    <m/>
    <x v="2"/>
    <x v="12"/>
    <x v="0"/>
    <x v="0"/>
    <x v="1"/>
    <x v="9"/>
    <x v="1"/>
    <x v="3"/>
    <x v="0"/>
    <x v="0"/>
    <x v="1"/>
    <x v="16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065PANIRO1M"/>
    <s v="2023-05-31 00:00:00"/>
    <m/>
    <s v="33034"/>
    <x v="9"/>
    <x v="11"/>
    <x v="5"/>
    <x v="3"/>
    <n v="2"/>
    <x v="2"/>
    <x v="3"/>
  </r>
  <r>
    <d v="2023-05-31T00:00:00"/>
    <d v="2023-05-30T00:00:00"/>
    <x v="0"/>
    <x v="14"/>
    <d v="2023-05-27T00:00:00"/>
    <x v="2"/>
    <x v="1"/>
    <x v="1"/>
    <s v="02656505"/>
    <x v="0"/>
    <n v="7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57"/>
    <x v="0"/>
    <x v="2"/>
    <x v="1"/>
    <x v="2"/>
    <x v="1"/>
    <x v="2"/>
    <x v="0"/>
    <x v="0"/>
    <x v="0"/>
    <x v="0"/>
    <x v="1"/>
    <x v="1"/>
    <x v="2"/>
    <s v="HOSPITALIZACION"/>
    <x v="1"/>
    <s v="HOSPITAL III JOSE CAYETANO HEREDIA"/>
    <s v=""/>
    <x v="0"/>
    <s v="202321200104C101A97.170PEZUDO1F"/>
    <s v="2023-05-31 00:00:00"/>
    <m/>
    <s v="33042"/>
    <x v="9"/>
    <x v="15"/>
    <x v="5"/>
    <x v="3"/>
    <n v="10"/>
    <x v="3"/>
    <x v="2"/>
  </r>
  <r>
    <d v="2023-05-31T00:00:00"/>
    <d v="2023-05-30T00:00:00"/>
    <x v="0"/>
    <x v="14"/>
    <d v="2023-05-28T00:00:00"/>
    <x v="2"/>
    <x v="1"/>
    <x v="1"/>
    <s v="48839234"/>
    <x v="0"/>
    <n v="27"/>
    <x v="1"/>
    <x v="2"/>
    <m/>
    <x v="2"/>
    <x v="3"/>
    <x v="0"/>
    <x v="0"/>
    <x v="2"/>
    <x v="2"/>
    <x v="0"/>
    <x v="0"/>
    <x v="2"/>
    <x v="6"/>
    <x v="15"/>
    <x v="49"/>
    <m/>
    <m/>
    <x v="0"/>
    <x v="0"/>
    <m/>
    <x v="1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5-31 00:00:00"/>
    <m/>
    <s v="33050"/>
    <x v="1"/>
    <x v="6"/>
    <x v="5"/>
    <x v="3"/>
    <n v="1"/>
    <x v="1"/>
    <x v="1"/>
  </r>
  <r>
    <d v="2023-05-31T00:00:00"/>
    <d v="2023-05-30T00:00:00"/>
    <x v="0"/>
    <x v="14"/>
    <d v="2023-05-29T00:00:00"/>
    <x v="2"/>
    <x v="1"/>
    <x v="1"/>
    <s v="03684262"/>
    <x v="0"/>
    <n v="45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5QUNIVI1F"/>
    <s v="2023-05-31 00:00:00"/>
    <m/>
    <s v="33058"/>
    <x v="0"/>
    <x v="7"/>
    <x v="5"/>
    <x v="3"/>
    <n v="3"/>
    <x v="4"/>
    <x v="7"/>
  </r>
  <r>
    <d v="2023-05-31T00:00:00"/>
    <d v="2023-05-30T00:00:00"/>
    <x v="0"/>
    <x v="14"/>
    <d v="2023-05-25T00:00:00"/>
    <x v="2"/>
    <x v="1"/>
    <x v="1"/>
    <s v="05643930"/>
    <x v="0"/>
    <n v="44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1C201A97.044ROAYGA1F"/>
    <s v="2023-05-31 00:00:00"/>
    <m/>
    <s v="33082"/>
    <x v="0"/>
    <x v="0"/>
    <x v="5"/>
    <x v="3"/>
    <n v="3"/>
    <x v="4"/>
    <x v="4"/>
  </r>
  <r>
    <d v="2023-05-31T00:00:00"/>
    <d v="2023-05-30T00:00:00"/>
    <x v="0"/>
    <x v="14"/>
    <d v="2023-05-26T00:00:00"/>
    <x v="2"/>
    <x v="1"/>
    <x v="1"/>
    <s v="44618947"/>
    <x v="0"/>
    <n v="3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35RUPAYA1M"/>
    <s v="2023-05-31 00:00:00"/>
    <m/>
    <s v="33098"/>
    <x v="2"/>
    <x v="2"/>
    <x v="5"/>
    <x v="3"/>
    <n v="3"/>
    <x v="4"/>
    <x v="0"/>
  </r>
  <r>
    <d v="2023-05-31T00:00:00"/>
    <d v="2023-05-30T00:00:00"/>
    <x v="0"/>
    <x v="14"/>
    <d v="2023-05-25T00:00:00"/>
    <x v="2"/>
    <x v="1"/>
    <x v="1"/>
    <s v="71874520"/>
    <x v="0"/>
    <n v="2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023SOAUDA1F"/>
    <s v="2023-05-31 00:00:00"/>
    <m/>
    <s v="33130"/>
    <x v="1"/>
    <x v="1"/>
    <x v="5"/>
    <x v="3"/>
    <n v="4"/>
    <x v="0"/>
    <x v="4"/>
  </r>
  <r>
    <d v="2023-05-31T00:00:00"/>
    <d v="2023-05-30T00:00:00"/>
    <x v="0"/>
    <x v="14"/>
    <d v="2023-05-25T00:00:00"/>
    <x v="2"/>
    <x v="1"/>
    <x v="1"/>
    <s v="45598309"/>
    <x v="0"/>
    <n v="34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1200104C101A97.134SUNUCH1F"/>
    <s v="2023-05-31 00:00:00"/>
    <m/>
    <s v="33134"/>
    <x v="2"/>
    <x v="4"/>
    <x v="5"/>
    <x v="3"/>
    <n v="5"/>
    <x v="3"/>
    <x v="4"/>
  </r>
  <r>
    <d v="2023-05-31T00:00:00"/>
    <d v="2023-05-30T00:00:00"/>
    <x v="0"/>
    <x v="14"/>
    <d v="2023-05-30T00:00:00"/>
    <x v="2"/>
    <x v="1"/>
    <x v="1"/>
    <s v="47706857"/>
    <x v="0"/>
    <n v="34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4VAMOEV1F"/>
    <s v="2023-05-31 00:00:00"/>
    <m/>
    <s v="33158"/>
    <x v="2"/>
    <x v="4"/>
    <x v="5"/>
    <x v="3"/>
    <n v="2"/>
    <x v="2"/>
    <x v="9"/>
  </r>
  <r>
    <d v="2023-05-31T00:00:00"/>
    <d v="2023-05-30T00:00:00"/>
    <x v="0"/>
    <x v="14"/>
    <d v="2023-05-29T00:00:00"/>
    <x v="2"/>
    <x v="1"/>
    <x v="1"/>
    <s v="47883720"/>
    <x v="0"/>
    <n v="30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0VERUNA1F"/>
    <s v="2023-05-31 00:00:00"/>
    <m/>
    <s v="33162"/>
    <x v="2"/>
    <x v="4"/>
    <x v="5"/>
    <x v="3"/>
    <n v="3"/>
    <x v="4"/>
    <x v="7"/>
  </r>
  <r>
    <d v="2023-05-31T00:00:00"/>
    <d v="2023-05-30T00:00:00"/>
    <x v="0"/>
    <x v="14"/>
    <d v="2023-05-23T00:00:00"/>
    <x v="2"/>
    <x v="1"/>
    <x v="1"/>
    <s v="61023867"/>
    <x v="0"/>
    <n v="1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5-31 00:00:00"/>
    <m/>
    <s v="33190"/>
    <x v="3"/>
    <x v="3"/>
    <x v="5"/>
    <x v="3"/>
    <n v="4"/>
    <x v="0"/>
    <x v="3"/>
  </r>
  <r>
    <d v="2023-05-31T00:00:00"/>
    <d v="2023-05-31T00:00:00"/>
    <x v="0"/>
    <x v="14"/>
    <d v="2023-05-27T00:00:00"/>
    <x v="2"/>
    <x v="1"/>
    <x v="1"/>
    <s v="73028262"/>
    <x v="0"/>
    <n v="2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9"/>
    <x v="0"/>
    <x v="2"/>
    <x v="3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28CHCHAI1F"/>
    <s v="2023-05-31 00:00:00"/>
    <m/>
    <s v="33230"/>
    <x v="1"/>
    <x v="6"/>
    <x v="5"/>
    <x v="4"/>
    <n v="2"/>
    <x v="2"/>
    <x v="0"/>
  </r>
  <r>
    <d v="2023-05-31T00:00:00"/>
    <d v="2023-05-31T00:00:00"/>
    <x v="0"/>
    <x v="14"/>
    <d v="2023-05-25T00:00:00"/>
    <x v="2"/>
    <x v="1"/>
    <x v="1"/>
    <s v="41241905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41NUFLLO1F"/>
    <s v="2023-05-31 00:00:00"/>
    <m/>
    <s v="33330"/>
    <x v="0"/>
    <x v="0"/>
    <x v="5"/>
    <x v="4"/>
    <n v="7"/>
    <x v="3"/>
    <x v="5"/>
  </r>
  <r>
    <d v="2023-05-31T00:00:00"/>
    <d v="2023-05-31T00:00:00"/>
    <x v="0"/>
    <x v="14"/>
    <d v="2023-05-27T00:00:00"/>
    <x v="2"/>
    <x v="1"/>
    <x v="1"/>
    <s v="46504122"/>
    <x v="0"/>
    <n v="3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3PAELCI1F"/>
    <s v="2023-05-31 00:00:00"/>
    <m/>
    <s v="33346"/>
    <x v="2"/>
    <x v="4"/>
    <x v="5"/>
    <x v="4"/>
    <n v="3"/>
    <x v="4"/>
    <x v="0"/>
  </r>
  <r>
    <d v="2023-05-31T00:00:00"/>
    <d v="2023-05-31T00:00:00"/>
    <x v="0"/>
    <x v="14"/>
    <d v="2023-05-25T00:00:00"/>
    <x v="2"/>
    <x v="1"/>
    <x v="1"/>
    <s v="72703941"/>
    <x v="0"/>
    <n v="26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dep:PIURA, prov:PIURA, distrito Infección: LA LEGUA"/>
    <x v="0"/>
    <s v="202321200101C101A97.026SAJUMA1F"/>
    <s v="2023-05-31 00:00:00"/>
    <m/>
    <s v="33378"/>
    <x v="1"/>
    <x v="6"/>
    <x v="5"/>
    <x v="4"/>
    <n v="3"/>
    <x v="4"/>
    <x v="5"/>
  </r>
  <r>
    <d v="2023-06-01T00:00:00"/>
    <d v="2023-05-31T00:00:00"/>
    <x v="0"/>
    <x v="14"/>
    <d v="2023-05-28T00:00:00"/>
    <x v="2"/>
    <x v="1"/>
    <x v="1"/>
    <s v="63112834"/>
    <x v="0"/>
    <n v="1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11AMQUDI1M"/>
    <s v="2023-06-01 00:00:00"/>
    <m/>
    <s v="33726"/>
    <x v="6"/>
    <x v="9"/>
    <x v="5"/>
    <x v="4"/>
    <n v="2"/>
    <x v="2"/>
    <x v="2"/>
  </r>
  <r>
    <d v="2023-06-01T00:00:00"/>
    <d v="2023-05-31T00:00:00"/>
    <x v="0"/>
    <x v="14"/>
    <d v="2023-05-28T00:00:00"/>
    <x v="2"/>
    <x v="1"/>
    <x v="1"/>
    <s v="61775327"/>
    <x v="0"/>
    <n v="1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14AMQUSA1M"/>
    <s v="2023-06-01 00:00:00"/>
    <m/>
    <s v="33730"/>
    <x v="6"/>
    <x v="9"/>
    <x v="5"/>
    <x v="4"/>
    <n v="2"/>
    <x v="2"/>
    <x v="2"/>
  </r>
  <r>
    <d v="2023-06-01T00:00:00"/>
    <d v="2023-05-31T00:00:00"/>
    <x v="0"/>
    <x v="14"/>
    <d v="2023-05-27T00:00:00"/>
    <x v="2"/>
    <x v="1"/>
    <x v="1"/>
    <s v="44159423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36CACALO1F"/>
    <s v="2023-06-01 00:00:00"/>
    <m/>
    <s v="33758"/>
    <x v="2"/>
    <x v="2"/>
    <x v="5"/>
    <x v="4"/>
    <n v="2"/>
    <x v="2"/>
    <x v="0"/>
  </r>
  <r>
    <d v="2023-06-01T00:00:00"/>
    <d v="2023-05-31T00:00:00"/>
    <x v="0"/>
    <x v="14"/>
    <d v="2023-05-28T00:00:00"/>
    <x v="2"/>
    <x v="1"/>
    <x v="1"/>
    <s v="75492146"/>
    <x v="0"/>
    <n v="2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5CHFLCA1M"/>
    <s v="2023-06-01 00:00:00"/>
    <m/>
    <s v="33790"/>
    <x v="1"/>
    <x v="6"/>
    <x v="5"/>
    <x v="4"/>
    <n v="2"/>
    <x v="2"/>
    <x v="2"/>
  </r>
  <r>
    <d v="2023-06-01T00:00:00"/>
    <d v="2023-05-31T00:00:00"/>
    <x v="0"/>
    <x v="14"/>
    <d v="2023-05-25T00:00:00"/>
    <x v="2"/>
    <x v="1"/>
    <x v="1"/>
    <s v="63490666"/>
    <x v="0"/>
    <n v="9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794"/>
    <x v="5"/>
    <x v="8"/>
    <x v="5"/>
    <x v="4"/>
    <n v="1"/>
    <x v="1"/>
    <x v="5"/>
  </r>
  <r>
    <d v="2023-06-01T00:00:00"/>
    <d v="2023-05-31T00:00:00"/>
    <x v="0"/>
    <x v="14"/>
    <d v="2023-05-28T00:00:00"/>
    <x v="2"/>
    <x v="1"/>
    <x v="1"/>
    <s v="90765071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5JIPUAL1F"/>
    <s v="2023-06-01 00:00:00"/>
    <m/>
    <s v="33826"/>
    <x v="5"/>
    <x v="8"/>
    <x v="5"/>
    <x v="4"/>
    <n v="2"/>
    <x v="2"/>
    <x v="2"/>
  </r>
  <r>
    <d v="2023-06-01T00:00:00"/>
    <d v="2023-05-31T00:00:00"/>
    <x v="0"/>
    <x v="14"/>
    <d v="2023-05-23T00:00:00"/>
    <x v="2"/>
    <x v="1"/>
    <x v="1"/>
    <s v="03308273"/>
    <x v="0"/>
    <n v="74"/>
    <x v="0"/>
    <x v="2"/>
    <m/>
    <x v="2"/>
    <x v="3"/>
    <x v="0"/>
    <x v="0"/>
    <x v="2"/>
    <x v="2"/>
    <x v="0"/>
    <x v="0"/>
    <x v="2"/>
    <x v="0"/>
    <x v="4"/>
    <x v="13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104C101A97.074LOCAFI1F"/>
    <s v="2023-06-01 00:00:00"/>
    <m/>
    <s v="33834"/>
    <x v="9"/>
    <x v="15"/>
    <x v="5"/>
    <x v="4"/>
    <n v="1"/>
    <x v="1"/>
    <x v="8"/>
  </r>
  <r>
    <d v="2023-06-01T00:00:00"/>
    <d v="2023-05-31T00:00:00"/>
    <x v="0"/>
    <x v="14"/>
    <d v="2023-05-23T00:00:00"/>
    <x v="2"/>
    <x v="1"/>
    <x v="1"/>
    <s v="79195027"/>
    <x v="0"/>
    <n v="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07LOTAZA1F"/>
    <s v="2023-06-01 00:00:00"/>
    <m/>
    <s v="33838"/>
    <x v="5"/>
    <x v="8"/>
    <x v="5"/>
    <x v="4"/>
    <n v="2"/>
    <x v="2"/>
    <x v="8"/>
  </r>
  <r>
    <d v="2023-06-01T00:00:00"/>
    <d v="2023-05-31T00:00:00"/>
    <x v="0"/>
    <x v="14"/>
    <d v="2023-05-28T00:00:00"/>
    <x v="2"/>
    <x v="1"/>
    <x v="1"/>
    <s v="08627903"/>
    <x v="0"/>
    <n v="6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61MARODA1M"/>
    <s v="2023-06-01 00:00:00"/>
    <m/>
    <s v="33846"/>
    <x v="9"/>
    <x v="14"/>
    <x v="5"/>
    <x v="4"/>
    <n v="4"/>
    <x v="0"/>
    <x v="2"/>
  </r>
  <r>
    <d v="2023-06-01T00:00:00"/>
    <d v="2023-05-31T00:00:00"/>
    <x v="0"/>
    <x v="14"/>
    <d v="2023-05-27T00:00:00"/>
    <x v="2"/>
    <x v="1"/>
    <x v="1"/>
    <s v="03125166"/>
    <x v="0"/>
    <n v="4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49NEPAMA1F"/>
    <s v="2023-06-01 00:00:00"/>
    <m/>
    <s v="33870"/>
    <x v="0"/>
    <x v="7"/>
    <x v="5"/>
    <x v="4"/>
    <n v="3"/>
    <x v="4"/>
    <x v="0"/>
  </r>
  <r>
    <d v="2023-06-01T00:00:00"/>
    <d v="2023-05-31T00:00:00"/>
    <x v="0"/>
    <x v="14"/>
    <d v="2023-05-28T00:00:00"/>
    <x v="2"/>
    <x v="1"/>
    <x v="1"/>
    <s v="61372016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874"/>
    <x v="3"/>
    <x v="3"/>
    <x v="5"/>
    <x v="4"/>
    <n v="3"/>
    <x v="4"/>
    <x v="2"/>
  </r>
  <r>
    <d v="2023-06-01T00:00:00"/>
    <d v="2023-05-31T00:00:00"/>
    <x v="0"/>
    <x v="14"/>
    <d v="2023-05-26T00:00:00"/>
    <x v="2"/>
    <x v="1"/>
    <x v="1"/>
    <s v="03670744"/>
    <x v="0"/>
    <n v="4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886"/>
    <x v="0"/>
    <x v="7"/>
    <x v="5"/>
    <x v="4"/>
    <n v="3"/>
    <x v="4"/>
    <x v="4"/>
  </r>
  <r>
    <d v="2023-06-01T00:00:00"/>
    <d v="2023-05-31T00:00:00"/>
    <x v="0"/>
    <x v="14"/>
    <d v="2023-05-25T00:00:00"/>
    <x v="2"/>
    <x v="1"/>
    <x v="1"/>
    <s v="48672698"/>
    <x v="0"/>
    <n v="3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26"/>
    <x v="2"/>
    <x v="4"/>
    <x v="5"/>
    <x v="4"/>
    <n v="5"/>
    <x v="3"/>
    <x v="5"/>
  </r>
  <r>
    <d v="2023-06-01T00:00:00"/>
    <d v="2023-05-31T00:00:00"/>
    <x v="0"/>
    <x v="14"/>
    <d v="2023-05-26T00:00:00"/>
    <x v="2"/>
    <x v="1"/>
    <x v="1"/>
    <s v="62659495"/>
    <x v="0"/>
    <n v="1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13SHORLE1M"/>
    <s v="2023-06-01 00:00:00"/>
    <m/>
    <s v="33930"/>
    <x v="6"/>
    <x v="9"/>
    <x v="5"/>
    <x v="4"/>
    <n v="2"/>
    <x v="2"/>
    <x v="4"/>
  </r>
  <r>
    <d v="2023-06-01T00:00:00"/>
    <d v="2023-05-31T00:00:00"/>
    <x v="0"/>
    <x v="14"/>
    <d v="2023-05-27T00:00:00"/>
    <x v="2"/>
    <x v="1"/>
    <x v="1"/>
    <s v="71344451"/>
    <x v="0"/>
    <n v="1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018TAAPTR1F"/>
    <s v="2023-06-01 00:00:00"/>
    <m/>
    <s v="33950"/>
    <x v="3"/>
    <x v="3"/>
    <x v="5"/>
    <x v="4"/>
    <n v="3"/>
    <x v="4"/>
    <x v="0"/>
  </r>
  <r>
    <d v="2023-06-01T00:00:00"/>
    <d v="2023-05-31T00:00:00"/>
    <x v="0"/>
    <x v="14"/>
    <d v="2023-05-27T00:00:00"/>
    <x v="2"/>
    <x v="1"/>
    <x v="1"/>
    <s v="62493271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54"/>
    <x v="6"/>
    <x v="9"/>
    <x v="5"/>
    <x v="4"/>
    <n v="2"/>
    <x v="2"/>
    <x v="0"/>
  </r>
  <r>
    <d v="2023-06-01T00:00:00"/>
    <d v="2023-05-31T00:00:00"/>
    <x v="0"/>
    <x v="14"/>
    <d v="2023-05-26T00:00:00"/>
    <x v="2"/>
    <x v="1"/>
    <x v="1"/>
    <s v="75020942"/>
    <x v="0"/>
    <n v="2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1 00:00:00"/>
    <m/>
    <s v="33970"/>
    <x v="1"/>
    <x v="6"/>
    <x v="5"/>
    <x v="4"/>
    <n v="2"/>
    <x v="2"/>
    <x v="4"/>
  </r>
  <r>
    <d v="2023-06-01T00:00:00"/>
    <d v="2023-05-31T00:00:00"/>
    <x v="0"/>
    <x v="14"/>
    <d v="2023-05-28T00:00:00"/>
    <x v="2"/>
    <x v="1"/>
    <x v="1"/>
    <s v="03848349"/>
    <x v="0"/>
    <n v="6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060ZATOCL1F"/>
    <s v="2023-06-01 00:00:00"/>
    <m/>
    <s v="33974"/>
    <x v="9"/>
    <x v="14"/>
    <x v="5"/>
    <x v="4"/>
    <n v="3"/>
    <x v="4"/>
    <x v="2"/>
  </r>
  <r>
    <d v="2023-06-01T00:00:00"/>
    <d v="2023-05-31T00:00:00"/>
    <x v="0"/>
    <x v="14"/>
    <d v="2023-05-26T00:00:00"/>
    <x v="2"/>
    <x v="1"/>
    <x v="1"/>
    <s v="61345990"/>
    <x v="0"/>
    <n v="1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15ZECAES1F"/>
    <s v="2023-06-01 00:00:00"/>
    <m/>
    <s v="33978"/>
    <x v="3"/>
    <x v="3"/>
    <x v="5"/>
    <x v="4"/>
    <n v="2"/>
    <x v="2"/>
    <x v="4"/>
  </r>
  <r>
    <d v="2023-06-01T00:00:00"/>
    <d v="2023-06-01T00:00:00"/>
    <x v="0"/>
    <x v="14"/>
    <d v="2023-05-25T00:00:00"/>
    <x v="2"/>
    <x v="1"/>
    <x v="1"/>
    <s v="45311935"/>
    <x v="0"/>
    <n v="3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4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037ADROLO1F"/>
    <s v="2023-06-01 00:00:00"/>
    <m/>
    <s v="33986"/>
    <x v="2"/>
    <x v="2"/>
    <x v="0"/>
    <x v="5"/>
    <n v="5"/>
    <x v="3"/>
    <x v="3"/>
  </r>
  <r>
    <d v="2023-06-01T00:00:00"/>
    <d v="2023-06-01T00:00:00"/>
    <x v="0"/>
    <x v="14"/>
    <d v="2023-05-26T00:00:00"/>
    <x v="2"/>
    <x v="1"/>
    <x v="1"/>
    <s v="40669394"/>
    <x v="0"/>
    <n v="4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11200101C101A97.042BUTAJE1F"/>
    <s v="2023-06-01 00:00:00"/>
    <m/>
    <s v="34018"/>
    <x v="0"/>
    <x v="0"/>
    <x v="0"/>
    <x v="5"/>
    <n v="5"/>
    <x v="3"/>
    <x v="5"/>
  </r>
  <r>
    <d v="2023-06-01T00:00:00"/>
    <d v="2023-06-01T00:00:00"/>
    <x v="0"/>
    <x v="14"/>
    <d v="2023-05-27T00:00:00"/>
    <x v="2"/>
    <x v="1"/>
    <x v="1"/>
    <s v="75205899"/>
    <x v="0"/>
    <n v="25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1200101C101A97.125MANIAL1M"/>
    <s v="2023-06-01 00:00:00"/>
    <m/>
    <s v="34130"/>
    <x v="1"/>
    <x v="6"/>
    <x v="0"/>
    <x v="5"/>
    <n v="2"/>
    <x v="2"/>
    <x v="4"/>
  </r>
  <r>
    <d v="2023-06-02T00:00:00"/>
    <d v="2023-06-01T00:00:00"/>
    <x v="0"/>
    <x v="14"/>
    <d v="2023-05-28T00:00:00"/>
    <x v="2"/>
    <x v="1"/>
    <x v="1"/>
    <s v="61935253"/>
    <x v="0"/>
    <n v="26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6BECHKI1F"/>
    <s v="2023-06-02 00:00:00"/>
    <m/>
    <s v="34658"/>
    <x v="1"/>
    <x v="6"/>
    <x v="0"/>
    <x v="5"/>
    <n v="4"/>
    <x v="0"/>
    <x v="0"/>
  </r>
  <r>
    <d v="2023-06-02T00:00:00"/>
    <d v="2023-06-01T00:00:00"/>
    <x v="0"/>
    <x v="14"/>
    <d v="2023-05-27T00:00:00"/>
    <x v="2"/>
    <x v="1"/>
    <x v="1"/>
    <s v="61609714"/>
    <x v="0"/>
    <n v="1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2 00:00:00"/>
    <m/>
    <s v="34682"/>
    <x v="6"/>
    <x v="9"/>
    <x v="0"/>
    <x v="5"/>
    <n v="3"/>
    <x v="4"/>
    <x v="4"/>
  </r>
  <r>
    <d v="2023-06-02T00:00:00"/>
    <d v="2023-06-01T00:00:00"/>
    <x v="0"/>
    <x v="14"/>
    <d v="2023-05-30T00:00:00"/>
    <x v="2"/>
    <x v="1"/>
    <x v="1"/>
    <s v="46608902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3CHMEGI1F"/>
    <s v="2023-06-02 00:00:00"/>
    <m/>
    <s v="34690"/>
    <x v="2"/>
    <x v="4"/>
    <x v="0"/>
    <x v="5"/>
    <n v="4"/>
    <x v="0"/>
    <x v="1"/>
  </r>
  <r>
    <d v="2023-06-02T00:00:00"/>
    <d v="2023-06-01T00:00:00"/>
    <x v="0"/>
    <x v="14"/>
    <d v="2023-05-28T00:00:00"/>
    <x v="2"/>
    <x v="1"/>
    <x v="1"/>
    <s v="78660269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CHPALI1M"/>
    <s v="2023-06-02 00:00:00"/>
    <m/>
    <s v="34698"/>
    <x v="5"/>
    <x v="8"/>
    <x v="0"/>
    <x v="5"/>
    <n v="2"/>
    <x v="2"/>
    <x v="0"/>
  </r>
  <r>
    <d v="2023-06-02T00:00:00"/>
    <d v="2023-06-01T00:00:00"/>
    <x v="0"/>
    <x v="14"/>
    <d v="2023-05-30T00:00:00"/>
    <x v="2"/>
    <x v="1"/>
    <x v="1"/>
    <s v="03580550"/>
    <x v="0"/>
    <n v="59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9JIREIS0F"/>
    <s v="2023-06-02 00:00:00"/>
    <m/>
    <s v="34746"/>
    <x v="4"/>
    <x v="12"/>
    <x v="0"/>
    <x v="5"/>
    <n v="2"/>
    <x v="2"/>
    <x v="1"/>
  </r>
  <r>
    <d v="2023-06-02T00:00:00"/>
    <d v="2023-06-01T00:00:00"/>
    <x v="0"/>
    <x v="14"/>
    <d v="2023-05-30T00:00:00"/>
    <x v="2"/>
    <x v="1"/>
    <x v="1"/>
    <s v="91848879"/>
    <x v="0"/>
    <n v="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3SICRSO1F"/>
    <s v="2023-06-02 00:00:00"/>
    <m/>
    <s v="34838"/>
    <x v="7"/>
    <x v="10"/>
    <x v="0"/>
    <x v="5"/>
    <n v="4"/>
    <x v="0"/>
    <x v="1"/>
  </r>
  <r>
    <d v="2023-06-02T00:00:00"/>
    <d v="2023-06-01T00:00:00"/>
    <x v="0"/>
    <x v="14"/>
    <d v="2023-05-30T00:00:00"/>
    <x v="2"/>
    <x v="1"/>
    <x v="1"/>
    <s v="82056173"/>
    <x v="0"/>
    <n v="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4VANAEL1M"/>
    <s v="2023-06-02 00:00:00"/>
    <m/>
    <s v="34854"/>
    <x v="7"/>
    <x v="10"/>
    <x v="0"/>
    <x v="5"/>
    <n v="2"/>
    <x v="2"/>
    <x v="1"/>
  </r>
  <r>
    <d v="2023-06-02T00:00:00"/>
    <d v="2023-06-02T00:00:00"/>
    <x v="0"/>
    <x v="14"/>
    <d v="2023-05-28T00:00:00"/>
    <x v="2"/>
    <x v="1"/>
    <x v="1"/>
    <s v="48419212"/>
    <x v="0"/>
    <n v="29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114C101A97.029CAOJKAF"/>
    <s v="2023-06-02 00:00:00"/>
    <m/>
    <s v="34934"/>
    <x v="1"/>
    <x v="6"/>
    <x v="0"/>
    <x v="0"/>
    <n v="2"/>
    <x v="2"/>
    <x v="4"/>
  </r>
  <r>
    <d v="2023-06-04T00:00:00"/>
    <d v="2023-06-02T00:00:00"/>
    <x v="0"/>
    <x v="14"/>
    <d v="2023-05-25T00:00:00"/>
    <x v="2"/>
    <x v="1"/>
    <x v="1"/>
    <s v="03589314"/>
    <x v="0"/>
    <n v="7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1200601C101A97.172DICHLUM"/>
    <s v="2023-06-04 00:00:00"/>
    <m/>
    <s v="35794"/>
    <x v="9"/>
    <x v="15"/>
    <x v="0"/>
    <x v="0"/>
    <n v="3"/>
    <x v="4"/>
    <x v="8"/>
  </r>
  <r>
    <d v="2023-06-04T00:00:00"/>
    <d v="2023-06-02T00:00:00"/>
    <x v="0"/>
    <x v="14"/>
    <d v="2023-05-30T00:00:00"/>
    <x v="2"/>
    <x v="1"/>
    <x v="1"/>
    <s v="43396713"/>
    <x v="0"/>
    <n v="3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7FLCAYE1F"/>
    <s v="2023-06-04 00:00:00"/>
    <m/>
    <s v="35798"/>
    <x v="2"/>
    <x v="2"/>
    <x v="0"/>
    <x v="0"/>
    <n v="4"/>
    <x v="0"/>
    <x v="2"/>
  </r>
  <r>
    <d v="2023-06-04T00:00:00"/>
    <d v="2023-06-02T00:00:00"/>
    <x v="0"/>
    <x v="14"/>
    <d v="2023-05-27T00:00:00"/>
    <x v="2"/>
    <x v="1"/>
    <x v="1"/>
    <s v="42401000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3"/>
    <x v="0"/>
    <x v="0"/>
    <x v="0"/>
    <x v="1"/>
    <x v="0"/>
    <x v="1"/>
    <x v="2"/>
    <s v="HOSPITALIZACION"/>
    <x v="0"/>
    <s v="HOSPITAL ESSALUD SULLANA"/>
    <s v=""/>
    <x v="0"/>
    <s v="202321200601C101A97.039FOBUAL1F"/>
    <s v="2023-06-04 00:00:00"/>
    <m/>
    <s v="35802"/>
    <x v="2"/>
    <x v="2"/>
    <x v="0"/>
    <x v="0"/>
    <n v="1"/>
    <x v="1"/>
    <x v="5"/>
  </r>
  <r>
    <d v="2023-06-04T00:00:00"/>
    <d v="2023-06-02T00:00:00"/>
    <x v="0"/>
    <x v="14"/>
    <d v="2023-06-01T00:00:00"/>
    <x v="2"/>
    <x v="1"/>
    <x v="1"/>
    <s v="03577420"/>
    <x v="0"/>
    <n v="5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8GOALGU1M"/>
    <s v="2023-06-04 00:00:00"/>
    <m/>
    <s v="35814"/>
    <x v="4"/>
    <x v="12"/>
    <x v="0"/>
    <x v="0"/>
    <n v="1"/>
    <x v="1"/>
    <x v="7"/>
  </r>
  <r>
    <d v="2023-06-04T00:00:00"/>
    <d v="2023-06-02T00:00:00"/>
    <x v="0"/>
    <x v="14"/>
    <d v="2023-05-22T00:00:00"/>
    <x v="2"/>
    <x v="1"/>
    <x v="1"/>
    <s v="03664867"/>
    <x v="0"/>
    <n v="4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48GUSAME1F"/>
    <s v="2023-06-04 00:00:00"/>
    <m/>
    <s v="35818"/>
    <x v="0"/>
    <x v="7"/>
    <x v="0"/>
    <x v="0"/>
    <n v="1"/>
    <x v="1"/>
    <x v="16"/>
  </r>
  <r>
    <d v="2023-06-04T00:00:00"/>
    <d v="2023-06-02T00:00:00"/>
    <x v="0"/>
    <x v="14"/>
    <d v="2023-05-28T00:00:00"/>
    <x v="2"/>
    <x v="1"/>
    <x v="1"/>
    <s v="90523583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5JIRUBR1M"/>
    <s v="2023-06-04 00:00:00"/>
    <m/>
    <s v="35822"/>
    <x v="5"/>
    <x v="8"/>
    <x v="0"/>
    <x v="0"/>
    <n v="2"/>
    <x v="2"/>
    <x v="4"/>
  </r>
  <r>
    <d v="2023-06-04T00:00:00"/>
    <d v="2023-06-02T00:00:00"/>
    <x v="0"/>
    <x v="14"/>
    <d v="2023-05-30T00:00:00"/>
    <x v="2"/>
    <x v="1"/>
    <x v="1"/>
    <s v="03631172"/>
    <x v="0"/>
    <n v="56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6JUFLNA0F"/>
    <s v="2023-06-04 00:00:00"/>
    <m/>
    <s v="35826"/>
    <x v="4"/>
    <x v="12"/>
    <x v="0"/>
    <x v="0"/>
    <n v="4"/>
    <x v="0"/>
    <x v="2"/>
  </r>
  <r>
    <d v="2023-06-04T00:00:00"/>
    <d v="2023-06-02T00:00:00"/>
    <x v="0"/>
    <x v="14"/>
    <d v="2023-05-29T00:00:00"/>
    <x v="2"/>
    <x v="1"/>
    <x v="1"/>
    <s v="93064821"/>
    <x v="1"/>
    <n v="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8JUGAJA1F"/>
    <s v="2023-06-04 00:00:00"/>
    <m/>
    <s v="35830"/>
    <x v="8"/>
    <x v="10"/>
    <x v="0"/>
    <x v="0"/>
    <n v="1"/>
    <x v="1"/>
    <x v="0"/>
  </r>
  <r>
    <d v="2023-06-04T00:00:00"/>
    <d v="2023-06-02T00:00:00"/>
    <x v="0"/>
    <x v="14"/>
    <d v="2023-05-30T00:00:00"/>
    <x v="2"/>
    <x v="1"/>
    <x v="1"/>
    <s v="70039349"/>
    <x v="0"/>
    <n v="2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7JUNURO0M"/>
    <s v="2023-06-04 00:00:00"/>
    <m/>
    <s v="35842"/>
    <x v="1"/>
    <x v="6"/>
    <x v="0"/>
    <x v="0"/>
    <n v="3"/>
    <x v="4"/>
    <x v="2"/>
  </r>
  <r>
    <d v="2023-06-04T00:00:00"/>
    <d v="2023-06-02T00:00:00"/>
    <x v="0"/>
    <x v="14"/>
    <d v="2023-05-30T00:00:00"/>
    <x v="2"/>
    <x v="1"/>
    <x v="1"/>
    <s v="79624075"/>
    <x v="0"/>
    <n v="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7MEMOLU1F"/>
    <s v="2023-06-04 00:00:00"/>
    <m/>
    <s v="35858"/>
    <x v="5"/>
    <x v="8"/>
    <x v="0"/>
    <x v="0"/>
    <n v="3"/>
    <x v="4"/>
    <x v="2"/>
  </r>
  <r>
    <d v="2023-06-04T00:00:00"/>
    <d v="2023-06-02T00:00:00"/>
    <x v="0"/>
    <x v="14"/>
    <d v="2023-05-29T00:00:00"/>
    <x v="2"/>
    <x v="1"/>
    <x v="1"/>
    <s v="03885029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51MEAYDA1M"/>
    <s v="2023-06-04 00:00:00"/>
    <m/>
    <s v="35862"/>
    <x v="4"/>
    <x v="5"/>
    <x v="0"/>
    <x v="0"/>
    <n v="5"/>
    <x v="3"/>
    <x v="0"/>
  </r>
  <r>
    <d v="2023-06-04T00:00:00"/>
    <d v="2023-06-02T00:00:00"/>
    <x v="0"/>
    <x v="14"/>
    <d v="2023-05-29T00:00:00"/>
    <x v="2"/>
    <x v="1"/>
    <x v="1"/>
    <s v="70758852"/>
    <x v="0"/>
    <n v="3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1MOENJU1F"/>
    <s v="2023-06-04 00:00:00"/>
    <m/>
    <s v="35874"/>
    <x v="2"/>
    <x v="4"/>
    <x v="0"/>
    <x v="0"/>
    <n v="1"/>
    <x v="1"/>
    <x v="0"/>
  </r>
  <r>
    <d v="2023-06-04T00:00:00"/>
    <d v="2023-06-02T00:00:00"/>
    <x v="0"/>
    <x v="14"/>
    <d v="2023-05-29T00:00:00"/>
    <x v="2"/>
    <x v="1"/>
    <x v="1"/>
    <s v="77771014"/>
    <x v="0"/>
    <n v="1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0NOLAYO1M"/>
    <s v="2023-06-04 00:00:00"/>
    <m/>
    <s v="35878"/>
    <x v="6"/>
    <x v="9"/>
    <x v="0"/>
    <x v="0"/>
    <n v="4"/>
    <x v="0"/>
    <x v="0"/>
  </r>
  <r>
    <d v="2023-06-04T00:00:00"/>
    <d v="2023-06-02T00:00:00"/>
    <x v="0"/>
    <x v="14"/>
    <d v="2023-05-27T00:00:00"/>
    <x v="2"/>
    <x v="1"/>
    <x v="1"/>
    <s v="03671322"/>
    <x v="0"/>
    <n v="5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151ORFAAN1F"/>
    <s v="2023-06-04 00:00:00"/>
    <m/>
    <s v="35890"/>
    <x v="4"/>
    <x v="5"/>
    <x v="0"/>
    <x v="0"/>
    <n v="4"/>
    <x v="0"/>
    <x v="5"/>
  </r>
  <r>
    <d v="2023-06-04T00:00:00"/>
    <d v="2023-06-02T00:00:00"/>
    <x v="0"/>
    <x v="14"/>
    <d v="2023-05-22T00:00:00"/>
    <x v="2"/>
    <x v="1"/>
    <x v="1"/>
    <s v="62565423"/>
    <x v="0"/>
    <n v="1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4 00:00:00"/>
    <m/>
    <s v="35898"/>
    <x v="6"/>
    <x v="9"/>
    <x v="0"/>
    <x v="0"/>
    <n v="3"/>
    <x v="4"/>
    <x v="16"/>
  </r>
  <r>
    <d v="2023-06-04T00:00:00"/>
    <d v="2023-06-02T00:00:00"/>
    <x v="0"/>
    <x v="14"/>
    <d v="2023-05-29T00:00:00"/>
    <x v="2"/>
    <x v="1"/>
    <x v="1"/>
    <s v="03571959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2200601C101A97.171SADEVI1F"/>
    <s v="2023-06-04 00:00:00"/>
    <m/>
    <s v="35902"/>
    <x v="9"/>
    <x v="15"/>
    <x v="0"/>
    <x v="0"/>
    <n v="3"/>
    <x v="4"/>
    <x v="0"/>
  </r>
  <r>
    <d v="2023-06-04T00:00:00"/>
    <d v="2023-06-02T00:00:00"/>
    <x v="0"/>
    <x v="14"/>
    <d v="2023-05-31T00:00:00"/>
    <x v="2"/>
    <x v="1"/>
    <x v="1"/>
    <s v="40818579"/>
    <x v="0"/>
    <n v="42"/>
    <x v="0"/>
    <x v="2"/>
    <m/>
    <x v="2"/>
    <x v="3"/>
    <x v="0"/>
    <x v="0"/>
    <x v="2"/>
    <x v="2"/>
    <x v="0"/>
    <x v="0"/>
    <x v="2"/>
    <x v="0"/>
    <x v="2"/>
    <x v="1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2SANINO1F"/>
    <s v="2023-06-04 00:00:00"/>
    <m/>
    <s v="35906"/>
    <x v="0"/>
    <x v="0"/>
    <x v="0"/>
    <x v="0"/>
    <n v="4"/>
    <x v="0"/>
    <x v="1"/>
  </r>
  <r>
    <d v="2023-06-04T00:00:00"/>
    <d v="2023-06-02T00:00:00"/>
    <x v="0"/>
    <x v="14"/>
    <d v="2023-05-29T00:00:00"/>
    <x v="2"/>
    <x v="1"/>
    <x v="1"/>
    <s v="03495311"/>
    <x v="0"/>
    <n v="5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0SAVESU1F"/>
    <s v="2023-06-04 00:00:00"/>
    <m/>
    <s v="35918"/>
    <x v="4"/>
    <x v="5"/>
    <x v="0"/>
    <x v="0"/>
    <n v="3"/>
    <x v="4"/>
    <x v="0"/>
  </r>
  <r>
    <d v="2023-06-04T00:00:00"/>
    <d v="2023-06-02T00:00:00"/>
    <x v="0"/>
    <x v="14"/>
    <d v="2023-05-31T00:00:00"/>
    <x v="2"/>
    <x v="1"/>
    <x v="1"/>
    <s v="03670677"/>
    <x v="0"/>
    <n v="5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0VEMAJA1M"/>
    <s v="2023-06-04 00:00:00"/>
    <m/>
    <s v="35934"/>
    <x v="4"/>
    <x v="5"/>
    <x v="0"/>
    <x v="0"/>
    <n v="4"/>
    <x v="0"/>
    <x v="1"/>
  </r>
  <r>
    <d v="2023-06-04T00:00:00"/>
    <d v="2023-06-02T00:00:00"/>
    <x v="0"/>
    <x v="14"/>
    <d v="2023-05-29T00:00:00"/>
    <x v="2"/>
    <x v="1"/>
    <x v="1"/>
    <s v="77323364"/>
    <x v="0"/>
    <n v="2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8VISAFA0F"/>
    <s v="2023-06-04 00:00:00"/>
    <m/>
    <s v="35938"/>
    <x v="1"/>
    <x v="6"/>
    <x v="0"/>
    <x v="0"/>
    <n v="2"/>
    <x v="2"/>
    <x v="0"/>
  </r>
  <r>
    <d v="2023-06-04T00:00:00"/>
    <d v="2023-06-04T00:00:00"/>
    <x v="0"/>
    <x v="15"/>
    <d v="2023-05-29T00:00:00"/>
    <x v="2"/>
    <x v="1"/>
    <x v="1"/>
    <s v="45356053"/>
    <x v="0"/>
    <n v="34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34BAVIBR1F"/>
    <s v="2023-06-04 00:00:00"/>
    <m/>
    <s v="36006"/>
    <x v="2"/>
    <x v="4"/>
    <x v="0"/>
    <x v="2"/>
    <n v="3"/>
    <x v="4"/>
    <x v="5"/>
  </r>
  <r>
    <d v="2023-06-04T00:00:00"/>
    <d v="2023-06-04T00:00:00"/>
    <x v="0"/>
    <x v="15"/>
    <d v="2023-06-01T00:00:00"/>
    <x v="2"/>
    <x v="1"/>
    <x v="1"/>
    <s v="02649514"/>
    <x v="0"/>
    <n v="7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76CASOGU1M"/>
    <s v="2023-06-04 00:00:00"/>
    <m/>
    <s v="36018"/>
    <x v="9"/>
    <x v="13"/>
    <x v="0"/>
    <x v="2"/>
    <n v="1"/>
    <x v="1"/>
    <x v="2"/>
  </r>
  <r>
    <d v="2023-06-04T00:00:00"/>
    <d v="2023-06-04T00:00:00"/>
    <x v="0"/>
    <x v="15"/>
    <d v="2023-05-31T00:00:00"/>
    <x v="2"/>
    <x v="1"/>
    <x v="1"/>
    <s v="02601203"/>
    <x v="0"/>
    <n v="7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77GAROOL1F"/>
    <s v="2023-06-04 00:00:00"/>
    <m/>
    <s v="36054"/>
    <x v="9"/>
    <x v="13"/>
    <x v="0"/>
    <x v="2"/>
    <n v="3"/>
    <x v="4"/>
    <x v="0"/>
  </r>
  <r>
    <d v="2023-06-04T00:00:00"/>
    <d v="2023-06-04T00:00:00"/>
    <x v="0"/>
    <x v="15"/>
    <d v="2023-05-27T00:00:00"/>
    <x v="2"/>
    <x v="1"/>
    <x v="1"/>
    <s v="02897875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1200101C101A97.045LOALFA1F"/>
    <s v="2023-06-04 00:00:00"/>
    <m/>
    <s v="36106"/>
    <x v="0"/>
    <x v="7"/>
    <x v="0"/>
    <x v="2"/>
    <n v="2"/>
    <x v="2"/>
    <x v="8"/>
  </r>
  <r>
    <d v="2023-06-04T00:00:00"/>
    <d v="2023-06-04T00:00:00"/>
    <x v="0"/>
    <x v="15"/>
    <d v="2023-06-01T00:00:00"/>
    <x v="2"/>
    <x v="1"/>
    <x v="1"/>
    <s v="46832966"/>
    <x v="0"/>
    <n v="3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131MOLEVA1F"/>
    <s v="2023-06-04 00:00:00"/>
    <m/>
    <s v="36122"/>
    <x v="2"/>
    <x v="4"/>
    <x v="0"/>
    <x v="2"/>
    <n v="2"/>
    <x v="2"/>
    <x v="2"/>
  </r>
  <r>
    <d v="2023-06-04T00:00:00"/>
    <d v="2023-06-04T00:00:00"/>
    <x v="0"/>
    <x v="15"/>
    <d v="2023-05-30T00:00:00"/>
    <x v="2"/>
    <x v="1"/>
    <x v="1"/>
    <s v="80664219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44ORALSU1F"/>
    <s v="2023-06-04 00:00:00"/>
    <m/>
    <s v="36146"/>
    <x v="0"/>
    <x v="0"/>
    <x v="0"/>
    <x v="2"/>
    <n v="2"/>
    <x v="2"/>
    <x v="4"/>
  </r>
  <r>
    <d v="2023-06-04T00:00:00"/>
    <d v="2023-06-04T00:00:00"/>
    <x v="0"/>
    <x v="15"/>
    <d v="2023-05-30T00:00:00"/>
    <x v="2"/>
    <x v="1"/>
    <x v="1"/>
    <s v="48314878"/>
    <x v="0"/>
    <n v="2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29SACAJU1F"/>
    <s v="2023-06-04 00:00:00"/>
    <m/>
    <s v="36198"/>
    <x v="1"/>
    <x v="6"/>
    <x v="0"/>
    <x v="2"/>
    <n v="3"/>
    <x v="4"/>
    <x v="4"/>
  </r>
  <r>
    <d v="2023-06-06T00:00:00"/>
    <d v="2023-06-02T00:00:00"/>
    <x v="0"/>
    <x v="14"/>
    <d v="2023-05-29T00:00:00"/>
    <x v="2"/>
    <x v="1"/>
    <x v="1"/>
    <s v="81553446"/>
    <x v="0"/>
    <n v="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9"/>
    <x v="1"/>
    <x v="0"/>
    <x v="0"/>
    <x v="1"/>
    <x v="0"/>
    <x v="1"/>
    <x v="2"/>
    <s v="HOSPITALIZACION"/>
    <x v="0"/>
    <s v="HOSPITAL I MIGUEL CRUZADO VERA - ESSALUD PAITA"/>
    <s v=""/>
    <x v="0"/>
    <s v="202322200501C101A97.109ALCOLU1F"/>
    <s v="2023-06-06 00:00:00"/>
    <m/>
    <s v="37330"/>
    <x v="5"/>
    <x v="8"/>
    <x v="0"/>
    <x v="0"/>
    <n v="1"/>
    <x v="1"/>
    <x v="0"/>
  </r>
  <r>
    <d v="2023-06-06T00:00:00"/>
    <d v="2023-06-02T00:00:00"/>
    <x v="0"/>
    <x v="14"/>
    <d v="2023-05-29T00:00:00"/>
    <x v="2"/>
    <x v="1"/>
    <x v="1"/>
    <s v="74775436"/>
    <x v="0"/>
    <n v="2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23CACOPE1F"/>
    <s v="2023-06-06 00:00:00"/>
    <m/>
    <s v="37342"/>
    <x v="1"/>
    <x v="1"/>
    <x v="0"/>
    <x v="0"/>
    <n v="3"/>
    <x v="4"/>
    <x v="0"/>
  </r>
  <r>
    <d v="2023-06-06T00:00:00"/>
    <d v="2023-06-02T00:00:00"/>
    <x v="0"/>
    <x v="14"/>
    <d v="2023-05-30T00:00:00"/>
    <x v="2"/>
    <x v="1"/>
    <x v="1"/>
    <s v="45676279"/>
    <x v="0"/>
    <n v="3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5DUCHMO1F"/>
    <s v="2023-06-06 00:00:00"/>
    <m/>
    <s v="37354"/>
    <x v="2"/>
    <x v="2"/>
    <x v="0"/>
    <x v="0"/>
    <n v="3"/>
    <x v="4"/>
    <x v="2"/>
  </r>
  <r>
    <d v="2023-06-06T00:00:00"/>
    <d v="2023-06-02T00:00:00"/>
    <x v="0"/>
    <x v="14"/>
    <d v="2023-05-31T00:00:00"/>
    <x v="2"/>
    <x v="1"/>
    <x v="1"/>
    <s v="63774797"/>
    <x v="0"/>
    <n v="1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1LARAMI1M"/>
    <s v="2023-06-06 00:00:00"/>
    <m/>
    <s v="37362"/>
    <x v="6"/>
    <x v="9"/>
    <x v="0"/>
    <x v="0"/>
    <n v="4"/>
    <x v="0"/>
    <x v="1"/>
  </r>
  <r>
    <d v="2023-06-06T00:00:00"/>
    <d v="2023-06-03T00:00:00"/>
    <x v="0"/>
    <x v="14"/>
    <d v="2023-06-03T00:00:00"/>
    <x v="2"/>
    <x v="1"/>
    <x v="1"/>
    <s v="78456175"/>
    <x v="0"/>
    <n v="9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09ARJULU1F"/>
    <s v="2023-06-06 00:00:00"/>
    <m/>
    <s v="37406"/>
    <x v="5"/>
    <x v="8"/>
    <x v="0"/>
    <x v="6"/>
    <n v="2"/>
    <x v="2"/>
    <x v="9"/>
  </r>
  <r>
    <d v="2023-06-06T00:00:00"/>
    <d v="2023-06-03T00:00:00"/>
    <x v="0"/>
    <x v="14"/>
    <d v="2023-05-29T00:00:00"/>
    <x v="2"/>
    <x v="1"/>
    <x v="1"/>
    <s v="03657559"/>
    <x v="0"/>
    <n v="5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1BENAJO1M"/>
    <s v="2023-06-06 00:00:00"/>
    <m/>
    <s v="37410"/>
    <x v="4"/>
    <x v="5"/>
    <x v="0"/>
    <x v="6"/>
    <n v="3"/>
    <x v="4"/>
    <x v="4"/>
  </r>
  <r>
    <d v="2023-06-06T00:00:00"/>
    <d v="2023-06-03T00:00:00"/>
    <x v="0"/>
    <x v="14"/>
    <d v="2023-05-30T00:00:00"/>
    <x v="2"/>
    <x v="1"/>
    <x v="1"/>
    <s v="03569911"/>
    <x v="0"/>
    <n v="7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0BUDEBL1F"/>
    <s v="2023-06-06 00:00:00"/>
    <m/>
    <s v="37414"/>
    <x v="9"/>
    <x v="15"/>
    <x v="0"/>
    <x v="6"/>
    <n v="2"/>
    <x v="2"/>
    <x v="0"/>
  </r>
  <r>
    <d v="2023-06-06T00:00:00"/>
    <d v="2023-06-03T00:00:00"/>
    <x v="0"/>
    <x v="14"/>
    <d v="2023-05-26T00:00:00"/>
    <x v="2"/>
    <x v="1"/>
    <x v="1"/>
    <s v="63052659"/>
    <x v="0"/>
    <n v="1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HOSPITALIZACION"/>
    <x v="0"/>
    <s v="HOSPITAL I MIGUEL CRUZADO VERA - ESSALUD PAITA"/>
    <s v=""/>
    <x v="0"/>
    <s v="202321200505A301A97.010CARIGA1F"/>
    <s v="2023-06-06 00:00:00"/>
    <m/>
    <s v="37430"/>
    <x v="6"/>
    <x v="9"/>
    <x v="0"/>
    <x v="6"/>
    <n v="2"/>
    <x v="2"/>
    <x v="8"/>
  </r>
  <r>
    <d v="2023-06-06T00:00:00"/>
    <d v="2023-06-03T00:00:00"/>
    <x v="0"/>
    <x v="14"/>
    <d v="2023-05-31T00:00:00"/>
    <x v="2"/>
    <x v="1"/>
    <x v="1"/>
    <s v="46784903"/>
    <x v="0"/>
    <n v="3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1CORAEL1F"/>
    <s v="2023-06-06 00:00:00"/>
    <m/>
    <s v="37446"/>
    <x v="2"/>
    <x v="4"/>
    <x v="0"/>
    <x v="6"/>
    <n v="3"/>
    <x v="4"/>
    <x v="2"/>
  </r>
  <r>
    <d v="2023-06-06T00:00:00"/>
    <d v="2023-06-03T00:00:00"/>
    <x v="0"/>
    <x v="14"/>
    <d v="2023-05-20T00:00:00"/>
    <x v="2"/>
    <x v="1"/>
    <x v="1"/>
    <s v="03573240"/>
    <x v="0"/>
    <n v="6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0200601C101A97.162COJUCR1F"/>
    <s v="2023-06-06 00:00:00"/>
    <m/>
    <s v="37450"/>
    <x v="9"/>
    <x v="14"/>
    <x v="0"/>
    <x v="6"/>
    <n v="2"/>
    <x v="2"/>
    <x v="42"/>
  </r>
  <r>
    <d v="2023-06-06T00:00:00"/>
    <d v="2023-06-03T00:00:00"/>
    <x v="0"/>
    <x v="14"/>
    <d v="2023-05-31T00:00:00"/>
    <x v="2"/>
    <x v="1"/>
    <x v="1"/>
    <s v="90248647"/>
    <x v="0"/>
    <n v="6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7"/>
    <x v="0"/>
    <x v="1"/>
    <x v="0"/>
    <x v="0"/>
    <x v="0"/>
    <x v="1"/>
    <x v="2"/>
    <s v="HOSPITALIZACION"/>
    <x v="0"/>
    <s v="HOSPITAL I MIGUEL CRUZADO VERA - ESSALUD PAITA"/>
    <s v=""/>
    <x v="0"/>
    <s v="202322200501C101A97.106CRSEJE1M"/>
    <s v="2023-06-06 00:00:00"/>
    <m/>
    <s v="37458"/>
    <x v="5"/>
    <x v="8"/>
    <x v="0"/>
    <x v="6"/>
    <n v="3"/>
    <x v="4"/>
    <x v="2"/>
  </r>
  <r>
    <d v="2023-06-06T00:00:00"/>
    <d v="2023-06-03T00:00:00"/>
    <x v="0"/>
    <x v="14"/>
    <d v="2023-05-30T00:00:00"/>
    <x v="2"/>
    <x v="1"/>
    <x v="1"/>
    <s v="47681522"/>
    <x v="0"/>
    <n v="3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31CUCAIR0M"/>
    <s v="2023-06-06 00:00:00"/>
    <m/>
    <s v="37462"/>
    <x v="2"/>
    <x v="4"/>
    <x v="0"/>
    <x v="6"/>
    <n v="2"/>
    <x v="2"/>
    <x v="0"/>
  </r>
  <r>
    <d v="2023-06-06T00:00:00"/>
    <d v="2023-06-03T00:00:00"/>
    <x v="0"/>
    <x v="14"/>
    <d v="2023-05-31T00:00:00"/>
    <x v="2"/>
    <x v="1"/>
    <x v="1"/>
    <s v="47229394"/>
    <x v="0"/>
    <n v="3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2DICESA1F"/>
    <s v="2023-06-06 00:00:00"/>
    <m/>
    <s v="37470"/>
    <x v="2"/>
    <x v="4"/>
    <x v="0"/>
    <x v="6"/>
    <n v="4"/>
    <x v="0"/>
    <x v="2"/>
  </r>
  <r>
    <d v="2023-06-06T00:00:00"/>
    <d v="2023-06-03T00:00:00"/>
    <x v="0"/>
    <x v="14"/>
    <d v="2023-05-30T00:00:00"/>
    <x v="2"/>
    <x v="1"/>
    <x v="1"/>
    <s v="08417787"/>
    <x v="0"/>
    <n v="65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65ESJITE1F"/>
    <s v="2023-06-06 00:00:00"/>
    <m/>
    <s v="37474"/>
    <x v="9"/>
    <x v="11"/>
    <x v="0"/>
    <x v="6"/>
    <n v="4"/>
    <x v="0"/>
    <x v="0"/>
  </r>
  <r>
    <d v="2023-06-06T00:00:00"/>
    <d v="2023-06-03T00:00:00"/>
    <x v="0"/>
    <x v="14"/>
    <d v="2023-05-31T00:00:00"/>
    <x v="2"/>
    <x v="1"/>
    <x v="1"/>
    <s v="03465559"/>
    <x v="0"/>
    <n v="67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67MEVDNE1F"/>
    <s v="2023-06-06 00:00:00"/>
    <m/>
    <s v="37526"/>
    <x v="9"/>
    <x v="11"/>
    <x v="0"/>
    <x v="6"/>
    <n v="3"/>
    <x v="4"/>
    <x v="2"/>
  </r>
  <r>
    <d v="2023-06-06T00:00:00"/>
    <d v="2023-06-03T00:00:00"/>
    <x v="0"/>
    <x v="14"/>
    <d v="2023-06-03T00:00:00"/>
    <x v="2"/>
    <x v="1"/>
    <x v="1"/>
    <s v="61551640"/>
    <x v="0"/>
    <n v="14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6 00:00:00"/>
    <m/>
    <s v="37554"/>
    <x v="6"/>
    <x v="9"/>
    <x v="0"/>
    <x v="6"/>
    <n v="2"/>
    <x v="2"/>
    <x v="9"/>
  </r>
  <r>
    <d v="2023-06-06T00:00:00"/>
    <d v="2023-06-03T00:00:00"/>
    <x v="0"/>
    <x v="14"/>
    <d v="2023-06-02T00:00:00"/>
    <x v="2"/>
    <x v="1"/>
    <x v="1"/>
    <s v="81746880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6RACADA1F"/>
    <s v="2023-06-06 00:00:00"/>
    <m/>
    <s v="37562"/>
    <x v="5"/>
    <x v="8"/>
    <x v="0"/>
    <x v="6"/>
    <n v="3"/>
    <x v="4"/>
    <x v="7"/>
  </r>
  <r>
    <d v="2023-06-06T00:00:00"/>
    <d v="2023-06-03T00:00:00"/>
    <x v="0"/>
    <x v="14"/>
    <d v="2023-05-30T00:00:00"/>
    <x v="2"/>
    <x v="1"/>
    <x v="1"/>
    <s v="76876995"/>
    <x v="0"/>
    <n v="22"/>
    <x v="1"/>
    <x v="2"/>
    <m/>
    <x v="2"/>
    <x v="3"/>
    <x v="0"/>
    <x v="0"/>
    <x v="2"/>
    <x v="2"/>
    <x v="0"/>
    <x v="0"/>
    <x v="2"/>
    <x v="0"/>
    <x v="1"/>
    <x v="21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2TABOED1M"/>
    <s v="2023-06-06 00:00:00"/>
    <m/>
    <s v="37594"/>
    <x v="1"/>
    <x v="1"/>
    <x v="0"/>
    <x v="6"/>
    <n v="3"/>
    <x v="4"/>
    <x v="0"/>
  </r>
  <r>
    <d v="2023-06-06T00:00:00"/>
    <d v="2023-06-04T00:00:00"/>
    <x v="0"/>
    <x v="15"/>
    <d v="2023-05-30T00:00:00"/>
    <x v="2"/>
    <x v="1"/>
    <x v="1"/>
    <s v="61439731"/>
    <x v="0"/>
    <n v="14"/>
    <x v="0"/>
    <x v="2"/>
    <m/>
    <x v="2"/>
    <x v="3"/>
    <x v="0"/>
    <x v="0"/>
    <x v="2"/>
    <x v="2"/>
    <x v="0"/>
    <x v="0"/>
    <x v="2"/>
    <x v="0"/>
    <x v="2"/>
    <x v="23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642"/>
    <x v="6"/>
    <x v="9"/>
    <x v="0"/>
    <x v="2"/>
    <n v="1"/>
    <x v="1"/>
    <x v="4"/>
  </r>
  <r>
    <d v="2023-06-06T00:00:00"/>
    <d v="2023-06-04T00:00:00"/>
    <x v="0"/>
    <x v="15"/>
    <d v="2023-05-30T00:00:00"/>
    <x v="2"/>
    <x v="1"/>
    <x v="1"/>
    <s v="02815790"/>
    <x v="0"/>
    <n v="5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52DOPAGO1F"/>
    <s v="2023-06-06 00:00:00"/>
    <m/>
    <s v="37666"/>
    <x v="4"/>
    <x v="5"/>
    <x v="0"/>
    <x v="2"/>
    <n v="2"/>
    <x v="2"/>
    <x v="4"/>
  </r>
  <r>
    <d v="2023-06-06T00:00:00"/>
    <d v="2023-06-04T00:00:00"/>
    <x v="0"/>
    <x v="15"/>
    <d v="2023-05-25T00:00:00"/>
    <x v="2"/>
    <x v="1"/>
    <x v="1"/>
    <s v="03465168"/>
    <x v="0"/>
    <n v="70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1200501C101A97.170FIRUFA1M"/>
    <s v="2023-06-06 00:00:00"/>
    <m/>
    <s v="37674"/>
    <x v="9"/>
    <x v="15"/>
    <x v="0"/>
    <x v="2"/>
    <n v="2"/>
    <x v="2"/>
    <x v="11"/>
  </r>
  <r>
    <d v="2023-06-06T00:00:00"/>
    <d v="2023-06-04T00:00:00"/>
    <x v="0"/>
    <x v="15"/>
    <d v="2023-06-02T00:00:00"/>
    <x v="2"/>
    <x v="1"/>
    <x v="1"/>
    <s v="45972424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9JARUMA1F"/>
    <s v="2023-06-06 00:00:00"/>
    <m/>
    <s v="37698"/>
    <x v="2"/>
    <x v="2"/>
    <x v="0"/>
    <x v="2"/>
    <n v="3"/>
    <x v="4"/>
    <x v="1"/>
  </r>
  <r>
    <d v="2023-06-06T00:00:00"/>
    <d v="2023-06-04T00:00:00"/>
    <x v="0"/>
    <x v="15"/>
    <d v="2023-05-31T00:00:00"/>
    <x v="2"/>
    <x v="1"/>
    <x v="1"/>
    <s v="62202314"/>
    <x v="0"/>
    <n v="12"/>
    <x v="1"/>
    <x v="2"/>
    <m/>
    <x v="2"/>
    <x v="0"/>
    <x v="0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6 00:00:00"/>
    <m/>
    <s v="37706"/>
    <x v="6"/>
    <x v="9"/>
    <x v="0"/>
    <x v="2"/>
    <n v="2"/>
    <x v="2"/>
    <x v="0"/>
  </r>
  <r>
    <d v="2023-06-06T00:00:00"/>
    <d v="2023-06-04T00:00:00"/>
    <x v="0"/>
    <x v="15"/>
    <d v="2023-05-30T00:00:00"/>
    <x v="2"/>
    <x v="1"/>
    <x v="1"/>
    <s v="03643028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6MANIDEF"/>
    <s v="2023-06-06 00:00:00"/>
    <m/>
    <s v="37718"/>
    <x v="9"/>
    <x v="13"/>
    <x v="0"/>
    <x v="2"/>
    <n v="3"/>
    <x v="4"/>
    <x v="4"/>
  </r>
  <r>
    <d v="2023-06-06T00:00:00"/>
    <d v="2023-06-04T00:00:00"/>
    <x v="0"/>
    <x v="15"/>
    <d v="2023-06-03T00:00:00"/>
    <x v="2"/>
    <x v="1"/>
    <x v="1"/>
    <s v="46100839"/>
    <x v="0"/>
    <n v="33"/>
    <x v="0"/>
    <x v="3"/>
    <m/>
    <x v="2"/>
    <x v="3"/>
    <x v="0"/>
    <x v="0"/>
    <x v="2"/>
    <x v="2"/>
    <x v="0"/>
    <x v="0"/>
    <x v="2"/>
    <x v="0"/>
    <x v="2"/>
    <x v="2"/>
    <m/>
    <m/>
    <x v="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742"/>
    <x v="2"/>
    <x v="4"/>
    <x v="0"/>
    <x v="2"/>
    <m/>
    <x v="5"/>
    <x v="7"/>
  </r>
  <r>
    <d v="2023-06-06T00:00:00"/>
    <d v="2023-06-04T00:00:00"/>
    <x v="0"/>
    <x v="15"/>
    <d v="2023-06-02T00:00:00"/>
    <x v="2"/>
    <x v="1"/>
    <x v="1"/>
    <s v="74819681"/>
    <x v="0"/>
    <n v="2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754"/>
    <x v="1"/>
    <x v="1"/>
    <x v="0"/>
    <x v="2"/>
    <n v="2"/>
    <x v="2"/>
    <x v="1"/>
  </r>
  <r>
    <d v="2023-06-06T00:00:00"/>
    <d v="2023-06-04T00:00:00"/>
    <x v="0"/>
    <x v="15"/>
    <d v="2023-06-01T00:00:00"/>
    <x v="2"/>
    <x v="1"/>
    <x v="1"/>
    <s v="81175883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9SENAMA1M"/>
    <s v="2023-06-06 00:00:00"/>
    <m/>
    <s v="37778"/>
    <x v="5"/>
    <x v="8"/>
    <x v="0"/>
    <x v="2"/>
    <n v="1"/>
    <x v="1"/>
    <x v="2"/>
  </r>
  <r>
    <d v="2023-06-06T00:00:00"/>
    <d v="2023-06-05T00:00:00"/>
    <x v="0"/>
    <x v="15"/>
    <d v="2023-06-02T00:00:00"/>
    <x v="2"/>
    <x v="1"/>
    <x v="1"/>
    <s v="79996366"/>
    <x v="0"/>
    <n v="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6ALCOLU1M"/>
    <s v="2023-06-06 00:00:00"/>
    <m/>
    <s v="37806"/>
    <x v="5"/>
    <x v="8"/>
    <x v="0"/>
    <x v="1"/>
    <n v="2"/>
    <x v="2"/>
    <x v="2"/>
  </r>
  <r>
    <d v="2023-06-06T00:00:00"/>
    <d v="2023-06-05T00:00:00"/>
    <x v="0"/>
    <x v="15"/>
    <d v="2023-06-03T00:00:00"/>
    <x v="2"/>
    <x v="1"/>
    <x v="1"/>
    <s v="60950841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7822"/>
    <x v="3"/>
    <x v="3"/>
    <x v="0"/>
    <x v="1"/>
    <n v="2"/>
    <x v="2"/>
    <x v="1"/>
  </r>
  <r>
    <d v="2023-06-06T00:00:00"/>
    <d v="2023-06-05T00:00:00"/>
    <x v="0"/>
    <x v="15"/>
    <d v="2023-06-03T00:00:00"/>
    <x v="2"/>
    <x v="1"/>
    <x v="1"/>
    <s v="81378687"/>
    <x v="0"/>
    <n v="6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006CACOJO1F"/>
    <s v="2023-06-06 00:00:00"/>
    <m/>
    <s v="37854"/>
    <x v="5"/>
    <x v="8"/>
    <x v="0"/>
    <x v="1"/>
    <n v="3"/>
    <x v="4"/>
    <x v="1"/>
  </r>
  <r>
    <d v="2023-06-06T00:00:00"/>
    <d v="2023-06-05T00:00:00"/>
    <x v="0"/>
    <x v="15"/>
    <d v="2023-06-02T00:00:00"/>
    <x v="2"/>
    <x v="1"/>
    <x v="1"/>
    <s v="46176667"/>
    <x v="0"/>
    <n v="3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33CORUWI1M"/>
    <s v="2023-06-06 00:00:00"/>
    <m/>
    <s v="37874"/>
    <x v="2"/>
    <x v="4"/>
    <x v="0"/>
    <x v="1"/>
    <n v="2"/>
    <x v="2"/>
    <x v="2"/>
  </r>
  <r>
    <d v="2023-06-06T00:00:00"/>
    <d v="2023-06-05T00:00:00"/>
    <x v="0"/>
    <x v="15"/>
    <d v="2023-06-02T00:00:00"/>
    <x v="2"/>
    <x v="1"/>
    <x v="1"/>
    <s v="90253739"/>
    <x v="0"/>
    <n v="6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06DIARLU0M"/>
    <s v="2023-06-06 00:00:00"/>
    <m/>
    <s v="37898"/>
    <x v="5"/>
    <x v="8"/>
    <x v="0"/>
    <x v="1"/>
    <n v="1"/>
    <x v="1"/>
    <x v="2"/>
  </r>
  <r>
    <d v="2023-06-06T00:00:00"/>
    <d v="2023-06-05T00:00:00"/>
    <x v="0"/>
    <x v="15"/>
    <d v="2023-06-01T00:00:00"/>
    <x v="2"/>
    <x v="1"/>
    <x v="1"/>
    <s v="41191316"/>
    <x v="0"/>
    <n v="4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1FLOGCL1F"/>
    <s v="2023-06-06 00:00:00"/>
    <m/>
    <s v="37914"/>
    <x v="0"/>
    <x v="0"/>
    <x v="0"/>
    <x v="1"/>
    <n v="2"/>
    <x v="2"/>
    <x v="0"/>
  </r>
  <r>
    <d v="2023-06-06T00:00:00"/>
    <d v="2023-06-05T00:00:00"/>
    <x v="0"/>
    <x v="15"/>
    <d v="2023-06-01T00:00:00"/>
    <x v="2"/>
    <x v="1"/>
    <x v="1"/>
    <s v="44650824"/>
    <x v="0"/>
    <n v="35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3A302A97.135GARAOM1M"/>
    <s v="2023-06-06 00:00:00"/>
    <m/>
    <s v="37918"/>
    <x v="2"/>
    <x v="2"/>
    <x v="0"/>
    <x v="1"/>
    <n v="3"/>
    <x v="4"/>
    <x v="0"/>
  </r>
  <r>
    <d v="2023-06-06T00:00:00"/>
    <d v="2023-06-05T00:00:00"/>
    <x v="0"/>
    <x v="15"/>
    <d v="2023-06-01T00:00:00"/>
    <x v="2"/>
    <x v="1"/>
    <x v="1"/>
    <s v="93212019"/>
    <x v="1"/>
    <n v="6"/>
    <x v="1"/>
    <x v="2"/>
    <m/>
    <x v="2"/>
    <x v="3"/>
    <x v="0"/>
    <x v="0"/>
    <x v="2"/>
    <x v="2"/>
    <x v="0"/>
    <x v="0"/>
    <x v="2"/>
    <x v="0"/>
    <x v="1"/>
    <x v="21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6GOCRJA0M"/>
    <s v="2023-06-06 00:00:00"/>
    <m/>
    <s v="37922"/>
    <x v="8"/>
    <x v="10"/>
    <x v="0"/>
    <x v="1"/>
    <n v="2"/>
    <x v="2"/>
    <x v="0"/>
  </r>
  <r>
    <d v="2023-06-06T00:00:00"/>
    <d v="2023-06-05T00:00:00"/>
    <x v="0"/>
    <x v="15"/>
    <d v="2023-06-04T00:00:00"/>
    <x v="2"/>
    <x v="1"/>
    <x v="1"/>
    <s v="76436962"/>
    <x v="0"/>
    <n v="1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4GRESGE1F"/>
    <s v="2023-06-06 00:00:00"/>
    <m/>
    <s v="37930"/>
    <x v="6"/>
    <x v="9"/>
    <x v="0"/>
    <x v="1"/>
    <n v="5"/>
    <x v="3"/>
    <x v="7"/>
  </r>
  <r>
    <d v="2023-06-06T00:00:00"/>
    <d v="2023-06-05T00:00:00"/>
    <x v="0"/>
    <x v="15"/>
    <d v="2023-06-01T00:00:00"/>
    <x v="2"/>
    <x v="1"/>
    <x v="1"/>
    <s v="81262312"/>
    <x v="0"/>
    <n v="9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09HEZAAX1M"/>
    <s v="2023-06-06 00:00:00"/>
    <m/>
    <s v="37938"/>
    <x v="5"/>
    <x v="8"/>
    <x v="0"/>
    <x v="1"/>
    <n v="2"/>
    <x v="2"/>
    <x v="0"/>
  </r>
  <r>
    <d v="2023-06-06T00:00:00"/>
    <d v="2023-06-05T00:00:00"/>
    <x v="0"/>
    <x v="15"/>
    <d v="2023-06-04T00:00:00"/>
    <x v="2"/>
    <x v="1"/>
    <x v="1"/>
    <s v="45963334"/>
    <x v="0"/>
    <n v="33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3IZCOLU1M"/>
    <s v="2023-06-06 00:00:00"/>
    <m/>
    <s v="37950"/>
    <x v="2"/>
    <x v="4"/>
    <x v="0"/>
    <x v="1"/>
    <n v="5"/>
    <x v="3"/>
    <x v="7"/>
  </r>
  <r>
    <d v="2023-05-31T00:00:00"/>
    <d v="2023-05-23T00:00:00"/>
    <x v="0"/>
    <x v="24"/>
    <d v="2023-05-20T00:00:00"/>
    <x v="2"/>
    <x v="1"/>
    <x v="1"/>
    <s v="91872604"/>
    <x v="0"/>
    <n v="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7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003SIDEJU1M"/>
    <s v="2023-05-31 00:00:00"/>
    <m/>
    <s v="32278"/>
    <x v="7"/>
    <x v="10"/>
    <x v="5"/>
    <x v="3"/>
    <n v="2"/>
    <x v="2"/>
    <x v="2"/>
  </r>
  <r>
    <d v="2023-05-31T00:00:00"/>
    <d v="2023-05-23T00:00:00"/>
    <x v="0"/>
    <x v="24"/>
    <d v="2023-05-20T00:00:00"/>
    <x v="2"/>
    <x v="1"/>
    <x v="1"/>
    <s v="80525925"/>
    <x v="0"/>
    <n v="46"/>
    <x v="0"/>
    <x v="2"/>
    <m/>
    <x v="2"/>
    <x v="28"/>
    <x v="1"/>
    <x v="0"/>
    <x v="4"/>
    <x v="15"/>
    <x v="1"/>
    <x v="1"/>
    <x v="4"/>
    <x v="0"/>
    <x v="1"/>
    <x v="21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46URALJU1F"/>
    <s v="2023-05-31 00:00:00"/>
    <m/>
    <s v="32282"/>
    <x v="0"/>
    <x v="7"/>
    <x v="5"/>
    <x v="3"/>
    <n v="4"/>
    <x v="0"/>
    <x v="2"/>
  </r>
  <r>
    <d v="2023-05-31T00:00:00"/>
    <d v="2023-05-25T00:00:00"/>
    <x v="0"/>
    <x v="24"/>
    <d v="2023-05-24T00:00:00"/>
    <x v="2"/>
    <x v="1"/>
    <x v="1"/>
    <s v="48011996"/>
    <x v="0"/>
    <n v="32"/>
    <x v="0"/>
    <x v="2"/>
    <m/>
    <x v="2"/>
    <x v="28"/>
    <x v="1"/>
    <x v="0"/>
    <x v="4"/>
    <x v="15"/>
    <x v="1"/>
    <x v="1"/>
    <x v="4"/>
    <x v="0"/>
    <x v="1"/>
    <x v="21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101A101A97.032COJUELF"/>
    <s v="2023-05-31 00:00:00"/>
    <m/>
    <s v="32290"/>
    <x v="2"/>
    <x v="4"/>
    <x v="5"/>
    <x v="5"/>
    <n v="1"/>
    <x v="1"/>
    <x v="7"/>
  </r>
  <r>
    <d v="2023-05-31T00:00:00"/>
    <d v="2023-05-26T00:00:00"/>
    <x v="0"/>
    <x v="24"/>
    <d v="2023-05-24T00:00:00"/>
    <x v="2"/>
    <x v="1"/>
    <x v="1"/>
    <s v="03898208"/>
    <x v="0"/>
    <n v="45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151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306"/>
    <x v="0"/>
    <x v="7"/>
    <x v="5"/>
    <x v="0"/>
    <n v="1"/>
    <x v="1"/>
    <x v="1"/>
  </r>
  <r>
    <d v="2023-05-31T00:00:00"/>
    <d v="2023-05-26T00:00:00"/>
    <x v="0"/>
    <x v="24"/>
    <d v="2023-05-20T00:00:00"/>
    <x v="2"/>
    <x v="1"/>
    <x v="1"/>
    <s v="77064065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8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0200801A201A97.125PARISA1F"/>
    <s v="2023-05-31 00:00:00"/>
    <m/>
    <s v="32310"/>
    <x v="1"/>
    <x v="6"/>
    <x v="5"/>
    <x v="0"/>
    <n v="0"/>
    <x v="7"/>
    <x v="5"/>
  </r>
  <r>
    <d v="2023-05-31T00:00:00"/>
    <d v="2023-05-26T00:00:00"/>
    <x v="0"/>
    <x v="24"/>
    <d v="2023-05-23T00:00:00"/>
    <x v="2"/>
    <x v="1"/>
    <x v="1"/>
    <s v="75814469"/>
    <x v="0"/>
    <n v="2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026RUIMKA1F"/>
    <s v="2023-05-31 00:00:00"/>
    <m/>
    <s v="32314"/>
    <x v="1"/>
    <x v="6"/>
    <x v="5"/>
    <x v="0"/>
    <n v="1"/>
    <x v="1"/>
    <x v="2"/>
  </r>
  <r>
    <d v="2023-05-31T00:00:00"/>
    <d v="2023-05-27T00:00:00"/>
    <x v="0"/>
    <x v="24"/>
    <d v="2023-05-23T00:00:00"/>
    <x v="2"/>
    <x v="1"/>
    <x v="1"/>
    <s v="72613642"/>
    <x v="0"/>
    <n v="2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23AVLAJU1M"/>
    <s v="2023-05-31 00:00:00"/>
    <m/>
    <s v="32330"/>
    <x v="1"/>
    <x v="1"/>
    <x v="5"/>
    <x v="6"/>
    <n v="0"/>
    <x v="7"/>
    <x v="0"/>
  </r>
  <r>
    <d v="2023-05-31T00:00:00"/>
    <d v="2023-05-27T00:00:00"/>
    <x v="0"/>
    <x v="24"/>
    <d v="2023-05-25T00:00:00"/>
    <x v="2"/>
    <x v="1"/>
    <x v="1"/>
    <s v="76924782"/>
    <x v="0"/>
    <n v="2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334"/>
    <x v="1"/>
    <x v="1"/>
    <x v="5"/>
    <x v="6"/>
    <n v="2"/>
    <x v="2"/>
    <x v="1"/>
  </r>
  <r>
    <d v="2023-05-31T00:00:00"/>
    <d v="2023-05-27T00:00:00"/>
    <x v="0"/>
    <x v="24"/>
    <d v="2023-05-25T00:00:00"/>
    <x v="2"/>
    <x v="1"/>
    <x v="1"/>
    <s v="90329918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006BACHDO1F"/>
    <s v="2023-05-31 00:00:00"/>
    <m/>
    <s v="32338"/>
    <x v="5"/>
    <x v="8"/>
    <x v="5"/>
    <x v="6"/>
    <n v="0"/>
    <x v="7"/>
    <x v="1"/>
  </r>
  <r>
    <d v="2023-05-31T00:00:00"/>
    <d v="2023-05-27T00:00:00"/>
    <x v="0"/>
    <x v="24"/>
    <d v="2023-05-22T00:00:00"/>
    <x v="2"/>
    <x v="1"/>
    <x v="1"/>
    <s v="21542244"/>
    <x v="0"/>
    <n v="4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0"/>
    <x v="2"/>
    <x v="1"/>
    <x v="2"/>
    <x v="1"/>
    <x v="2"/>
    <x v="0"/>
    <x v="0"/>
    <x v="0"/>
    <x v="0"/>
    <x v="1"/>
    <x v="1"/>
    <x v="2"/>
    <s v="HOSPITALIZACION"/>
    <x v="1"/>
    <s v="E.S I-4 SECHURA"/>
    <s v=""/>
    <x v="0"/>
    <s v="202321200801A201A97.048BOCARO1F"/>
    <s v="2023-05-31 00:00:00"/>
    <m/>
    <s v="32342"/>
    <x v="0"/>
    <x v="7"/>
    <x v="5"/>
    <x v="6"/>
    <n v="2"/>
    <x v="2"/>
    <x v="4"/>
  </r>
  <r>
    <d v="2023-05-31T00:00:00"/>
    <d v="2023-05-27T00:00:00"/>
    <x v="0"/>
    <x v="24"/>
    <d v="2023-05-23T00:00:00"/>
    <x v="2"/>
    <x v="1"/>
    <x v="1"/>
    <s v="47425499"/>
    <x v="0"/>
    <n v="3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51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30PAJAMA1F"/>
    <s v="2023-05-31 00:00:00"/>
    <m/>
    <s v="32358"/>
    <x v="2"/>
    <x v="4"/>
    <x v="5"/>
    <x v="6"/>
    <n v="0"/>
    <x v="7"/>
    <x v="0"/>
  </r>
  <r>
    <d v="2023-05-31T00:00:00"/>
    <d v="2023-05-28T00:00:00"/>
    <x v="0"/>
    <x v="14"/>
    <d v="2023-05-24T00:00:00"/>
    <x v="2"/>
    <x v="1"/>
    <x v="1"/>
    <s v="70629933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16VIFEVI1M"/>
    <s v="2023-05-31 00:00:00"/>
    <m/>
    <s v="32378"/>
    <x v="3"/>
    <x v="3"/>
    <x v="5"/>
    <x v="2"/>
    <n v="0"/>
    <x v="7"/>
    <x v="0"/>
  </r>
  <r>
    <d v="2023-05-31T00:00:00"/>
    <d v="2023-05-28T00:00:00"/>
    <x v="0"/>
    <x v="14"/>
    <d v="2023-05-23T00:00:00"/>
    <x v="2"/>
    <x v="1"/>
    <x v="1"/>
    <s v="63146049"/>
    <x v="0"/>
    <n v="1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A201A97.111ZAIPAS1F"/>
    <s v="2023-05-31 00:00:00"/>
    <m/>
    <s v="32382"/>
    <x v="6"/>
    <x v="9"/>
    <x v="5"/>
    <x v="2"/>
    <n v="0"/>
    <x v="7"/>
    <x v="4"/>
  </r>
  <r>
    <d v="2023-05-31T00:00:00"/>
    <d v="2023-05-29T00:00:00"/>
    <x v="0"/>
    <x v="14"/>
    <d v="2023-05-24T00:00:00"/>
    <x v="2"/>
    <x v="1"/>
    <x v="1"/>
    <s v="43463951"/>
    <x v="0"/>
    <n v="4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1200801C301A97.040COHERO1F"/>
    <s v="2023-05-31 00:00:00"/>
    <m/>
    <s v="32458"/>
    <x v="0"/>
    <x v="0"/>
    <x v="5"/>
    <x v="1"/>
    <n v="0"/>
    <x v="7"/>
    <x v="4"/>
  </r>
  <r>
    <d v="2023-05-31T00:00:00"/>
    <d v="2023-05-29T00:00:00"/>
    <x v="0"/>
    <x v="14"/>
    <d v="2023-05-27T00:00:00"/>
    <x v="2"/>
    <x v="1"/>
    <x v="1"/>
    <s v="43246358"/>
    <x v="0"/>
    <n v="4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5-31 00:00:00"/>
    <m/>
    <s v="32666"/>
    <x v="0"/>
    <x v="0"/>
    <x v="5"/>
    <x v="1"/>
    <n v="0"/>
    <x v="7"/>
    <x v="1"/>
  </r>
  <r>
    <d v="2023-05-31T00:00:00"/>
    <d v="2023-05-29T00:00:00"/>
    <x v="0"/>
    <x v="14"/>
    <d v="2023-05-29T00:00:00"/>
    <x v="2"/>
    <x v="1"/>
    <x v="1"/>
    <s v="63146247"/>
    <x v="0"/>
    <n v="1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4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11ZACOGI1F"/>
    <s v="2023-05-31 00:00:00"/>
    <m/>
    <s v="32726"/>
    <x v="6"/>
    <x v="9"/>
    <x v="5"/>
    <x v="1"/>
    <n v="0"/>
    <x v="7"/>
    <x v="9"/>
  </r>
  <r>
    <d v="2023-05-31T00:00:00"/>
    <d v="2023-05-30T00:00:00"/>
    <x v="0"/>
    <x v="14"/>
    <d v="2023-05-30T00:00:00"/>
    <x v="2"/>
    <x v="1"/>
    <x v="1"/>
    <s v="03564275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68AGDEBA1F"/>
    <s v="2023-05-31 00:00:00"/>
    <m/>
    <s v="32734"/>
    <x v="9"/>
    <x v="11"/>
    <x v="5"/>
    <x v="3"/>
    <n v="9"/>
    <x v="3"/>
    <x v="9"/>
  </r>
  <r>
    <d v="2023-05-31T00:00:00"/>
    <d v="2023-05-30T00:00:00"/>
    <x v="0"/>
    <x v="14"/>
    <d v="2023-05-27T00:00:00"/>
    <x v="2"/>
    <x v="1"/>
    <x v="1"/>
    <s v="7202333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8GORUSA1F"/>
    <s v="2023-05-31 00:00:00"/>
    <m/>
    <s v="32910"/>
    <x v="3"/>
    <x v="3"/>
    <x v="5"/>
    <x v="3"/>
    <n v="4"/>
    <x v="0"/>
    <x v="2"/>
  </r>
  <r>
    <d v="2023-05-31T00:00:00"/>
    <d v="2023-05-30T00:00:00"/>
    <x v="0"/>
    <x v="14"/>
    <d v="2023-05-26T00:00:00"/>
    <x v="3"/>
    <x v="1"/>
    <x v="0"/>
    <s v="76910167"/>
    <x v="0"/>
    <n v="2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2"/>
    <s v="HOSPITALIZACION"/>
    <x v="1"/>
    <s v="E.S I-4 CONSUELO DE VELASCO"/>
    <s v=""/>
    <x v="0"/>
    <s v=""/>
    <s v="2023-05-31 00:00:00"/>
    <s v="2023-12-16 10:34:58"/>
    <s v="32950"/>
    <x v="1"/>
    <x v="6"/>
    <x v="5"/>
    <x v="3"/>
    <n v="10"/>
    <x v="3"/>
    <x v="0"/>
  </r>
  <r>
    <d v="2023-05-31T00:00:00"/>
    <d v="2023-05-30T00:00:00"/>
    <x v="0"/>
    <x v="14"/>
    <m/>
    <x v="2"/>
    <x v="1"/>
    <x v="1"/>
    <s v="45911847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31 00:00:00"/>
    <m/>
    <s v="33038"/>
    <x v="2"/>
    <x v="4"/>
    <x v="5"/>
    <x v="3"/>
    <n v="2"/>
    <x v="2"/>
    <x v="15"/>
  </r>
  <r>
    <d v="2023-05-31T00:00:00"/>
    <d v="2023-05-30T00:00:00"/>
    <x v="0"/>
    <x v="14"/>
    <d v="2023-05-24T00:00:00"/>
    <x v="2"/>
    <x v="1"/>
    <x v="1"/>
    <s v="----3480"/>
    <x v="0"/>
    <n v="45"/>
    <x v="1"/>
    <x v="2"/>
    <m/>
    <x v="2"/>
    <x v="17"/>
    <x v="1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s v="202321200101A205A97.045RAPEDI1M"/>
    <s v="2023-05-31 00:00:00"/>
    <m/>
    <s v="33070"/>
    <x v="0"/>
    <x v="7"/>
    <x v="5"/>
    <x v="3"/>
    <m/>
    <x v="5"/>
    <x v="5"/>
  </r>
  <r>
    <d v="2023-05-31T00:00:00"/>
    <d v="2023-05-30T00:00:00"/>
    <x v="0"/>
    <x v="14"/>
    <m/>
    <x v="2"/>
    <x v="1"/>
    <x v="1"/>
    <s v="73706715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5-31 00:00:00"/>
    <m/>
    <s v="33118"/>
    <x v="1"/>
    <x v="1"/>
    <x v="5"/>
    <x v="3"/>
    <n v="5"/>
    <x v="3"/>
    <x v="15"/>
  </r>
  <r>
    <d v="2023-05-31T00:00:00"/>
    <d v="2023-05-30T00:00:00"/>
    <x v="0"/>
    <x v="14"/>
    <d v="2023-05-26T00:00:00"/>
    <x v="2"/>
    <x v="1"/>
    <x v="1"/>
    <s v="03609244"/>
    <x v="0"/>
    <n v="6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65SIGUMA1F"/>
    <s v="2023-05-31 00:00:00"/>
    <m/>
    <s v="33126"/>
    <x v="9"/>
    <x v="11"/>
    <x v="5"/>
    <x v="3"/>
    <n v="3"/>
    <x v="4"/>
    <x v="0"/>
  </r>
  <r>
    <d v="2023-05-31T00:00:00"/>
    <d v="2023-05-30T00:00:00"/>
    <x v="0"/>
    <x v="14"/>
    <d v="2023-05-27T00:00:00"/>
    <x v="2"/>
    <x v="1"/>
    <x v="1"/>
    <s v="03463228"/>
    <x v="0"/>
    <n v="6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60TADIAG1M"/>
    <s v="2023-05-31 00:00:00"/>
    <m/>
    <s v="33142"/>
    <x v="9"/>
    <x v="14"/>
    <x v="5"/>
    <x v="3"/>
    <n v="7"/>
    <x v="3"/>
    <x v="2"/>
  </r>
  <r>
    <d v="2023-05-31T00:00:00"/>
    <d v="2023-05-30T00:00:00"/>
    <x v="0"/>
    <x v="14"/>
    <d v="2023-05-26T00:00:00"/>
    <x v="2"/>
    <x v="1"/>
    <x v="1"/>
    <s v="78119857"/>
    <x v="0"/>
    <n v="10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ONSUELO DE VELASCO"/>
    <s v=""/>
    <x v="0"/>
    <m/>
    <s v="2023-05-31 00:00:00"/>
    <m/>
    <s v="33146"/>
    <x v="6"/>
    <x v="9"/>
    <x v="5"/>
    <x v="3"/>
    <m/>
    <x v="5"/>
    <x v="0"/>
  </r>
  <r>
    <d v="2023-05-31T00:00:00"/>
    <d v="2023-05-31T00:00:00"/>
    <x v="0"/>
    <x v="14"/>
    <m/>
    <x v="2"/>
    <x v="1"/>
    <x v="1"/>
    <s v="T0007452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198"/>
    <x v="2"/>
    <x v="2"/>
    <x v="5"/>
    <x v="4"/>
    <m/>
    <x v="5"/>
    <x v="15"/>
  </r>
  <r>
    <d v="2023-05-31T00:00:00"/>
    <d v="2023-05-31T00:00:00"/>
    <x v="0"/>
    <x v="14"/>
    <d v="2023-05-28T00:00:00"/>
    <x v="3"/>
    <x v="1"/>
    <x v="0"/>
    <s v="75709887"/>
    <x v="0"/>
    <n v="2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7ANYOIN1F"/>
    <s v="2023-05-31 00:00:00"/>
    <s v="2023-11-24 12:30:54"/>
    <s v="33210"/>
    <x v="1"/>
    <x v="6"/>
    <x v="5"/>
    <x v="4"/>
    <n v="2"/>
    <x v="2"/>
    <x v="2"/>
  </r>
  <r>
    <d v="2023-05-31T00:00:00"/>
    <d v="2023-05-31T00:00:00"/>
    <x v="0"/>
    <x v="14"/>
    <m/>
    <x v="2"/>
    <x v="1"/>
    <x v="1"/>
    <s v="43764749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50"/>
    <x v="2"/>
    <x v="2"/>
    <x v="5"/>
    <x v="4"/>
    <m/>
    <x v="5"/>
    <x v="15"/>
  </r>
  <r>
    <d v="2023-05-31T00:00:00"/>
    <d v="2023-05-31T00:00:00"/>
    <x v="0"/>
    <x v="14"/>
    <m/>
    <x v="2"/>
    <x v="1"/>
    <x v="1"/>
    <s v="44765239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54"/>
    <x v="2"/>
    <x v="2"/>
    <x v="5"/>
    <x v="4"/>
    <m/>
    <x v="5"/>
    <x v="15"/>
  </r>
  <r>
    <d v="2023-05-31T00:00:00"/>
    <d v="2023-05-31T00:00:00"/>
    <x v="0"/>
    <x v="14"/>
    <d v="2023-05-31T00:00:00"/>
    <x v="2"/>
    <x v="1"/>
    <x v="1"/>
    <s v="02627449"/>
    <x v="0"/>
    <n v="69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69GACODE1F"/>
    <s v="2023-05-31 00:00:00"/>
    <m/>
    <s v="33270"/>
    <x v="9"/>
    <x v="11"/>
    <x v="5"/>
    <x v="4"/>
    <n v="4"/>
    <x v="0"/>
    <x v="9"/>
  </r>
  <r>
    <d v="2023-05-31T00:00:00"/>
    <d v="2023-05-31T00:00:00"/>
    <x v="0"/>
    <x v="14"/>
    <d v="2023-05-31T00:00:00"/>
    <x v="2"/>
    <x v="1"/>
    <x v="1"/>
    <s v="75471856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86"/>
    <x v="1"/>
    <x v="1"/>
    <x v="5"/>
    <x v="4"/>
    <n v="0"/>
    <x v="7"/>
    <x v="9"/>
  </r>
  <r>
    <d v="2023-05-31T00:00:00"/>
    <d v="2023-05-31T00:00:00"/>
    <x v="0"/>
    <x v="14"/>
    <m/>
    <x v="2"/>
    <x v="1"/>
    <x v="1"/>
    <s v="7424333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290"/>
    <x v="1"/>
    <x v="6"/>
    <x v="5"/>
    <x v="4"/>
    <m/>
    <x v="5"/>
    <x v="15"/>
  </r>
  <r>
    <d v="2023-05-31T00:00:00"/>
    <d v="2023-05-31T00:00:00"/>
    <x v="0"/>
    <x v="14"/>
    <d v="2023-05-28T00:00:00"/>
    <x v="3"/>
    <x v="1"/>
    <x v="0"/>
    <s v="78704238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08PAALKE1M"/>
    <s v="2023-05-31 00:00:00"/>
    <s v="2023-11-22 10:10:55"/>
    <s v="33342"/>
    <x v="5"/>
    <x v="8"/>
    <x v="5"/>
    <x v="4"/>
    <n v="3"/>
    <x v="4"/>
    <x v="2"/>
  </r>
  <r>
    <d v="2023-05-31T00:00:00"/>
    <d v="2023-05-31T00:00:00"/>
    <x v="0"/>
    <x v="14"/>
    <d v="2023-05-26T00:00:00"/>
    <x v="2"/>
    <x v="1"/>
    <x v="1"/>
    <s v="02897866"/>
    <x v="0"/>
    <n v="4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06"/>
    <x v="0"/>
    <x v="7"/>
    <x v="5"/>
    <x v="4"/>
    <n v="0"/>
    <x v="7"/>
    <x v="4"/>
  </r>
  <r>
    <d v="2023-05-31T00:00:00"/>
    <d v="2023-05-31T00:00:00"/>
    <x v="0"/>
    <x v="14"/>
    <d v="2023-05-28T00:00:00"/>
    <x v="2"/>
    <x v="1"/>
    <x v="1"/>
    <s v="72305005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3VESAAN1F"/>
    <s v="2023-05-31 00:00:00"/>
    <m/>
    <s v="33410"/>
    <x v="1"/>
    <x v="1"/>
    <x v="5"/>
    <x v="4"/>
    <n v="0"/>
    <x v="7"/>
    <x v="2"/>
  </r>
  <r>
    <d v="2023-05-31T00:00:00"/>
    <d v="2023-05-31T00:00:00"/>
    <x v="0"/>
    <x v="14"/>
    <d v="2023-05-28T00:00:00"/>
    <x v="2"/>
    <x v="1"/>
    <x v="1"/>
    <s v="62494289"/>
    <x v="0"/>
    <n v="2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4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14"/>
    <x v="1"/>
    <x v="1"/>
    <x v="5"/>
    <x v="4"/>
    <n v="0"/>
    <x v="7"/>
    <x v="2"/>
  </r>
  <r>
    <d v="2023-05-31T00:00:00"/>
    <d v="2023-05-31T00:00:00"/>
    <x v="0"/>
    <x v="14"/>
    <d v="2023-06-05T00:00:00"/>
    <x v="2"/>
    <x v="1"/>
    <x v="1"/>
    <s v="47840480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5-31 00:00:00"/>
    <m/>
    <s v="33430"/>
    <x v="1"/>
    <x v="1"/>
    <x v="5"/>
    <x v="4"/>
    <m/>
    <x v="5"/>
    <x v="53"/>
  </r>
  <r>
    <d v="2023-06-01T00:00:00"/>
    <d v="2023-05-31T00:00:00"/>
    <x v="0"/>
    <x v="14"/>
    <d v="2023-05-28T00:00:00"/>
    <x v="2"/>
    <x v="1"/>
    <x v="1"/>
    <s v="47090944"/>
    <x v="0"/>
    <n v="3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32ROJUOM1M"/>
    <s v="2023-06-01 00:00:00"/>
    <m/>
    <s v="33898"/>
    <x v="2"/>
    <x v="4"/>
    <x v="5"/>
    <x v="4"/>
    <n v="2"/>
    <x v="2"/>
    <x v="2"/>
  </r>
  <r>
    <d v="2023-06-01T00:00:00"/>
    <d v="2023-05-31T00:00:00"/>
    <x v="0"/>
    <x v="14"/>
    <d v="2023-05-26T00:00:00"/>
    <x v="2"/>
    <x v="1"/>
    <x v="1"/>
    <s v="43648431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URPA CAMA D"/>
    <x v="0"/>
    <s v="HOSP. APOYO II SULLANA"/>
    <s v=""/>
    <x v="0"/>
    <s v="202321200601A101A97.136SATASU1F"/>
    <s v="2023-06-01 00:00:00"/>
    <m/>
    <s v="33914"/>
    <x v="2"/>
    <x v="2"/>
    <x v="5"/>
    <x v="4"/>
    <n v="1"/>
    <x v="1"/>
    <x v="4"/>
  </r>
  <r>
    <d v="2023-06-01T00:00:00"/>
    <d v="2023-06-01T00:00:00"/>
    <x v="0"/>
    <x v="14"/>
    <d v="2023-05-31T00:00:00"/>
    <x v="3"/>
    <x v="1"/>
    <x v="0"/>
    <s v="76637568"/>
    <x v="0"/>
    <n v="25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5AVREAL1F"/>
    <s v="2023-06-01 00:00:00"/>
    <s v="2023-11-22 10:09:42"/>
    <s v="33982"/>
    <x v="1"/>
    <x v="6"/>
    <x v="0"/>
    <x v="5"/>
    <n v="2"/>
    <x v="2"/>
    <x v="7"/>
  </r>
  <r>
    <d v="2023-06-01T00:00:00"/>
    <d v="2023-06-01T00:00:00"/>
    <x v="0"/>
    <x v="14"/>
    <d v="2023-05-29T00:00:00"/>
    <x v="2"/>
    <x v="1"/>
    <x v="1"/>
    <s v="76332271"/>
    <x v="0"/>
    <n v="20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2200607A301A97.020ATGUMA1F"/>
    <s v="2023-06-01 00:00:00"/>
    <m/>
    <s v="33998"/>
    <x v="1"/>
    <x v="1"/>
    <x v="0"/>
    <x v="5"/>
    <n v="2"/>
    <x v="2"/>
    <x v="2"/>
  </r>
  <r>
    <d v="2023-06-01T00:00:00"/>
    <d v="2023-06-01T00:00:00"/>
    <x v="0"/>
    <x v="14"/>
    <d v="2023-05-30T00:00:00"/>
    <x v="2"/>
    <x v="1"/>
    <x v="1"/>
    <s v="60896859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02"/>
    <x v="3"/>
    <x v="3"/>
    <x v="0"/>
    <x v="5"/>
    <n v="0"/>
    <x v="7"/>
    <x v="1"/>
  </r>
  <r>
    <d v="2023-06-01T00:00:00"/>
    <d v="2023-06-01T00:00:00"/>
    <x v="0"/>
    <x v="14"/>
    <d v="2023-05-30T00:00:00"/>
    <x v="2"/>
    <x v="1"/>
    <x v="1"/>
    <s v="60056820"/>
    <x v="0"/>
    <n v="4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010"/>
    <x v="0"/>
    <x v="7"/>
    <x v="0"/>
    <x v="5"/>
    <n v="11"/>
    <x v="6"/>
    <x v="1"/>
  </r>
  <r>
    <d v="2023-06-01T00:00:00"/>
    <d v="2023-06-01T00:00:00"/>
    <x v="0"/>
    <x v="14"/>
    <d v="2023-05-30T00:00:00"/>
    <x v="2"/>
    <x v="1"/>
    <x v="1"/>
    <s v="75875375"/>
    <x v="0"/>
    <n v="25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14"/>
    <x v="1"/>
    <x v="6"/>
    <x v="0"/>
    <x v="5"/>
    <n v="0"/>
    <x v="7"/>
    <x v="1"/>
  </r>
  <r>
    <d v="2023-06-01T00:00:00"/>
    <d v="2023-06-01T00:00:00"/>
    <x v="0"/>
    <x v="14"/>
    <d v="2023-05-26T00:00:00"/>
    <x v="2"/>
    <x v="1"/>
    <x v="1"/>
    <s v="73753597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19CAJAAN1M"/>
    <s v="2023-06-01 00:00:00"/>
    <m/>
    <s v="34030"/>
    <x v="3"/>
    <x v="3"/>
    <x v="0"/>
    <x v="5"/>
    <n v="1"/>
    <x v="1"/>
    <x v="5"/>
  </r>
  <r>
    <d v="2023-06-01T00:00:00"/>
    <d v="2023-06-01T00:00:00"/>
    <x v="0"/>
    <x v="14"/>
    <d v="2023-05-26T00:00:00"/>
    <x v="2"/>
    <x v="1"/>
    <x v="1"/>
    <s v="02657038"/>
    <x v="0"/>
    <n v="8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054"/>
    <x v="9"/>
    <x v="13"/>
    <x v="0"/>
    <x v="5"/>
    <n v="0"/>
    <x v="7"/>
    <x v="5"/>
  </r>
  <r>
    <d v="2023-06-01T00:00:00"/>
    <d v="2023-06-01T00:00:00"/>
    <x v="0"/>
    <x v="14"/>
    <d v="2023-05-27T00:00:00"/>
    <x v="2"/>
    <x v="1"/>
    <x v="1"/>
    <s v="77467451"/>
    <x v="0"/>
    <n v="26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1200601A101A97.126DAVIWA1M"/>
    <s v="2023-06-01 00:00:00"/>
    <m/>
    <s v="34058"/>
    <x v="1"/>
    <x v="6"/>
    <x v="0"/>
    <x v="5"/>
    <n v="2"/>
    <x v="2"/>
    <x v="4"/>
  </r>
  <r>
    <d v="2023-06-01T00:00:00"/>
    <d v="2023-06-01T00:00:00"/>
    <x v="0"/>
    <x v="14"/>
    <d v="2023-05-29T00:00:00"/>
    <x v="2"/>
    <x v="1"/>
    <x v="1"/>
    <s v="70703924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6ESNICR1M"/>
    <s v="2023-06-01 00:00:00"/>
    <m/>
    <s v="34066"/>
    <x v="3"/>
    <x v="3"/>
    <x v="0"/>
    <x v="5"/>
    <n v="0"/>
    <x v="7"/>
    <x v="2"/>
  </r>
  <r>
    <d v="2023-06-01T00:00:00"/>
    <d v="2023-06-01T00:00:00"/>
    <x v="0"/>
    <x v="14"/>
    <d v="2023-05-28T00:00:00"/>
    <x v="3"/>
    <x v="1"/>
    <x v="0"/>
    <s v="80803252"/>
    <x v="0"/>
    <n v="10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0FIBRKI1F"/>
    <s v="2023-06-01 00:00:00"/>
    <s v="2023-11-22 10:08:25"/>
    <s v="34074"/>
    <x v="6"/>
    <x v="9"/>
    <x v="0"/>
    <x v="5"/>
    <n v="2"/>
    <x v="2"/>
    <x v="0"/>
  </r>
  <r>
    <d v="2023-06-01T00:00:00"/>
    <d v="2023-06-01T00:00:00"/>
    <x v="0"/>
    <x v="14"/>
    <d v="2023-05-29T00:00:00"/>
    <x v="2"/>
    <x v="1"/>
    <x v="1"/>
    <s v="02723989"/>
    <x v="0"/>
    <n v="7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082"/>
    <x v="9"/>
    <x v="15"/>
    <x v="0"/>
    <x v="5"/>
    <n v="5"/>
    <x v="3"/>
    <x v="2"/>
  </r>
  <r>
    <d v="2023-06-01T00:00:00"/>
    <d v="2023-06-01T00:00:00"/>
    <x v="0"/>
    <x v="14"/>
    <d v="2023-05-21T00:00:00"/>
    <x v="2"/>
    <x v="1"/>
    <x v="1"/>
    <s v="76354584"/>
    <x v="0"/>
    <n v="26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1200101A207A97.026FLYALE1F"/>
    <s v="2023-06-01 00:00:00"/>
    <m/>
    <s v="34090"/>
    <x v="1"/>
    <x v="6"/>
    <x v="0"/>
    <x v="5"/>
    <n v="4"/>
    <x v="0"/>
    <x v="16"/>
  </r>
  <r>
    <d v="2023-06-01T00:00:00"/>
    <d v="2023-06-01T00:00:00"/>
    <x v="0"/>
    <x v="14"/>
    <m/>
    <x v="2"/>
    <x v="1"/>
    <x v="1"/>
    <s v="71687530"/>
    <x v="0"/>
    <n v="1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094"/>
    <x v="6"/>
    <x v="9"/>
    <x v="0"/>
    <x v="5"/>
    <n v="3"/>
    <x v="4"/>
    <x v="15"/>
  </r>
  <r>
    <d v="2023-06-01T00:00:00"/>
    <d v="2023-06-01T00:00:00"/>
    <x v="0"/>
    <x v="14"/>
    <d v="2023-05-27T00:00:00"/>
    <x v="3"/>
    <x v="1"/>
    <x v="0"/>
    <s v="60421620"/>
    <x v="0"/>
    <n v="1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01 00:00:00"/>
    <s v="2023-11-22 10:07:09"/>
    <s v="34102"/>
    <x v="3"/>
    <x v="3"/>
    <x v="0"/>
    <x v="5"/>
    <n v="2"/>
    <x v="2"/>
    <x v="4"/>
  </r>
  <r>
    <d v="2023-06-01T00:00:00"/>
    <d v="2023-06-01T00:00:00"/>
    <x v="0"/>
    <x v="14"/>
    <d v="2023-05-25T00:00:00"/>
    <x v="2"/>
    <x v="1"/>
    <x v="1"/>
    <s v="76975189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7"/>
    <x v="0"/>
    <x v="1"/>
    <x v="0"/>
    <x v="0"/>
    <x v="0"/>
    <x v="1"/>
    <x v="2"/>
    <s v="HOSPITALIZACION"/>
    <x v="1"/>
    <s v="E.S I-4 SAN PEDRO"/>
    <s v=""/>
    <x v="0"/>
    <m/>
    <s v="2023-06-01 00:00:00"/>
    <m/>
    <s v="34106"/>
    <x v="1"/>
    <x v="1"/>
    <x v="0"/>
    <x v="5"/>
    <n v="0"/>
    <x v="7"/>
    <x v="3"/>
  </r>
  <r>
    <d v="2023-06-01T00:00:00"/>
    <d v="2023-06-01T00:00:00"/>
    <x v="0"/>
    <x v="14"/>
    <m/>
    <x v="2"/>
    <x v="1"/>
    <x v="1"/>
    <s v="77324736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1 00:00:00"/>
    <m/>
    <s v="34114"/>
    <x v="1"/>
    <x v="6"/>
    <x v="0"/>
    <x v="5"/>
    <n v="0"/>
    <x v="7"/>
    <x v="15"/>
  </r>
  <r>
    <d v="2023-06-01T00:00:00"/>
    <d v="2023-06-01T00:00:00"/>
    <x v="0"/>
    <x v="14"/>
    <d v="2023-05-27T00:00:00"/>
    <x v="2"/>
    <x v="1"/>
    <x v="1"/>
    <s v="02785105"/>
    <x v="0"/>
    <n v="5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34"/>
    <x v="4"/>
    <x v="12"/>
    <x v="0"/>
    <x v="5"/>
    <n v="0"/>
    <x v="7"/>
    <x v="4"/>
  </r>
  <r>
    <d v="2023-06-01T00:00:00"/>
    <d v="2023-06-01T00:00:00"/>
    <x v="0"/>
    <x v="14"/>
    <d v="2023-05-30T00:00:00"/>
    <x v="2"/>
    <x v="1"/>
    <x v="1"/>
    <s v="72735892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46"/>
    <x v="1"/>
    <x v="1"/>
    <x v="0"/>
    <x v="5"/>
    <n v="0"/>
    <x v="7"/>
    <x v="1"/>
  </r>
  <r>
    <d v="2023-06-01T00:00:00"/>
    <d v="2023-06-01T00:00:00"/>
    <x v="0"/>
    <x v="14"/>
    <m/>
    <x v="2"/>
    <x v="1"/>
    <x v="1"/>
    <s v="71077421"/>
    <x v="0"/>
    <n v="2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150"/>
    <x v="1"/>
    <x v="6"/>
    <x v="0"/>
    <x v="5"/>
    <n v="2"/>
    <x v="2"/>
    <x v="15"/>
  </r>
  <r>
    <d v="2023-06-01T00:00:00"/>
    <d v="2023-06-01T00:00:00"/>
    <x v="0"/>
    <x v="14"/>
    <d v="2023-05-28T00:00:00"/>
    <x v="2"/>
    <x v="1"/>
    <x v="1"/>
    <s v="02894184"/>
    <x v="0"/>
    <n v="38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1 00:00:00"/>
    <m/>
    <s v="34154"/>
    <x v="2"/>
    <x v="2"/>
    <x v="0"/>
    <x v="5"/>
    <m/>
    <x v="5"/>
    <x v="0"/>
  </r>
  <r>
    <d v="2023-06-01T00:00:00"/>
    <d v="2023-06-01T00:00:00"/>
    <x v="0"/>
    <x v="14"/>
    <d v="2023-05-29T00:00:00"/>
    <x v="3"/>
    <x v="1"/>
    <x v="0"/>
    <s v="76989858"/>
    <x v="0"/>
    <n v="19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9MOCACL1F"/>
    <s v="2023-06-01 00:00:00"/>
    <s v="2023-11-22 10:05:36"/>
    <s v="34158"/>
    <x v="3"/>
    <x v="3"/>
    <x v="0"/>
    <x v="5"/>
    <n v="4"/>
    <x v="0"/>
    <x v="2"/>
  </r>
  <r>
    <d v="2023-06-01T00:00:00"/>
    <d v="2023-06-01T00:00:00"/>
    <x v="0"/>
    <x v="14"/>
    <d v="2023-05-27T00:00:00"/>
    <x v="2"/>
    <x v="1"/>
    <x v="1"/>
    <s v="48736204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9NIORJE1F"/>
    <s v="2023-06-01 00:00:00"/>
    <m/>
    <s v="34170"/>
    <x v="1"/>
    <x v="6"/>
    <x v="0"/>
    <x v="5"/>
    <n v="0"/>
    <x v="7"/>
    <x v="4"/>
  </r>
  <r>
    <d v="2023-06-01T00:00:00"/>
    <d v="2023-06-01T00:00:00"/>
    <x v="0"/>
    <x v="14"/>
    <d v="2023-05-26T00:00:00"/>
    <x v="2"/>
    <x v="1"/>
    <x v="1"/>
    <s v="75209331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82"/>
    <x v="1"/>
    <x v="1"/>
    <x v="0"/>
    <x v="5"/>
    <m/>
    <x v="5"/>
    <x v="5"/>
  </r>
  <r>
    <d v="2023-06-01T00:00:00"/>
    <d v="2023-06-01T00:00:00"/>
    <x v="0"/>
    <x v="14"/>
    <d v="2023-05-29T00:00:00"/>
    <x v="2"/>
    <x v="1"/>
    <x v="1"/>
    <s v="80235729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186"/>
    <x v="0"/>
    <x v="7"/>
    <x v="0"/>
    <x v="5"/>
    <n v="1"/>
    <x v="1"/>
    <x v="2"/>
  </r>
  <r>
    <d v="2023-06-01T00:00:00"/>
    <d v="2023-06-01T00:00:00"/>
    <x v="0"/>
    <x v="14"/>
    <m/>
    <x v="2"/>
    <x v="1"/>
    <x v="1"/>
    <s v="45985415"/>
    <x v="0"/>
    <n v="33"/>
    <x v="0"/>
    <x v="3"/>
    <s v="32"/>
    <x v="2"/>
    <x v="13"/>
    <x v="1"/>
    <x v="0"/>
    <x v="1"/>
    <x v="8"/>
    <x v="1"/>
    <x v="0"/>
    <x v="2"/>
    <x v="0"/>
    <x v="1"/>
    <x v="16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194"/>
    <x v="2"/>
    <x v="4"/>
    <x v="0"/>
    <x v="5"/>
    <n v="2"/>
    <x v="2"/>
    <x v="15"/>
  </r>
  <r>
    <d v="2023-06-01T00:00:00"/>
    <d v="2023-06-01T00:00:00"/>
    <x v="0"/>
    <x v="14"/>
    <d v="2023-05-26T00:00:00"/>
    <x v="2"/>
    <x v="1"/>
    <x v="1"/>
    <s v="T0007704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m/>
    <s v="2023-06-01 00:00:00"/>
    <m/>
    <s v="34198"/>
    <x v="2"/>
    <x v="2"/>
    <x v="0"/>
    <x v="5"/>
    <n v="0"/>
    <x v="7"/>
    <x v="5"/>
  </r>
  <r>
    <d v="2023-06-01T00:00:00"/>
    <d v="2023-06-01T00:00:00"/>
    <x v="0"/>
    <x v="14"/>
    <d v="2023-05-25T00:00:00"/>
    <x v="2"/>
    <x v="1"/>
    <x v="1"/>
    <s v="43507506"/>
    <x v="0"/>
    <n v="40"/>
    <x v="0"/>
    <x v="3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14"/>
    <x v="0"/>
    <x v="0"/>
    <x v="0"/>
    <x v="5"/>
    <n v="0"/>
    <x v="7"/>
    <x v="3"/>
  </r>
  <r>
    <d v="2023-06-01T00:00:00"/>
    <d v="2023-06-01T00:00:00"/>
    <x v="0"/>
    <x v="14"/>
    <d v="2023-05-27T00:00:00"/>
    <x v="2"/>
    <x v="1"/>
    <x v="1"/>
    <s v="77896963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18"/>
    <x v="6"/>
    <x v="9"/>
    <x v="0"/>
    <x v="5"/>
    <m/>
    <x v="5"/>
    <x v="4"/>
  </r>
  <r>
    <d v="2023-06-01T00:00:00"/>
    <d v="2023-06-01T00:00:00"/>
    <x v="0"/>
    <x v="14"/>
    <m/>
    <x v="2"/>
    <x v="1"/>
    <x v="1"/>
    <s v="73676094"/>
    <x v="0"/>
    <n v="2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1 00:00:00"/>
    <m/>
    <s v="34222"/>
    <x v="1"/>
    <x v="1"/>
    <x v="0"/>
    <x v="5"/>
    <n v="3"/>
    <x v="4"/>
    <x v="15"/>
  </r>
  <r>
    <d v="2023-06-01T00:00:00"/>
    <d v="2023-06-01T00:00:00"/>
    <x v="0"/>
    <x v="14"/>
    <d v="2023-05-25T00:00:00"/>
    <x v="2"/>
    <x v="1"/>
    <x v="1"/>
    <s v="80562688"/>
    <x v="0"/>
    <n v="52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s v="202321200601A101A97.152SACOMA1F"/>
    <s v="2023-06-01 00:00:00"/>
    <m/>
    <s v="34230"/>
    <x v="4"/>
    <x v="5"/>
    <x v="0"/>
    <x v="5"/>
    <n v="7"/>
    <x v="3"/>
    <x v="3"/>
  </r>
  <r>
    <d v="2023-06-01T00:00:00"/>
    <d v="2023-06-01T00:00:00"/>
    <x v="0"/>
    <x v="14"/>
    <d v="2023-05-27T00:00:00"/>
    <x v="2"/>
    <x v="1"/>
    <x v="1"/>
    <s v="70720057"/>
    <x v="0"/>
    <n v="1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1200101A207A97.015SECOJOF"/>
    <s v="2023-06-01 00:00:00"/>
    <m/>
    <s v="34238"/>
    <x v="3"/>
    <x v="3"/>
    <x v="0"/>
    <x v="5"/>
    <n v="3"/>
    <x v="4"/>
    <x v="4"/>
  </r>
  <r>
    <d v="2023-06-01T00:00:00"/>
    <d v="2023-06-01T00:00:00"/>
    <x v="0"/>
    <x v="14"/>
    <d v="2023-05-28T00:00:00"/>
    <x v="2"/>
    <x v="1"/>
    <x v="1"/>
    <s v="02701082"/>
    <x v="0"/>
    <n v="7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s v="202322200101A209A97.074SIDETE1F"/>
    <s v="2023-06-01 00:00:00"/>
    <m/>
    <s v="34242"/>
    <x v="9"/>
    <x v="15"/>
    <x v="0"/>
    <x v="5"/>
    <m/>
    <x v="5"/>
    <x v="0"/>
  </r>
  <r>
    <d v="2023-07-14T00:00:00"/>
    <d v="2023-06-28T00:00:00"/>
    <x v="0"/>
    <x v="1"/>
    <d v="2023-05-30T00:00:00"/>
    <x v="3"/>
    <x v="1"/>
    <x v="0"/>
    <s v="48124502"/>
    <x v="0"/>
    <n v="30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9"/>
    <x v="0"/>
    <x v="1"/>
    <x v="3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30TEANIN1F"/>
    <s v="2023-06-01 00:00:00"/>
    <s v="2023-07-14 09:09:36"/>
    <s v="34250"/>
    <x v="2"/>
    <x v="4"/>
    <x v="0"/>
    <x v="4"/>
    <m/>
    <x v="5"/>
    <x v="54"/>
  </r>
  <r>
    <d v="2023-06-01T00:00:00"/>
    <d v="2023-06-01T00:00:00"/>
    <x v="0"/>
    <x v="14"/>
    <m/>
    <x v="2"/>
    <x v="1"/>
    <x v="1"/>
    <s v="T0007719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0"/>
    <s v="HOSP. APOYO II SULLANA"/>
    <s v=""/>
    <x v="0"/>
    <m/>
    <s v="2023-06-01 00:00:00"/>
    <m/>
    <s v="34258"/>
    <x v="1"/>
    <x v="1"/>
    <x v="0"/>
    <x v="5"/>
    <n v="7"/>
    <x v="3"/>
    <x v="15"/>
  </r>
  <r>
    <d v="2023-06-01T00:00:00"/>
    <d v="2023-06-01T00:00:00"/>
    <x v="0"/>
    <x v="14"/>
    <d v="2023-05-26T00:00:00"/>
    <x v="2"/>
    <x v="1"/>
    <x v="1"/>
    <s v="02688658"/>
    <x v="0"/>
    <n v="5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1 00:00:00"/>
    <m/>
    <s v="34266"/>
    <x v="4"/>
    <x v="12"/>
    <x v="0"/>
    <x v="5"/>
    <n v="0"/>
    <x v="7"/>
    <x v="5"/>
  </r>
  <r>
    <d v="2023-06-01T00:00:00"/>
    <d v="2023-06-01T00:00:00"/>
    <x v="0"/>
    <x v="14"/>
    <d v="2023-05-26T00:00:00"/>
    <x v="3"/>
    <x v="1"/>
    <x v="0"/>
    <s v="42304879"/>
    <x v="0"/>
    <n v="39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01 00:00:00"/>
    <s v="2023-11-22 10:04:28"/>
    <s v="34270"/>
    <x v="2"/>
    <x v="2"/>
    <x v="0"/>
    <x v="5"/>
    <n v="4"/>
    <x v="0"/>
    <x v="5"/>
  </r>
  <r>
    <d v="2023-06-02T00:00:00"/>
    <d v="2023-06-01T00:00:00"/>
    <x v="0"/>
    <x v="14"/>
    <d v="2023-05-28T00:00:00"/>
    <x v="2"/>
    <x v="1"/>
    <x v="1"/>
    <s v="48956962"/>
    <x v="0"/>
    <n v="47"/>
    <x v="1"/>
    <x v="2"/>
    <m/>
    <x v="2"/>
    <x v="1"/>
    <x v="1"/>
    <x v="0"/>
    <x v="0"/>
    <x v="0"/>
    <x v="0"/>
    <x v="0"/>
    <x v="0"/>
    <x v="0"/>
    <x v="0"/>
    <x v="0"/>
    <m/>
    <m/>
    <x v="44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7CADIHE1M"/>
    <s v="2023-06-02 00:00:00"/>
    <m/>
    <s v="34662"/>
    <x v="0"/>
    <x v="7"/>
    <x v="0"/>
    <x v="5"/>
    <m/>
    <x v="5"/>
    <x v="0"/>
  </r>
  <r>
    <d v="2023-06-02T00:00:00"/>
    <d v="2023-06-01T00:00:00"/>
    <x v="0"/>
    <x v="14"/>
    <d v="2023-05-28T00:00:00"/>
    <x v="2"/>
    <x v="1"/>
    <x v="1"/>
    <s v="61764905"/>
    <x v="0"/>
    <n v="1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4CHMEES1F"/>
    <s v="2023-06-02 00:00:00"/>
    <m/>
    <s v="34694"/>
    <x v="6"/>
    <x v="9"/>
    <x v="0"/>
    <x v="5"/>
    <n v="5"/>
    <x v="3"/>
    <x v="0"/>
  </r>
  <r>
    <d v="2023-06-02T00:00:00"/>
    <d v="2023-06-01T00:00:00"/>
    <x v="0"/>
    <x v="14"/>
    <m/>
    <x v="2"/>
    <x v="1"/>
    <x v="1"/>
    <s v="77178294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2 00:00:00"/>
    <m/>
    <s v="34734"/>
    <x v="1"/>
    <x v="6"/>
    <x v="0"/>
    <x v="5"/>
    <n v="1"/>
    <x v="1"/>
    <x v="15"/>
  </r>
  <r>
    <d v="2023-06-02T00:00:00"/>
    <d v="2023-06-01T00:00:00"/>
    <x v="0"/>
    <x v="14"/>
    <m/>
    <x v="2"/>
    <x v="1"/>
    <x v="1"/>
    <s v="03644306"/>
    <x v="0"/>
    <n v="5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2 00:00:00"/>
    <m/>
    <s v="34738"/>
    <x v="4"/>
    <x v="12"/>
    <x v="0"/>
    <x v="5"/>
    <n v="6"/>
    <x v="3"/>
    <x v="15"/>
  </r>
  <r>
    <d v="2023-06-02T00:00:00"/>
    <d v="2023-06-01T00:00:00"/>
    <x v="0"/>
    <x v="14"/>
    <d v="2023-05-28T00:00:00"/>
    <x v="2"/>
    <x v="1"/>
    <x v="1"/>
    <s v="72314832"/>
    <x v="0"/>
    <n v="2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1NUCIBR1M"/>
    <s v="2023-06-02 00:00:00"/>
    <m/>
    <s v="34766"/>
    <x v="1"/>
    <x v="1"/>
    <x v="0"/>
    <x v="5"/>
    <n v="1"/>
    <x v="1"/>
    <x v="0"/>
  </r>
  <r>
    <d v="2023-06-02T00:00:00"/>
    <d v="2023-06-01T00:00:00"/>
    <x v="0"/>
    <x v="14"/>
    <d v="2023-05-27T00:00:00"/>
    <x v="2"/>
    <x v="1"/>
    <x v="1"/>
    <s v="72768626"/>
    <x v="0"/>
    <n v="21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5A301A97.021PEOTDI1F"/>
    <s v="2023-06-02 00:00:00"/>
    <m/>
    <s v="34778"/>
    <x v="1"/>
    <x v="1"/>
    <x v="0"/>
    <x v="5"/>
    <n v="2"/>
    <x v="2"/>
    <x v="4"/>
  </r>
  <r>
    <d v="2023-06-02T00:00:00"/>
    <d v="2023-06-01T00:00:00"/>
    <x v="0"/>
    <x v="14"/>
    <d v="2023-05-25T00:00:00"/>
    <x v="2"/>
    <x v="1"/>
    <x v="1"/>
    <s v="43755447"/>
    <x v="0"/>
    <n v="4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1200601A101A97.144QUFAMA1M"/>
    <s v="2023-06-02 00:00:00"/>
    <m/>
    <s v="34790"/>
    <x v="0"/>
    <x v="0"/>
    <x v="0"/>
    <x v="5"/>
    <n v="1"/>
    <x v="1"/>
    <x v="3"/>
  </r>
  <r>
    <d v="2023-06-02T00:00:00"/>
    <d v="2023-06-01T00:00:00"/>
    <x v="0"/>
    <x v="14"/>
    <d v="2023-05-26T00:00:00"/>
    <x v="2"/>
    <x v="1"/>
    <x v="1"/>
    <s v="70058161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25REESYU1F"/>
    <s v="2023-06-02 00:00:00"/>
    <m/>
    <s v="34802"/>
    <x v="1"/>
    <x v="6"/>
    <x v="0"/>
    <x v="5"/>
    <n v="4"/>
    <x v="0"/>
    <x v="5"/>
  </r>
  <r>
    <d v="2023-06-02T00:00:00"/>
    <d v="2023-06-01T00:00:00"/>
    <x v="0"/>
    <x v="14"/>
    <d v="2023-05-28T00:00:00"/>
    <x v="2"/>
    <x v="1"/>
    <x v="1"/>
    <s v="74285257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9RECAPO1M"/>
    <s v="2023-06-02 00:00:00"/>
    <m/>
    <s v="34806"/>
    <x v="1"/>
    <x v="6"/>
    <x v="0"/>
    <x v="5"/>
    <n v="1"/>
    <x v="1"/>
    <x v="0"/>
  </r>
  <r>
    <d v="2023-06-02T00:00:00"/>
    <d v="2023-06-01T00:00:00"/>
    <x v="0"/>
    <x v="14"/>
    <d v="2023-05-29T00:00:00"/>
    <x v="2"/>
    <x v="1"/>
    <x v="1"/>
    <s v="03464704"/>
    <x v="0"/>
    <n v="6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63VICHSE1M"/>
    <s v="2023-06-02 00:00:00"/>
    <m/>
    <s v="34862"/>
    <x v="9"/>
    <x v="14"/>
    <x v="0"/>
    <x v="5"/>
    <n v="3"/>
    <x v="4"/>
    <x v="2"/>
  </r>
  <r>
    <d v="2023-06-02T00:00:00"/>
    <d v="2023-06-02T00:00:00"/>
    <x v="0"/>
    <x v="14"/>
    <d v="2023-05-31T00:00:00"/>
    <x v="2"/>
    <x v="1"/>
    <x v="1"/>
    <s v="02751342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3"/>
    <x v="0"/>
    <x v="0"/>
    <x v="0"/>
    <x v="1"/>
    <x v="0"/>
    <x v="1"/>
    <x v="2"/>
    <s v="HOSPITALIZACION"/>
    <x v="1"/>
    <s v="E.S I-4 SAN PEDRO"/>
    <s v=""/>
    <x v="0"/>
    <s v="202322200101A209A97.060ALCAJU1F"/>
    <s v="2023-06-02 00:00:00"/>
    <m/>
    <s v="34890"/>
    <x v="9"/>
    <x v="14"/>
    <x v="0"/>
    <x v="0"/>
    <m/>
    <x v="5"/>
    <x v="1"/>
  </r>
  <r>
    <d v="2023-06-02T00:00:00"/>
    <d v="2023-06-02T00:00:00"/>
    <x v="0"/>
    <x v="14"/>
    <d v="2023-06-01T00:00:00"/>
    <x v="2"/>
    <x v="1"/>
    <x v="1"/>
    <s v="71318709"/>
    <x v="0"/>
    <n v="1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8ALSUAL1M"/>
    <s v="2023-06-02 00:00:00"/>
    <m/>
    <s v="34894"/>
    <x v="3"/>
    <x v="3"/>
    <x v="0"/>
    <x v="0"/>
    <m/>
    <x v="5"/>
    <x v="7"/>
  </r>
  <r>
    <d v="2023-06-02T00:00:00"/>
    <d v="2023-06-02T00:00:00"/>
    <x v="0"/>
    <x v="14"/>
    <d v="2023-05-27T00:00:00"/>
    <x v="2"/>
    <x v="1"/>
    <x v="1"/>
    <s v="43502001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898"/>
    <x v="2"/>
    <x v="2"/>
    <x v="0"/>
    <x v="0"/>
    <m/>
    <x v="5"/>
    <x v="5"/>
  </r>
  <r>
    <d v="2023-06-02T00:00:00"/>
    <d v="2023-06-02T00:00:00"/>
    <x v="0"/>
    <x v="14"/>
    <d v="2023-05-29T00:00:00"/>
    <x v="3"/>
    <x v="1"/>
    <x v="0"/>
    <s v="75709888"/>
    <x v="0"/>
    <n v="2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1ANYOOL1F"/>
    <s v="2023-06-02 00:00:00"/>
    <s v="2023-11-24 12:28:43"/>
    <s v="34910"/>
    <x v="1"/>
    <x v="1"/>
    <x v="0"/>
    <x v="0"/>
    <n v="1"/>
    <x v="1"/>
    <x v="0"/>
  </r>
  <r>
    <d v="2023-06-02T00:00:00"/>
    <d v="2023-06-02T00:00:00"/>
    <x v="0"/>
    <x v="14"/>
    <d v="2023-05-30T00:00:00"/>
    <x v="2"/>
    <x v="1"/>
    <x v="1"/>
    <s v="40978522"/>
    <x v="0"/>
    <n v="4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4ATORLU1M"/>
    <s v="2023-06-02 00:00:00"/>
    <m/>
    <s v="34922"/>
    <x v="0"/>
    <x v="0"/>
    <x v="0"/>
    <x v="0"/>
    <m/>
    <x v="5"/>
    <x v="2"/>
  </r>
  <r>
    <d v="2023-06-02T00:00:00"/>
    <d v="2023-06-02T00:00:00"/>
    <x v="0"/>
    <x v="14"/>
    <d v="2023-05-31T00:00:00"/>
    <x v="2"/>
    <x v="1"/>
    <x v="1"/>
    <s v="7541887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42"/>
    <x v="3"/>
    <x v="3"/>
    <x v="0"/>
    <x v="0"/>
    <m/>
    <x v="5"/>
    <x v="1"/>
  </r>
  <r>
    <d v="2023-06-02T00:00:00"/>
    <d v="2023-06-02T00:00:00"/>
    <x v="0"/>
    <x v="14"/>
    <d v="2023-05-29T00:00:00"/>
    <x v="2"/>
    <x v="1"/>
    <x v="1"/>
    <s v="71784210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50"/>
    <x v="3"/>
    <x v="3"/>
    <x v="0"/>
    <x v="0"/>
    <n v="0"/>
    <x v="7"/>
    <x v="0"/>
  </r>
  <r>
    <d v="2023-06-02T00:00:00"/>
    <d v="2023-06-02T00:00:00"/>
    <x v="0"/>
    <x v="14"/>
    <d v="2023-05-31T00:00:00"/>
    <x v="2"/>
    <x v="1"/>
    <x v="1"/>
    <s v="48012608"/>
    <x v="0"/>
    <n v="8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62"/>
    <x v="9"/>
    <x v="13"/>
    <x v="0"/>
    <x v="0"/>
    <n v="0"/>
    <x v="7"/>
    <x v="1"/>
  </r>
  <r>
    <d v="2023-06-02T00:00:00"/>
    <d v="2023-06-02T00:00:00"/>
    <x v="0"/>
    <x v="14"/>
    <d v="2023-05-31T00:00:00"/>
    <x v="2"/>
    <x v="1"/>
    <x v="1"/>
    <s v="74771808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70"/>
    <x v="1"/>
    <x v="1"/>
    <x v="0"/>
    <x v="0"/>
    <n v="0"/>
    <x v="7"/>
    <x v="1"/>
  </r>
  <r>
    <d v="2023-06-02T00:00:00"/>
    <d v="2023-06-02T00:00:00"/>
    <x v="0"/>
    <x v="14"/>
    <d v="2023-05-26T00:00:00"/>
    <x v="3"/>
    <x v="1"/>
    <x v="0"/>
    <s v="46785743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1200110A201A97.032GAMAWI1M"/>
    <s v="2023-06-02 00:00:00"/>
    <s v="2023-11-22 10:03:00"/>
    <s v="34974"/>
    <x v="2"/>
    <x v="4"/>
    <x v="0"/>
    <x v="0"/>
    <n v="1"/>
    <x v="1"/>
    <x v="3"/>
  </r>
  <r>
    <d v="2023-06-02T00:00:00"/>
    <d v="2023-06-02T00:00:00"/>
    <x v="0"/>
    <x v="14"/>
    <d v="2023-05-28T00:00:00"/>
    <x v="2"/>
    <x v="1"/>
    <x v="1"/>
    <s v="80177673"/>
    <x v="0"/>
    <n v="4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4978"/>
    <x v="0"/>
    <x v="0"/>
    <x v="0"/>
    <x v="0"/>
    <m/>
    <x v="5"/>
    <x v="4"/>
  </r>
  <r>
    <d v="2023-06-02T00:00:00"/>
    <d v="2023-06-02T00:00:00"/>
    <x v="0"/>
    <x v="14"/>
    <d v="2023-05-30T00:00:00"/>
    <x v="3"/>
    <x v="1"/>
    <x v="0"/>
    <s v="72354641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2GOLAEL1F"/>
    <s v="2023-06-02 00:00:00"/>
    <s v="2023-11-22 10:01:57"/>
    <s v="34982"/>
    <x v="1"/>
    <x v="1"/>
    <x v="0"/>
    <x v="0"/>
    <n v="3"/>
    <x v="4"/>
    <x v="2"/>
  </r>
  <r>
    <d v="2023-06-02T00:00:00"/>
    <d v="2023-06-02T00:00:00"/>
    <x v="0"/>
    <x v="14"/>
    <d v="2023-05-26T00:00:00"/>
    <x v="2"/>
    <x v="1"/>
    <x v="1"/>
    <s v="76782449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25HUVAAL1F"/>
    <s v="2023-06-02 00:00:00"/>
    <m/>
    <s v="34994"/>
    <x v="1"/>
    <x v="6"/>
    <x v="0"/>
    <x v="0"/>
    <n v="0"/>
    <x v="7"/>
    <x v="3"/>
  </r>
  <r>
    <d v="2023-06-02T00:00:00"/>
    <d v="2023-06-02T00:00:00"/>
    <x v="0"/>
    <x v="14"/>
    <d v="2023-06-01T00:00:00"/>
    <x v="2"/>
    <x v="1"/>
    <x v="1"/>
    <s v="75315014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2200101A209A97.021JAMAAN1F"/>
    <s v="2023-06-02 00:00:00"/>
    <m/>
    <s v="35002"/>
    <x v="1"/>
    <x v="1"/>
    <x v="0"/>
    <x v="0"/>
    <m/>
    <x v="5"/>
    <x v="7"/>
  </r>
  <r>
    <d v="2023-06-02T00:00:00"/>
    <d v="2023-06-02T00:00:00"/>
    <x v="0"/>
    <x v="14"/>
    <d v="2023-05-28T00:00:00"/>
    <x v="2"/>
    <x v="1"/>
    <x v="1"/>
    <s v="75263215"/>
    <x v="0"/>
    <n v="1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7LUVIMA1F"/>
    <s v="2023-06-02 00:00:00"/>
    <m/>
    <s v="35022"/>
    <x v="3"/>
    <x v="3"/>
    <x v="0"/>
    <x v="0"/>
    <n v="5"/>
    <x v="3"/>
    <x v="4"/>
  </r>
  <r>
    <d v="2023-06-02T00:00:00"/>
    <d v="2023-06-02T00:00:00"/>
    <x v="0"/>
    <x v="14"/>
    <d v="2023-06-01T00:00:00"/>
    <x v="2"/>
    <x v="1"/>
    <x v="1"/>
    <s v="46569369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26"/>
    <x v="2"/>
    <x v="4"/>
    <x v="0"/>
    <x v="0"/>
    <m/>
    <x v="5"/>
    <x v="7"/>
  </r>
  <r>
    <d v="2023-06-02T00:00:00"/>
    <d v="2023-06-02T00:00:00"/>
    <x v="0"/>
    <x v="14"/>
    <d v="2023-05-31T00:00:00"/>
    <x v="2"/>
    <x v="1"/>
    <x v="1"/>
    <s v="74878740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34"/>
    <x v="3"/>
    <x v="3"/>
    <x v="0"/>
    <x v="0"/>
    <m/>
    <x v="5"/>
    <x v="1"/>
  </r>
  <r>
    <d v="2023-06-02T00:00:00"/>
    <d v="2023-06-02T00:00:00"/>
    <x v="0"/>
    <x v="14"/>
    <d v="2023-05-29T00:00:00"/>
    <x v="2"/>
    <x v="1"/>
    <x v="1"/>
    <s v="74888315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46"/>
    <x v="1"/>
    <x v="6"/>
    <x v="0"/>
    <x v="0"/>
    <n v="0"/>
    <x v="7"/>
    <x v="0"/>
  </r>
  <r>
    <d v="2023-06-02T00:00:00"/>
    <d v="2023-06-02T00:00:00"/>
    <x v="0"/>
    <x v="14"/>
    <d v="2023-05-28T00:00:00"/>
    <x v="2"/>
    <x v="1"/>
    <x v="1"/>
    <s v="70406612"/>
    <x v="0"/>
    <n v="23"/>
    <x v="0"/>
    <x v="2"/>
    <m/>
    <x v="2"/>
    <x v="26"/>
    <x v="1"/>
    <x v="0"/>
    <x v="1"/>
    <x v="13"/>
    <x v="1"/>
    <x v="1"/>
    <x v="10"/>
    <x v="0"/>
    <x v="1"/>
    <x v="2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23OQYOCA1F"/>
    <s v="2023-06-02 00:00:00"/>
    <m/>
    <s v="35050"/>
    <x v="1"/>
    <x v="1"/>
    <x v="0"/>
    <x v="0"/>
    <n v="4"/>
    <x v="0"/>
    <x v="4"/>
  </r>
  <r>
    <d v="2023-06-02T00:00:00"/>
    <d v="2023-06-02T00:00:00"/>
    <x v="0"/>
    <x v="14"/>
    <d v="2023-05-30T00:00:00"/>
    <x v="3"/>
    <x v="1"/>
    <x v="0"/>
    <s v="76014824"/>
    <x v="0"/>
    <n v="1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52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18PACAMA1F"/>
    <s v="2023-06-02 00:00:00"/>
    <s v="2023-11-22 10:00:44"/>
    <s v="35054"/>
    <x v="3"/>
    <x v="3"/>
    <x v="0"/>
    <x v="0"/>
    <n v="3"/>
    <x v="4"/>
    <x v="2"/>
  </r>
  <r>
    <d v="2023-06-02T00:00:00"/>
    <d v="2023-06-02T00:00:00"/>
    <x v="0"/>
    <x v="14"/>
    <d v="2023-05-30T00:00:00"/>
    <x v="3"/>
    <x v="1"/>
    <x v="0"/>
    <s v="71445680"/>
    <x v="0"/>
    <n v="25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25PACHER1M"/>
    <s v="2023-06-02 00:00:00"/>
    <s v="2023-11-22 09:58:23"/>
    <s v="35058"/>
    <x v="1"/>
    <x v="6"/>
    <x v="0"/>
    <x v="0"/>
    <n v="1"/>
    <x v="1"/>
    <x v="2"/>
  </r>
  <r>
    <d v="2023-06-02T00:00:00"/>
    <d v="2023-06-02T00:00:00"/>
    <x v="0"/>
    <x v="14"/>
    <d v="2023-06-01T00:00:00"/>
    <x v="2"/>
    <x v="1"/>
    <x v="1"/>
    <s v="75630529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62"/>
    <x v="6"/>
    <x v="9"/>
    <x v="0"/>
    <x v="0"/>
    <m/>
    <x v="5"/>
    <x v="7"/>
  </r>
  <r>
    <d v="2023-06-02T00:00:00"/>
    <d v="2023-06-02T00:00:00"/>
    <x v="0"/>
    <x v="14"/>
    <d v="2023-05-26T00:00:00"/>
    <x v="2"/>
    <x v="1"/>
    <x v="1"/>
    <s v="42189593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39POHUAM1F"/>
    <s v="2023-06-02 00:00:00"/>
    <m/>
    <s v="35070"/>
    <x v="2"/>
    <x v="2"/>
    <x v="0"/>
    <x v="0"/>
    <n v="0"/>
    <x v="7"/>
    <x v="3"/>
  </r>
  <r>
    <d v="2023-06-02T00:00:00"/>
    <d v="2023-06-02T00:00:00"/>
    <x v="0"/>
    <x v="14"/>
    <d v="2023-06-01T00:00:00"/>
    <x v="3"/>
    <x v="1"/>
    <x v="0"/>
    <s v="44177199"/>
    <x v="0"/>
    <n v="42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42PUFIAN1M"/>
    <s v="2023-06-02 00:00:00"/>
    <s v="2023-11-22 09:55:25"/>
    <s v="35074"/>
    <x v="0"/>
    <x v="0"/>
    <x v="0"/>
    <x v="0"/>
    <n v="1"/>
    <x v="1"/>
    <x v="7"/>
  </r>
  <r>
    <d v="2023-06-02T00:00:00"/>
    <d v="2023-06-02T00:00:00"/>
    <x v="0"/>
    <x v="14"/>
    <d v="2023-05-29T00:00:00"/>
    <x v="2"/>
    <x v="1"/>
    <x v="1"/>
    <s v="40525773"/>
    <x v="0"/>
    <n v="4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078"/>
    <x v="0"/>
    <x v="0"/>
    <x v="0"/>
    <x v="0"/>
    <n v="0"/>
    <x v="7"/>
    <x v="0"/>
  </r>
  <r>
    <d v="2023-06-02T00:00:00"/>
    <d v="2023-06-02T00:00:00"/>
    <x v="0"/>
    <x v="14"/>
    <d v="2023-05-06T00:00:00"/>
    <x v="2"/>
    <x v="1"/>
    <x v="1"/>
    <s v="73558050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8200101A210A97.013ROPALU1F"/>
    <s v="2023-06-02 00:00:00"/>
    <m/>
    <s v="35086"/>
    <x v="6"/>
    <x v="9"/>
    <x v="0"/>
    <x v="0"/>
    <m/>
    <x v="5"/>
    <x v="27"/>
  </r>
  <r>
    <d v="2023-06-02T00:00:00"/>
    <d v="2023-06-02T00:00:00"/>
    <x v="0"/>
    <x v="14"/>
    <d v="2023-05-27T00:00:00"/>
    <x v="2"/>
    <x v="1"/>
    <x v="1"/>
    <s v="72981005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06"/>
    <x v="6"/>
    <x v="9"/>
    <x v="0"/>
    <x v="0"/>
    <n v="0"/>
    <x v="7"/>
    <x v="5"/>
  </r>
  <r>
    <d v="2023-06-02T00:00:00"/>
    <d v="2023-06-02T00:00:00"/>
    <x v="0"/>
    <x v="14"/>
    <d v="2023-05-29T00:00:00"/>
    <x v="2"/>
    <x v="1"/>
    <x v="1"/>
    <s v="76619098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10"/>
    <x v="6"/>
    <x v="9"/>
    <x v="0"/>
    <x v="0"/>
    <n v="0"/>
    <x v="7"/>
    <x v="0"/>
  </r>
  <r>
    <d v="2023-06-02T00:00:00"/>
    <d v="2023-06-02T00:00:00"/>
    <x v="0"/>
    <x v="14"/>
    <d v="2023-06-01T00:00:00"/>
    <x v="2"/>
    <x v="1"/>
    <x v="1"/>
    <s v="45824858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38"/>
    <x v="2"/>
    <x v="4"/>
    <x v="0"/>
    <x v="0"/>
    <m/>
    <x v="5"/>
    <x v="7"/>
  </r>
  <r>
    <d v="2023-06-02T00:00:00"/>
    <d v="2023-06-02T00:00:00"/>
    <x v="0"/>
    <x v="14"/>
    <d v="2023-06-01T00:00:00"/>
    <x v="2"/>
    <x v="1"/>
    <x v="1"/>
    <s v="80561283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42"/>
    <x v="0"/>
    <x v="7"/>
    <x v="0"/>
    <x v="0"/>
    <m/>
    <x v="5"/>
    <x v="7"/>
  </r>
  <r>
    <d v="2023-06-02T00:00:00"/>
    <d v="2023-06-02T00:00:00"/>
    <x v="0"/>
    <x v="14"/>
    <m/>
    <x v="2"/>
    <x v="1"/>
    <x v="1"/>
    <s v="75126235"/>
    <x v="0"/>
    <n v="1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2 00:00:00"/>
    <m/>
    <s v="35154"/>
    <x v="3"/>
    <x v="3"/>
    <x v="0"/>
    <x v="0"/>
    <n v="5"/>
    <x v="3"/>
    <x v="15"/>
  </r>
  <r>
    <d v="2023-06-02T00:00:00"/>
    <d v="2023-06-02T00:00:00"/>
    <x v="0"/>
    <x v="14"/>
    <d v="2023-05-28T00:00:00"/>
    <x v="2"/>
    <x v="1"/>
    <x v="1"/>
    <s v="74243331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2 00:00:00"/>
    <m/>
    <s v="35162"/>
    <x v="1"/>
    <x v="6"/>
    <x v="0"/>
    <x v="0"/>
    <n v="0"/>
    <x v="7"/>
    <x v="4"/>
  </r>
  <r>
    <d v="2023-06-03T00:00:00"/>
    <d v="2023-06-03T00:00:00"/>
    <x v="0"/>
    <x v="14"/>
    <d v="2023-05-31T00:00:00"/>
    <x v="2"/>
    <x v="1"/>
    <x v="1"/>
    <s v="7522345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50"/>
    <x v="3"/>
    <x v="3"/>
    <x v="0"/>
    <x v="6"/>
    <n v="0"/>
    <x v="7"/>
    <x v="2"/>
  </r>
  <r>
    <d v="2023-06-03T00:00:00"/>
    <d v="2023-06-03T00:00:00"/>
    <x v="0"/>
    <x v="14"/>
    <d v="2023-05-30T00:00:00"/>
    <x v="2"/>
    <x v="1"/>
    <x v="1"/>
    <s v="760097801"/>
    <x v="0"/>
    <n v="17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7ABVAJO1M"/>
    <s v="2023-06-03 00:00:00"/>
    <m/>
    <s v="35454"/>
    <x v="3"/>
    <x v="3"/>
    <x v="0"/>
    <x v="6"/>
    <n v="5"/>
    <x v="3"/>
    <x v="0"/>
  </r>
  <r>
    <d v="2023-06-03T00:00:00"/>
    <d v="2023-06-03T00:00:00"/>
    <x v="0"/>
    <x v="14"/>
    <d v="2023-06-01T00:00:00"/>
    <x v="2"/>
    <x v="1"/>
    <x v="1"/>
    <s v="77522967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62"/>
    <x v="6"/>
    <x v="9"/>
    <x v="0"/>
    <x v="6"/>
    <n v="0"/>
    <x v="7"/>
    <x v="1"/>
  </r>
  <r>
    <d v="2023-06-03T00:00:00"/>
    <d v="2023-06-03T00:00:00"/>
    <x v="0"/>
    <x v="14"/>
    <d v="2023-06-01T00:00:00"/>
    <x v="2"/>
    <x v="1"/>
    <x v="1"/>
    <s v="75153444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9CAORLE1F"/>
    <s v="2023-06-03 00:00:00"/>
    <m/>
    <s v="35466"/>
    <x v="3"/>
    <x v="3"/>
    <x v="0"/>
    <x v="6"/>
    <n v="0"/>
    <x v="7"/>
    <x v="1"/>
  </r>
  <r>
    <d v="2023-06-03T00:00:00"/>
    <d v="2023-06-03T00:00:00"/>
    <x v="0"/>
    <x v="14"/>
    <d v="2023-06-02T00:00:00"/>
    <x v="2"/>
    <x v="1"/>
    <x v="1"/>
    <s v="80508405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51CHPIMA1F"/>
    <s v="2023-06-03 00:00:00"/>
    <m/>
    <s v="35478"/>
    <x v="4"/>
    <x v="5"/>
    <x v="0"/>
    <x v="6"/>
    <n v="0"/>
    <x v="7"/>
    <x v="7"/>
  </r>
  <r>
    <d v="2023-06-03T00:00:00"/>
    <d v="2023-06-03T00:00:00"/>
    <x v="0"/>
    <x v="14"/>
    <d v="2023-05-29T00:00:00"/>
    <x v="2"/>
    <x v="1"/>
    <x v="1"/>
    <s v="73889269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82"/>
    <x v="3"/>
    <x v="3"/>
    <x v="0"/>
    <x v="6"/>
    <n v="0"/>
    <x v="7"/>
    <x v="4"/>
  </r>
  <r>
    <d v="2023-06-03T00:00:00"/>
    <d v="2023-06-03T00:00:00"/>
    <x v="0"/>
    <x v="14"/>
    <d v="2023-06-03T00:00:00"/>
    <x v="2"/>
    <x v="1"/>
    <x v="1"/>
    <s v="T0008029"/>
    <x v="0"/>
    <n v="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90"/>
    <x v="7"/>
    <x v="10"/>
    <x v="0"/>
    <x v="6"/>
    <n v="0"/>
    <x v="7"/>
    <x v="9"/>
  </r>
  <r>
    <d v="2023-06-03T00:00:00"/>
    <d v="2023-06-03T00:00:00"/>
    <x v="0"/>
    <x v="14"/>
    <d v="2023-05-31T00:00:00"/>
    <x v="2"/>
    <x v="1"/>
    <x v="1"/>
    <s v="47157830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494"/>
    <x v="2"/>
    <x v="4"/>
    <x v="0"/>
    <x v="6"/>
    <n v="0"/>
    <x v="7"/>
    <x v="2"/>
  </r>
  <r>
    <d v="2023-06-03T00:00:00"/>
    <d v="2023-06-03T00:00:00"/>
    <x v="0"/>
    <x v="14"/>
    <m/>
    <x v="2"/>
    <x v="1"/>
    <x v="1"/>
    <s v="78504100"/>
    <x v="0"/>
    <n v="9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3 00:00:00"/>
    <m/>
    <s v="35498"/>
    <x v="5"/>
    <x v="8"/>
    <x v="0"/>
    <x v="6"/>
    <n v="5"/>
    <x v="3"/>
    <x v="15"/>
  </r>
  <r>
    <d v="2023-06-03T00:00:00"/>
    <d v="2023-06-03T00:00:00"/>
    <x v="0"/>
    <x v="14"/>
    <d v="2023-05-31T00:00:00"/>
    <x v="2"/>
    <x v="1"/>
    <x v="1"/>
    <s v="75850049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02"/>
    <x v="1"/>
    <x v="1"/>
    <x v="0"/>
    <x v="6"/>
    <m/>
    <x v="5"/>
    <x v="2"/>
  </r>
  <r>
    <d v="2023-06-03T00:00:00"/>
    <d v="2023-06-03T00:00:00"/>
    <x v="0"/>
    <x v="14"/>
    <d v="2023-06-03T00:00:00"/>
    <x v="2"/>
    <x v="1"/>
    <x v="1"/>
    <s v="78390496"/>
    <x v="0"/>
    <n v="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06"/>
    <x v="5"/>
    <x v="8"/>
    <x v="0"/>
    <x v="6"/>
    <n v="-92"/>
    <x v="7"/>
    <x v="9"/>
  </r>
  <r>
    <d v="2023-06-03T00:00:00"/>
    <d v="2023-06-03T00:00:00"/>
    <x v="0"/>
    <x v="14"/>
    <d v="2023-06-02T00:00:00"/>
    <x v="2"/>
    <x v="1"/>
    <x v="1"/>
    <s v="75118738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10"/>
    <x v="1"/>
    <x v="6"/>
    <x v="0"/>
    <x v="6"/>
    <n v="0"/>
    <x v="7"/>
    <x v="7"/>
  </r>
  <r>
    <d v="2023-06-03T00:00:00"/>
    <d v="2023-06-03T00:00:00"/>
    <x v="0"/>
    <x v="14"/>
    <d v="2023-06-02T00:00:00"/>
    <x v="2"/>
    <x v="1"/>
    <x v="1"/>
    <s v="41354919"/>
    <x v="0"/>
    <n v="4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18"/>
    <x v="0"/>
    <x v="0"/>
    <x v="0"/>
    <x v="6"/>
    <n v="0"/>
    <x v="7"/>
    <x v="7"/>
  </r>
  <r>
    <d v="2023-06-03T00:00:00"/>
    <d v="2023-06-03T00:00:00"/>
    <x v="0"/>
    <x v="14"/>
    <d v="2023-06-01T00:00:00"/>
    <x v="2"/>
    <x v="1"/>
    <x v="1"/>
    <s v="42842920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4C101A97.138GATORI1F"/>
    <s v="2023-06-03 00:00:00"/>
    <m/>
    <s v="35522"/>
    <x v="2"/>
    <x v="2"/>
    <x v="0"/>
    <x v="6"/>
    <n v="0"/>
    <x v="7"/>
    <x v="1"/>
  </r>
  <r>
    <d v="2023-06-03T00:00:00"/>
    <d v="2023-06-03T00:00:00"/>
    <x v="0"/>
    <x v="14"/>
    <d v="2023-06-02T00:00:00"/>
    <x v="2"/>
    <x v="1"/>
    <x v="1"/>
    <s v="7107648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26"/>
    <x v="1"/>
    <x v="6"/>
    <x v="0"/>
    <x v="6"/>
    <n v="0"/>
    <x v="7"/>
    <x v="7"/>
  </r>
  <r>
    <d v="2023-06-03T00:00:00"/>
    <d v="2023-06-03T00:00:00"/>
    <x v="0"/>
    <x v="14"/>
    <d v="2023-05-30T00:00:00"/>
    <x v="3"/>
    <x v="1"/>
    <x v="0"/>
    <s v="78561558"/>
    <x v="0"/>
    <n v="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51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110A201A97.009LAMELE1M"/>
    <s v="2023-06-03 00:00:00"/>
    <s v="2023-11-22 09:49:50"/>
    <s v="35542"/>
    <x v="5"/>
    <x v="8"/>
    <x v="0"/>
    <x v="6"/>
    <n v="0"/>
    <x v="7"/>
    <x v="0"/>
  </r>
  <r>
    <d v="2023-06-03T00:00:00"/>
    <d v="2023-06-03T00:00:00"/>
    <x v="0"/>
    <x v="14"/>
    <d v="2023-05-29T00:00:00"/>
    <x v="2"/>
    <x v="1"/>
    <x v="1"/>
    <s v="76666245"/>
    <x v="0"/>
    <n v="2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24MOPAJA1M"/>
    <s v="2023-06-03 00:00:00"/>
    <m/>
    <s v="35554"/>
    <x v="1"/>
    <x v="1"/>
    <x v="0"/>
    <x v="6"/>
    <n v="3"/>
    <x v="4"/>
    <x v="4"/>
  </r>
  <r>
    <d v="2023-06-03T00:00:00"/>
    <d v="2023-06-03T00:00:00"/>
    <x v="0"/>
    <x v="14"/>
    <d v="2023-05-31T00:00:00"/>
    <x v="2"/>
    <x v="1"/>
    <x v="1"/>
    <s v="80371457"/>
    <x v="0"/>
    <n v="5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51PAMISA1F"/>
    <s v="2023-06-03 00:00:00"/>
    <m/>
    <s v="35558"/>
    <x v="4"/>
    <x v="5"/>
    <x v="0"/>
    <x v="6"/>
    <n v="0"/>
    <x v="7"/>
    <x v="2"/>
  </r>
  <r>
    <d v="2023-06-03T00:00:00"/>
    <d v="2023-06-03T00:00:00"/>
    <x v="0"/>
    <x v="14"/>
    <d v="2023-05-29T00:00:00"/>
    <x v="2"/>
    <x v="1"/>
    <x v="1"/>
    <s v="44998746"/>
    <x v="0"/>
    <n v="35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5REMATA1F"/>
    <s v="2023-06-03 00:00:00"/>
    <m/>
    <s v="35570"/>
    <x v="2"/>
    <x v="2"/>
    <x v="0"/>
    <x v="6"/>
    <n v="5"/>
    <x v="3"/>
    <x v="4"/>
  </r>
  <r>
    <d v="2023-06-03T00:00:00"/>
    <d v="2023-06-03T00:00:00"/>
    <x v="0"/>
    <x v="14"/>
    <d v="2023-05-31T00:00:00"/>
    <x v="2"/>
    <x v="1"/>
    <x v="1"/>
    <s v="72682034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3RIMOAN1M"/>
    <s v="2023-06-03 00:00:00"/>
    <m/>
    <s v="35574"/>
    <x v="1"/>
    <x v="1"/>
    <x v="0"/>
    <x v="6"/>
    <n v="0"/>
    <x v="7"/>
    <x v="2"/>
  </r>
  <r>
    <d v="2023-06-03T00:00:00"/>
    <d v="2023-06-03T00:00:00"/>
    <x v="0"/>
    <x v="14"/>
    <d v="2023-05-31T00:00:00"/>
    <x v="2"/>
    <x v="1"/>
    <x v="1"/>
    <s v="74803690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3 00:00:00"/>
    <m/>
    <s v="35578"/>
    <x v="3"/>
    <x v="3"/>
    <x v="0"/>
    <x v="6"/>
    <n v="0"/>
    <x v="7"/>
    <x v="2"/>
  </r>
  <r>
    <d v="2023-06-03T00:00:00"/>
    <d v="2023-06-03T00:00:00"/>
    <x v="0"/>
    <x v="14"/>
    <m/>
    <x v="2"/>
    <x v="1"/>
    <x v="1"/>
    <s v="7709344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3 00:00:00"/>
    <m/>
    <s v="35582"/>
    <x v="1"/>
    <x v="1"/>
    <x v="0"/>
    <x v="6"/>
    <m/>
    <x v="5"/>
    <x v="15"/>
  </r>
  <r>
    <d v="2023-06-03T00:00:00"/>
    <d v="2023-06-03T00:00:00"/>
    <x v="0"/>
    <x v="14"/>
    <d v="2023-05-21T00:00:00"/>
    <x v="2"/>
    <x v="1"/>
    <x v="1"/>
    <s v="75268983"/>
    <x v="0"/>
    <n v="1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1200110A201A97.019SOPIMO1M"/>
    <s v="2023-06-03 00:00:00"/>
    <m/>
    <s v="35594"/>
    <x v="3"/>
    <x v="3"/>
    <x v="0"/>
    <x v="6"/>
    <n v="3"/>
    <x v="4"/>
    <x v="48"/>
  </r>
  <r>
    <d v="2023-06-03T00:00:00"/>
    <d v="2023-06-03T00:00:00"/>
    <x v="0"/>
    <x v="14"/>
    <d v="2023-06-02T00:00:00"/>
    <x v="2"/>
    <x v="1"/>
    <x v="1"/>
    <s v="46352477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4TITADO1F"/>
    <s v="2023-06-03 00:00:00"/>
    <m/>
    <s v="35598"/>
    <x v="2"/>
    <x v="4"/>
    <x v="0"/>
    <x v="6"/>
    <n v="0"/>
    <x v="7"/>
    <x v="7"/>
  </r>
  <r>
    <d v="2023-06-03T00:00:00"/>
    <d v="2023-06-03T00:00:00"/>
    <x v="0"/>
    <x v="14"/>
    <d v="2023-05-28T00:00:00"/>
    <x v="2"/>
    <x v="1"/>
    <x v="1"/>
    <s v="91935937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02ZAORLE1M"/>
    <s v="2023-06-03 00:00:00"/>
    <m/>
    <s v="35614"/>
    <x v="7"/>
    <x v="10"/>
    <x v="0"/>
    <x v="6"/>
    <n v="2"/>
    <x v="2"/>
    <x v="5"/>
  </r>
  <r>
    <d v="2023-06-04T00:00:00"/>
    <d v="2023-06-02T00:00:00"/>
    <x v="0"/>
    <x v="14"/>
    <d v="2023-06-01T00:00:00"/>
    <x v="2"/>
    <x v="1"/>
    <x v="1"/>
    <s v="25523249"/>
    <x v="0"/>
    <n v="85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85BRLULI1M"/>
    <s v="2023-06-04 00:00:00"/>
    <m/>
    <s v="35770"/>
    <x v="9"/>
    <x v="13"/>
    <x v="0"/>
    <x v="0"/>
    <n v="1"/>
    <x v="1"/>
    <x v="7"/>
  </r>
  <r>
    <d v="2023-06-04T00:00:00"/>
    <d v="2023-06-02T00:00:00"/>
    <x v="0"/>
    <x v="14"/>
    <d v="2023-05-29T00:00:00"/>
    <x v="2"/>
    <x v="1"/>
    <x v="1"/>
    <s v="79157875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7COCHSO1F"/>
    <s v="2023-06-04 00:00:00"/>
    <m/>
    <s v="35790"/>
    <x v="5"/>
    <x v="8"/>
    <x v="0"/>
    <x v="0"/>
    <n v="4"/>
    <x v="0"/>
    <x v="0"/>
  </r>
  <r>
    <d v="2023-06-04T00:00:00"/>
    <d v="2023-06-02T00:00:00"/>
    <x v="0"/>
    <x v="14"/>
    <d v="2023-05-27T00:00:00"/>
    <x v="2"/>
    <x v="1"/>
    <x v="1"/>
    <s v="91139967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4 00:00:00"/>
    <m/>
    <s v="35838"/>
    <x v="7"/>
    <x v="10"/>
    <x v="0"/>
    <x v="0"/>
    <n v="2"/>
    <x v="2"/>
    <x v="5"/>
  </r>
  <r>
    <d v="2023-06-04T00:00:00"/>
    <d v="2023-06-02T00:00:00"/>
    <x v="0"/>
    <x v="14"/>
    <d v="2023-05-31T00:00:00"/>
    <x v="2"/>
    <x v="1"/>
    <x v="1"/>
    <s v="75249146"/>
    <x v="0"/>
    <n v="2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6LAYAME1F"/>
    <s v="2023-06-04 00:00:00"/>
    <m/>
    <s v="35850"/>
    <x v="1"/>
    <x v="6"/>
    <x v="0"/>
    <x v="0"/>
    <n v="5"/>
    <x v="3"/>
    <x v="1"/>
  </r>
  <r>
    <d v="2023-06-04T00:00:00"/>
    <d v="2023-06-02T00:00:00"/>
    <x v="0"/>
    <x v="14"/>
    <d v="2023-05-30T00:00:00"/>
    <x v="2"/>
    <x v="1"/>
    <x v="1"/>
    <s v="62568658"/>
    <x v="0"/>
    <n v="1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LEPIJU1M"/>
    <s v="2023-06-04 00:00:00"/>
    <m/>
    <s v="35854"/>
    <x v="6"/>
    <x v="9"/>
    <x v="0"/>
    <x v="0"/>
    <n v="10"/>
    <x v="3"/>
    <x v="2"/>
  </r>
  <r>
    <d v="2023-06-04T00:00:00"/>
    <d v="2023-06-02T00:00:00"/>
    <x v="0"/>
    <x v="14"/>
    <d v="2023-05-31T00:00:00"/>
    <x v="2"/>
    <x v="1"/>
    <x v="1"/>
    <s v="03504866"/>
    <x v="0"/>
    <n v="50"/>
    <x v="1"/>
    <x v="2"/>
    <m/>
    <x v="2"/>
    <x v="1"/>
    <x v="1"/>
    <x v="0"/>
    <x v="0"/>
    <x v="0"/>
    <x v="0"/>
    <x v="0"/>
    <x v="0"/>
    <x v="0"/>
    <x v="5"/>
    <x v="3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50MOBAJO1M"/>
    <s v="2023-06-04 00:00:00"/>
    <m/>
    <s v="35870"/>
    <x v="4"/>
    <x v="5"/>
    <x v="0"/>
    <x v="0"/>
    <n v="5"/>
    <x v="3"/>
    <x v="1"/>
  </r>
  <r>
    <d v="2023-06-04T00:00:00"/>
    <d v="2023-06-02T00:00:00"/>
    <x v="0"/>
    <x v="14"/>
    <d v="2023-05-29T00:00:00"/>
    <x v="2"/>
    <x v="1"/>
    <x v="1"/>
    <s v="75381378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8PEOVJH1M"/>
    <s v="2023-06-04 00:00:00"/>
    <m/>
    <s v="35894"/>
    <x v="3"/>
    <x v="3"/>
    <x v="0"/>
    <x v="0"/>
    <n v="3"/>
    <x v="4"/>
    <x v="0"/>
  </r>
  <r>
    <d v="2023-06-04T00:00:00"/>
    <d v="2023-06-03T00:00:00"/>
    <x v="0"/>
    <x v="14"/>
    <d v="2023-06-02T00:00:00"/>
    <x v="2"/>
    <x v="1"/>
    <x v="1"/>
    <s v="92322744"/>
    <x v="0"/>
    <n v="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2RUCACA1F"/>
    <s v="2023-06-04 00:00:00"/>
    <m/>
    <s v="35982"/>
    <x v="7"/>
    <x v="10"/>
    <x v="0"/>
    <x v="6"/>
    <n v="1"/>
    <x v="1"/>
    <x v="7"/>
  </r>
  <r>
    <d v="2023-06-04T00:00:00"/>
    <d v="2023-06-03T00:00:00"/>
    <x v="0"/>
    <x v="14"/>
    <d v="2023-05-30T00:00:00"/>
    <x v="2"/>
    <x v="1"/>
    <x v="1"/>
    <s v="75408307"/>
    <x v="0"/>
    <n v="20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0ZABRJU1M"/>
    <s v="2023-06-04 00:00:00"/>
    <m/>
    <s v="35994"/>
    <x v="1"/>
    <x v="1"/>
    <x v="0"/>
    <x v="6"/>
    <n v="3"/>
    <x v="4"/>
    <x v="0"/>
  </r>
  <r>
    <d v="2023-06-04T00:00:00"/>
    <d v="2023-06-04T00:00:00"/>
    <x v="0"/>
    <x v="15"/>
    <d v="2023-06-04T00:00:00"/>
    <x v="2"/>
    <x v="1"/>
    <x v="1"/>
    <s v="62875768"/>
    <x v="0"/>
    <n v="12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4 00:00:00"/>
    <m/>
    <s v="36002"/>
    <x v="6"/>
    <x v="9"/>
    <x v="0"/>
    <x v="2"/>
    <n v="2"/>
    <x v="2"/>
    <x v="9"/>
  </r>
  <r>
    <d v="2023-06-04T00:00:00"/>
    <d v="2023-06-04T00:00:00"/>
    <x v="0"/>
    <x v="15"/>
    <d v="2023-06-04T00:00:00"/>
    <x v="2"/>
    <x v="1"/>
    <x v="1"/>
    <s v="72211557"/>
    <x v="0"/>
    <n v="23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4 00:00:00"/>
    <m/>
    <s v="36030"/>
    <x v="1"/>
    <x v="1"/>
    <x v="0"/>
    <x v="2"/>
    <n v="8"/>
    <x v="3"/>
    <x v="9"/>
  </r>
  <r>
    <d v="2023-06-04T00:00:00"/>
    <d v="2023-06-04T00:00:00"/>
    <x v="0"/>
    <x v="15"/>
    <d v="2023-06-03T00:00:00"/>
    <x v="3"/>
    <x v="1"/>
    <x v="0"/>
    <s v="77418518"/>
    <x v="0"/>
    <n v="26"/>
    <x v="0"/>
    <x v="3"/>
    <s v="18"/>
    <x v="1"/>
    <x v="13"/>
    <x v="1"/>
    <x v="0"/>
    <x v="1"/>
    <x v="8"/>
    <x v="1"/>
    <x v="0"/>
    <x v="2"/>
    <x v="0"/>
    <x v="1"/>
    <x v="16"/>
    <s v="200101A101"/>
    <s v="HOSPITAL SANTA ROSA DE PIURA"/>
    <x v="44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REFERIDA A CONSUELO DE VELASC O"/>
    <x v="0"/>
    <s v="202322200101A207A97.026HUGOLU1F"/>
    <s v="2023-06-04 00:00:00"/>
    <s v="2023-11-19 10:25:33"/>
    <s v="36082"/>
    <x v="1"/>
    <x v="6"/>
    <x v="0"/>
    <x v="2"/>
    <m/>
    <x v="5"/>
    <x v="7"/>
  </r>
  <r>
    <d v="2023-06-04T00:00:00"/>
    <d v="2023-06-04T00:00:00"/>
    <x v="0"/>
    <x v="15"/>
    <d v="2023-06-03T00:00:00"/>
    <x v="2"/>
    <x v="1"/>
    <x v="1"/>
    <s v="02722999"/>
    <x v="0"/>
    <n v="5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4 00:00:00"/>
    <m/>
    <s v="36110"/>
    <x v="4"/>
    <x v="12"/>
    <x v="0"/>
    <x v="2"/>
    <n v="2"/>
    <x v="2"/>
    <x v="7"/>
  </r>
  <r>
    <d v="2023-06-04T00:00:00"/>
    <d v="2023-06-04T00:00:00"/>
    <x v="0"/>
    <x v="15"/>
    <d v="2023-06-01T00:00:00"/>
    <x v="2"/>
    <x v="1"/>
    <x v="1"/>
    <s v="75058270"/>
    <x v="0"/>
    <n v="2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PABEER1F"/>
    <s v="2023-06-04 00:00:00"/>
    <m/>
    <s v="36158"/>
    <x v="1"/>
    <x v="1"/>
    <x v="0"/>
    <x v="2"/>
    <n v="2"/>
    <x v="2"/>
    <x v="2"/>
  </r>
  <r>
    <d v="2023-06-04T00:00:00"/>
    <d v="2023-06-04T00:00:00"/>
    <x v="0"/>
    <x v="15"/>
    <d v="2023-05-31T00:00:00"/>
    <x v="2"/>
    <x v="1"/>
    <x v="1"/>
    <s v="43101344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4 00:00:00"/>
    <m/>
    <s v="36170"/>
    <x v="2"/>
    <x v="2"/>
    <x v="0"/>
    <x v="2"/>
    <n v="0"/>
    <x v="7"/>
    <x v="0"/>
  </r>
  <r>
    <d v="2023-06-04T00:00:00"/>
    <d v="2023-06-04T00:00:00"/>
    <x v="0"/>
    <x v="15"/>
    <d v="2023-05-30T00:00:00"/>
    <x v="2"/>
    <x v="1"/>
    <x v="1"/>
    <s v="40949071"/>
    <x v="0"/>
    <n v="4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42YOIMOL1F"/>
    <s v="2023-06-04 00:00:00"/>
    <m/>
    <s v="36218"/>
    <x v="0"/>
    <x v="0"/>
    <x v="0"/>
    <x v="2"/>
    <m/>
    <x v="5"/>
    <x v="4"/>
  </r>
  <r>
    <d v="2023-06-05T00:00:00"/>
    <d v="2023-06-05T00:00:00"/>
    <x v="0"/>
    <x v="15"/>
    <d v="2023-06-02T00:00:00"/>
    <x v="2"/>
    <x v="1"/>
    <x v="1"/>
    <s v="48402029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570"/>
    <x v="1"/>
    <x v="6"/>
    <x v="0"/>
    <x v="1"/>
    <n v="0"/>
    <x v="7"/>
    <x v="2"/>
  </r>
  <r>
    <d v="2023-06-05T00:00:00"/>
    <d v="2023-06-05T00:00:00"/>
    <x v="0"/>
    <x v="15"/>
    <d v="2023-06-04T00:00:00"/>
    <x v="2"/>
    <x v="1"/>
    <x v="1"/>
    <s v="10442994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47COYARO1M"/>
    <s v="2023-06-05 00:00:00"/>
    <m/>
    <s v="36574"/>
    <x v="0"/>
    <x v="7"/>
    <x v="0"/>
    <x v="1"/>
    <n v="0"/>
    <x v="7"/>
    <x v="7"/>
  </r>
  <r>
    <d v="2023-06-05T00:00:00"/>
    <d v="2023-06-05T00:00:00"/>
    <x v="0"/>
    <x v="15"/>
    <d v="2023-06-02T00:00:00"/>
    <x v="2"/>
    <x v="1"/>
    <x v="1"/>
    <s v="02803795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021801C101A97.051GAROMA1F"/>
    <s v="2023-06-05 00:00:00"/>
    <m/>
    <s v="36590"/>
    <x v="4"/>
    <x v="12"/>
    <x v="0"/>
    <x v="1"/>
    <n v="0"/>
    <x v="7"/>
    <x v="2"/>
  </r>
  <r>
    <d v="2023-06-05T00:00:00"/>
    <d v="2023-06-05T00:00:00"/>
    <x v="0"/>
    <x v="15"/>
    <d v="2023-06-01T00:00:00"/>
    <x v="2"/>
    <x v="1"/>
    <x v="1"/>
    <s v="61344598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5IPAYKA1F"/>
    <s v="2023-06-05 00:00:00"/>
    <m/>
    <s v="36602"/>
    <x v="3"/>
    <x v="3"/>
    <x v="0"/>
    <x v="1"/>
    <n v="4"/>
    <x v="0"/>
    <x v="0"/>
  </r>
  <r>
    <d v="2023-06-05T00:00:00"/>
    <d v="2023-06-05T00:00:00"/>
    <x v="0"/>
    <x v="15"/>
    <d v="2023-06-04T00:00:00"/>
    <x v="2"/>
    <x v="1"/>
    <x v="1"/>
    <s v="02787819"/>
    <x v="0"/>
    <n v="7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14"/>
    <x v="9"/>
    <x v="15"/>
    <x v="0"/>
    <x v="1"/>
    <n v="0"/>
    <x v="7"/>
    <x v="7"/>
  </r>
  <r>
    <d v="2023-06-05T00:00:00"/>
    <d v="2023-06-05T00:00:00"/>
    <x v="0"/>
    <x v="15"/>
    <d v="2023-06-04T00:00:00"/>
    <x v="2"/>
    <x v="1"/>
    <x v="1"/>
    <s v="72406016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22"/>
    <x v="1"/>
    <x v="6"/>
    <x v="0"/>
    <x v="1"/>
    <n v="0"/>
    <x v="7"/>
    <x v="7"/>
  </r>
  <r>
    <d v="2023-06-05T00:00:00"/>
    <d v="2023-06-05T00:00:00"/>
    <x v="0"/>
    <x v="15"/>
    <d v="2023-06-03T00:00:00"/>
    <x v="2"/>
    <x v="1"/>
    <x v="1"/>
    <s v="02880273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30"/>
    <x v="4"/>
    <x v="12"/>
    <x v="0"/>
    <x v="1"/>
    <n v="0"/>
    <x v="7"/>
    <x v="1"/>
  </r>
  <r>
    <d v="2023-06-05T00:00:00"/>
    <d v="2023-06-05T00:00:00"/>
    <x v="0"/>
    <x v="15"/>
    <d v="2023-06-05T00:00:00"/>
    <x v="2"/>
    <x v="1"/>
    <x v="1"/>
    <s v="72218845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34"/>
    <x v="3"/>
    <x v="3"/>
    <x v="0"/>
    <x v="1"/>
    <n v="0"/>
    <x v="7"/>
    <x v="9"/>
  </r>
  <r>
    <d v="2023-06-05T00:00:00"/>
    <d v="2023-06-05T00:00:00"/>
    <x v="0"/>
    <x v="15"/>
    <d v="2023-06-03T00:00:00"/>
    <x v="2"/>
    <x v="1"/>
    <x v="1"/>
    <s v="61203262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5 00:00:00"/>
    <m/>
    <s v="36642"/>
    <x v="3"/>
    <x v="3"/>
    <x v="0"/>
    <x v="1"/>
    <n v="4"/>
    <x v="0"/>
    <x v="1"/>
  </r>
  <r>
    <d v="2023-06-05T00:00:00"/>
    <d v="2023-06-05T00:00:00"/>
    <x v="0"/>
    <x v="15"/>
    <d v="2023-06-03T00:00:00"/>
    <x v="2"/>
    <x v="1"/>
    <x v="1"/>
    <s v="76872591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46"/>
    <x v="1"/>
    <x v="6"/>
    <x v="0"/>
    <x v="1"/>
    <n v="0"/>
    <x v="7"/>
    <x v="1"/>
  </r>
  <r>
    <d v="2023-06-05T00:00:00"/>
    <d v="2023-06-05T00:00:00"/>
    <x v="0"/>
    <x v="15"/>
    <d v="2023-06-05T00:00:00"/>
    <x v="2"/>
    <x v="1"/>
    <x v="1"/>
    <s v="75031929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74"/>
    <x v="3"/>
    <x v="3"/>
    <x v="0"/>
    <x v="1"/>
    <n v="0"/>
    <x v="7"/>
    <x v="9"/>
  </r>
  <r>
    <d v="2023-06-05T00:00:00"/>
    <d v="2023-06-05T00:00:00"/>
    <x v="0"/>
    <x v="15"/>
    <d v="2023-06-05T00:00:00"/>
    <x v="2"/>
    <x v="1"/>
    <x v="1"/>
    <s v="75626026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78"/>
    <x v="1"/>
    <x v="1"/>
    <x v="0"/>
    <x v="1"/>
    <n v="0"/>
    <x v="7"/>
    <x v="9"/>
  </r>
  <r>
    <d v="2023-06-05T00:00:00"/>
    <d v="2023-06-05T00:00:00"/>
    <x v="0"/>
    <x v="15"/>
    <d v="2023-06-01T00:00:00"/>
    <x v="2"/>
    <x v="1"/>
    <x v="1"/>
    <s v="75752310"/>
    <x v="0"/>
    <n v="25"/>
    <x v="0"/>
    <x v="2"/>
    <m/>
    <x v="2"/>
    <x v="16"/>
    <x v="1"/>
    <x v="0"/>
    <x v="1"/>
    <x v="4"/>
    <x v="1"/>
    <x v="0"/>
    <x v="2"/>
    <x v="0"/>
    <x v="1"/>
    <x v="1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5A97.025RIHUMI1F"/>
    <s v="2023-06-05 00:00:00"/>
    <m/>
    <s v="36686"/>
    <x v="1"/>
    <x v="6"/>
    <x v="0"/>
    <x v="1"/>
    <n v="0"/>
    <x v="7"/>
    <x v="0"/>
  </r>
  <r>
    <d v="2023-06-05T00:00:00"/>
    <d v="2023-06-05T00:00:00"/>
    <x v="0"/>
    <x v="15"/>
    <d v="2023-06-03T00:00:00"/>
    <x v="2"/>
    <x v="1"/>
    <x v="1"/>
    <s v="90497406"/>
    <x v="0"/>
    <n v="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105ROABLU1F"/>
    <s v="2023-06-05 00:00:00"/>
    <m/>
    <s v="36690"/>
    <x v="5"/>
    <x v="8"/>
    <x v="0"/>
    <x v="1"/>
    <n v="0"/>
    <x v="7"/>
    <x v="1"/>
  </r>
  <r>
    <d v="2023-06-05T00:00:00"/>
    <d v="2023-06-05T00:00:00"/>
    <x v="0"/>
    <x v="15"/>
    <d v="2023-06-05T00:00:00"/>
    <x v="2"/>
    <x v="1"/>
    <x v="1"/>
    <s v="42286101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698"/>
    <x v="2"/>
    <x v="2"/>
    <x v="0"/>
    <x v="1"/>
    <n v="0"/>
    <x v="7"/>
    <x v="9"/>
  </r>
  <r>
    <d v="2023-06-05T00:00:00"/>
    <d v="2023-06-05T00:00:00"/>
    <x v="0"/>
    <x v="15"/>
    <d v="2023-06-04T00:00:00"/>
    <x v="2"/>
    <x v="1"/>
    <x v="1"/>
    <s v="75103467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17SAVIJU1M"/>
    <s v="2023-06-05 00:00:00"/>
    <m/>
    <s v="36710"/>
    <x v="3"/>
    <x v="3"/>
    <x v="0"/>
    <x v="1"/>
    <n v="0"/>
    <x v="7"/>
    <x v="7"/>
  </r>
  <r>
    <d v="2023-06-05T00:00:00"/>
    <d v="2023-06-05T00:00:00"/>
    <x v="0"/>
    <x v="15"/>
    <d v="2023-06-01T00:00:00"/>
    <x v="2"/>
    <x v="1"/>
    <x v="1"/>
    <s v="42026730"/>
    <x v="0"/>
    <n v="3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39SAACCA1M"/>
    <s v="2023-06-05 00:00:00"/>
    <m/>
    <s v="36714"/>
    <x v="2"/>
    <x v="2"/>
    <x v="0"/>
    <x v="1"/>
    <n v="0"/>
    <x v="7"/>
    <x v="0"/>
  </r>
  <r>
    <d v="2023-06-05T00:00:00"/>
    <d v="2023-06-05T00:00:00"/>
    <x v="0"/>
    <x v="15"/>
    <d v="2023-06-01T00:00:00"/>
    <x v="2"/>
    <x v="1"/>
    <x v="1"/>
    <s v="02688743"/>
    <x v="0"/>
    <n v="7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9"/>
    <x v="1"/>
    <x v="0"/>
    <x v="0"/>
    <x v="1"/>
    <x v="0"/>
    <x v="1"/>
    <x v="2"/>
    <s v="HOSPITALIZACION"/>
    <x v="1"/>
    <s v="E.S I-4 SAN PEDRO"/>
    <s v=""/>
    <x v="0"/>
    <m/>
    <s v="2023-06-05 00:00:00"/>
    <m/>
    <s v="36718"/>
    <x v="9"/>
    <x v="13"/>
    <x v="0"/>
    <x v="1"/>
    <n v="0"/>
    <x v="7"/>
    <x v="0"/>
  </r>
  <r>
    <d v="2023-06-05T00:00:00"/>
    <d v="2023-06-05T00:00:00"/>
    <x v="0"/>
    <x v="15"/>
    <d v="2023-06-03T00:00:00"/>
    <x v="2"/>
    <x v="1"/>
    <x v="1"/>
    <s v="02773425"/>
    <x v="0"/>
    <n v="5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3"/>
    <x v="0"/>
    <x v="0"/>
    <x v="0"/>
    <x v="1"/>
    <x v="0"/>
    <x v="1"/>
    <x v="2"/>
    <s v="HOSPITALIZACION"/>
    <x v="1"/>
    <s v="E.S I-4 SAN PEDRO"/>
    <s v=""/>
    <x v="0"/>
    <m/>
    <s v="2023-06-05 00:00:00"/>
    <m/>
    <s v="36726"/>
    <x v="4"/>
    <x v="12"/>
    <x v="0"/>
    <x v="1"/>
    <n v="0"/>
    <x v="7"/>
    <x v="1"/>
  </r>
  <r>
    <d v="2023-06-05T00:00:00"/>
    <d v="2023-06-05T00:00:00"/>
    <x v="0"/>
    <x v="15"/>
    <d v="2023-06-05T00:00:00"/>
    <x v="2"/>
    <x v="1"/>
    <x v="1"/>
    <s v="42564626"/>
    <x v="0"/>
    <n v="3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5 00:00:00"/>
    <m/>
    <s v="36730"/>
    <x v="2"/>
    <x v="2"/>
    <x v="0"/>
    <x v="1"/>
    <n v="0"/>
    <x v="7"/>
    <x v="9"/>
  </r>
  <r>
    <d v="2023-06-05T00:00:00"/>
    <d v="2023-06-05T00:00:00"/>
    <x v="0"/>
    <x v="15"/>
    <d v="2023-06-04T00:00:00"/>
    <x v="2"/>
    <x v="1"/>
    <x v="1"/>
    <s v="60715287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18TOYÑKE1F"/>
    <s v="2023-06-05 00:00:00"/>
    <m/>
    <s v="36738"/>
    <x v="3"/>
    <x v="3"/>
    <x v="0"/>
    <x v="1"/>
    <n v="0"/>
    <x v="7"/>
    <x v="7"/>
  </r>
  <r>
    <d v="2023-06-05T00:00:00"/>
    <d v="2023-06-05T00:00:00"/>
    <x v="0"/>
    <x v="15"/>
    <m/>
    <x v="2"/>
    <x v="1"/>
    <x v="1"/>
    <s v="77723981"/>
    <x v="0"/>
    <n v="1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5 00:00:00"/>
    <m/>
    <s v="36742"/>
    <x v="6"/>
    <x v="9"/>
    <x v="0"/>
    <x v="1"/>
    <n v="4"/>
    <x v="0"/>
    <x v="15"/>
  </r>
  <r>
    <d v="2023-06-06T00:00:00"/>
    <d v="2023-06-01T00:00:00"/>
    <x v="0"/>
    <x v="14"/>
    <d v="2023-05-28T00:00:00"/>
    <x v="2"/>
    <x v="1"/>
    <x v="1"/>
    <s v="03671366"/>
    <x v="0"/>
    <n v="5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0"/>
    <x v="2"/>
    <x v="1"/>
    <x v="2"/>
    <x v="1"/>
    <x v="5"/>
    <x v="1"/>
    <x v="0"/>
    <x v="0"/>
    <x v="0"/>
    <x v="0"/>
    <x v="1"/>
    <x v="2"/>
    <s v="CARPA BEIGE"/>
    <x v="0"/>
    <s v="HOSP. APOYO II SULLANA"/>
    <s v=""/>
    <x v="0"/>
    <s v="202322200601A101A97.151CAALRO1M"/>
    <s v="2023-06-06 00:00:00"/>
    <m/>
    <s v="37302"/>
    <x v="4"/>
    <x v="5"/>
    <x v="0"/>
    <x v="5"/>
    <n v="4"/>
    <x v="0"/>
    <x v="0"/>
  </r>
  <r>
    <d v="2023-06-06T00:00:00"/>
    <d v="2023-06-02T00:00:00"/>
    <x v="0"/>
    <x v="14"/>
    <d v="2023-05-27T00:00:00"/>
    <x v="2"/>
    <x v="1"/>
    <x v="1"/>
    <s v="03638615"/>
    <x v="0"/>
    <n v="75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1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75ATRAVA1M"/>
    <s v="2023-06-06 00:00:00"/>
    <m/>
    <s v="37334"/>
    <x v="9"/>
    <x v="13"/>
    <x v="0"/>
    <x v="0"/>
    <n v="1"/>
    <x v="1"/>
    <x v="5"/>
  </r>
  <r>
    <d v="2023-06-06T00:00:00"/>
    <d v="2023-06-02T00:00:00"/>
    <x v="0"/>
    <x v="14"/>
    <d v="2023-05-31T00:00:00"/>
    <x v="2"/>
    <x v="1"/>
    <x v="1"/>
    <s v="43185722"/>
    <x v="0"/>
    <n v="4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74"/>
    <x v="0"/>
    <x v="0"/>
    <x v="0"/>
    <x v="0"/>
    <n v="2"/>
    <x v="2"/>
    <x v="1"/>
  </r>
  <r>
    <d v="2023-06-06T00:00:00"/>
    <d v="2023-06-02T00:00:00"/>
    <x v="0"/>
    <x v="14"/>
    <d v="2023-05-28T00:00:00"/>
    <x v="2"/>
    <x v="1"/>
    <x v="1"/>
    <s v="80436223"/>
    <x v="0"/>
    <n v="53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90"/>
    <x v="4"/>
    <x v="5"/>
    <x v="0"/>
    <x v="0"/>
    <n v="8"/>
    <x v="3"/>
    <x v="4"/>
  </r>
  <r>
    <d v="2023-06-06T00:00:00"/>
    <d v="2023-06-02T00:00:00"/>
    <x v="0"/>
    <x v="14"/>
    <m/>
    <x v="2"/>
    <x v="1"/>
    <x v="1"/>
    <s v="44340856"/>
    <x v="0"/>
    <n v="35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52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m/>
    <s v="2023-06-06 00:00:00"/>
    <m/>
    <s v="37394"/>
    <x v="2"/>
    <x v="2"/>
    <x v="0"/>
    <x v="0"/>
    <n v="3"/>
    <x v="4"/>
    <x v="15"/>
  </r>
  <r>
    <d v="2023-06-06T00:00:00"/>
    <d v="2023-06-03T00:00:00"/>
    <x v="0"/>
    <x v="14"/>
    <d v="2023-05-30T00:00:00"/>
    <x v="2"/>
    <x v="1"/>
    <x v="1"/>
    <s v="46128399"/>
    <x v="0"/>
    <n v="3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3CRGOMI1F"/>
    <s v="2023-06-06 00:00:00"/>
    <m/>
    <s v="37454"/>
    <x v="2"/>
    <x v="4"/>
    <x v="0"/>
    <x v="6"/>
    <n v="4"/>
    <x v="0"/>
    <x v="0"/>
  </r>
  <r>
    <d v="2023-06-06T00:00:00"/>
    <d v="2023-06-03T00:00:00"/>
    <x v="0"/>
    <x v="14"/>
    <d v="2023-05-30T00:00:00"/>
    <x v="2"/>
    <x v="1"/>
    <x v="1"/>
    <s v="03572795"/>
    <x v="0"/>
    <n v="7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5"/>
    <x v="1"/>
    <x v="0"/>
    <x v="0"/>
    <x v="0"/>
    <x v="0"/>
    <x v="1"/>
    <x v="2"/>
    <s v="AUDITORIO"/>
    <x v="0"/>
    <s v="HOSP. APOYO II SULLANA"/>
    <s v=""/>
    <x v="0"/>
    <s v="202322200601A101A97.171LOATEN1M"/>
    <s v="2023-06-06 00:00:00"/>
    <m/>
    <s v="37510"/>
    <x v="9"/>
    <x v="15"/>
    <x v="0"/>
    <x v="6"/>
    <n v="3"/>
    <x v="4"/>
    <x v="0"/>
  </r>
  <r>
    <d v="2023-06-06T00:00:00"/>
    <d v="2023-06-03T00:00:00"/>
    <x v="0"/>
    <x v="14"/>
    <d v="2023-05-27T00:00:00"/>
    <x v="2"/>
    <x v="1"/>
    <x v="1"/>
    <s v="75979706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24LOOLPAF"/>
    <s v="2023-06-06 00:00:00"/>
    <m/>
    <s v="37518"/>
    <x v="1"/>
    <x v="1"/>
    <x v="0"/>
    <x v="6"/>
    <n v="2"/>
    <x v="2"/>
    <x v="3"/>
  </r>
  <r>
    <d v="2023-06-06T00:00:00"/>
    <d v="2023-06-03T00:00:00"/>
    <x v="0"/>
    <x v="14"/>
    <d v="2023-05-27T00:00:00"/>
    <x v="2"/>
    <x v="1"/>
    <x v="1"/>
    <s v="44796798"/>
    <x v="0"/>
    <n v="3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2A201A97.035NAZADI1F"/>
    <s v="2023-06-06 00:00:00"/>
    <m/>
    <s v="37534"/>
    <x v="2"/>
    <x v="2"/>
    <x v="0"/>
    <x v="6"/>
    <n v="3"/>
    <x v="4"/>
    <x v="3"/>
  </r>
  <r>
    <d v="2023-06-06T00:00:00"/>
    <d v="2023-06-03T00:00:00"/>
    <x v="0"/>
    <x v="14"/>
    <d v="2023-06-02T00:00:00"/>
    <x v="2"/>
    <x v="1"/>
    <x v="1"/>
    <s v="80258045"/>
    <x v="0"/>
    <n v="4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9ORORVI1F"/>
    <s v="2023-06-06 00:00:00"/>
    <m/>
    <s v="37542"/>
    <x v="0"/>
    <x v="7"/>
    <x v="0"/>
    <x v="6"/>
    <n v="6"/>
    <x v="3"/>
    <x v="7"/>
  </r>
  <r>
    <d v="2023-06-06T00:00:00"/>
    <d v="2023-06-03T00:00:00"/>
    <x v="0"/>
    <x v="14"/>
    <d v="2023-06-01T00:00:00"/>
    <x v="2"/>
    <x v="1"/>
    <x v="1"/>
    <s v="92956924"/>
    <x v="1"/>
    <n v="11"/>
    <x v="0"/>
    <x v="2"/>
    <m/>
    <x v="2"/>
    <x v="1"/>
    <x v="1"/>
    <x v="0"/>
    <x v="0"/>
    <x v="0"/>
    <x v="0"/>
    <x v="0"/>
    <x v="0"/>
    <x v="0"/>
    <x v="5"/>
    <x v="1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1PUPALI1F"/>
    <s v="2023-06-06 00:00:00"/>
    <m/>
    <s v="37558"/>
    <x v="8"/>
    <x v="10"/>
    <x v="0"/>
    <x v="6"/>
    <n v="7"/>
    <x v="3"/>
    <x v="1"/>
  </r>
  <r>
    <d v="2023-06-06T00:00:00"/>
    <d v="2023-06-03T00:00:00"/>
    <x v="0"/>
    <x v="14"/>
    <d v="2023-05-30T00:00:00"/>
    <x v="2"/>
    <x v="1"/>
    <x v="1"/>
    <s v="74758792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24SACELU1F"/>
    <s v="2023-06-06 00:00:00"/>
    <m/>
    <s v="37578"/>
    <x v="1"/>
    <x v="1"/>
    <x v="0"/>
    <x v="6"/>
    <n v="7"/>
    <x v="3"/>
    <x v="0"/>
  </r>
  <r>
    <d v="2023-06-06T00:00:00"/>
    <d v="2023-06-03T00:00:00"/>
    <x v="0"/>
    <x v="14"/>
    <d v="2023-05-28T00:00:00"/>
    <x v="2"/>
    <x v="1"/>
    <x v="1"/>
    <s v="42532466"/>
    <x v="0"/>
    <n v="39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9SAJUMA1F"/>
    <s v="2023-06-06 00:00:00"/>
    <m/>
    <s v="37582"/>
    <x v="2"/>
    <x v="2"/>
    <x v="0"/>
    <x v="6"/>
    <n v="3"/>
    <x v="4"/>
    <x v="5"/>
  </r>
  <r>
    <d v="2023-06-06T00:00:00"/>
    <d v="2023-06-03T00:00:00"/>
    <x v="0"/>
    <x v="14"/>
    <d v="2023-05-31T00:00:00"/>
    <x v="2"/>
    <x v="1"/>
    <x v="1"/>
    <s v="75907370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18TORUMA1F"/>
    <s v="2023-06-06 00:00:00"/>
    <m/>
    <s v="37598"/>
    <x v="3"/>
    <x v="3"/>
    <x v="0"/>
    <x v="6"/>
    <n v="3"/>
    <x v="4"/>
    <x v="2"/>
  </r>
  <r>
    <d v="2023-06-06T00:00:00"/>
    <d v="2023-06-03T00:00:00"/>
    <x v="0"/>
    <x v="14"/>
    <d v="2023-05-29T00:00:00"/>
    <x v="2"/>
    <x v="1"/>
    <x v="1"/>
    <s v="75168920"/>
    <x v="0"/>
    <n v="2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2VAJUAR1F"/>
    <s v="2023-06-06 00:00:00"/>
    <m/>
    <s v="37602"/>
    <x v="1"/>
    <x v="1"/>
    <x v="0"/>
    <x v="6"/>
    <n v="3"/>
    <x v="4"/>
    <x v="4"/>
  </r>
  <r>
    <d v="2023-06-06T00:00:00"/>
    <d v="2023-06-03T00:00:00"/>
    <x v="0"/>
    <x v="14"/>
    <d v="2023-05-29T00:00:00"/>
    <x v="2"/>
    <x v="1"/>
    <x v="1"/>
    <s v="72909461"/>
    <x v="0"/>
    <n v="2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8ZAINLI1F"/>
    <s v="2023-06-06 00:00:00"/>
    <m/>
    <s v="37614"/>
    <x v="1"/>
    <x v="6"/>
    <x v="0"/>
    <x v="6"/>
    <n v="2"/>
    <x v="2"/>
    <x v="4"/>
  </r>
  <r>
    <d v="2023-06-06T00:00:00"/>
    <d v="2023-06-04T00:00:00"/>
    <x v="0"/>
    <x v="15"/>
    <d v="2023-05-31T00:00:00"/>
    <x v="2"/>
    <x v="1"/>
    <x v="1"/>
    <s v="41053826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1ALGUME1F"/>
    <s v="2023-06-06 00:00:00"/>
    <m/>
    <s v="37626"/>
    <x v="0"/>
    <x v="0"/>
    <x v="0"/>
    <x v="2"/>
    <n v="5"/>
    <x v="3"/>
    <x v="0"/>
  </r>
  <r>
    <d v="2023-06-06T00:00:00"/>
    <d v="2023-06-04T00:00:00"/>
    <x v="0"/>
    <x v="15"/>
    <d v="2023-06-01T00:00:00"/>
    <x v="2"/>
    <x v="1"/>
    <x v="1"/>
    <s v="79810906"/>
    <x v="0"/>
    <n v="6"/>
    <x v="1"/>
    <x v="2"/>
    <m/>
    <x v="2"/>
    <x v="1"/>
    <x v="1"/>
    <x v="0"/>
    <x v="0"/>
    <x v="0"/>
    <x v="0"/>
    <x v="0"/>
    <x v="0"/>
    <x v="0"/>
    <x v="0"/>
    <x v="32"/>
    <m/>
    <m/>
    <x v="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6BRPABR1M"/>
    <s v="2023-06-06 00:00:00"/>
    <m/>
    <s v="37638"/>
    <x v="5"/>
    <x v="8"/>
    <x v="0"/>
    <x v="2"/>
    <m/>
    <x v="5"/>
    <x v="2"/>
  </r>
  <r>
    <d v="2023-06-06T00:00:00"/>
    <d v="2023-06-04T00:00:00"/>
    <x v="0"/>
    <x v="15"/>
    <d v="2023-06-03T00:00:00"/>
    <x v="2"/>
    <x v="1"/>
    <x v="1"/>
    <s v="03639053"/>
    <x v="0"/>
    <n v="63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63CAPAJO1M"/>
    <s v="2023-06-06 00:00:00"/>
    <m/>
    <s v="37650"/>
    <x v="9"/>
    <x v="14"/>
    <x v="0"/>
    <x v="2"/>
    <n v="5"/>
    <x v="3"/>
    <x v="7"/>
  </r>
  <r>
    <d v="2023-06-06T00:00:00"/>
    <d v="2023-06-04T00:00:00"/>
    <x v="0"/>
    <x v="15"/>
    <d v="2023-05-28T00:00:00"/>
    <x v="2"/>
    <x v="1"/>
    <x v="1"/>
    <s v="47250388"/>
    <x v="0"/>
    <n v="4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4CONAJO1M"/>
    <s v="2023-06-06 00:00:00"/>
    <m/>
    <s v="37658"/>
    <x v="0"/>
    <x v="0"/>
    <x v="0"/>
    <x v="2"/>
    <n v="2"/>
    <x v="2"/>
    <x v="3"/>
  </r>
  <r>
    <d v="2023-06-06T00:00:00"/>
    <d v="2023-06-04T00:00:00"/>
    <x v="0"/>
    <x v="15"/>
    <d v="2023-06-01T00:00:00"/>
    <x v="2"/>
    <x v="1"/>
    <x v="1"/>
    <s v="75999311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8GABEDI1F"/>
    <s v="2023-06-06 00:00:00"/>
    <m/>
    <s v="37678"/>
    <x v="1"/>
    <x v="6"/>
    <x v="0"/>
    <x v="2"/>
    <n v="4"/>
    <x v="0"/>
    <x v="2"/>
  </r>
  <r>
    <d v="2023-06-06T00:00:00"/>
    <d v="2023-06-04T00:00:00"/>
    <x v="0"/>
    <x v="15"/>
    <d v="2023-05-31T00:00:00"/>
    <x v="2"/>
    <x v="1"/>
    <x v="1"/>
    <s v="76365413"/>
    <x v="0"/>
    <n v="26"/>
    <x v="0"/>
    <x v="2"/>
    <m/>
    <x v="2"/>
    <x v="1"/>
    <x v="1"/>
    <x v="0"/>
    <x v="0"/>
    <x v="0"/>
    <x v="0"/>
    <x v="0"/>
    <x v="0"/>
    <x v="0"/>
    <x v="1"/>
    <x v="21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6GAMOZA1F"/>
    <s v="2023-06-06 00:00:00"/>
    <m/>
    <s v="37682"/>
    <x v="1"/>
    <x v="6"/>
    <x v="0"/>
    <x v="2"/>
    <n v="2"/>
    <x v="2"/>
    <x v="0"/>
  </r>
  <r>
    <d v="2023-06-06T00:00:00"/>
    <d v="2023-06-04T00:00:00"/>
    <x v="0"/>
    <x v="15"/>
    <d v="2023-05-30T00:00:00"/>
    <x v="2"/>
    <x v="1"/>
    <x v="1"/>
    <s v="78417343"/>
    <x v="0"/>
    <n v="11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307A97.111JIRAMI1F"/>
    <s v="2023-06-06 00:00:00"/>
    <m/>
    <s v="37702"/>
    <x v="6"/>
    <x v="9"/>
    <x v="0"/>
    <x v="2"/>
    <n v="6"/>
    <x v="3"/>
    <x v="4"/>
  </r>
  <r>
    <d v="2023-06-06T00:00:00"/>
    <d v="2023-06-04T00:00:00"/>
    <x v="0"/>
    <x v="15"/>
    <d v="2023-05-30T00:00:00"/>
    <x v="2"/>
    <x v="1"/>
    <x v="1"/>
    <s v="45634478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5NICRAN1F"/>
    <s v="2023-06-06 00:00:00"/>
    <m/>
    <s v="37726"/>
    <x v="2"/>
    <x v="2"/>
    <x v="0"/>
    <x v="2"/>
    <n v="3"/>
    <x v="4"/>
    <x v="4"/>
  </r>
  <r>
    <d v="2023-06-06T00:00:00"/>
    <d v="2023-06-04T00:00:00"/>
    <x v="0"/>
    <x v="15"/>
    <d v="2023-05-31T00:00:00"/>
    <x v="2"/>
    <x v="1"/>
    <x v="1"/>
    <s v="03471474"/>
    <x v="0"/>
    <n v="5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56OTVEAR1F"/>
    <s v="2023-06-06 00:00:00"/>
    <m/>
    <s v="37746"/>
    <x v="4"/>
    <x v="12"/>
    <x v="0"/>
    <x v="2"/>
    <n v="2"/>
    <x v="2"/>
    <x v="0"/>
  </r>
  <r>
    <d v="2023-06-06T00:00:00"/>
    <d v="2023-06-04T00:00:00"/>
    <x v="0"/>
    <x v="15"/>
    <d v="2023-06-01T00:00:00"/>
    <x v="2"/>
    <x v="1"/>
    <x v="1"/>
    <s v="45211221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5PEMEAN1F"/>
    <s v="2023-06-06 00:00:00"/>
    <m/>
    <s v="37750"/>
    <x v="2"/>
    <x v="2"/>
    <x v="0"/>
    <x v="2"/>
    <n v="4"/>
    <x v="0"/>
    <x v="2"/>
  </r>
  <r>
    <d v="2023-06-06T00:00:00"/>
    <d v="2023-06-04T00:00:00"/>
    <x v="0"/>
    <x v="15"/>
    <d v="2023-06-02T00:00:00"/>
    <x v="2"/>
    <x v="1"/>
    <x v="1"/>
    <s v="63774732"/>
    <x v="0"/>
    <n v="1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1RONUGU1F"/>
    <s v="2023-06-06 00:00:00"/>
    <m/>
    <s v="37766"/>
    <x v="6"/>
    <x v="9"/>
    <x v="0"/>
    <x v="2"/>
    <n v="2"/>
    <x v="2"/>
    <x v="1"/>
  </r>
  <r>
    <d v="2023-06-06T00:00:00"/>
    <d v="2023-06-04T00:00:00"/>
    <x v="0"/>
    <x v="15"/>
    <d v="2023-06-03T00:00:00"/>
    <x v="2"/>
    <x v="1"/>
    <x v="1"/>
    <s v="80222356"/>
    <x v="0"/>
    <n v="6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5"/>
    <x v="1"/>
    <x v="0"/>
    <x v="0"/>
    <x v="0"/>
    <x v="0"/>
    <x v="1"/>
    <x v="2"/>
    <s v="AUDITORIO"/>
    <x v="0"/>
    <s v="HOSP. APOYO II SULLANA"/>
    <s v=""/>
    <x v="0"/>
    <s v="202322200601A101A97.163YOSIMA1F"/>
    <s v="2023-06-06 00:00:00"/>
    <m/>
    <s v="37790"/>
    <x v="9"/>
    <x v="14"/>
    <x v="0"/>
    <x v="2"/>
    <n v="3"/>
    <x v="4"/>
    <x v="7"/>
  </r>
  <r>
    <d v="2023-06-06T00:00:00"/>
    <d v="2023-06-05T00:00:00"/>
    <x v="0"/>
    <x v="15"/>
    <d v="2023-05-30T00:00:00"/>
    <x v="2"/>
    <x v="1"/>
    <x v="1"/>
    <s v="73744456"/>
    <x v="0"/>
    <n v="21"/>
    <x v="0"/>
    <x v="2"/>
    <m/>
    <x v="2"/>
    <x v="1"/>
    <x v="1"/>
    <x v="0"/>
    <x v="0"/>
    <x v="0"/>
    <x v="0"/>
    <x v="0"/>
    <x v="0"/>
    <x v="0"/>
    <x v="1"/>
    <x v="6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AHCOAN1F"/>
    <s v="2023-06-06 00:00:00"/>
    <m/>
    <s v="37798"/>
    <x v="1"/>
    <x v="1"/>
    <x v="0"/>
    <x v="1"/>
    <n v="1"/>
    <x v="1"/>
    <x v="5"/>
  </r>
  <r>
    <d v="2023-06-06T00:00:00"/>
    <d v="2023-06-05T00:00:00"/>
    <x v="0"/>
    <x v="15"/>
    <d v="2023-06-01T00:00:00"/>
    <x v="2"/>
    <x v="1"/>
    <x v="1"/>
    <s v="03470929"/>
    <x v="0"/>
    <n v="6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66ARDEMA1F"/>
    <s v="2023-06-06 00:00:00"/>
    <m/>
    <s v="37810"/>
    <x v="9"/>
    <x v="11"/>
    <x v="0"/>
    <x v="1"/>
    <n v="2"/>
    <x v="2"/>
    <x v="0"/>
  </r>
  <r>
    <d v="2023-06-06T00:00:00"/>
    <d v="2023-06-05T00:00:00"/>
    <x v="0"/>
    <x v="15"/>
    <d v="2023-05-26T00:00:00"/>
    <x v="2"/>
    <x v="1"/>
    <x v="1"/>
    <s v="03461285"/>
    <x v="0"/>
    <n v="5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1200501A101A97.157BECHAN1F"/>
    <s v="2023-06-06 00:00:00"/>
    <m/>
    <s v="37830"/>
    <x v="4"/>
    <x v="12"/>
    <x v="0"/>
    <x v="1"/>
    <n v="1"/>
    <x v="1"/>
    <x v="11"/>
  </r>
  <r>
    <d v="2023-06-06T00:00:00"/>
    <d v="2023-06-05T00:00:00"/>
    <x v="0"/>
    <x v="15"/>
    <d v="2023-05-31T00:00:00"/>
    <x v="2"/>
    <x v="1"/>
    <x v="1"/>
    <s v="91846635"/>
    <x v="0"/>
    <n v="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3FLBRNE1M"/>
    <s v="2023-06-06 00:00:00"/>
    <m/>
    <s v="37910"/>
    <x v="7"/>
    <x v="10"/>
    <x v="0"/>
    <x v="1"/>
    <n v="2"/>
    <x v="2"/>
    <x v="4"/>
  </r>
  <r>
    <d v="2023-06-06T00:00:00"/>
    <d v="2023-06-05T00:00:00"/>
    <x v="0"/>
    <x v="15"/>
    <d v="2023-05-31T00:00:00"/>
    <x v="2"/>
    <x v="1"/>
    <x v="1"/>
    <s v="73356034"/>
    <x v="0"/>
    <n v="21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HELUJAM"/>
    <s v="2023-06-06 00:00:00"/>
    <m/>
    <s v="37934"/>
    <x v="1"/>
    <x v="1"/>
    <x v="0"/>
    <x v="1"/>
    <n v="1"/>
    <x v="1"/>
    <x v="4"/>
  </r>
  <r>
    <d v="2023-06-06T00:00:00"/>
    <d v="2023-06-05T00:00:00"/>
    <x v="0"/>
    <x v="15"/>
    <d v="2023-06-01T00:00:00"/>
    <x v="2"/>
    <x v="1"/>
    <x v="1"/>
    <s v="78309851"/>
    <x v="0"/>
    <n v="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9HUPUES1M"/>
    <s v="2023-06-06 00:00:00"/>
    <m/>
    <s v="37946"/>
    <x v="5"/>
    <x v="8"/>
    <x v="0"/>
    <x v="1"/>
    <n v="5"/>
    <x v="3"/>
    <x v="0"/>
  </r>
  <r>
    <d v="2023-06-06T00:00:00"/>
    <d v="2023-06-05T00:00:00"/>
    <x v="0"/>
    <x v="15"/>
    <d v="2023-06-03T00:00:00"/>
    <x v="2"/>
    <x v="1"/>
    <x v="1"/>
    <s v="42766998"/>
    <x v="0"/>
    <n v="3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8JIROOM1M"/>
    <s v="2023-06-06 00:00:00"/>
    <m/>
    <s v="37958"/>
    <x v="2"/>
    <x v="2"/>
    <x v="0"/>
    <x v="1"/>
    <n v="2"/>
    <x v="2"/>
    <x v="1"/>
  </r>
  <r>
    <d v="2023-05-30T00:00:00"/>
    <d v="2023-05-30T00:00:00"/>
    <x v="0"/>
    <x v="14"/>
    <m/>
    <x v="2"/>
    <x v="1"/>
    <x v="1"/>
    <s v="75098181"/>
    <x v="0"/>
    <n v="2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52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5-30 00:00:00"/>
    <m/>
    <s v="31586"/>
    <x v="1"/>
    <x v="1"/>
    <x v="5"/>
    <x v="3"/>
    <n v="2"/>
    <x v="2"/>
    <x v="15"/>
  </r>
  <r>
    <d v="2023-05-31T00:00:00"/>
    <d v="2023-05-25T00:00:00"/>
    <x v="0"/>
    <x v="24"/>
    <m/>
    <x v="2"/>
    <x v="1"/>
    <x v="1"/>
    <s v="72821118"/>
    <x v="0"/>
    <n v="14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86"/>
    <x v="6"/>
    <x v="9"/>
    <x v="5"/>
    <x v="5"/>
    <m/>
    <x v="5"/>
    <x v="15"/>
  </r>
  <r>
    <d v="2023-05-31T00:00:00"/>
    <d v="2023-05-26T00:00:00"/>
    <x v="0"/>
    <x v="24"/>
    <m/>
    <x v="2"/>
    <x v="1"/>
    <x v="1"/>
    <s v="03569019"/>
    <x v="0"/>
    <n v="69"/>
    <x v="1"/>
    <x v="2"/>
    <m/>
    <x v="2"/>
    <x v="18"/>
    <x v="3"/>
    <x v="0"/>
    <x v="1"/>
    <x v="9"/>
    <x v="1"/>
    <x v="4"/>
    <x v="1"/>
    <x v="0"/>
    <x v="2"/>
    <x v="2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298"/>
    <x v="9"/>
    <x v="11"/>
    <x v="5"/>
    <x v="0"/>
    <m/>
    <x v="5"/>
    <x v="15"/>
  </r>
  <r>
    <d v="2023-05-31T00:00:00"/>
    <d v="2023-05-26T00:00:00"/>
    <x v="0"/>
    <x v="24"/>
    <m/>
    <x v="2"/>
    <x v="1"/>
    <x v="1"/>
    <s v="73050395"/>
    <x v="0"/>
    <n v="25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302"/>
    <x v="1"/>
    <x v="6"/>
    <x v="5"/>
    <x v="0"/>
    <m/>
    <x v="5"/>
    <x v="15"/>
  </r>
  <r>
    <d v="2023-05-31T00:00:00"/>
    <d v="2023-05-27T00:00:00"/>
    <x v="0"/>
    <x v="24"/>
    <m/>
    <x v="2"/>
    <x v="1"/>
    <x v="1"/>
    <s v="90665336"/>
    <x v="0"/>
    <n v="5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322"/>
    <x v="5"/>
    <x v="8"/>
    <x v="5"/>
    <x v="6"/>
    <m/>
    <x v="5"/>
    <x v="15"/>
  </r>
  <r>
    <d v="2023-05-31T00:00:00"/>
    <d v="2023-05-29T00:00:00"/>
    <x v="0"/>
    <x v="14"/>
    <m/>
    <x v="2"/>
    <x v="1"/>
    <x v="1"/>
    <s v="47838656"/>
    <x v="0"/>
    <n v="30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402"/>
    <x v="2"/>
    <x v="4"/>
    <x v="5"/>
    <x v="1"/>
    <m/>
    <x v="5"/>
    <x v="15"/>
  </r>
  <r>
    <d v="2023-05-31T00:00:00"/>
    <d v="2023-05-29T00:00:00"/>
    <x v="0"/>
    <x v="14"/>
    <m/>
    <x v="2"/>
    <x v="1"/>
    <x v="1"/>
    <s v="72545213"/>
    <x v="0"/>
    <n v="29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06"/>
    <x v="1"/>
    <x v="6"/>
    <x v="5"/>
    <x v="1"/>
    <m/>
    <x v="5"/>
    <x v="15"/>
  </r>
  <r>
    <d v="2023-05-31T00:00:00"/>
    <d v="2023-05-29T00:00:00"/>
    <x v="0"/>
    <x v="14"/>
    <m/>
    <x v="2"/>
    <x v="1"/>
    <x v="1"/>
    <s v="02873551"/>
    <x v="0"/>
    <n v="46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10"/>
    <x v="0"/>
    <x v="7"/>
    <x v="5"/>
    <x v="1"/>
    <m/>
    <x v="5"/>
    <x v="15"/>
  </r>
  <r>
    <d v="2023-05-31T00:00:00"/>
    <d v="2023-05-29T00:00:00"/>
    <x v="0"/>
    <x v="14"/>
    <m/>
    <x v="2"/>
    <x v="1"/>
    <x v="1"/>
    <s v="44134589"/>
    <x v="0"/>
    <n v="34"/>
    <x v="0"/>
    <x v="2"/>
    <m/>
    <x v="2"/>
    <x v="18"/>
    <x v="3"/>
    <x v="0"/>
    <x v="1"/>
    <x v="9"/>
    <x v="1"/>
    <x v="4"/>
    <x v="1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530"/>
    <x v="2"/>
    <x v="4"/>
    <x v="5"/>
    <x v="1"/>
    <m/>
    <x v="5"/>
    <x v="15"/>
  </r>
  <r>
    <d v="2023-05-31T00:00:00"/>
    <d v="2023-05-29T00:00:00"/>
    <x v="0"/>
    <x v="14"/>
    <m/>
    <x v="2"/>
    <x v="1"/>
    <x v="1"/>
    <s v="02772737"/>
    <x v="0"/>
    <n v="55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618"/>
    <x v="4"/>
    <x v="12"/>
    <x v="5"/>
    <x v="1"/>
    <m/>
    <x v="5"/>
    <x v="15"/>
  </r>
  <r>
    <d v="2023-05-31T00:00:00"/>
    <d v="2023-05-29T00:00:00"/>
    <x v="0"/>
    <x v="14"/>
    <m/>
    <x v="2"/>
    <x v="1"/>
    <x v="1"/>
    <s v="74071486"/>
    <x v="0"/>
    <n v="21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AUNA CLINICA MIRAFLORES"/>
    <s v=""/>
    <x v="0"/>
    <m/>
    <s v="2023-05-31 00:00:00"/>
    <m/>
    <s v="32702"/>
    <x v="1"/>
    <x v="1"/>
    <x v="5"/>
    <x v="1"/>
    <m/>
    <x v="5"/>
    <x v="15"/>
  </r>
  <r>
    <d v="2023-06-04T00:00:00"/>
    <d v="2023-06-04T00:00:00"/>
    <x v="0"/>
    <x v="15"/>
    <m/>
    <x v="2"/>
    <x v="1"/>
    <x v="1"/>
    <s v="61853728"/>
    <x v="0"/>
    <n v="13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4 00:00:00"/>
    <m/>
    <s v="36026"/>
    <x v="6"/>
    <x v="9"/>
    <x v="0"/>
    <x v="2"/>
    <n v="4"/>
    <x v="0"/>
    <x v="15"/>
  </r>
  <r>
    <d v="2023-05-31T00:00:00"/>
    <d v="2023-05-29T00:00:00"/>
    <x v="0"/>
    <x v="14"/>
    <d v="2023-05-26T00:00:00"/>
    <x v="2"/>
    <x v="1"/>
    <x v="1"/>
    <s v="70646932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43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16VAHOFAM"/>
    <s v="2023-05-31 00:00:00"/>
    <m/>
    <s v="32706"/>
    <x v="3"/>
    <x v="3"/>
    <x v="5"/>
    <x v="1"/>
    <n v="0"/>
    <x v="7"/>
    <x v="2"/>
  </r>
  <r>
    <d v="2023-05-31T00:00:00"/>
    <d v="2023-05-31T00:00:00"/>
    <x v="0"/>
    <x v="14"/>
    <d v="2023-05-29T00:00:00"/>
    <x v="2"/>
    <x v="1"/>
    <x v="1"/>
    <s v="02728525"/>
    <x v="0"/>
    <n v="75"/>
    <x v="0"/>
    <x v="2"/>
    <m/>
    <x v="2"/>
    <x v="11"/>
    <x v="2"/>
    <x v="0"/>
    <x v="1"/>
    <x v="8"/>
    <x v="1"/>
    <x v="0"/>
    <x v="2"/>
    <x v="0"/>
    <x v="1"/>
    <x v="38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06"/>
    <x v="9"/>
    <x v="13"/>
    <x v="5"/>
    <x v="4"/>
    <n v="4"/>
    <x v="0"/>
    <x v="1"/>
  </r>
  <r>
    <d v="2023-05-31T00:00:00"/>
    <d v="2023-05-31T00:00:00"/>
    <x v="0"/>
    <x v="14"/>
    <d v="2023-05-17T00:00:00"/>
    <x v="2"/>
    <x v="1"/>
    <x v="1"/>
    <s v="61221701"/>
    <x v="0"/>
    <n v="15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101A97.015CAPALE1M"/>
    <s v="2023-05-31 00:00:00"/>
    <m/>
    <s v="33218"/>
    <x v="3"/>
    <x v="3"/>
    <x v="5"/>
    <x v="4"/>
    <n v="2"/>
    <x v="2"/>
    <x v="42"/>
  </r>
  <r>
    <d v="2023-05-31T00:00:00"/>
    <d v="2023-05-31T00:00:00"/>
    <x v="0"/>
    <x v="14"/>
    <d v="2023-05-28T00:00:00"/>
    <x v="2"/>
    <x v="1"/>
    <x v="1"/>
    <s v="47828759"/>
    <x v="0"/>
    <n v="3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34"/>
    <x v="2"/>
    <x v="4"/>
    <x v="5"/>
    <x v="4"/>
    <n v="4"/>
    <x v="0"/>
    <x v="2"/>
  </r>
  <r>
    <d v="2023-05-31T00:00:00"/>
    <d v="2023-05-31T00:00:00"/>
    <x v="0"/>
    <x v="14"/>
    <d v="2023-05-26T00:00:00"/>
    <x v="2"/>
    <x v="1"/>
    <x v="1"/>
    <s v="60809621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282"/>
    <x v="3"/>
    <x v="3"/>
    <x v="5"/>
    <x v="4"/>
    <n v="4"/>
    <x v="0"/>
    <x v="4"/>
  </r>
  <r>
    <d v="2023-05-31T00:00:00"/>
    <d v="2023-05-31T00:00:00"/>
    <x v="0"/>
    <x v="14"/>
    <d v="2023-05-26T00:00:00"/>
    <x v="2"/>
    <x v="1"/>
    <x v="1"/>
    <s v="70907893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5-31 00:00:00"/>
    <m/>
    <s v="33306"/>
    <x v="1"/>
    <x v="6"/>
    <x v="5"/>
    <x v="4"/>
    <n v="2"/>
    <x v="2"/>
    <x v="4"/>
  </r>
  <r>
    <d v="2023-05-31T00:00:00"/>
    <d v="2023-05-31T00:00:00"/>
    <x v="0"/>
    <x v="14"/>
    <d v="2023-05-25T00:00:00"/>
    <x v="2"/>
    <x v="1"/>
    <x v="1"/>
    <s v="75500725"/>
    <x v="0"/>
    <n v="18"/>
    <x v="0"/>
    <x v="2"/>
    <m/>
    <x v="2"/>
    <x v="11"/>
    <x v="2"/>
    <x v="0"/>
    <x v="1"/>
    <x v="8"/>
    <x v="1"/>
    <x v="0"/>
    <x v="2"/>
    <x v="7"/>
    <x v="16"/>
    <x v="57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18MOCAMA1F"/>
    <s v="2023-05-31 00:00:00"/>
    <m/>
    <s v="33310"/>
    <x v="3"/>
    <x v="3"/>
    <x v="5"/>
    <x v="4"/>
    <n v="4"/>
    <x v="0"/>
    <x v="5"/>
  </r>
  <r>
    <d v="2023-05-31T00:00:00"/>
    <d v="2023-05-31T00:00:00"/>
    <x v="0"/>
    <x v="14"/>
    <d v="2023-05-24T00:00:00"/>
    <x v="2"/>
    <x v="1"/>
    <x v="1"/>
    <s v="43882252"/>
    <x v="0"/>
    <n v="3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37VIDEGR1F"/>
    <s v="2023-05-31 00:00:00"/>
    <m/>
    <s v="33426"/>
    <x v="2"/>
    <x v="2"/>
    <x v="5"/>
    <x v="4"/>
    <n v="4"/>
    <x v="0"/>
    <x v="3"/>
  </r>
  <r>
    <d v="2023-06-01T00:00:00"/>
    <d v="2023-06-01T00:00:00"/>
    <x v="0"/>
    <x v="14"/>
    <d v="2023-05-24T00:00:00"/>
    <x v="2"/>
    <x v="1"/>
    <x v="1"/>
    <s v="02899936"/>
    <x v="0"/>
    <n v="51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3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51ALRUNA1F"/>
    <s v="2023-06-01 00:00:00"/>
    <m/>
    <s v="33990"/>
    <x v="4"/>
    <x v="5"/>
    <x v="0"/>
    <x v="5"/>
    <n v="3"/>
    <x v="4"/>
    <x v="8"/>
  </r>
  <r>
    <d v="2023-06-01T00:00:00"/>
    <d v="2023-06-01T00:00:00"/>
    <x v="0"/>
    <x v="14"/>
    <d v="2023-05-27T00:00:00"/>
    <x v="2"/>
    <x v="1"/>
    <x v="1"/>
    <s v="42936097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0CASAMA1F"/>
    <s v="2023-06-01 00:00:00"/>
    <m/>
    <s v="34022"/>
    <x v="0"/>
    <x v="0"/>
    <x v="0"/>
    <x v="5"/>
    <n v="3"/>
    <x v="4"/>
    <x v="4"/>
  </r>
  <r>
    <d v="2023-06-01T00:00:00"/>
    <d v="2023-06-01T00:00:00"/>
    <x v="0"/>
    <x v="14"/>
    <d v="2023-05-27T00:00:00"/>
    <x v="2"/>
    <x v="1"/>
    <x v="1"/>
    <s v="45778110"/>
    <x v="0"/>
    <n v="3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026"/>
    <x v="2"/>
    <x v="4"/>
    <x v="0"/>
    <x v="5"/>
    <n v="3"/>
    <x v="4"/>
    <x v="4"/>
  </r>
  <r>
    <d v="2023-06-01T00:00:00"/>
    <d v="2023-06-01T00:00:00"/>
    <x v="0"/>
    <x v="14"/>
    <d v="2023-05-31T00:00:00"/>
    <x v="2"/>
    <x v="1"/>
    <x v="1"/>
    <s v="43036586"/>
    <x v="0"/>
    <n v="4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0"/>
    <x v="0"/>
    <x v="3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140CHCHME1F"/>
    <s v="2023-06-01 00:00:00"/>
    <m/>
    <s v="34042"/>
    <x v="0"/>
    <x v="0"/>
    <x v="0"/>
    <x v="5"/>
    <n v="3"/>
    <x v="4"/>
    <x v="7"/>
  </r>
  <r>
    <d v="2023-06-01T00:00:00"/>
    <d v="2023-06-01T00:00:00"/>
    <x v="0"/>
    <x v="14"/>
    <d v="2023-05-25T00:00:00"/>
    <x v="2"/>
    <x v="1"/>
    <x v="1"/>
    <s v="72108211"/>
    <x v="0"/>
    <n v="2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046"/>
    <x v="1"/>
    <x v="1"/>
    <x v="0"/>
    <x v="5"/>
    <n v="3"/>
    <x v="4"/>
    <x v="3"/>
  </r>
  <r>
    <d v="2023-06-01T00:00:00"/>
    <d v="2023-06-01T00:00:00"/>
    <x v="0"/>
    <x v="14"/>
    <d v="2023-05-28T00:00:00"/>
    <x v="2"/>
    <x v="1"/>
    <x v="1"/>
    <s v="02656605"/>
    <x v="0"/>
    <n v="6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060FLSAMA1F"/>
    <s v="2023-06-01 00:00:00"/>
    <m/>
    <s v="34086"/>
    <x v="9"/>
    <x v="14"/>
    <x v="0"/>
    <x v="5"/>
    <n v="5"/>
    <x v="3"/>
    <x v="0"/>
  </r>
  <r>
    <d v="2023-06-01T00:00:00"/>
    <d v="2023-06-01T00:00:00"/>
    <x v="0"/>
    <x v="14"/>
    <d v="2023-05-25T00:00:00"/>
    <x v="2"/>
    <x v="1"/>
    <x v="1"/>
    <s v="75469038"/>
    <x v="0"/>
    <n v="2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126"/>
    <x v="1"/>
    <x v="6"/>
    <x v="0"/>
    <x v="5"/>
    <n v="3"/>
    <x v="4"/>
    <x v="3"/>
  </r>
  <r>
    <d v="2023-06-01T00:00:00"/>
    <d v="2023-06-01T00:00:00"/>
    <x v="0"/>
    <x v="14"/>
    <d v="2023-05-25T00:00:00"/>
    <x v="2"/>
    <x v="1"/>
    <x v="1"/>
    <s v="73681593"/>
    <x v="0"/>
    <n v="2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020MARUJE1M"/>
    <s v="2023-06-01 00:00:00"/>
    <m/>
    <s v="34138"/>
    <x v="1"/>
    <x v="1"/>
    <x v="0"/>
    <x v="5"/>
    <n v="3"/>
    <x v="4"/>
    <x v="3"/>
  </r>
  <r>
    <d v="2023-06-01T00:00:00"/>
    <d v="2023-06-01T00:00:00"/>
    <x v="0"/>
    <x v="14"/>
    <d v="2023-05-27T00:00:00"/>
    <x v="2"/>
    <x v="1"/>
    <x v="1"/>
    <s v="73705508"/>
    <x v="0"/>
    <n v="1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0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s v="202321200101A101A97.119NAGACA1M"/>
    <s v="2023-06-01 00:00:00"/>
    <m/>
    <s v="34166"/>
    <x v="3"/>
    <x v="3"/>
    <x v="0"/>
    <x v="5"/>
    <n v="3"/>
    <x v="4"/>
    <x v="4"/>
  </r>
  <r>
    <d v="2023-06-01T00:00:00"/>
    <d v="2023-06-01T00:00:00"/>
    <x v="0"/>
    <x v="14"/>
    <d v="2023-05-27T00:00:00"/>
    <x v="2"/>
    <x v="1"/>
    <x v="1"/>
    <s v="78419920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09OGCHKR1F"/>
    <s v="2023-06-01 00:00:00"/>
    <m/>
    <s v="34174"/>
    <x v="5"/>
    <x v="8"/>
    <x v="0"/>
    <x v="5"/>
    <n v="2"/>
    <x v="2"/>
    <x v="4"/>
  </r>
  <r>
    <d v="2023-06-01T00:00:00"/>
    <d v="2023-06-01T00:00:00"/>
    <x v="0"/>
    <x v="14"/>
    <d v="2023-05-26T00:00:00"/>
    <x v="3"/>
    <x v="1"/>
    <x v="0"/>
    <s v="72625853"/>
    <x v="0"/>
    <n v="22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22RACOME1F"/>
    <s v="2023-06-01 00:00:00"/>
    <s v="2023-09-13 10:26:16"/>
    <s v="34206"/>
    <x v="1"/>
    <x v="1"/>
    <x v="0"/>
    <x v="5"/>
    <n v="6"/>
    <x v="3"/>
    <x v="5"/>
  </r>
  <r>
    <d v="2023-06-01T00:00:00"/>
    <d v="2023-06-01T00:00:00"/>
    <x v="0"/>
    <x v="14"/>
    <d v="2023-05-29T00:00:00"/>
    <x v="2"/>
    <x v="1"/>
    <x v="1"/>
    <s v="73673227"/>
    <x v="0"/>
    <n v="2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1 00:00:00"/>
    <m/>
    <s v="34226"/>
    <x v="1"/>
    <x v="1"/>
    <x v="0"/>
    <x v="5"/>
    <n v="2"/>
    <x v="2"/>
    <x v="2"/>
  </r>
  <r>
    <d v="2023-06-04T00:00:00"/>
    <d v="2023-06-04T00:00:00"/>
    <x v="0"/>
    <x v="15"/>
    <d v="2023-05-29T00:00:00"/>
    <x v="2"/>
    <x v="2"/>
    <x v="1"/>
    <s v="03325954"/>
    <x v="0"/>
    <n v="54"/>
    <x v="1"/>
    <x v="2"/>
    <m/>
    <x v="2"/>
    <x v="11"/>
    <x v="2"/>
    <x v="0"/>
    <x v="1"/>
    <x v="8"/>
    <x v="1"/>
    <x v="0"/>
    <x v="2"/>
    <x v="0"/>
    <x v="4"/>
    <x v="35"/>
    <m/>
    <m/>
    <x v="0"/>
    <x v="1"/>
    <d v="2023-06-09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054PAAGYR1M"/>
    <s v="2023-06-04 00:00:00"/>
    <m/>
    <s v="36154"/>
    <x v="4"/>
    <x v="5"/>
    <x v="0"/>
    <x v="2"/>
    <m/>
    <x v="5"/>
    <x v="5"/>
  </r>
  <r>
    <d v="2023-06-02T00:00:00"/>
    <d v="2023-06-02T00:00:00"/>
    <x v="0"/>
    <x v="14"/>
    <d v="2023-05-27T00:00:00"/>
    <x v="2"/>
    <x v="2"/>
    <x v="1"/>
    <s v="77902389"/>
    <x v="0"/>
    <n v="10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21200101A101A97.110ARMOTA1M"/>
    <s v="2023-06-02 00:00:00"/>
    <m/>
    <s v="34918"/>
    <x v="6"/>
    <x v="9"/>
    <x v="0"/>
    <x v="0"/>
    <n v="5"/>
    <x v="3"/>
    <x v="5"/>
  </r>
  <r>
    <d v="2023-05-30T00:00:00"/>
    <d v="2023-05-30T00:00:00"/>
    <x v="0"/>
    <x v="14"/>
    <d v="2023-05-27T00:00:00"/>
    <x v="2"/>
    <x v="2"/>
    <x v="1"/>
    <s v="42787625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50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4A203A97.138TITIMA10F"/>
    <s v="2023-05-30 00:00:00"/>
    <m/>
    <s v="31574"/>
    <x v="2"/>
    <x v="2"/>
    <x v="5"/>
    <x v="3"/>
    <n v="0"/>
    <x v="7"/>
    <x v="2"/>
  </r>
  <r>
    <d v="2023-05-31T00:00:00"/>
    <d v="2023-05-31T00:00:00"/>
    <x v="0"/>
    <x v="14"/>
    <d v="2023-05-25T00:00:00"/>
    <x v="3"/>
    <x v="2"/>
    <x v="0"/>
    <s v="62635657"/>
    <x v="0"/>
    <n v="13"/>
    <x v="1"/>
    <x v="1"/>
    <s v="0"/>
    <x v="1"/>
    <x v="11"/>
    <x v="2"/>
    <x v="0"/>
    <x v="1"/>
    <x v="8"/>
    <x v="1"/>
    <x v="0"/>
    <x v="2"/>
    <x v="0"/>
    <x v="1"/>
    <x v="20"/>
    <s v=""/>
    <m/>
    <x v="0"/>
    <x v="0"/>
    <m/>
    <x v="48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1200101A101A97.113FASIAN1M"/>
    <s v="2023-05-31 00:00:00"/>
    <s v="2023-09-13 10:05:17"/>
    <s v="33266"/>
    <x v="6"/>
    <x v="9"/>
    <x v="5"/>
    <x v="4"/>
    <n v="14"/>
    <x v="6"/>
    <x v="5"/>
  </r>
  <r>
    <d v="2023-06-01T00:00:00"/>
    <d v="2023-06-01T00:00:00"/>
    <x v="0"/>
    <x v="14"/>
    <d v="2023-05-28T00:00:00"/>
    <x v="3"/>
    <x v="2"/>
    <x v="0"/>
    <s v="92383275"/>
    <x v="0"/>
    <n v="2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50"/>
    <x v="0"/>
    <x v="0"/>
    <x v="0"/>
    <x v="0"/>
    <x v="0"/>
    <x v="0"/>
    <x v="0"/>
    <x v="0"/>
    <x v="0"/>
    <x v="0"/>
    <x v="0"/>
    <x v="0"/>
    <x v="3"/>
    <s v=""/>
    <x v="1"/>
    <s v="HOSPITAL SANTA ROSA DE PIURA"/>
    <s v="PRUEBA RAPIDA NS1 IGM POSITIVO"/>
    <x v="0"/>
    <s v=""/>
    <s v="2023-06-01 00:00:00"/>
    <s v="2023-09-19 11:42:03"/>
    <s v="34078"/>
    <x v="7"/>
    <x v="10"/>
    <x v="0"/>
    <x v="5"/>
    <n v="3"/>
    <x v="4"/>
    <x v="0"/>
  </r>
  <r>
    <d v="2023-06-01T00:00:00"/>
    <d v="2023-06-01T00:00:00"/>
    <x v="0"/>
    <x v="14"/>
    <d v="2023-05-23T00:00:00"/>
    <x v="2"/>
    <x v="2"/>
    <x v="1"/>
    <s v="02781895"/>
    <x v="0"/>
    <n v="60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01T00:00:00"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1200101A101A97.160SASINE1F"/>
    <s v="2023-06-01 00:00:00"/>
    <m/>
    <s v="34234"/>
    <x v="9"/>
    <x v="14"/>
    <x v="0"/>
    <x v="5"/>
    <m/>
    <x v="5"/>
    <x v="12"/>
  </r>
  <r>
    <d v="2023-06-05T00:00:00"/>
    <d v="2023-06-05T00:00:00"/>
    <x v="0"/>
    <x v="15"/>
    <d v="2023-05-04T00:00:00"/>
    <x v="2"/>
    <x v="2"/>
    <x v="1"/>
    <s v="02777628"/>
    <x v="0"/>
    <n v="73"/>
    <x v="1"/>
    <x v="2"/>
    <m/>
    <x v="2"/>
    <x v="11"/>
    <x v="2"/>
    <x v="0"/>
    <x v="1"/>
    <x v="8"/>
    <x v="1"/>
    <x v="0"/>
    <x v="2"/>
    <x v="0"/>
    <x v="1"/>
    <x v="6"/>
    <m/>
    <m/>
    <x v="0"/>
    <x v="1"/>
    <d v="2023-06-06T00:00:00"/>
    <x v="9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18200101A101A97.173SAPEJO1M"/>
    <s v="2023-06-05 00:00:00"/>
    <m/>
    <s v="36702"/>
    <x v="9"/>
    <x v="15"/>
    <x v="0"/>
    <x v="1"/>
    <m/>
    <x v="5"/>
    <x v="55"/>
  </r>
  <r>
    <d v="2023-06-06T00:00:00"/>
    <d v="2023-06-05T00:00:00"/>
    <x v="0"/>
    <x v="15"/>
    <d v="2023-05-27T00:00:00"/>
    <x v="2"/>
    <x v="2"/>
    <x v="1"/>
    <s v="72624420"/>
    <x v="0"/>
    <n v="27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5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1200601A101A97.227JAZAJO1M"/>
    <s v="2023-06-06 00:00:00"/>
    <m/>
    <s v="37954"/>
    <x v="1"/>
    <x v="6"/>
    <x v="0"/>
    <x v="1"/>
    <n v="3"/>
    <x v="4"/>
    <x v="12"/>
  </r>
  <r>
    <d v="2023-06-02T00:00:00"/>
    <d v="2023-06-02T00:00:00"/>
    <x v="0"/>
    <x v="14"/>
    <d v="2023-05-28T00:00:00"/>
    <x v="2"/>
    <x v="2"/>
    <x v="1"/>
    <s v="77880534"/>
    <x v="0"/>
    <n v="1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2"/>
    <x v="0"/>
    <x v="3"/>
    <x v="1"/>
    <x v="2"/>
    <x v="1"/>
    <x v="1"/>
    <x v="0"/>
    <x v="0"/>
    <x v="0"/>
    <x v="0"/>
    <x v="0"/>
    <x v="1"/>
    <x v="6"/>
    <m/>
    <x v="1"/>
    <s v="HOSPITAL SANTA ROSA DE PIURA"/>
    <s v="REFERIDA A LIMA"/>
    <x v="0"/>
    <s v="202322200101A101A97.110ANRUFE1F"/>
    <s v="2023-06-02 00:00:00"/>
    <m/>
    <s v="34906"/>
    <x v="6"/>
    <x v="9"/>
    <x v="0"/>
    <x v="0"/>
    <n v="3"/>
    <x v="4"/>
    <x v="4"/>
  </r>
  <r>
    <d v="2023-06-02T00:00:00"/>
    <d v="2023-06-02T00:00:00"/>
    <x v="0"/>
    <x v="14"/>
    <d v="2023-05-30T00:00:00"/>
    <x v="2"/>
    <x v="2"/>
    <x v="1"/>
    <s v="40904760"/>
    <x v="0"/>
    <n v="42"/>
    <x v="0"/>
    <x v="2"/>
    <m/>
    <x v="2"/>
    <x v="11"/>
    <x v="2"/>
    <x v="0"/>
    <x v="1"/>
    <x v="8"/>
    <x v="1"/>
    <x v="0"/>
    <x v="2"/>
    <x v="6"/>
    <x v="15"/>
    <x v="49"/>
    <m/>
    <m/>
    <x v="0"/>
    <x v="1"/>
    <d v="2023-06-10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m/>
    <s v="2023-06-02 00:00:00"/>
    <m/>
    <s v="34998"/>
    <x v="0"/>
    <x v="0"/>
    <x v="0"/>
    <x v="0"/>
    <m/>
    <x v="5"/>
    <x v="2"/>
  </r>
  <r>
    <d v="2023-06-02T00:00:00"/>
    <d v="2023-06-02T00:00:00"/>
    <x v="0"/>
    <x v="14"/>
    <d v="2023-05-30T00:00:00"/>
    <x v="2"/>
    <x v="2"/>
    <x v="1"/>
    <s v="75617206"/>
    <x v="0"/>
    <n v="19"/>
    <x v="0"/>
    <x v="2"/>
    <m/>
    <x v="2"/>
    <x v="11"/>
    <x v="2"/>
    <x v="0"/>
    <x v="1"/>
    <x v="8"/>
    <x v="1"/>
    <x v="0"/>
    <x v="2"/>
    <x v="0"/>
    <x v="1"/>
    <x v="38"/>
    <m/>
    <m/>
    <x v="0"/>
    <x v="1"/>
    <d v="2023-06-12T00:00:00"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019SORUMI1F"/>
    <s v="2023-06-02 00:00:00"/>
    <m/>
    <s v="35130"/>
    <x v="3"/>
    <x v="3"/>
    <x v="0"/>
    <x v="0"/>
    <m/>
    <x v="5"/>
    <x v="2"/>
  </r>
  <r>
    <d v="2023-06-03T00:00:00"/>
    <d v="2023-06-03T00:00:00"/>
    <x v="0"/>
    <x v="14"/>
    <d v="2023-05-30T00:00:00"/>
    <x v="3"/>
    <x v="2"/>
    <x v="0"/>
    <s v="71072722"/>
    <x v="0"/>
    <n v="2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"/>
    <x v="0"/>
    <x v="3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2200101A101A97.022MAOREL1F"/>
    <s v="2023-06-03 00:00:00"/>
    <s v="2023-09-13 10:55:23"/>
    <s v="35546"/>
    <x v="1"/>
    <x v="1"/>
    <x v="0"/>
    <x v="6"/>
    <n v="21"/>
    <x v="6"/>
    <x v="0"/>
  </r>
  <r>
    <d v="2023-06-04T00:00:00"/>
    <d v="2023-06-04T00:00:00"/>
    <x v="0"/>
    <x v="15"/>
    <d v="2023-05-31T00:00:00"/>
    <x v="3"/>
    <x v="2"/>
    <x v="0"/>
    <s v="02818732"/>
    <x v="0"/>
    <n v="53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53"/>
    <x v="0"/>
    <x v="1"/>
    <x v="3"/>
    <x v="0"/>
    <x v="0"/>
    <x v="2"/>
    <x v="0"/>
    <x v="0"/>
    <x v="0"/>
    <x v="0"/>
    <x v="1"/>
    <x v="1"/>
    <x v="6"/>
    <s v=""/>
    <x v="1"/>
    <s v="HOSPITAL SANTA ROSA DE PIURA"/>
    <s v="PRUEBA RAPIDA IGM IGG POSITIVO"/>
    <x v="0"/>
    <s v=""/>
    <s v="2023-06-04 00:00:00"/>
    <s v="2023-09-19 12:11:47"/>
    <s v="36010"/>
    <x v="4"/>
    <x v="5"/>
    <x v="0"/>
    <x v="2"/>
    <n v="34"/>
    <x v="6"/>
    <x v="0"/>
  </r>
  <r>
    <d v="2023-06-05T00:00:00"/>
    <d v="2023-06-05T00:00:00"/>
    <x v="0"/>
    <x v="15"/>
    <d v="2023-06-01T00:00:00"/>
    <x v="2"/>
    <x v="2"/>
    <x v="1"/>
    <s v="79320248"/>
    <x v="0"/>
    <n v="7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6-06T00:00:00"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2200101A101A97.207QUMOPRF"/>
    <s v="2023-06-05 00:00:00"/>
    <m/>
    <s v="36666"/>
    <x v="5"/>
    <x v="8"/>
    <x v="0"/>
    <x v="1"/>
    <m/>
    <x v="5"/>
    <x v="0"/>
  </r>
  <r>
    <d v="2023-05-31T00:00:00"/>
    <d v="2023-05-29T00:00:00"/>
    <x v="0"/>
    <x v="14"/>
    <d v="2023-05-25T00:00:00"/>
    <x v="2"/>
    <x v="2"/>
    <x v="1"/>
    <s v="72427631"/>
    <x v="0"/>
    <n v="2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51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21200104C101A97.026PACACL1F"/>
    <s v="2023-05-31 00:00:00"/>
    <m/>
    <s v="32570"/>
    <x v="1"/>
    <x v="6"/>
    <x v="5"/>
    <x v="1"/>
    <n v="5"/>
    <x v="3"/>
    <x v="0"/>
  </r>
  <r>
    <d v="2023-06-06T00:00:00"/>
    <d v="2023-06-05T00:00:00"/>
    <x v="0"/>
    <x v="15"/>
    <d v="2023-05-29T00:00:00"/>
    <x v="2"/>
    <x v="2"/>
    <x v="1"/>
    <s v="02796641"/>
    <x v="0"/>
    <n v="61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6"/>
    <m/>
    <x v="0"/>
    <s v="HOSP. APOYO II SULLANA"/>
    <s v=""/>
    <x v="0"/>
    <s v="202322200601A101A97.261CANAFR1M"/>
    <s v="2023-06-06 00:00:00"/>
    <m/>
    <s v="37850"/>
    <x v="9"/>
    <x v="14"/>
    <x v="0"/>
    <x v="1"/>
    <n v="7"/>
    <x v="3"/>
    <x v="3"/>
  </r>
  <r>
    <d v="2023-05-31T00:00:00"/>
    <d v="2023-05-31T00:00:00"/>
    <x v="0"/>
    <x v="14"/>
    <d v="2023-05-26T00:00:00"/>
    <x v="2"/>
    <x v="2"/>
    <x v="1"/>
    <s v="91053620"/>
    <x v="0"/>
    <n v="4"/>
    <x v="1"/>
    <x v="2"/>
    <m/>
    <x v="2"/>
    <x v="24"/>
    <x v="3"/>
    <x v="0"/>
    <x v="1"/>
    <x v="4"/>
    <x v="1"/>
    <x v="4"/>
    <x v="1"/>
    <x v="0"/>
    <x v="4"/>
    <x v="13"/>
    <m/>
    <m/>
    <x v="0"/>
    <x v="0"/>
    <m/>
    <x v="49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s v="202321200101X205A97.204REDECAM"/>
    <s v="2023-05-31 00:00:00"/>
    <m/>
    <s v="33366"/>
    <x v="7"/>
    <x v="10"/>
    <x v="5"/>
    <x v="4"/>
    <n v="2"/>
    <x v="2"/>
    <x v="4"/>
  </r>
  <r>
    <d v="2023-05-31T00:00:00"/>
    <d v="2023-05-31T00:00:00"/>
    <x v="0"/>
    <x v="14"/>
    <m/>
    <x v="2"/>
    <x v="2"/>
    <x v="1"/>
    <s v="92690459"/>
    <x v="0"/>
    <n v="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5-31 00:00:00"/>
    <m/>
    <s v="33382"/>
    <x v="7"/>
    <x v="10"/>
    <x v="5"/>
    <x v="4"/>
    <m/>
    <x v="5"/>
    <x v="15"/>
  </r>
  <r>
    <d v="2023-05-31T00:00:00"/>
    <d v="2023-05-30T00:00:00"/>
    <x v="0"/>
    <x v="14"/>
    <d v="2023-05-26T00:00:00"/>
    <x v="2"/>
    <x v="2"/>
    <x v="1"/>
    <s v="03582428"/>
    <x v="0"/>
    <n v="71"/>
    <x v="1"/>
    <x v="2"/>
    <m/>
    <x v="2"/>
    <x v="3"/>
    <x v="0"/>
    <x v="0"/>
    <x v="2"/>
    <x v="2"/>
    <x v="0"/>
    <x v="0"/>
    <x v="2"/>
    <x v="0"/>
    <x v="2"/>
    <x v="2"/>
    <m/>
    <m/>
    <x v="0"/>
    <x v="1"/>
    <d v="2023-05-31T00:00:00"/>
    <x v="9"/>
    <x v="0"/>
    <x v="2"/>
    <x v="1"/>
    <x v="0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271VAVIVI1M"/>
    <s v="2023-05-31 00:00:00"/>
    <m/>
    <s v="33154"/>
    <x v="9"/>
    <x v="15"/>
    <x v="5"/>
    <x v="3"/>
    <m/>
    <x v="5"/>
    <x v="0"/>
  </r>
  <r>
    <d v="2023-06-01T00:00:00"/>
    <d v="2023-06-04T00:00:00"/>
    <x v="0"/>
    <x v="15"/>
    <d v="2023-05-29T00:00:00"/>
    <x v="2"/>
    <x v="2"/>
    <x v="1"/>
    <s v="73435564"/>
    <x v="0"/>
    <n v="2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DERIVADO AL HRCH"/>
    <x v="0"/>
    <s v="202322200101C101A97.024CAREJH1M"/>
    <s v="2023-06-01 00:00:00"/>
    <m/>
    <s v="34278"/>
    <x v="1"/>
    <x v="1"/>
    <x v="0"/>
    <x v="2"/>
    <n v="0"/>
    <x v="7"/>
    <x v="5"/>
  </r>
  <r>
    <d v="2023-06-04T00:00:00"/>
    <d v="2023-06-04T00:00:00"/>
    <x v="0"/>
    <x v="15"/>
    <d v="2023-06-01T00:00:00"/>
    <x v="2"/>
    <x v="2"/>
    <x v="1"/>
    <s v="77718318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11ORPRSE1F"/>
    <s v="2023-06-04 00:00:00"/>
    <m/>
    <s v="36150"/>
    <x v="6"/>
    <x v="9"/>
    <x v="0"/>
    <x v="2"/>
    <n v="4"/>
    <x v="0"/>
    <x v="2"/>
  </r>
  <r>
    <d v="2023-05-31T00:00:00"/>
    <d v="2023-05-31T00:00:00"/>
    <x v="0"/>
    <x v="14"/>
    <d v="2023-05-25T00:00:00"/>
    <x v="2"/>
    <x v="2"/>
    <x v="1"/>
    <s v="44237250"/>
    <x v="0"/>
    <n v="4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43FAPAMI1F"/>
    <s v="2023-05-31 00:00:00"/>
    <m/>
    <s v="33262"/>
    <x v="0"/>
    <x v="0"/>
    <x v="5"/>
    <x v="4"/>
    <n v="4"/>
    <x v="0"/>
    <x v="5"/>
  </r>
  <r>
    <d v="2023-06-05T00:00:00"/>
    <d v="2023-06-05T00:00:00"/>
    <x v="0"/>
    <x v="15"/>
    <d v="2023-06-02T00:00:00"/>
    <x v="2"/>
    <x v="3"/>
    <x v="1"/>
    <s v="49015250"/>
    <x v="0"/>
    <n v="2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21VEVIDI1M"/>
    <s v="2023-06-05 00:00:00"/>
    <m/>
    <s v="36746"/>
    <x v="1"/>
    <x v="1"/>
    <x v="0"/>
    <x v="1"/>
    <n v="4"/>
    <x v="0"/>
    <x v="2"/>
  </r>
  <r>
    <d v="2023-06-04T00:00:00"/>
    <d v="2023-06-04T00:00:00"/>
    <x v="0"/>
    <x v="15"/>
    <d v="2023-05-26T00:00:00"/>
    <x v="2"/>
    <x v="3"/>
    <x v="1"/>
    <s v="02643831"/>
    <x v="0"/>
    <n v="8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0"/>
    <x v="3"/>
    <x v="1"/>
    <x v="2"/>
    <x v="1"/>
    <x v="9"/>
    <x v="1"/>
    <x v="0"/>
    <x v="0"/>
    <x v="1"/>
    <x v="0"/>
    <x v="1"/>
    <x v="3"/>
    <m/>
    <x v="1"/>
    <s v="HOSPITAL SANTA ROSA DE PIURA"/>
    <s v=""/>
    <x v="0"/>
    <s v="202321200101A206A97.086NUQUJO1F"/>
    <s v="2023-06-04 00:00:00"/>
    <m/>
    <s v="36138"/>
    <x v="9"/>
    <x v="13"/>
    <x v="0"/>
    <x v="2"/>
    <n v="2"/>
    <x v="2"/>
    <x v="12"/>
  </r>
  <r>
    <d v="2023-06-02T00:00:00"/>
    <d v="2023-06-02T00:00:00"/>
    <x v="0"/>
    <x v="14"/>
    <d v="2023-05-27T00:00:00"/>
    <x v="2"/>
    <x v="3"/>
    <x v="1"/>
    <s v="75555732"/>
    <x v="0"/>
    <n v="20"/>
    <x v="0"/>
    <x v="3"/>
    <s v="39"/>
    <x v="2"/>
    <x v="11"/>
    <x v="2"/>
    <x v="0"/>
    <x v="1"/>
    <x v="8"/>
    <x v="1"/>
    <x v="0"/>
    <x v="2"/>
    <x v="0"/>
    <x v="1"/>
    <x v="16"/>
    <m/>
    <m/>
    <x v="0"/>
    <x v="0"/>
    <m/>
    <x v="52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02 00:00:00"/>
    <m/>
    <s v="35010"/>
    <x v="1"/>
    <x v="1"/>
    <x v="0"/>
    <x v="0"/>
    <n v="3"/>
    <x v="4"/>
    <x v="5"/>
  </r>
  <r>
    <d v="2023-05-31T00:00:00"/>
    <d v="2023-05-30T00:00:00"/>
    <x v="0"/>
    <x v="14"/>
    <d v="2023-05-26T00:00:00"/>
    <x v="2"/>
    <x v="3"/>
    <x v="1"/>
    <s v="41603972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1200701C101A97.140ZAROBE1F"/>
    <s v="2023-05-31 00:00:00"/>
    <m/>
    <s v="33186"/>
    <x v="0"/>
    <x v="0"/>
    <x v="5"/>
    <x v="3"/>
    <n v="5"/>
    <x v="3"/>
    <x v="0"/>
  </r>
  <r>
    <d v="2023-05-31T00:00:00"/>
    <d v="2023-05-30T00:00:00"/>
    <x v="0"/>
    <x v="14"/>
    <d v="2023-05-28T00:00:00"/>
    <x v="2"/>
    <x v="0"/>
    <x v="1"/>
    <s v="70051582"/>
    <x v="0"/>
    <n v="3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2200601A101A97.034CABUVI1F"/>
    <s v="2023-05-31 00:00:00"/>
    <m/>
    <s v="32774"/>
    <x v="2"/>
    <x v="4"/>
    <x v="5"/>
    <x v="3"/>
    <n v="1"/>
    <x v="1"/>
    <x v="1"/>
  </r>
  <r>
    <d v="2023-05-31T00:00:00"/>
    <d v="2023-05-30T00:00:00"/>
    <x v="0"/>
    <x v="14"/>
    <d v="2023-05-26T00:00:00"/>
    <x v="2"/>
    <x v="0"/>
    <x v="1"/>
    <s v="62827890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011RACAKE1F"/>
    <s v="2023-05-31 00:00:00"/>
    <m/>
    <s v="33066"/>
    <x v="6"/>
    <x v="9"/>
    <x v="5"/>
    <x v="3"/>
    <n v="2"/>
    <x v="2"/>
    <x v="0"/>
  </r>
  <r>
    <d v="2023-06-01T00:00:00"/>
    <d v="2023-05-30T00:00:00"/>
    <x v="0"/>
    <x v="14"/>
    <d v="2023-05-26T00:00:00"/>
    <x v="2"/>
    <x v="0"/>
    <x v="1"/>
    <s v="03682105"/>
    <x v="0"/>
    <n v="4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046IMALSA1F"/>
    <s v="2023-06-01 00:00:00"/>
    <m/>
    <s v="33702"/>
    <x v="0"/>
    <x v="7"/>
    <x v="5"/>
    <x v="3"/>
    <n v="6"/>
    <x v="3"/>
    <x v="0"/>
  </r>
  <r>
    <d v="2023-06-01T00:00:00"/>
    <d v="2023-05-30T00:00:00"/>
    <x v="0"/>
    <x v="14"/>
    <d v="2023-05-27T00:00:00"/>
    <x v="2"/>
    <x v="0"/>
    <x v="1"/>
    <s v="71534158"/>
    <x v="0"/>
    <n v="18"/>
    <x v="0"/>
    <x v="2"/>
    <m/>
    <x v="2"/>
    <x v="1"/>
    <x v="1"/>
    <x v="0"/>
    <x v="0"/>
    <x v="0"/>
    <x v="0"/>
    <x v="0"/>
    <x v="0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018JUNIAL1F"/>
    <s v="2023-06-01 00:00:00"/>
    <m/>
    <s v="33706"/>
    <x v="3"/>
    <x v="3"/>
    <x v="5"/>
    <x v="3"/>
    <n v="4"/>
    <x v="0"/>
    <x v="2"/>
  </r>
  <r>
    <d v="2023-05-31T00:00:00"/>
    <d v="2023-05-29T00:00:00"/>
    <x v="0"/>
    <x v="14"/>
    <d v="2023-05-22T00:00:00"/>
    <x v="2"/>
    <x v="0"/>
    <x v="1"/>
    <s v="03485327"/>
    <x v="0"/>
    <n v="67"/>
    <x v="0"/>
    <x v="2"/>
    <m/>
    <x v="2"/>
    <x v="0"/>
    <x v="0"/>
    <x v="0"/>
    <x v="0"/>
    <x v="0"/>
    <x v="0"/>
    <x v="0"/>
    <x v="0"/>
    <x v="0"/>
    <x v="0"/>
    <x v="3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ITAL I MIGUEL CRUZADO VERA - ESSALUD PAITA"/>
    <s v=""/>
    <x v="0"/>
    <s v="202321200501C101A97.167CODELA1F"/>
    <s v="2023-05-31 00:00:00"/>
    <m/>
    <s v="32442"/>
    <x v="9"/>
    <x v="11"/>
    <x v="5"/>
    <x v="1"/>
    <n v="3"/>
    <x v="4"/>
    <x v="3"/>
  </r>
  <r>
    <d v="2023-05-31T00:00:00"/>
    <d v="2023-05-29T00:00:00"/>
    <x v="0"/>
    <x v="14"/>
    <d v="2023-05-26T00:00:00"/>
    <x v="2"/>
    <x v="0"/>
    <x v="1"/>
    <s v="04277349"/>
    <x v="0"/>
    <n v="5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50COCOFI1M"/>
    <s v="2023-05-31 00:00:00"/>
    <m/>
    <s v="32446"/>
    <x v="4"/>
    <x v="5"/>
    <x v="5"/>
    <x v="1"/>
    <n v="1"/>
    <x v="1"/>
    <x v="2"/>
  </r>
  <r>
    <d v="2023-05-31T00:00:00"/>
    <d v="2023-05-29T00:00:00"/>
    <x v="0"/>
    <x v="14"/>
    <d v="2023-05-26T00:00:00"/>
    <x v="2"/>
    <x v="0"/>
    <x v="1"/>
    <s v="03827400"/>
    <x v="0"/>
    <n v="78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78CRROAV1M"/>
    <s v="2023-05-31 00:00:00"/>
    <m/>
    <s v="32466"/>
    <x v="9"/>
    <x v="13"/>
    <x v="5"/>
    <x v="1"/>
    <n v="6"/>
    <x v="3"/>
    <x v="2"/>
  </r>
  <r>
    <d v="2023-05-31T00:00:00"/>
    <d v="2023-05-29T00:00:00"/>
    <x v="0"/>
    <x v="14"/>
    <d v="2023-05-27T00:00:00"/>
    <x v="2"/>
    <x v="0"/>
    <x v="1"/>
    <s v="44080132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36CUFASA1F"/>
    <s v="2023-05-31 00:00:00"/>
    <m/>
    <s v="32470"/>
    <x v="2"/>
    <x v="2"/>
    <x v="5"/>
    <x v="1"/>
    <n v="2"/>
    <x v="2"/>
    <x v="1"/>
  </r>
  <r>
    <d v="2023-05-31T00:00:00"/>
    <d v="2023-05-29T00:00:00"/>
    <x v="0"/>
    <x v="14"/>
    <d v="2023-05-25T00:00:00"/>
    <x v="2"/>
    <x v="0"/>
    <x v="1"/>
    <s v="75004023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017GUELNE1F"/>
    <s v="2023-05-31 00:00:00"/>
    <m/>
    <s v="32498"/>
    <x v="3"/>
    <x v="3"/>
    <x v="5"/>
    <x v="1"/>
    <n v="1"/>
    <x v="1"/>
    <x v="0"/>
  </r>
  <r>
    <d v="2023-05-31T00:00:00"/>
    <d v="2023-05-29T00:00:00"/>
    <x v="0"/>
    <x v="14"/>
    <d v="2023-05-27T00:00:00"/>
    <x v="2"/>
    <x v="0"/>
    <x v="1"/>
    <s v="43634213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36GUPADA1F"/>
    <s v="2023-05-31 00:00:00"/>
    <m/>
    <s v="32502"/>
    <x v="2"/>
    <x v="2"/>
    <x v="5"/>
    <x v="1"/>
    <n v="8"/>
    <x v="3"/>
    <x v="1"/>
  </r>
  <r>
    <d v="2023-05-31T00:00:00"/>
    <d v="2023-05-29T00:00:00"/>
    <x v="0"/>
    <x v="14"/>
    <d v="2023-05-18T00:00:00"/>
    <x v="2"/>
    <x v="0"/>
    <x v="1"/>
    <s v="42041990"/>
    <x v="0"/>
    <n v="4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0200701C101A97.142MOGOJU1F"/>
    <s v="2023-05-31 00:00:00"/>
    <m/>
    <s v="32554"/>
    <x v="0"/>
    <x v="0"/>
    <x v="5"/>
    <x v="1"/>
    <n v="6"/>
    <x v="3"/>
    <x v="16"/>
  </r>
  <r>
    <d v="2023-05-31T00:00:00"/>
    <d v="2023-05-29T00:00:00"/>
    <x v="0"/>
    <x v="14"/>
    <m/>
    <x v="2"/>
    <x v="0"/>
    <x v="1"/>
    <s v="79086388"/>
    <x v="0"/>
    <n v="8"/>
    <x v="1"/>
    <x v="2"/>
    <m/>
    <x v="2"/>
    <x v="3"/>
    <x v="0"/>
    <x v="0"/>
    <x v="2"/>
    <x v="2"/>
    <x v="0"/>
    <x v="0"/>
    <x v="2"/>
    <x v="0"/>
    <x v="2"/>
    <x v="15"/>
    <m/>
    <m/>
    <x v="0"/>
    <x v="0"/>
    <m/>
    <x v="51"/>
    <x v="3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m/>
    <s v="2023-05-31 00:00:00"/>
    <m/>
    <s v="32566"/>
    <x v="5"/>
    <x v="8"/>
    <x v="5"/>
    <x v="1"/>
    <n v="5"/>
    <x v="3"/>
    <x v="15"/>
  </r>
  <r>
    <d v="2023-05-31T00:00:00"/>
    <d v="2023-05-29T00:00:00"/>
    <x v="0"/>
    <x v="14"/>
    <d v="2023-05-23T00:00:00"/>
    <x v="2"/>
    <x v="0"/>
    <x v="1"/>
    <s v="61766276"/>
    <x v="0"/>
    <n v="2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023QUGOAN1F"/>
    <s v="2023-05-31 00:00:00"/>
    <m/>
    <s v="32590"/>
    <x v="1"/>
    <x v="1"/>
    <x v="5"/>
    <x v="1"/>
    <n v="2"/>
    <x v="2"/>
    <x v="5"/>
  </r>
  <r>
    <d v="2023-05-31T00:00:00"/>
    <d v="2023-05-29T00:00:00"/>
    <x v="0"/>
    <x v="14"/>
    <d v="2023-05-29T00:00:00"/>
    <x v="2"/>
    <x v="0"/>
    <x v="1"/>
    <s v="03583209"/>
    <x v="0"/>
    <n v="7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43"/>
    <x v="0"/>
    <x v="2"/>
    <x v="1"/>
    <x v="2"/>
    <x v="1"/>
    <x v="5"/>
    <x v="1"/>
    <x v="0"/>
    <x v="0"/>
    <x v="0"/>
    <x v="0"/>
    <x v="1"/>
    <x v="8"/>
    <m/>
    <x v="0"/>
    <s v="HOSPITAL ESSALUD SULLANA"/>
    <s v=""/>
    <x v="0"/>
    <m/>
    <s v="2023-05-31 00:00:00"/>
    <m/>
    <s v="32606"/>
    <x v="9"/>
    <x v="15"/>
    <x v="5"/>
    <x v="1"/>
    <n v="0"/>
    <x v="7"/>
    <x v="9"/>
  </r>
  <r>
    <d v="2023-05-31T00:00:00"/>
    <d v="2023-05-29T00:00:00"/>
    <x v="0"/>
    <x v="14"/>
    <d v="2023-05-23T00:00:00"/>
    <x v="2"/>
    <x v="0"/>
    <x v="1"/>
    <s v="03500615"/>
    <x v="0"/>
    <n v="52"/>
    <x v="1"/>
    <x v="2"/>
    <m/>
    <x v="2"/>
    <x v="0"/>
    <x v="0"/>
    <x v="0"/>
    <x v="0"/>
    <x v="0"/>
    <x v="0"/>
    <x v="0"/>
    <x v="0"/>
    <x v="0"/>
    <x v="0"/>
    <x v="3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I MIGUEL CRUZADO VERA - ESSALUD PAITA"/>
    <s v=""/>
    <x v="0"/>
    <s v="202321200501C101A97.152RIZAAL1M"/>
    <s v="2023-05-31 00:00:00"/>
    <m/>
    <s v="32610"/>
    <x v="4"/>
    <x v="5"/>
    <x v="5"/>
    <x v="1"/>
    <n v="2"/>
    <x v="2"/>
    <x v="5"/>
  </r>
  <r>
    <d v="2023-05-31T00:00:00"/>
    <d v="2023-05-29T00:00:00"/>
    <x v="0"/>
    <x v="14"/>
    <d v="2023-05-28T00:00:00"/>
    <x v="2"/>
    <x v="0"/>
    <x v="1"/>
    <s v="40338680"/>
    <x v="0"/>
    <n v="43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2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2200701C101A97.143SADEYU1F"/>
    <s v="2023-05-31 00:00:00"/>
    <m/>
    <s v="32638"/>
    <x v="0"/>
    <x v="0"/>
    <x v="5"/>
    <x v="1"/>
    <n v="7"/>
    <x v="3"/>
    <x v="7"/>
  </r>
  <r>
    <d v="2023-05-31T00:00:00"/>
    <d v="2023-05-29T00:00:00"/>
    <x v="0"/>
    <x v="14"/>
    <d v="2023-05-22T00:00:00"/>
    <x v="2"/>
    <x v="0"/>
    <x v="1"/>
    <s v="76731045"/>
    <x v="0"/>
    <n v="2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50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23SIGACR1M"/>
    <s v="2023-05-31 00:00:00"/>
    <m/>
    <s v="32658"/>
    <x v="1"/>
    <x v="1"/>
    <x v="5"/>
    <x v="1"/>
    <n v="1"/>
    <x v="1"/>
    <x v="3"/>
  </r>
  <r>
    <d v="2023-05-31T00:00:00"/>
    <d v="2023-05-29T00:00:00"/>
    <x v="0"/>
    <x v="14"/>
    <d v="2023-05-29T00:00:00"/>
    <x v="2"/>
    <x v="0"/>
    <x v="1"/>
    <s v="90036498"/>
    <x v="0"/>
    <n v="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2200601C101A97.106SIROYA1M"/>
    <s v="2023-05-31 00:00:00"/>
    <m/>
    <s v="32662"/>
    <x v="5"/>
    <x v="8"/>
    <x v="5"/>
    <x v="1"/>
    <n v="5"/>
    <x v="3"/>
    <x v="9"/>
  </r>
  <r>
    <d v="2023-05-31T00:00:00"/>
    <d v="2023-05-29T00:00:00"/>
    <x v="0"/>
    <x v="14"/>
    <d v="2023-05-25T00:00:00"/>
    <x v="2"/>
    <x v="0"/>
    <x v="1"/>
    <s v="03823298"/>
    <x v="0"/>
    <n v="6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160URSAGL1F"/>
    <s v="2023-05-31 00:00:00"/>
    <m/>
    <s v="32690"/>
    <x v="9"/>
    <x v="14"/>
    <x v="5"/>
    <x v="1"/>
    <n v="2"/>
    <x v="2"/>
    <x v="0"/>
  </r>
  <r>
    <d v="2023-05-31T00:00:00"/>
    <d v="2023-05-29T00:00:00"/>
    <x v="0"/>
    <x v="14"/>
    <d v="2023-05-25T00:00:00"/>
    <x v="2"/>
    <x v="0"/>
    <x v="1"/>
    <s v="92327681"/>
    <x v="0"/>
    <n v="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ITAL ESSALUD SULLANA"/>
    <s v=""/>
    <x v="0"/>
    <s v="202321200601C101A97.102VAMACA1F"/>
    <s v="2023-05-31 00:00:00"/>
    <m/>
    <s v="32698"/>
    <x v="7"/>
    <x v="10"/>
    <x v="5"/>
    <x v="1"/>
    <n v="1"/>
    <x v="1"/>
    <x v="0"/>
  </r>
  <r>
    <d v="2023-05-31T00:00:00"/>
    <d v="2023-05-01T00:00:00"/>
    <x v="0"/>
    <x v="18"/>
    <d v="2023-04-28T00:00:00"/>
    <x v="2"/>
    <x v="0"/>
    <x v="1"/>
    <s v="79905470"/>
    <x v="0"/>
    <n v="6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95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MALACASI"/>
    <x v="0"/>
    <s v="202317200406A201A97.006RIMAVI1F"/>
    <s v="2023-05-31 00:00:00"/>
    <m/>
    <s v="32262"/>
    <x v="5"/>
    <x v="8"/>
    <x v="5"/>
    <x v="1"/>
    <n v="1"/>
    <x v="1"/>
    <x v="2"/>
  </r>
  <r>
    <d v="2023-05-31T00:00:00"/>
    <d v="2023-05-06T00:00:00"/>
    <x v="0"/>
    <x v="18"/>
    <d v="2023-05-05T00:00:00"/>
    <x v="2"/>
    <x v="0"/>
    <x v="1"/>
    <s v="43111405"/>
    <x v="0"/>
    <n v="37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05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SERRAN"/>
    <x v="0"/>
    <s v="202318200406A201A97.037RODANA1F"/>
    <s v="2023-05-31 00:00:00"/>
    <m/>
    <s v="32266"/>
    <x v="2"/>
    <x v="2"/>
    <x v="5"/>
    <x v="6"/>
    <n v="1"/>
    <x v="1"/>
    <x v="7"/>
  </r>
  <r>
    <d v="2023-05-31T00:00:00"/>
    <d v="2023-05-19T00:00:00"/>
    <x v="0"/>
    <x v="23"/>
    <d v="2023-05-12T00:00:00"/>
    <x v="2"/>
    <x v="0"/>
    <x v="1"/>
    <s v="48506937"/>
    <x v="0"/>
    <n v="29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133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19200406A201A97.029FRRIMA1F"/>
    <s v="2023-05-31 00:00:00"/>
    <m/>
    <s v="32270"/>
    <x v="1"/>
    <x v="6"/>
    <x v="5"/>
    <x v="0"/>
    <n v="1"/>
    <x v="1"/>
    <x v="3"/>
  </r>
  <r>
    <d v="2023-05-31T00:00:00"/>
    <d v="2023-05-21T00:00:00"/>
    <x v="0"/>
    <x v="24"/>
    <d v="2023-05-20T00:00:00"/>
    <x v="2"/>
    <x v="0"/>
    <x v="1"/>
    <s v="74260950"/>
    <x v="0"/>
    <n v="1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47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0200406A201A97.013VAMADE1M"/>
    <s v="2023-05-31 00:00:00"/>
    <m/>
    <s v="32274"/>
    <x v="6"/>
    <x v="9"/>
    <x v="5"/>
    <x v="2"/>
    <n v="0"/>
    <x v="7"/>
    <x v="7"/>
  </r>
  <r>
    <d v="2023-05-31T00:00:00"/>
    <d v="2023-05-26T00:00:00"/>
    <x v="0"/>
    <x v="24"/>
    <d v="2023-05-26T00:00:00"/>
    <x v="2"/>
    <x v="0"/>
    <x v="1"/>
    <s v="71538462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27SOCRROF"/>
    <s v="2023-05-31 00:00:00"/>
    <m/>
    <s v="32318"/>
    <x v="1"/>
    <x v="6"/>
    <x v="5"/>
    <x v="0"/>
    <n v="4"/>
    <x v="0"/>
    <x v="9"/>
  </r>
  <r>
    <d v="2023-05-31T00:00:00"/>
    <d v="2023-05-29T00:00:00"/>
    <x v="0"/>
    <x v="14"/>
    <d v="2023-05-23T00:00:00"/>
    <x v="2"/>
    <x v="0"/>
    <x v="1"/>
    <s v="91994729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0AGREDI1M"/>
    <s v="2023-05-31 00:00:00"/>
    <m/>
    <s v="32386"/>
    <x v="1"/>
    <x v="1"/>
    <x v="5"/>
    <x v="1"/>
    <n v="5"/>
    <x v="3"/>
    <x v="5"/>
  </r>
  <r>
    <d v="2023-05-31T00:00:00"/>
    <d v="2023-05-29T00:00:00"/>
    <x v="0"/>
    <x v="14"/>
    <d v="2023-05-25T00:00:00"/>
    <x v="2"/>
    <x v="0"/>
    <x v="1"/>
    <s v="91994743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8AGREGR1F"/>
    <s v="2023-05-31 00:00:00"/>
    <m/>
    <s v="32390"/>
    <x v="3"/>
    <x v="3"/>
    <x v="5"/>
    <x v="1"/>
    <n v="6"/>
    <x v="3"/>
    <x v="0"/>
  </r>
  <r>
    <d v="2023-05-31T00:00:00"/>
    <d v="2023-05-29T00:00:00"/>
    <x v="0"/>
    <x v="14"/>
    <d v="2023-05-27T00:00:00"/>
    <x v="2"/>
    <x v="0"/>
    <x v="1"/>
    <s v="92977675"/>
    <x v="1"/>
    <n v="10"/>
    <x v="1"/>
    <x v="2"/>
    <m/>
    <x v="2"/>
    <x v="4"/>
    <x v="1"/>
    <x v="0"/>
    <x v="2"/>
    <x v="2"/>
    <x v="0"/>
    <x v="0"/>
    <x v="2"/>
    <x v="0"/>
    <x v="2"/>
    <x v="23"/>
    <m/>
    <m/>
    <x v="42"/>
    <x v="0"/>
    <m/>
    <x v="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0ALVIJO1M"/>
    <s v="2023-05-31 00:00:00"/>
    <m/>
    <s v="32394"/>
    <x v="8"/>
    <x v="10"/>
    <x v="5"/>
    <x v="1"/>
    <m/>
    <x v="5"/>
    <x v="1"/>
  </r>
  <r>
    <d v="2023-05-31T00:00:00"/>
    <d v="2023-05-29T00:00:00"/>
    <x v="0"/>
    <x v="14"/>
    <d v="2023-05-27T00:00:00"/>
    <x v="2"/>
    <x v="0"/>
    <x v="1"/>
    <s v="45120998"/>
    <x v="0"/>
    <n v="3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35ALROSU1F"/>
    <s v="2023-05-31 00:00:00"/>
    <m/>
    <s v="32398"/>
    <x v="2"/>
    <x v="2"/>
    <x v="5"/>
    <x v="1"/>
    <n v="4"/>
    <x v="0"/>
    <x v="1"/>
  </r>
  <r>
    <d v="2023-05-31T00:00:00"/>
    <d v="2023-05-29T00:00:00"/>
    <x v="0"/>
    <x v="14"/>
    <d v="2023-05-27T00:00:00"/>
    <x v="2"/>
    <x v="0"/>
    <x v="1"/>
    <s v="46034851"/>
    <x v="0"/>
    <n v="33"/>
    <x v="1"/>
    <x v="2"/>
    <m/>
    <x v="2"/>
    <x v="20"/>
    <x v="1"/>
    <x v="0"/>
    <x v="5"/>
    <x v="11"/>
    <x v="2"/>
    <x v="2"/>
    <x v="7"/>
    <x v="0"/>
    <x v="4"/>
    <x v="8"/>
    <m/>
    <m/>
    <x v="0"/>
    <x v="0"/>
    <m/>
    <x v="146"/>
    <x v="0"/>
    <x v="2"/>
    <x v="1"/>
    <x v="2"/>
    <x v="1"/>
    <x v="0"/>
    <x v="0"/>
    <x v="0"/>
    <x v="0"/>
    <x v="0"/>
    <x v="0"/>
    <x v="0"/>
    <x v="8"/>
    <m/>
    <x v="2"/>
    <s v="SALITRAL"/>
    <s v="dep:Piura, prov:Morropon, distrito Infección: MALACASI"/>
    <x v="0"/>
    <s v="202322200406A201A97.033YAZEAV1M"/>
    <s v="2023-05-31 00:00:00"/>
    <m/>
    <s v="32410"/>
    <x v="2"/>
    <x v="4"/>
    <x v="5"/>
    <x v="1"/>
    <n v="2"/>
    <x v="2"/>
    <x v="1"/>
  </r>
  <r>
    <d v="2023-05-31T00:00:00"/>
    <d v="2023-05-29T00:00:00"/>
    <x v="0"/>
    <x v="14"/>
    <d v="2023-05-22T00:00:00"/>
    <x v="2"/>
    <x v="0"/>
    <x v="1"/>
    <s v="75008131"/>
    <x v="0"/>
    <n v="18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7A201A97.018BLMONA1F"/>
    <s v="2023-05-31 00:00:00"/>
    <m/>
    <s v="32418"/>
    <x v="3"/>
    <x v="3"/>
    <x v="5"/>
    <x v="1"/>
    <n v="2"/>
    <x v="2"/>
    <x v="3"/>
  </r>
  <r>
    <d v="2023-05-31T00:00:00"/>
    <d v="2023-05-29T00:00:00"/>
    <x v="0"/>
    <x v="14"/>
    <d v="2023-05-28T00:00:00"/>
    <x v="2"/>
    <x v="0"/>
    <x v="1"/>
    <s v="61208640"/>
    <x v="0"/>
    <n v="19"/>
    <x v="0"/>
    <x v="2"/>
    <m/>
    <x v="2"/>
    <x v="15"/>
    <x v="1"/>
    <x v="0"/>
    <x v="2"/>
    <x v="10"/>
    <x v="0"/>
    <x v="0"/>
    <x v="2"/>
    <x v="0"/>
    <x v="0"/>
    <x v="5"/>
    <m/>
    <m/>
    <x v="45"/>
    <x v="0"/>
    <m/>
    <x v="152"/>
    <x v="0"/>
    <x v="2"/>
    <x v="1"/>
    <x v="2"/>
    <x v="1"/>
    <x v="1"/>
    <x v="0"/>
    <x v="0"/>
    <x v="0"/>
    <x v="0"/>
    <x v="0"/>
    <x v="1"/>
    <x v="8"/>
    <m/>
    <x v="0"/>
    <s v="C.S. BELLAVISTA"/>
    <s v=""/>
    <x v="0"/>
    <s v="202322200505A301A97.019CAFAPR1F"/>
    <s v="2023-05-31 00:00:00"/>
    <m/>
    <s v="32422"/>
    <x v="3"/>
    <x v="3"/>
    <x v="5"/>
    <x v="1"/>
    <n v="3"/>
    <x v="4"/>
    <x v="7"/>
  </r>
  <r>
    <d v="2023-05-31T00:00:00"/>
    <d v="2023-05-29T00:00:00"/>
    <x v="0"/>
    <x v="14"/>
    <d v="2023-05-25T00:00:00"/>
    <x v="2"/>
    <x v="0"/>
    <x v="1"/>
    <s v="60163718"/>
    <x v="0"/>
    <n v="1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301A97.016CATRJUF"/>
    <s v="2023-05-31 00:00:00"/>
    <m/>
    <s v="32430"/>
    <x v="3"/>
    <x v="3"/>
    <x v="5"/>
    <x v="1"/>
    <n v="1"/>
    <x v="1"/>
    <x v="0"/>
  </r>
  <r>
    <d v="2023-05-31T00:00:00"/>
    <d v="2023-05-29T00:00:00"/>
    <x v="0"/>
    <x v="14"/>
    <d v="2023-05-24T00:00:00"/>
    <x v="2"/>
    <x v="0"/>
    <x v="1"/>
    <s v="03592937"/>
    <x v="0"/>
    <n v="6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6CEVEET1F"/>
    <s v="2023-05-31 00:00:00"/>
    <m/>
    <s v="32434"/>
    <x v="9"/>
    <x v="11"/>
    <x v="5"/>
    <x v="1"/>
    <n v="3"/>
    <x v="4"/>
    <x v="4"/>
  </r>
  <r>
    <d v="2023-05-31T00:00:00"/>
    <d v="2023-05-29T00:00:00"/>
    <x v="0"/>
    <x v="14"/>
    <d v="2023-05-27T00:00:00"/>
    <x v="2"/>
    <x v="0"/>
    <x v="1"/>
    <s v="47344235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32CRSACE1F"/>
    <s v="2023-05-31 00:00:00"/>
    <m/>
    <s v="32462"/>
    <x v="2"/>
    <x v="4"/>
    <x v="5"/>
    <x v="1"/>
    <n v="4"/>
    <x v="0"/>
    <x v="1"/>
  </r>
  <r>
    <d v="2023-05-31T00:00:00"/>
    <d v="2023-05-29T00:00:00"/>
    <x v="0"/>
    <x v="14"/>
    <d v="2023-05-25T00:00:00"/>
    <x v="2"/>
    <x v="0"/>
    <x v="1"/>
    <s v="03900847"/>
    <x v="0"/>
    <n v="44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4DECALU1M"/>
    <s v="2023-05-31 00:00:00"/>
    <m/>
    <s v="32474"/>
    <x v="0"/>
    <x v="0"/>
    <x v="5"/>
    <x v="1"/>
    <n v="3"/>
    <x v="4"/>
    <x v="0"/>
  </r>
  <r>
    <d v="2023-05-31T00:00:00"/>
    <d v="2023-05-29T00:00:00"/>
    <x v="0"/>
    <x v="14"/>
    <d v="2023-05-24T00:00:00"/>
    <x v="2"/>
    <x v="0"/>
    <x v="1"/>
    <s v="76839046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2DOMAMA1F"/>
    <s v="2023-05-31 00:00:00"/>
    <m/>
    <s v="32478"/>
    <x v="1"/>
    <x v="1"/>
    <x v="5"/>
    <x v="1"/>
    <n v="3"/>
    <x v="4"/>
    <x v="4"/>
  </r>
  <r>
    <d v="2023-05-31T00:00:00"/>
    <d v="2023-05-29T00:00:00"/>
    <x v="0"/>
    <x v="14"/>
    <d v="2023-05-26T00:00:00"/>
    <x v="2"/>
    <x v="0"/>
    <x v="1"/>
    <s v="73629896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9GASAKA1F"/>
    <s v="2023-05-31 00:00:00"/>
    <m/>
    <s v="32486"/>
    <x v="3"/>
    <x v="3"/>
    <x v="5"/>
    <x v="1"/>
    <n v="4"/>
    <x v="0"/>
    <x v="2"/>
  </r>
  <r>
    <d v="2023-05-31T00:00:00"/>
    <d v="2023-05-29T00:00:00"/>
    <x v="0"/>
    <x v="14"/>
    <d v="2023-05-25T00:00:00"/>
    <x v="2"/>
    <x v="0"/>
    <x v="1"/>
    <s v="73885491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3GUCOAL1F"/>
    <s v="2023-05-31 00:00:00"/>
    <m/>
    <s v="32494"/>
    <x v="1"/>
    <x v="1"/>
    <x v="5"/>
    <x v="1"/>
    <n v="2"/>
    <x v="2"/>
    <x v="0"/>
  </r>
  <r>
    <d v="2023-05-31T00:00:00"/>
    <d v="2023-05-29T00:00:00"/>
    <x v="0"/>
    <x v="14"/>
    <d v="2023-05-25T00:00:00"/>
    <x v="2"/>
    <x v="0"/>
    <x v="1"/>
    <s v="63475535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m/>
    <s v="2023-05-31 00:00:00"/>
    <m/>
    <s v="32518"/>
    <x v="6"/>
    <x v="9"/>
    <x v="5"/>
    <x v="1"/>
    <n v="2"/>
    <x v="2"/>
    <x v="0"/>
  </r>
  <r>
    <d v="2023-05-31T00:00:00"/>
    <d v="2023-05-29T00:00:00"/>
    <x v="0"/>
    <x v="14"/>
    <d v="2023-05-17T00:00:00"/>
    <x v="2"/>
    <x v="0"/>
    <x v="1"/>
    <s v="78680264"/>
    <x v="0"/>
    <n v="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0200601A302A97.008JUJUSA1F"/>
    <s v="2023-05-31 00:00:00"/>
    <m/>
    <s v="32522"/>
    <x v="5"/>
    <x v="8"/>
    <x v="5"/>
    <x v="1"/>
    <n v="1"/>
    <x v="1"/>
    <x v="23"/>
  </r>
  <r>
    <d v="2023-05-31T00:00:00"/>
    <d v="2023-05-29T00:00:00"/>
    <x v="0"/>
    <x v="14"/>
    <d v="2023-05-25T00:00:00"/>
    <x v="2"/>
    <x v="0"/>
    <x v="1"/>
    <s v="75408342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17LOSADEM"/>
    <s v="2023-05-31 00:00:00"/>
    <m/>
    <s v="32534"/>
    <x v="3"/>
    <x v="3"/>
    <x v="5"/>
    <x v="1"/>
    <n v="2"/>
    <x v="2"/>
    <x v="0"/>
  </r>
  <r>
    <d v="2023-05-31T00:00:00"/>
    <d v="2023-05-29T00:00:00"/>
    <x v="0"/>
    <x v="14"/>
    <d v="2023-05-26T00:00:00"/>
    <x v="2"/>
    <x v="0"/>
    <x v="1"/>
    <s v="62058727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14LORAJO1M"/>
    <s v="2023-05-31 00:00:00"/>
    <m/>
    <s v="32538"/>
    <x v="6"/>
    <x v="9"/>
    <x v="5"/>
    <x v="1"/>
    <n v="2"/>
    <x v="2"/>
    <x v="2"/>
  </r>
  <r>
    <d v="2023-05-31T00:00:00"/>
    <d v="2023-05-29T00:00:00"/>
    <x v="0"/>
    <x v="14"/>
    <d v="2023-05-27T00:00:00"/>
    <x v="2"/>
    <x v="0"/>
    <x v="1"/>
    <s v="79722421"/>
    <x v="0"/>
    <n v="6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06MASAAN1M"/>
    <s v="2023-05-31 00:00:00"/>
    <m/>
    <s v="32542"/>
    <x v="5"/>
    <x v="8"/>
    <x v="5"/>
    <x v="1"/>
    <n v="2"/>
    <x v="2"/>
    <x v="1"/>
  </r>
  <r>
    <d v="2023-05-31T00:00:00"/>
    <d v="2023-05-29T00:00:00"/>
    <x v="0"/>
    <x v="14"/>
    <d v="2023-05-24T00:00:00"/>
    <x v="2"/>
    <x v="0"/>
    <x v="1"/>
    <s v="43106315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m/>
    <s v="2023-05-31 00:00:00"/>
    <m/>
    <s v="32546"/>
    <x v="2"/>
    <x v="2"/>
    <x v="5"/>
    <x v="1"/>
    <n v="3"/>
    <x v="4"/>
    <x v="4"/>
  </r>
  <r>
    <d v="2023-05-31T00:00:00"/>
    <d v="2023-05-29T00:00:00"/>
    <x v="0"/>
    <x v="14"/>
    <d v="2023-05-24T00:00:00"/>
    <x v="2"/>
    <x v="0"/>
    <x v="1"/>
    <s v="79566689"/>
    <x v="0"/>
    <n v="7"/>
    <x v="1"/>
    <x v="2"/>
    <m/>
    <x v="2"/>
    <x v="15"/>
    <x v="1"/>
    <x v="0"/>
    <x v="2"/>
    <x v="10"/>
    <x v="0"/>
    <x v="0"/>
    <x v="2"/>
    <x v="0"/>
    <x v="2"/>
    <x v="7"/>
    <m/>
    <m/>
    <x v="45"/>
    <x v="0"/>
    <m/>
    <x v="146"/>
    <x v="0"/>
    <x v="2"/>
    <x v="1"/>
    <x v="2"/>
    <x v="1"/>
    <x v="1"/>
    <x v="0"/>
    <x v="0"/>
    <x v="0"/>
    <x v="0"/>
    <x v="0"/>
    <x v="1"/>
    <x v="8"/>
    <m/>
    <x v="0"/>
    <s v="C.S. BELLAVISTA"/>
    <s v=""/>
    <x v="0"/>
    <s v="202321200602A201A97.107MEGUGE1M"/>
    <s v="2023-05-31 00:00:00"/>
    <m/>
    <s v="32550"/>
    <x v="5"/>
    <x v="8"/>
    <x v="5"/>
    <x v="1"/>
    <n v="2"/>
    <x v="2"/>
    <x v="4"/>
  </r>
  <r>
    <d v="2023-05-31T00:00:00"/>
    <d v="2023-05-29T00:00:00"/>
    <x v="0"/>
    <x v="14"/>
    <d v="2023-05-26T00:00:00"/>
    <x v="2"/>
    <x v="0"/>
    <x v="1"/>
    <s v="72703653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024NOGAJO1F"/>
    <s v="2023-05-31 00:00:00"/>
    <m/>
    <s v="32562"/>
    <x v="1"/>
    <x v="1"/>
    <x v="5"/>
    <x v="1"/>
    <n v="3"/>
    <x v="4"/>
    <x v="2"/>
  </r>
  <r>
    <d v="2023-05-31T00:00:00"/>
    <d v="2023-05-29T00:00:00"/>
    <x v="0"/>
    <x v="14"/>
    <d v="2023-05-26T00:00:00"/>
    <x v="2"/>
    <x v="0"/>
    <x v="1"/>
    <s v="03329233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68PEBECA1F"/>
    <s v="2023-05-31 00:00:00"/>
    <m/>
    <s v="32582"/>
    <x v="9"/>
    <x v="11"/>
    <x v="5"/>
    <x v="1"/>
    <n v="9"/>
    <x v="3"/>
    <x v="2"/>
  </r>
  <r>
    <d v="2023-05-31T00:00:00"/>
    <d v="2023-05-29T00:00:00"/>
    <x v="0"/>
    <x v="14"/>
    <d v="2023-05-26T00:00:00"/>
    <x v="2"/>
    <x v="0"/>
    <x v="1"/>
    <s v="91442098"/>
    <x v="0"/>
    <n v="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03PERACI1F"/>
    <s v="2023-05-31 00:00:00"/>
    <m/>
    <s v="32586"/>
    <x v="7"/>
    <x v="10"/>
    <x v="5"/>
    <x v="1"/>
    <n v="2"/>
    <x v="2"/>
    <x v="2"/>
  </r>
  <r>
    <d v="2023-05-31T00:00:00"/>
    <d v="2023-05-29T00:00:00"/>
    <x v="0"/>
    <x v="14"/>
    <d v="2023-05-26T00:00:00"/>
    <x v="2"/>
    <x v="0"/>
    <x v="1"/>
    <s v="02705272"/>
    <x v="0"/>
    <n v="6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4RANAEL1F"/>
    <s v="2023-05-31 00:00:00"/>
    <m/>
    <s v="32598"/>
    <x v="9"/>
    <x v="14"/>
    <x v="5"/>
    <x v="1"/>
    <n v="3"/>
    <x v="4"/>
    <x v="2"/>
  </r>
  <r>
    <d v="2023-05-31T00:00:00"/>
    <d v="2023-05-29T00:00:00"/>
    <x v="0"/>
    <x v="14"/>
    <d v="2023-05-26T00:00:00"/>
    <x v="2"/>
    <x v="0"/>
    <x v="1"/>
    <s v="47593197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LARA II"/>
    <s v=""/>
    <x v="0"/>
    <s v="202321200701A202A97.132REGRCE1F"/>
    <s v="2023-05-31 00:00:00"/>
    <m/>
    <s v="32602"/>
    <x v="2"/>
    <x v="4"/>
    <x v="5"/>
    <x v="1"/>
    <n v="3"/>
    <x v="4"/>
    <x v="2"/>
  </r>
  <r>
    <d v="2023-05-31T00:00:00"/>
    <d v="2023-05-29T00:00:00"/>
    <x v="0"/>
    <x v="14"/>
    <d v="2023-05-28T00:00:00"/>
    <x v="2"/>
    <x v="0"/>
    <x v="1"/>
    <s v="43219054"/>
    <x v="0"/>
    <n v="3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2200601A101A97.137ROBESE1F"/>
    <s v="2023-05-31 00:00:00"/>
    <m/>
    <s v="32614"/>
    <x v="2"/>
    <x v="2"/>
    <x v="5"/>
    <x v="1"/>
    <n v="3"/>
    <x v="4"/>
    <x v="7"/>
  </r>
  <r>
    <d v="2023-05-31T00:00:00"/>
    <d v="2023-05-29T00:00:00"/>
    <x v="0"/>
    <x v="14"/>
    <d v="2023-05-29T00:00:00"/>
    <x v="2"/>
    <x v="0"/>
    <x v="1"/>
    <s v="47966167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2200114A201A97.131RUPASUF"/>
    <s v="2023-05-31 00:00:00"/>
    <m/>
    <s v="32630"/>
    <x v="2"/>
    <x v="4"/>
    <x v="5"/>
    <x v="1"/>
    <n v="4"/>
    <x v="0"/>
    <x v="9"/>
  </r>
  <r>
    <d v="2023-05-31T00:00:00"/>
    <d v="2023-05-29T00:00:00"/>
    <x v="0"/>
    <x v="14"/>
    <d v="2023-05-24T00:00:00"/>
    <x v="2"/>
    <x v="0"/>
    <x v="1"/>
    <s v="80227290"/>
    <x v="0"/>
    <n v="6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60SALOAN1F"/>
    <s v="2023-05-31 00:00:00"/>
    <m/>
    <s v="32634"/>
    <x v="9"/>
    <x v="14"/>
    <x v="5"/>
    <x v="1"/>
    <n v="3"/>
    <x v="4"/>
    <x v="4"/>
  </r>
  <r>
    <d v="2023-05-31T00:00:00"/>
    <d v="2023-05-29T00:00:00"/>
    <x v="0"/>
    <x v="14"/>
    <d v="2023-05-26T00:00:00"/>
    <x v="2"/>
    <x v="0"/>
    <x v="1"/>
    <s v="48204358"/>
    <x v="0"/>
    <n v="29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29SAJUDI1F"/>
    <s v="2023-05-31 00:00:00"/>
    <m/>
    <s v="32642"/>
    <x v="1"/>
    <x v="6"/>
    <x v="5"/>
    <x v="1"/>
    <n v="1"/>
    <x v="1"/>
    <x v="2"/>
  </r>
  <r>
    <d v="2023-05-31T00:00:00"/>
    <d v="2023-05-29T00:00:00"/>
    <x v="0"/>
    <x v="14"/>
    <d v="2023-05-23T00:00:00"/>
    <x v="2"/>
    <x v="0"/>
    <x v="1"/>
    <s v="40043120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4SEMAHE1F"/>
    <s v="2023-05-31 00:00:00"/>
    <m/>
    <s v="32650"/>
    <x v="0"/>
    <x v="0"/>
    <x v="5"/>
    <x v="1"/>
    <n v="5"/>
    <x v="3"/>
    <x v="5"/>
  </r>
  <r>
    <d v="2023-05-31T00:00:00"/>
    <d v="2023-05-29T00:00:00"/>
    <x v="0"/>
    <x v="14"/>
    <d v="2023-05-27T00:00:00"/>
    <x v="2"/>
    <x v="0"/>
    <x v="1"/>
    <s v="05645707"/>
    <x v="0"/>
    <n v="4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49SEPASEM"/>
    <s v="2023-05-31 00:00:00"/>
    <m/>
    <s v="32654"/>
    <x v="0"/>
    <x v="7"/>
    <x v="5"/>
    <x v="1"/>
    <n v="1"/>
    <x v="1"/>
    <x v="1"/>
  </r>
  <r>
    <d v="2023-05-31T00:00:00"/>
    <d v="2023-05-29T00:00:00"/>
    <x v="0"/>
    <x v="14"/>
    <d v="2023-05-25T00:00:00"/>
    <x v="2"/>
    <x v="0"/>
    <x v="1"/>
    <s v="41771217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40SIVIEL1F"/>
    <s v="2023-05-31 00:00:00"/>
    <m/>
    <s v="32670"/>
    <x v="0"/>
    <x v="0"/>
    <x v="5"/>
    <x v="1"/>
    <n v="2"/>
    <x v="2"/>
    <x v="0"/>
  </r>
  <r>
    <d v="2023-05-31T00:00:00"/>
    <d v="2023-05-29T00:00:00"/>
    <x v="0"/>
    <x v="14"/>
    <d v="2023-05-25T00:00:00"/>
    <x v="2"/>
    <x v="0"/>
    <x v="1"/>
    <s v="71122172"/>
    <x v="0"/>
    <n v="2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25SOCRGEF"/>
    <s v="2023-05-31 00:00:00"/>
    <m/>
    <s v="32674"/>
    <x v="1"/>
    <x v="6"/>
    <x v="5"/>
    <x v="1"/>
    <n v="4"/>
    <x v="0"/>
    <x v="0"/>
  </r>
  <r>
    <d v="2023-05-31T00:00:00"/>
    <d v="2023-05-29T00:00:00"/>
    <x v="0"/>
    <x v="14"/>
    <d v="2023-05-19T00:00:00"/>
    <x v="2"/>
    <x v="0"/>
    <x v="1"/>
    <s v="03614528"/>
    <x v="0"/>
    <n v="6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3"/>
    <x v="0"/>
    <x v="2"/>
    <x v="1"/>
    <x v="2"/>
    <x v="1"/>
    <x v="1"/>
    <x v="0"/>
    <x v="0"/>
    <x v="0"/>
    <x v="0"/>
    <x v="0"/>
    <x v="1"/>
    <x v="8"/>
    <m/>
    <x v="0"/>
    <s v="C.S. TALARA II"/>
    <s v=""/>
    <x v="0"/>
    <s v="202320200701A202A97.066SUVIJU1F"/>
    <s v="2023-05-31 00:00:00"/>
    <m/>
    <s v="32678"/>
    <x v="9"/>
    <x v="11"/>
    <x v="5"/>
    <x v="1"/>
    <n v="0"/>
    <x v="7"/>
    <x v="11"/>
  </r>
  <r>
    <d v="2023-05-31T00:00:00"/>
    <d v="2023-05-29T00:00:00"/>
    <x v="0"/>
    <x v="14"/>
    <d v="2023-05-24T00:00:00"/>
    <x v="2"/>
    <x v="0"/>
    <x v="1"/>
    <s v="48799318"/>
    <x v="0"/>
    <n v="2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m/>
    <s v="2023-05-31 00:00:00"/>
    <m/>
    <s v="32682"/>
    <x v="1"/>
    <x v="6"/>
    <x v="5"/>
    <x v="1"/>
    <n v="1"/>
    <x v="1"/>
    <x v="4"/>
  </r>
  <r>
    <d v="2023-05-31T00:00:00"/>
    <d v="2023-05-29T00:00:00"/>
    <x v="0"/>
    <x v="14"/>
    <d v="2023-05-24T00:00:00"/>
    <x v="2"/>
    <x v="0"/>
    <x v="1"/>
    <s v="42909825"/>
    <x v="0"/>
    <n v="3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s v="202321200501A101A97.138TAGACA1M"/>
    <s v="2023-05-31 00:00:00"/>
    <m/>
    <s v="32686"/>
    <x v="2"/>
    <x v="2"/>
    <x v="5"/>
    <x v="1"/>
    <n v="2"/>
    <x v="2"/>
    <x v="4"/>
  </r>
  <r>
    <d v="2023-05-31T00:00:00"/>
    <d v="2023-05-29T00:00:00"/>
    <x v="0"/>
    <x v="14"/>
    <d v="2023-05-27T00:00:00"/>
    <x v="2"/>
    <x v="0"/>
    <x v="1"/>
    <s v="90241867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8"/>
    <m/>
    <x v="0"/>
    <s v="C.S. TAMBOGRANDE"/>
    <s v=""/>
    <x v="0"/>
    <s v="202321200114A201A97.006VABUSAF"/>
    <s v="2023-05-31 00:00:00"/>
    <m/>
    <s v="32694"/>
    <x v="5"/>
    <x v="8"/>
    <x v="5"/>
    <x v="1"/>
    <n v="3"/>
    <x v="4"/>
    <x v="1"/>
  </r>
  <r>
    <d v="2023-05-31T00:00:00"/>
    <d v="2023-05-29T00:00:00"/>
    <x v="0"/>
    <x v="14"/>
    <d v="2023-05-27T00:00:00"/>
    <x v="2"/>
    <x v="0"/>
    <x v="1"/>
    <s v="03613422"/>
    <x v="0"/>
    <n v="7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70ZACAFE1M"/>
    <s v="2023-05-31 00:00:00"/>
    <m/>
    <s v="32718"/>
    <x v="9"/>
    <x v="15"/>
    <x v="5"/>
    <x v="1"/>
    <n v="1"/>
    <x v="1"/>
    <x v="1"/>
  </r>
  <r>
    <d v="2023-05-31T00:00:00"/>
    <d v="2023-05-29T00:00:00"/>
    <x v="0"/>
    <x v="14"/>
    <d v="2023-05-25T00:00:00"/>
    <x v="2"/>
    <x v="0"/>
    <x v="1"/>
    <s v="61501127"/>
    <x v="0"/>
    <n v="14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5A303A97.014ZACAGR1F"/>
    <s v="2023-05-31 00:00:00"/>
    <m/>
    <s v="32722"/>
    <x v="6"/>
    <x v="9"/>
    <x v="5"/>
    <x v="1"/>
    <n v="1"/>
    <x v="1"/>
    <x v="0"/>
  </r>
  <r>
    <d v="2023-05-31T00:00:00"/>
    <d v="2023-05-29T00:00:00"/>
    <x v="0"/>
    <x v="14"/>
    <d v="2023-05-26T00:00:00"/>
    <x v="2"/>
    <x v="0"/>
    <x v="1"/>
    <s v="77136547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1A307A97.122ZASELE1M"/>
    <s v="2023-05-31 00:00:00"/>
    <m/>
    <s v="32730"/>
    <x v="1"/>
    <x v="1"/>
    <x v="5"/>
    <x v="1"/>
    <n v="4"/>
    <x v="0"/>
    <x v="2"/>
  </r>
  <r>
    <d v="2023-05-31T00:00:00"/>
    <d v="2023-05-30T00:00:00"/>
    <x v="0"/>
    <x v="14"/>
    <d v="2023-05-12T00:00:00"/>
    <x v="2"/>
    <x v="0"/>
    <x v="1"/>
    <s v="93056606"/>
    <x v="1"/>
    <n v="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19200602A201A97.18CANAJE1M"/>
    <s v="2023-05-31 00:00:00"/>
    <m/>
    <s v="32770"/>
    <x v="8"/>
    <x v="10"/>
    <x v="5"/>
    <x v="3"/>
    <n v="7"/>
    <x v="3"/>
    <x v="14"/>
  </r>
  <r>
    <d v="2023-05-31T00:00:00"/>
    <d v="2023-05-30T00:00:00"/>
    <x v="0"/>
    <x v="14"/>
    <d v="2023-05-23T00:00:00"/>
    <x v="2"/>
    <x v="0"/>
    <x v="1"/>
    <s v="46329267"/>
    <x v="0"/>
    <n v="3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P.S. COMUNIDAD SALUDABLE"/>
    <s v=""/>
    <x v="0"/>
    <s v="202321200601A307A97.133CRSAJU1M"/>
    <s v="2023-05-31 00:00:00"/>
    <m/>
    <s v="32826"/>
    <x v="2"/>
    <x v="4"/>
    <x v="5"/>
    <x v="3"/>
    <n v="1"/>
    <x v="1"/>
    <x v="3"/>
  </r>
  <r>
    <d v="2023-05-31T00:00:00"/>
    <d v="2023-05-30T00:00:00"/>
    <x v="0"/>
    <x v="14"/>
    <d v="2023-05-19T00:00:00"/>
    <x v="2"/>
    <x v="0"/>
    <x v="1"/>
    <s v="90544172"/>
    <x v="0"/>
    <n v="5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m/>
    <s v="2023-05-31 00:00:00"/>
    <m/>
    <s v="32962"/>
    <x v="5"/>
    <x v="8"/>
    <x v="5"/>
    <x v="3"/>
    <n v="4"/>
    <x v="0"/>
    <x v="16"/>
  </r>
  <r>
    <d v="2023-05-31T00:00:00"/>
    <d v="2023-05-30T00:00:00"/>
    <x v="0"/>
    <x v="14"/>
    <d v="2023-05-26T00:00:00"/>
    <x v="2"/>
    <x v="0"/>
    <x v="1"/>
    <s v="60630814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46"/>
    <x v="0"/>
    <m/>
    <x v="9"/>
    <x v="0"/>
    <x v="2"/>
    <x v="1"/>
    <x v="2"/>
    <x v="1"/>
    <x v="1"/>
    <x v="0"/>
    <x v="0"/>
    <x v="0"/>
    <x v="0"/>
    <x v="0"/>
    <x v="1"/>
    <x v="8"/>
    <m/>
    <x v="0"/>
    <s v="HOSPITAL LAS MERCEDES-PAITA"/>
    <s v=""/>
    <x v="0"/>
    <m/>
    <s v="2023-05-31 00:00:00"/>
    <m/>
    <s v="33086"/>
    <x v="6"/>
    <x v="9"/>
    <x v="5"/>
    <x v="3"/>
    <m/>
    <x v="5"/>
    <x v="0"/>
  </r>
  <r>
    <d v="2023-06-03T00:00:00"/>
    <d v="2023-06-02T00:00:00"/>
    <x v="0"/>
    <x v="14"/>
    <d v="2023-06-01T00:00:00"/>
    <x v="2"/>
    <x v="0"/>
    <x v="1"/>
    <s v="03378849"/>
    <x v="0"/>
    <n v="53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2200406A201A97.053BEGAAN1F"/>
    <s v="2023-06-03 00:00:00"/>
    <m/>
    <s v="35434"/>
    <x v="4"/>
    <x v="5"/>
    <x v="0"/>
    <x v="0"/>
    <n v="4"/>
    <x v="0"/>
    <x v="7"/>
  </r>
  <r>
    <d v="2023-06-03T00:00:00"/>
    <d v="2023-06-02T00:00:00"/>
    <x v="0"/>
    <x v="14"/>
    <d v="2023-06-01T00:00:00"/>
    <x v="2"/>
    <x v="0"/>
    <x v="1"/>
    <s v="76390040"/>
    <x v="0"/>
    <n v="24"/>
    <x v="0"/>
    <x v="3"/>
    <m/>
    <x v="2"/>
    <x v="20"/>
    <x v="1"/>
    <x v="0"/>
    <x v="5"/>
    <x v="11"/>
    <x v="2"/>
    <x v="2"/>
    <x v="7"/>
    <x v="0"/>
    <x v="4"/>
    <x v="36"/>
    <m/>
    <m/>
    <x v="46"/>
    <x v="0"/>
    <m/>
    <x v="9"/>
    <x v="0"/>
    <x v="2"/>
    <x v="1"/>
    <x v="2"/>
    <x v="1"/>
    <x v="1"/>
    <x v="0"/>
    <x v="0"/>
    <x v="0"/>
    <x v="0"/>
    <x v="0"/>
    <x v="1"/>
    <x v="8"/>
    <m/>
    <x v="2"/>
    <s v="SALITRAL"/>
    <s v="REFERIDA/HSP.CHULUCANAS"/>
    <x v="0"/>
    <m/>
    <s v="2023-06-03 00:00:00"/>
    <m/>
    <s v="35438"/>
    <x v="1"/>
    <x v="1"/>
    <x v="0"/>
    <x v="0"/>
    <m/>
    <x v="5"/>
    <x v="7"/>
  </r>
  <r>
    <d v="2023-06-03T00:00:00"/>
    <d v="2023-06-02T00:00:00"/>
    <x v="0"/>
    <x v="14"/>
    <d v="2023-05-31T00:00:00"/>
    <x v="2"/>
    <x v="0"/>
    <x v="1"/>
    <s v="43762908"/>
    <x v="0"/>
    <n v="36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SALITRAL"/>
    <s v=""/>
    <x v="0"/>
    <s v="202322200406A201A97.036REVEFR1F"/>
    <s v="2023-06-03 00:00:00"/>
    <m/>
    <s v="35442"/>
    <x v="2"/>
    <x v="2"/>
    <x v="0"/>
    <x v="0"/>
    <n v="4"/>
    <x v="0"/>
    <x v="1"/>
  </r>
  <r>
    <d v="2023-06-05T00:00:00"/>
    <d v="2023-06-02T00:00:00"/>
    <x v="0"/>
    <x v="14"/>
    <d v="2023-05-25T00:00:00"/>
    <x v="2"/>
    <x v="0"/>
    <x v="1"/>
    <s v="48801319"/>
    <x v="0"/>
    <n v="87"/>
    <x v="0"/>
    <x v="2"/>
    <m/>
    <x v="2"/>
    <x v="20"/>
    <x v="1"/>
    <x v="0"/>
    <x v="5"/>
    <x v="11"/>
    <x v="2"/>
    <x v="2"/>
    <x v="7"/>
    <x v="0"/>
    <x v="4"/>
    <x v="8"/>
    <m/>
    <m/>
    <x v="0"/>
    <x v="0"/>
    <m/>
    <x v="49"/>
    <x v="0"/>
    <x v="2"/>
    <x v="1"/>
    <x v="2"/>
    <x v="1"/>
    <x v="2"/>
    <x v="0"/>
    <x v="0"/>
    <x v="0"/>
    <x v="0"/>
    <x v="1"/>
    <x v="1"/>
    <x v="8"/>
    <m/>
    <x v="2"/>
    <s v="SALITRAL"/>
    <s v="dep:Piura, prov:Morropon, distrito Infección: CPM SERRAN"/>
    <x v="0"/>
    <s v="202321200406A201A97.087LISAAN1F"/>
    <s v="2023-06-05 00:00:00"/>
    <m/>
    <s v="36558"/>
    <x v="9"/>
    <x v="13"/>
    <x v="0"/>
    <x v="0"/>
    <n v="0"/>
    <x v="7"/>
    <x v="8"/>
  </r>
  <r>
    <d v="2023-06-07T00:00:00"/>
    <d v="2023-06-06T00:00:00"/>
    <x v="0"/>
    <x v="15"/>
    <d v="2023-06-05T00:00:00"/>
    <x v="2"/>
    <x v="0"/>
    <x v="1"/>
    <s v="92562311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3200701C101A97.001SAECYA1M"/>
    <s v="2023-06-07 00:00:00"/>
    <m/>
    <s v="38846"/>
    <x v="7"/>
    <x v="10"/>
    <x v="0"/>
    <x v="3"/>
    <n v="3"/>
    <x v="4"/>
    <x v="7"/>
  </r>
  <r>
    <d v="2023-06-07T00:00:00"/>
    <d v="2023-06-07T00:00:00"/>
    <x v="0"/>
    <x v="15"/>
    <d v="2023-06-02T00:00:00"/>
    <x v="2"/>
    <x v="0"/>
    <x v="1"/>
    <s v="73558619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2200101C101A97.113RAMEZA1M"/>
    <s v="2023-06-07 00:00:00"/>
    <m/>
    <s v="39066"/>
    <x v="6"/>
    <x v="9"/>
    <x v="0"/>
    <x v="4"/>
    <n v="4"/>
    <x v="0"/>
    <x v="4"/>
  </r>
  <r>
    <d v="2023-06-13T00:00:00"/>
    <d v="2023-06-13T00:00:00"/>
    <x v="0"/>
    <x v="8"/>
    <d v="2023-06-11T00:00:00"/>
    <x v="2"/>
    <x v="0"/>
    <x v="1"/>
    <s v="92207962"/>
    <x v="0"/>
    <n v="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2RUCOTH1M"/>
    <s v="2023-06-13 00:00:00"/>
    <m/>
    <s v="44226"/>
    <x v="7"/>
    <x v="10"/>
    <x v="0"/>
    <x v="3"/>
    <n v="6"/>
    <x v="3"/>
    <x v="1"/>
  </r>
  <r>
    <d v="2023-06-08T00:00:00"/>
    <d v="2023-06-07T00:00:00"/>
    <x v="0"/>
    <x v="15"/>
    <d v="2023-06-07T00:00:00"/>
    <x v="2"/>
    <x v="0"/>
    <x v="1"/>
    <s v="75121521"/>
    <x v="0"/>
    <n v="23"/>
    <x v="0"/>
    <x v="3"/>
    <s v="29"/>
    <x v="2"/>
    <x v="4"/>
    <x v="1"/>
    <x v="0"/>
    <x v="2"/>
    <x v="2"/>
    <x v="0"/>
    <x v="0"/>
    <x v="2"/>
    <x v="0"/>
    <x v="2"/>
    <x v="7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23CACHKA1F"/>
    <s v="2023-06-08 00:00:00"/>
    <m/>
    <s v="39442"/>
    <x v="1"/>
    <x v="1"/>
    <x v="0"/>
    <x v="4"/>
    <n v="2"/>
    <x v="2"/>
    <x v="9"/>
  </r>
  <r>
    <d v="2023-06-08T00:00:00"/>
    <d v="2023-06-07T00:00:00"/>
    <x v="0"/>
    <x v="15"/>
    <d v="2023-06-06T00:00:00"/>
    <x v="2"/>
    <x v="0"/>
    <x v="1"/>
    <s v="47620335"/>
    <x v="0"/>
    <n v="30"/>
    <x v="0"/>
    <x v="3"/>
    <s v="38"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30CALAAM1F"/>
    <s v="2023-06-08 00:00:00"/>
    <m/>
    <s v="39446"/>
    <x v="2"/>
    <x v="4"/>
    <x v="0"/>
    <x v="4"/>
    <n v="2"/>
    <x v="2"/>
    <x v="7"/>
  </r>
  <r>
    <d v="2023-06-09T00:00:00"/>
    <d v="2023-06-08T00:00:00"/>
    <x v="0"/>
    <x v="15"/>
    <d v="2023-06-06T00:00:00"/>
    <x v="2"/>
    <x v="0"/>
    <x v="1"/>
    <s v="70060185"/>
    <x v="0"/>
    <n v="27"/>
    <x v="0"/>
    <x v="3"/>
    <s v="12"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3200501A101A97.027CASIGR1F"/>
    <s v="2023-06-09 00:00:00"/>
    <m/>
    <s v="40398"/>
    <x v="1"/>
    <x v="6"/>
    <x v="0"/>
    <x v="5"/>
    <n v="1"/>
    <x v="1"/>
    <x v="1"/>
  </r>
  <r>
    <d v="2023-06-09T00:00:00"/>
    <d v="2023-06-08T00:00:00"/>
    <x v="0"/>
    <x v="15"/>
    <d v="2023-06-02T00:00:00"/>
    <x v="2"/>
    <x v="0"/>
    <x v="1"/>
    <s v="63082189"/>
    <x v="0"/>
    <n v="23"/>
    <x v="0"/>
    <x v="3"/>
    <s v="34"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m/>
    <s v="2023-06-09 00:00:00"/>
    <m/>
    <s v="40586"/>
    <x v="1"/>
    <x v="1"/>
    <x v="0"/>
    <x v="5"/>
    <n v="1"/>
    <x v="1"/>
    <x v="5"/>
  </r>
  <r>
    <d v="2023-06-09T00:00:00"/>
    <d v="2023-06-08T00:00:00"/>
    <x v="0"/>
    <x v="15"/>
    <d v="2023-06-05T00:00:00"/>
    <x v="2"/>
    <x v="0"/>
    <x v="1"/>
    <s v="75458968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2"/>
    <x v="0"/>
    <x v="0"/>
    <x v="0"/>
    <x v="0"/>
    <x v="1"/>
    <x v="1"/>
    <x v="4"/>
    <m/>
    <x v="0"/>
    <s v="HOSP. APOYO II SULLANA"/>
    <s v=""/>
    <x v="0"/>
    <s v="202323200601A101A97.026VIVECI1F"/>
    <s v="2023-06-09 00:00:00"/>
    <m/>
    <s v="40610"/>
    <x v="1"/>
    <x v="6"/>
    <x v="0"/>
    <x v="5"/>
    <n v="1"/>
    <x v="1"/>
    <x v="2"/>
  </r>
  <r>
    <d v="2023-06-12T00:00:00"/>
    <d v="2023-06-10T00:00:00"/>
    <x v="0"/>
    <x v="15"/>
    <d v="2023-06-03T00:00:00"/>
    <x v="3"/>
    <x v="0"/>
    <x v="0"/>
    <s v="61613001"/>
    <x v="0"/>
    <n v="25"/>
    <x v="0"/>
    <x v="0"/>
    <s v="0"/>
    <x v="1"/>
    <x v="4"/>
    <x v="1"/>
    <x v="0"/>
    <x v="2"/>
    <x v="2"/>
    <x v="0"/>
    <x v="0"/>
    <x v="2"/>
    <x v="0"/>
    <x v="2"/>
    <x v="3"/>
    <s v="200601A307"/>
    <s v="P.S. COMUNIDAD SALUDABLE"/>
    <x v="11"/>
    <x v="0"/>
    <m/>
    <x v="9"/>
    <x v="0"/>
    <x v="1"/>
    <x v="0"/>
    <x v="0"/>
    <x v="0"/>
    <x v="0"/>
    <x v="0"/>
    <x v="0"/>
    <x v="0"/>
    <x v="0"/>
    <x v="0"/>
    <x v="0"/>
    <x v="4"/>
    <s v=""/>
    <x v="0"/>
    <s v="HOSP. APOYO II SULLANA"/>
    <s v=""/>
    <x v="0"/>
    <s v="202322200601A101A97.025GUSASH1F"/>
    <s v="2023-06-12 00:00:00"/>
    <s v="2023-12-01 09:46:44"/>
    <s v="42438"/>
    <x v="1"/>
    <x v="6"/>
    <x v="0"/>
    <x v="6"/>
    <m/>
    <x v="5"/>
    <x v="3"/>
  </r>
  <r>
    <d v="2023-06-12T00:00:00"/>
    <d v="2023-06-11T00:00:00"/>
    <x v="0"/>
    <x v="8"/>
    <d v="2023-06-10T00:00:00"/>
    <x v="2"/>
    <x v="0"/>
    <x v="1"/>
    <s v="75004005"/>
    <x v="0"/>
    <n v="1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18MAROMA1F"/>
    <s v="2023-06-12 00:00:00"/>
    <m/>
    <s v="42662"/>
    <x v="3"/>
    <x v="3"/>
    <x v="0"/>
    <x v="2"/>
    <n v="2"/>
    <x v="2"/>
    <x v="7"/>
  </r>
  <r>
    <d v="2023-06-12T00:00:00"/>
    <d v="2023-06-11T00:00:00"/>
    <x v="0"/>
    <x v="8"/>
    <d v="2023-06-10T00:00:00"/>
    <x v="2"/>
    <x v="0"/>
    <x v="1"/>
    <s v="75461448"/>
    <x v="0"/>
    <n v="18"/>
    <x v="0"/>
    <x v="3"/>
    <s v="19"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18PACADI1F"/>
    <s v="2023-06-12 00:00:00"/>
    <m/>
    <s v="42690"/>
    <x v="3"/>
    <x v="3"/>
    <x v="0"/>
    <x v="2"/>
    <n v="2"/>
    <x v="2"/>
    <x v="7"/>
  </r>
  <r>
    <d v="2023-06-13T00:00:00"/>
    <d v="2023-06-12T00:00:00"/>
    <x v="0"/>
    <x v="8"/>
    <d v="2023-06-11T00:00:00"/>
    <x v="2"/>
    <x v="0"/>
    <x v="1"/>
    <s v="70035330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026AGFLBE1F"/>
    <s v="2023-06-13 00:00:00"/>
    <m/>
    <s v="43838"/>
    <x v="1"/>
    <x v="6"/>
    <x v="0"/>
    <x v="1"/>
    <n v="6"/>
    <x v="3"/>
    <x v="7"/>
  </r>
  <r>
    <d v="2023-06-06T00:00:00"/>
    <d v="2023-06-06T00:00:00"/>
    <x v="0"/>
    <x v="15"/>
    <d v="2023-06-05T00:00:00"/>
    <x v="3"/>
    <x v="0"/>
    <x v="0"/>
    <s v="03232892"/>
    <x v="0"/>
    <n v="68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. CIRUGIA"/>
    <x v="1"/>
    <s v="HOSPITAL SANTA ROSA DE PIURA"/>
    <s v="PRUEBA PARTICULAR(IGG +)"/>
    <x v="0"/>
    <s v="202323200101A101A97.168GASABE1F"/>
    <s v="2023-06-06 00:00:00"/>
    <s v="2023-09-19 13:14:04"/>
    <s v="38194"/>
    <x v="9"/>
    <x v="11"/>
    <x v="0"/>
    <x v="3"/>
    <n v="17"/>
    <x v="6"/>
    <x v="7"/>
  </r>
  <r>
    <d v="2023-06-01T00:00:00"/>
    <d v="2023-06-01T00:00:00"/>
    <x v="0"/>
    <x v="14"/>
    <d v="2023-05-25T00:00:00"/>
    <x v="2"/>
    <x v="1"/>
    <x v="1"/>
    <s v="03561353"/>
    <x v="0"/>
    <n v="7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0"/>
    <x v="3"/>
    <x v="1"/>
    <x v="2"/>
    <x v="1"/>
    <x v="2"/>
    <x v="0"/>
    <x v="0"/>
    <x v="0"/>
    <x v="0"/>
    <x v="1"/>
    <x v="1"/>
    <x v="1"/>
    <m/>
    <x v="1"/>
    <s v="HOSPITAL SANTA ROSA DE PIURA"/>
    <s v=""/>
    <x v="0"/>
    <s v="202321200101A101A97.170SOPAYO1F"/>
    <s v="2023-06-01 00:00:00"/>
    <m/>
    <s v="34246"/>
    <x v="9"/>
    <x v="15"/>
    <x v="0"/>
    <x v="5"/>
    <n v="5"/>
    <x v="3"/>
    <x v="3"/>
  </r>
  <r>
    <d v="2023-06-02T00:00:00"/>
    <d v="2023-06-02T00:00:00"/>
    <x v="0"/>
    <x v="14"/>
    <d v="2023-05-29T00:00:00"/>
    <x v="2"/>
    <x v="1"/>
    <x v="1"/>
    <s v="92081940"/>
    <x v="0"/>
    <n v="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4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2CHFASI1F"/>
    <s v="2023-06-02 00:00:00"/>
    <m/>
    <s v="34946"/>
    <x v="7"/>
    <x v="10"/>
    <x v="0"/>
    <x v="0"/>
    <n v="-27"/>
    <x v="7"/>
    <x v="0"/>
  </r>
  <r>
    <d v="2023-06-02T00:00:00"/>
    <d v="2023-06-02T00:00:00"/>
    <x v="0"/>
    <x v="14"/>
    <d v="2023-05-23T00:00:00"/>
    <x v="3"/>
    <x v="1"/>
    <x v="0"/>
    <s v="42677520"/>
    <x v="0"/>
    <n v="3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2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39COROYO1F"/>
    <s v="2023-06-02 00:00:00"/>
    <s v="2023-09-13 10:27:30"/>
    <s v="34954"/>
    <x v="2"/>
    <x v="2"/>
    <x v="0"/>
    <x v="0"/>
    <n v="3"/>
    <x v="4"/>
    <x v="11"/>
  </r>
  <r>
    <d v="2023-06-02T00:00:00"/>
    <d v="2023-06-02T00:00:00"/>
    <x v="0"/>
    <x v="14"/>
    <d v="2023-05-31T00:00:00"/>
    <x v="2"/>
    <x v="1"/>
    <x v="1"/>
    <s v="45897433"/>
    <x v="0"/>
    <n v="3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4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35CRMOJH1F"/>
    <s v="2023-06-02 00:00:00"/>
    <m/>
    <s v="34958"/>
    <x v="2"/>
    <x v="2"/>
    <x v="0"/>
    <x v="0"/>
    <n v="4"/>
    <x v="0"/>
    <x v="1"/>
  </r>
  <r>
    <d v="2023-06-02T00:00:00"/>
    <d v="2023-06-02T00:00:00"/>
    <x v="0"/>
    <x v="14"/>
    <d v="2023-05-28T00:00:00"/>
    <x v="2"/>
    <x v="1"/>
    <x v="1"/>
    <s v="02619002"/>
    <x v="0"/>
    <n v="6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4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063MAGANAF"/>
    <s v="2023-06-02 00:00:00"/>
    <m/>
    <s v="35030"/>
    <x v="9"/>
    <x v="14"/>
    <x v="0"/>
    <x v="0"/>
    <n v="4"/>
    <x v="0"/>
    <x v="4"/>
  </r>
  <r>
    <d v="2023-06-02T00:00:00"/>
    <d v="2023-06-02T00:00:00"/>
    <x v="0"/>
    <x v="14"/>
    <d v="2023-05-27T00:00:00"/>
    <x v="2"/>
    <x v="1"/>
    <x v="1"/>
    <s v="92014783"/>
    <x v="0"/>
    <n v="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02SASUAR1F"/>
    <s v="2023-06-02 00:00:00"/>
    <m/>
    <s v="35090"/>
    <x v="7"/>
    <x v="10"/>
    <x v="0"/>
    <x v="0"/>
    <n v="5"/>
    <x v="3"/>
    <x v="5"/>
  </r>
  <r>
    <d v="2023-06-02T00:00:00"/>
    <d v="2023-06-02T00:00:00"/>
    <x v="0"/>
    <x v="14"/>
    <d v="2023-05-28T00:00:00"/>
    <x v="3"/>
    <x v="1"/>
    <x v="0"/>
    <s v="77837518"/>
    <x v="0"/>
    <n v="1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010SAGAVI1F"/>
    <s v="2023-06-02 00:00:00"/>
    <s v="2023-09-13 10:28:27"/>
    <s v="35094"/>
    <x v="6"/>
    <x v="9"/>
    <x v="0"/>
    <x v="0"/>
    <n v="5"/>
    <x v="3"/>
    <x v="4"/>
  </r>
  <r>
    <d v="2023-06-02T00:00:00"/>
    <d v="2023-06-02T00:00:00"/>
    <x v="0"/>
    <x v="14"/>
    <d v="2023-05-27T00:00:00"/>
    <x v="2"/>
    <x v="1"/>
    <x v="1"/>
    <s v="81777244"/>
    <x v="0"/>
    <n v="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2 00:00:00"/>
    <m/>
    <s v="35126"/>
    <x v="5"/>
    <x v="8"/>
    <x v="0"/>
    <x v="0"/>
    <n v="12"/>
    <x v="6"/>
    <x v="5"/>
  </r>
  <r>
    <d v="2023-06-02T00:00:00"/>
    <d v="2023-06-02T00:00:00"/>
    <x v="0"/>
    <x v="14"/>
    <d v="2023-05-28T00:00:00"/>
    <x v="2"/>
    <x v="1"/>
    <x v="1"/>
    <s v="71081258"/>
    <x v="0"/>
    <n v="2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9VICALE1F"/>
    <s v="2023-06-02 00:00:00"/>
    <m/>
    <s v="35146"/>
    <x v="1"/>
    <x v="6"/>
    <x v="0"/>
    <x v="0"/>
    <n v="2"/>
    <x v="2"/>
    <x v="4"/>
  </r>
  <r>
    <d v="2023-06-02T00:00:00"/>
    <d v="2023-06-02T00:00:00"/>
    <x v="0"/>
    <x v="14"/>
    <d v="2023-05-29T00:00:00"/>
    <x v="2"/>
    <x v="1"/>
    <x v="1"/>
    <s v="61447062"/>
    <x v="0"/>
    <n v="1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04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4YACOAS1F"/>
    <s v="2023-06-02 00:00:00"/>
    <m/>
    <s v="35158"/>
    <x v="6"/>
    <x v="9"/>
    <x v="0"/>
    <x v="0"/>
    <n v="-27"/>
    <x v="7"/>
    <x v="0"/>
  </r>
  <r>
    <d v="2023-06-03T00:00:00"/>
    <d v="2023-06-03T00:00:00"/>
    <x v="0"/>
    <x v="14"/>
    <d v="2023-06-02T00:00:00"/>
    <x v="3"/>
    <x v="1"/>
    <x v="0"/>
    <s v="48726570"/>
    <x v="0"/>
    <n v="3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30ALTAJU1F"/>
    <s v="2023-06-03 00:00:00"/>
    <s v="2023-09-13 10:29:40"/>
    <s v="35458"/>
    <x v="2"/>
    <x v="4"/>
    <x v="0"/>
    <x v="6"/>
    <n v="6"/>
    <x v="3"/>
    <x v="7"/>
  </r>
  <r>
    <d v="2023-06-03T00:00:00"/>
    <d v="2023-06-03T00:00:00"/>
    <x v="0"/>
    <x v="14"/>
    <d v="2023-05-28T00:00:00"/>
    <x v="2"/>
    <x v="1"/>
    <x v="1"/>
    <s v="70712626"/>
    <x v="0"/>
    <n v="1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3 00:00:00"/>
    <m/>
    <s v="35470"/>
    <x v="3"/>
    <x v="3"/>
    <x v="0"/>
    <x v="6"/>
    <n v="2"/>
    <x v="2"/>
    <x v="5"/>
  </r>
  <r>
    <d v="2023-06-03T00:00:00"/>
    <d v="2023-06-03T00:00:00"/>
    <x v="0"/>
    <x v="14"/>
    <d v="2023-05-30T00:00:00"/>
    <x v="3"/>
    <x v="1"/>
    <x v="0"/>
    <s v="72441053"/>
    <x v="0"/>
    <n v="2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20COSESH1F"/>
    <s v="2023-06-03 00:00:00"/>
    <s v="2023-09-13 10:30:28"/>
    <s v="35486"/>
    <x v="1"/>
    <x v="1"/>
    <x v="0"/>
    <x v="6"/>
    <n v="5"/>
    <x v="3"/>
    <x v="0"/>
  </r>
  <r>
    <d v="2023-06-03T00:00:00"/>
    <d v="2023-06-03T00:00:00"/>
    <x v="0"/>
    <x v="14"/>
    <d v="2023-05-30T00:00:00"/>
    <x v="2"/>
    <x v="1"/>
    <x v="1"/>
    <s v="77060723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6JATAME1F"/>
    <s v="2023-06-03 00:00:00"/>
    <m/>
    <s v="35534"/>
    <x v="1"/>
    <x v="6"/>
    <x v="0"/>
    <x v="6"/>
    <n v="6"/>
    <x v="3"/>
    <x v="0"/>
  </r>
  <r>
    <d v="2023-06-03T00:00:00"/>
    <d v="2023-06-03T00:00:00"/>
    <x v="0"/>
    <x v="14"/>
    <d v="2023-05-29T00:00:00"/>
    <x v="3"/>
    <x v="1"/>
    <x v="0"/>
    <s v="43594856"/>
    <x v="0"/>
    <n v="37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5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37JIGAIS1M"/>
    <s v="2023-06-03 00:00:00"/>
    <s v="2023-09-13 10:31:47"/>
    <s v="35538"/>
    <x v="2"/>
    <x v="2"/>
    <x v="0"/>
    <x v="6"/>
    <n v="1"/>
    <x v="1"/>
    <x v="4"/>
  </r>
  <r>
    <d v="2023-06-03T00:00:00"/>
    <d v="2023-06-03T00:00:00"/>
    <x v="0"/>
    <x v="14"/>
    <d v="2023-06-01T00:00:00"/>
    <x v="2"/>
    <x v="1"/>
    <x v="1"/>
    <s v="41742304"/>
    <x v="0"/>
    <n v="40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40PRCAVA1F"/>
    <s v="2023-06-03 00:00:00"/>
    <m/>
    <s v="35562"/>
    <x v="0"/>
    <x v="0"/>
    <x v="0"/>
    <x v="6"/>
    <n v="5"/>
    <x v="3"/>
    <x v="1"/>
  </r>
  <r>
    <d v="2023-06-03T00:00:00"/>
    <d v="2023-06-03T00:00:00"/>
    <x v="0"/>
    <x v="14"/>
    <d v="2023-05-31T00:00:00"/>
    <x v="2"/>
    <x v="1"/>
    <x v="1"/>
    <s v="77108200"/>
    <x v="0"/>
    <n v="1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3RAMOBR1F"/>
    <s v="2023-06-03 00:00:00"/>
    <m/>
    <s v="35566"/>
    <x v="6"/>
    <x v="9"/>
    <x v="0"/>
    <x v="6"/>
    <n v="7"/>
    <x v="3"/>
    <x v="2"/>
  </r>
  <r>
    <d v="2023-06-03T00:00:00"/>
    <d v="2023-06-03T00:00:00"/>
    <x v="0"/>
    <x v="14"/>
    <d v="2023-05-30T00:00:00"/>
    <x v="2"/>
    <x v="1"/>
    <x v="1"/>
    <s v="03497936"/>
    <x v="0"/>
    <n v="5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53SEENJO1M"/>
    <s v="2023-06-03 00:00:00"/>
    <m/>
    <s v="35586"/>
    <x v="4"/>
    <x v="5"/>
    <x v="0"/>
    <x v="6"/>
    <n v="1"/>
    <x v="1"/>
    <x v="0"/>
  </r>
  <r>
    <d v="2023-06-03T00:00:00"/>
    <d v="2023-06-03T00:00:00"/>
    <x v="0"/>
    <x v="14"/>
    <d v="2023-05-27T00:00:00"/>
    <x v="2"/>
    <x v="1"/>
    <x v="1"/>
    <s v="77108200"/>
    <x v="0"/>
    <n v="1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202A97.012TOALDA1F"/>
    <s v="2023-06-03 00:00:00"/>
    <m/>
    <s v="35602"/>
    <x v="6"/>
    <x v="9"/>
    <x v="0"/>
    <x v="6"/>
    <n v="7"/>
    <x v="3"/>
    <x v="3"/>
  </r>
  <r>
    <d v="2023-06-04T00:00:00"/>
    <d v="2023-06-04T00:00:00"/>
    <x v="0"/>
    <x v="15"/>
    <d v="2023-05-29T00:00:00"/>
    <x v="2"/>
    <x v="1"/>
    <x v="1"/>
    <s v="76910167"/>
    <x v="0"/>
    <n v="2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5ALPIJO1F"/>
    <s v="2023-06-04 00:00:00"/>
    <m/>
    <s v="35998"/>
    <x v="1"/>
    <x v="6"/>
    <x v="0"/>
    <x v="2"/>
    <n v="4"/>
    <x v="0"/>
    <x v="5"/>
  </r>
  <r>
    <d v="2023-06-04T00:00:00"/>
    <d v="2023-06-04T00:00:00"/>
    <x v="0"/>
    <x v="15"/>
    <d v="2023-06-01T00:00:00"/>
    <x v="2"/>
    <x v="1"/>
    <x v="1"/>
    <s v="41463232"/>
    <x v="0"/>
    <n v="41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4 00:00:00"/>
    <m/>
    <s v="36014"/>
    <x v="0"/>
    <x v="0"/>
    <x v="0"/>
    <x v="2"/>
    <n v="7"/>
    <x v="3"/>
    <x v="2"/>
  </r>
  <r>
    <d v="2023-06-04T00:00:00"/>
    <d v="2023-06-04T00:00:00"/>
    <x v="0"/>
    <x v="15"/>
    <d v="2023-05-27T00:00:00"/>
    <x v="2"/>
    <x v="1"/>
    <x v="1"/>
    <s v="42609638"/>
    <x v="0"/>
    <n v="3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1200101A101A97.138CATIMA1F"/>
    <s v="2023-06-04 00:00:00"/>
    <m/>
    <s v="36022"/>
    <x v="2"/>
    <x v="2"/>
    <x v="0"/>
    <x v="2"/>
    <n v="6"/>
    <x v="3"/>
    <x v="8"/>
  </r>
  <r>
    <d v="2023-06-04T00:00:00"/>
    <d v="2023-06-04T00:00:00"/>
    <x v="0"/>
    <x v="15"/>
    <d v="2023-05-30T00:00:00"/>
    <x v="3"/>
    <x v="1"/>
    <x v="0"/>
    <s v="74225733"/>
    <x v="0"/>
    <n v="2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2200104A203A97.021CICAES1F"/>
    <s v="2023-06-04 00:00:00"/>
    <s v="2023-09-13 10:33:00"/>
    <s v="36034"/>
    <x v="1"/>
    <x v="1"/>
    <x v="0"/>
    <x v="2"/>
    <n v="5"/>
    <x v="3"/>
    <x v="4"/>
  </r>
  <r>
    <d v="2023-06-04T00:00:00"/>
    <d v="2023-06-04T00:00:00"/>
    <x v="0"/>
    <x v="15"/>
    <d v="2023-06-03T00:00:00"/>
    <x v="2"/>
    <x v="1"/>
    <x v="1"/>
    <s v="76809101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8CRHUJH1F"/>
    <s v="2023-06-04 00:00:00"/>
    <m/>
    <s v="36038"/>
    <x v="1"/>
    <x v="6"/>
    <x v="0"/>
    <x v="2"/>
    <n v="6"/>
    <x v="3"/>
    <x v="7"/>
  </r>
  <r>
    <d v="2023-06-04T00:00:00"/>
    <d v="2023-06-04T00:00:00"/>
    <x v="0"/>
    <x v="15"/>
    <d v="2023-05-27T00:00:00"/>
    <x v="3"/>
    <x v="1"/>
    <x v="0"/>
    <s v="43079043"/>
    <x v="0"/>
    <n v="3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1200101A101A97.138GOREFI1F"/>
    <s v="2023-06-04 00:00:00"/>
    <s v="2023-09-13 10:34:14"/>
    <s v="36058"/>
    <x v="2"/>
    <x v="2"/>
    <x v="0"/>
    <x v="2"/>
    <n v="3"/>
    <x v="4"/>
    <x v="8"/>
  </r>
  <r>
    <d v="2023-06-04T00:00:00"/>
    <d v="2023-06-04T00:00:00"/>
    <x v="0"/>
    <x v="15"/>
    <d v="2023-05-31T00:00:00"/>
    <x v="2"/>
    <x v="1"/>
    <x v="1"/>
    <s v="71792566"/>
    <x v="0"/>
    <n v="28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5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028GUGAAS1F"/>
    <s v="2023-06-04 00:00:00"/>
    <m/>
    <s v="36066"/>
    <x v="1"/>
    <x v="6"/>
    <x v="0"/>
    <x v="2"/>
    <n v="3"/>
    <x v="4"/>
    <x v="0"/>
  </r>
  <r>
    <d v="2023-06-04T00:00:00"/>
    <d v="2023-06-04T00:00:00"/>
    <x v="0"/>
    <x v="15"/>
    <d v="2023-05-29T00:00:00"/>
    <x v="2"/>
    <x v="1"/>
    <x v="1"/>
    <s v="79729433"/>
    <x v="0"/>
    <n v="7"/>
    <x v="1"/>
    <x v="2"/>
    <m/>
    <x v="2"/>
    <x v="11"/>
    <x v="2"/>
    <x v="0"/>
    <x v="1"/>
    <x v="8"/>
    <x v="1"/>
    <x v="0"/>
    <x v="2"/>
    <x v="0"/>
    <x v="3"/>
    <x v="2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7GUNUJH1M"/>
    <s v="2023-06-04 00:00:00"/>
    <m/>
    <s v="36074"/>
    <x v="5"/>
    <x v="8"/>
    <x v="0"/>
    <x v="2"/>
    <n v="11"/>
    <x v="6"/>
    <x v="5"/>
  </r>
  <r>
    <d v="2023-06-04T00:00:00"/>
    <d v="2023-06-04T00:00:00"/>
    <x v="0"/>
    <x v="15"/>
    <d v="2023-06-01T00:00:00"/>
    <x v="3"/>
    <x v="1"/>
    <x v="0"/>
    <s v="75306046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012HURIDI1M"/>
    <s v="2023-06-04 00:00:00"/>
    <s v="2023-09-13 10:35:36"/>
    <s v="36078"/>
    <x v="6"/>
    <x v="9"/>
    <x v="0"/>
    <x v="2"/>
    <n v="4"/>
    <x v="0"/>
    <x v="2"/>
  </r>
  <r>
    <d v="2023-06-04T00:00:00"/>
    <d v="2023-06-04T00:00:00"/>
    <x v="0"/>
    <x v="15"/>
    <d v="2023-06-02T00:00:00"/>
    <x v="2"/>
    <x v="1"/>
    <x v="1"/>
    <s v="77494530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0LAOTGR1F"/>
    <s v="2023-06-04 00:00:00"/>
    <m/>
    <s v="36094"/>
    <x v="1"/>
    <x v="1"/>
    <x v="0"/>
    <x v="2"/>
    <n v="5"/>
    <x v="3"/>
    <x v="1"/>
  </r>
  <r>
    <d v="2023-06-04T00:00:00"/>
    <d v="2023-06-04T00:00:00"/>
    <x v="0"/>
    <x v="15"/>
    <d v="2023-05-31T00:00:00"/>
    <x v="3"/>
    <x v="1"/>
    <x v="0"/>
    <s v="79651467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07LOALLY1F"/>
    <s v="2023-06-04 00:00:00"/>
    <s v="2023-09-13 10:38:00"/>
    <s v="36102"/>
    <x v="5"/>
    <x v="8"/>
    <x v="0"/>
    <x v="2"/>
    <n v="4"/>
    <x v="0"/>
    <x v="0"/>
  </r>
  <r>
    <d v="2023-06-04T00:00:00"/>
    <d v="2023-06-04T00:00:00"/>
    <x v="0"/>
    <x v="15"/>
    <d v="2023-05-31T00:00:00"/>
    <x v="2"/>
    <x v="1"/>
    <x v="1"/>
    <s v="78432793"/>
    <x v="0"/>
    <n v="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9MOANAN1F"/>
    <s v="2023-06-04 00:00:00"/>
    <m/>
    <s v="36118"/>
    <x v="5"/>
    <x v="8"/>
    <x v="0"/>
    <x v="2"/>
    <n v="3"/>
    <x v="4"/>
    <x v="0"/>
  </r>
  <r>
    <d v="2023-06-04T00:00:00"/>
    <d v="2023-06-04T00:00:00"/>
    <x v="0"/>
    <x v="15"/>
    <d v="2023-06-01T00:00:00"/>
    <x v="2"/>
    <x v="1"/>
    <x v="1"/>
    <s v="79674784"/>
    <x v="0"/>
    <n v="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7NAPICA1F"/>
    <s v="2023-06-04 00:00:00"/>
    <m/>
    <s v="36126"/>
    <x v="5"/>
    <x v="8"/>
    <x v="0"/>
    <x v="2"/>
    <n v="10"/>
    <x v="3"/>
    <x v="2"/>
  </r>
  <r>
    <d v="2023-06-04T00:00:00"/>
    <d v="2023-06-04T00:00:00"/>
    <x v="0"/>
    <x v="15"/>
    <d v="2023-05-30T00:00:00"/>
    <x v="3"/>
    <x v="1"/>
    <x v="0"/>
    <s v="74213766"/>
    <x v="0"/>
    <n v="2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28NEMELE1M"/>
    <s v="2023-06-04 00:00:00"/>
    <s v="2023-09-13 10:43:07"/>
    <s v="36130"/>
    <x v="1"/>
    <x v="6"/>
    <x v="0"/>
    <x v="2"/>
    <n v="4"/>
    <x v="0"/>
    <x v="4"/>
  </r>
  <r>
    <d v="2023-06-04T00:00:00"/>
    <d v="2023-06-04T00:00:00"/>
    <x v="0"/>
    <x v="15"/>
    <d v="2023-06-01T00:00:00"/>
    <x v="2"/>
    <x v="1"/>
    <x v="1"/>
    <s v="79740383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06NIMOJUF"/>
    <s v="2023-06-04 00:00:00"/>
    <m/>
    <s v="36134"/>
    <x v="5"/>
    <x v="8"/>
    <x v="0"/>
    <x v="2"/>
    <n v="5"/>
    <x v="3"/>
    <x v="2"/>
  </r>
  <r>
    <d v="2023-06-04T00:00:00"/>
    <d v="2023-06-04T00:00:00"/>
    <x v="0"/>
    <x v="15"/>
    <d v="2023-06-01T00:00:00"/>
    <x v="2"/>
    <x v="1"/>
    <x v="1"/>
    <s v="70132092"/>
    <x v="0"/>
    <n v="2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3NUGUJE1F"/>
    <s v="2023-06-04 00:00:00"/>
    <m/>
    <s v="36142"/>
    <x v="1"/>
    <x v="1"/>
    <x v="0"/>
    <x v="2"/>
    <n v="6"/>
    <x v="3"/>
    <x v="2"/>
  </r>
  <r>
    <d v="2023-06-04T00:00:00"/>
    <d v="2023-06-04T00:00:00"/>
    <x v="0"/>
    <x v="15"/>
    <d v="2023-05-30T00:00:00"/>
    <x v="3"/>
    <x v="1"/>
    <x v="0"/>
    <s v="07351691"/>
    <x v="0"/>
    <n v="28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CONFIRMADO POR CLINICA Y NEXO EPIDEMIOLOGICO"/>
    <x v="0"/>
    <s v=""/>
    <s v="2023-06-04 00:00:00"/>
    <s v="2023-11-15 09:52:44"/>
    <s v="36162"/>
    <x v="1"/>
    <x v="6"/>
    <x v="0"/>
    <x v="2"/>
    <n v="1"/>
    <x v="1"/>
    <x v="4"/>
  </r>
  <r>
    <d v="2023-06-04T00:00:00"/>
    <d v="2023-06-04T00:00:00"/>
    <x v="0"/>
    <x v="15"/>
    <d v="2023-06-02T00:00:00"/>
    <x v="2"/>
    <x v="1"/>
    <x v="1"/>
    <s v="02646298"/>
    <x v="0"/>
    <n v="5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57VAANNE1F"/>
    <s v="2023-06-04 00:00:00"/>
    <m/>
    <s v="36206"/>
    <x v="4"/>
    <x v="12"/>
    <x v="0"/>
    <x v="2"/>
    <n v="5"/>
    <x v="3"/>
    <x v="1"/>
  </r>
  <r>
    <d v="2023-06-05T00:00:00"/>
    <d v="2023-06-05T00:00:00"/>
    <x v="0"/>
    <x v="15"/>
    <d v="2023-06-01T00:00:00"/>
    <x v="2"/>
    <x v="1"/>
    <x v="1"/>
    <s v="77412851"/>
    <x v="0"/>
    <n v="11"/>
    <x v="0"/>
    <x v="2"/>
    <m/>
    <x v="2"/>
    <x v="11"/>
    <x v="2"/>
    <x v="0"/>
    <x v="1"/>
    <x v="8"/>
    <x v="1"/>
    <x v="0"/>
    <x v="2"/>
    <x v="0"/>
    <x v="3"/>
    <x v="9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1CISAMI1F"/>
    <s v="2023-06-05 00:00:00"/>
    <m/>
    <s v="36566"/>
    <x v="6"/>
    <x v="9"/>
    <x v="0"/>
    <x v="1"/>
    <n v="7"/>
    <x v="3"/>
    <x v="0"/>
  </r>
  <r>
    <d v="2023-06-05T00:00:00"/>
    <d v="2023-06-05T00:00:00"/>
    <x v="0"/>
    <x v="15"/>
    <d v="2023-06-05T00:00:00"/>
    <x v="3"/>
    <x v="1"/>
    <x v="0"/>
    <s v="47913370"/>
    <x v="0"/>
    <n v="3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31DIHUYE1F"/>
    <s v="2023-06-05 00:00:00"/>
    <s v="2023-09-13 10:47:29"/>
    <s v="36582"/>
    <x v="2"/>
    <x v="4"/>
    <x v="0"/>
    <x v="1"/>
    <n v="3"/>
    <x v="4"/>
    <x v="9"/>
  </r>
  <r>
    <d v="2023-06-05T00:00:00"/>
    <d v="2023-06-05T00:00:00"/>
    <x v="0"/>
    <x v="15"/>
    <m/>
    <x v="2"/>
    <x v="1"/>
    <x v="1"/>
    <s v="90618162"/>
    <x v="0"/>
    <n v="5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598"/>
    <x v="5"/>
    <x v="8"/>
    <x v="0"/>
    <x v="1"/>
    <n v="4"/>
    <x v="0"/>
    <x v="15"/>
  </r>
  <r>
    <d v="2023-06-05T00:00:00"/>
    <d v="2023-06-05T00:00:00"/>
    <x v="0"/>
    <x v="15"/>
    <d v="2023-05-18T00:00:00"/>
    <x v="2"/>
    <x v="1"/>
    <x v="1"/>
    <s v="43020644"/>
    <x v="0"/>
    <n v="3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0200101A210A97.037ORPAYE1F"/>
    <s v="2023-06-05 00:00:00"/>
    <m/>
    <s v="36626"/>
    <x v="2"/>
    <x v="2"/>
    <x v="0"/>
    <x v="1"/>
    <n v="12"/>
    <x v="6"/>
    <x v="14"/>
  </r>
  <r>
    <d v="2023-06-05T00:00:00"/>
    <d v="2023-06-05T00:00:00"/>
    <x v="0"/>
    <x v="15"/>
    <d v="2023-05-24T00:00:00"/>
    <x v="2"/>
    <x v="1"/>
    <x v="1"/>
    <s v="02840122"/>
    <x v="0"/>
    <n v="4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53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1200104A301A97.049PAVIRO1F"/>
    <s v="2023-06-05 00:00:00"/>
    <m/>
    <s v="36638"/>
    <x v="0"/>
    <x v="7"/>
    <x v="0"/>
    <x v="1"/>
    <n v="3"/>
    <x v="4"/>
    <x v="23"/>
  </r>
  <r>
    <d v="2023-06-05T00:00:00"/>
    <d v="2023-06-05T00:00:00"/>
    <x v="0"/>
    <x v="15"/>
    <m/>
    <x v="2"/>
    <x v="1"/>
    <x v="1"/>
    <s v="63977493"/>
    <x v="0"/>
    <n v="1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670"/>
    <x v="6"/>
    <x v="9"/>
    <x v="0"/>
    <x v="1"/>
    <n v="2"/>
    <x v="2"/>
    <x v="15"/>
  </r>
  <r>
    <d v="2023-06-05T00:00:00"/>
    <d v="2023-06-05T00:00:00"/>
    <x v="0"/>
    <x v="15"/>
    <d v="2023-05-29T00:00:00"/>
    <x v="2"/>
    <x v="1"/>
    <x v="1"/>
    <s v="02664752"/>
    <x v="0"/>
    <n v="7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2200101A101A97.171RECRED1M"/>
    <s v="2023-06-05 00:00:00"/>
    <m/>
    <s v="36682"/>
    <x v="9"/>
    <x v="15"/>
    <x v="0"/>
    <x v="1"/>
    <n v="3"/>
    <x v="4"/>
    <x v="3"/>
  </r>
  <r>
    <d v="2023-06-05T00:00:00"/>
    <d v="2023-06-05T00:00:00"/>
    <x v="0"/>
    <x v="15"/>
    <d v="2023-06-02T00:00:00"/>
    <x v="3"/>
    <x v="1"/>
    <x v="0"/>
    <s v="91451280"/>
    <x v="0"/>
    <n v="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2200101A101A97.103RUCHIA1M"/>
    <s v="2023-06-05 00:00:00"/>
    <s v="2023-09-13 10:51:25"/>
    <s v="36694"/>
    <x v="7"/>
    <x v="10"/>
    <x v="0"/>
    <x v="1"/>
    <n v="6"/>
    <x v="3"/>
    <x v="2"/>
  </r>
  <r>
    <d v="2023-06-05T00:00:00"/>
    <d v="2023-06-05T00:00:00"/>
    <x v="0"/>
    <x v="15"/>
    <d v="2023-06-02T00:00:00"/>
    <x v="2"/>
    <x v="1"/>
    <x v="1"/>
    <s v="00328265"/>
    <x v="0"/>
    <n v="6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5 00:00:00"/>
    <m/>
    <s v="36722"/>
    <x v="9"/>
    <x v="11"/>
    <x v="0"/>
    <x v="1"/>
    <n v="6"/>
    <x v="3"/>
    <x v="2"/>
  </r>
  <r>
    <d v="2023-06-05T00:00:00"/>
    <d v="2023-06-05T00:00:00"/>
    <x v="0"/>
    <x v="15"/>
    <d v="2023-06-03T00:00:00"/>
    <x v="2"/>
    <x v="1"/>
    <x v="1"/>
    <s v="70597946"/>
    <x v="0"/>
    <n v="16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16TIUMWI1M"/>
    <s v="2023-06-05 00:00:00"/>
    <m/>
    <s v="36734"/>
    <x v="3"/>
    <x v="3"/>
    <x v="0"/>
    <x v="1"/>
    <n v="9"/>
    <x v="3"/>
    <x v="1"/>
  </r>
  <r>
    <d v="2023-05-31T00:00:00"/>
    <d v="2023-05-31T00:00:00"/>
    <x v="0"/>
    <x v="14"/>
    <d v="2023-05-29T00:00:00"/>
    <x v="2"/>
    <x v="1"/>
    <x v="1"/>
    <s v="03604478"/>
    <x v="0"/>
    <n v="68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52"/>
    <x v="0"/>
    <x v="2"/>
    <x v="3"/>
    <x v="2"/>
    <x v="1"/>
    <x v="1"/>
    <x v="0"/>
    <x v="0"/>
    <x v="0"/>
    <x v="0"/>
    <x v="0"/>
    <x v="1"/>
    <x v="1"/>
    <m/>
    <x v="1"/>
    <s v="HOSPITAL II JORGE REATEGUI DELGADO"/>
    <s v=""/>
    <x v="0"/>
    <m/>
    <s v="2023-05-31 00:00:00"/>
    <m/>
    <s v="33274"/>
    <x v="9"/>
    <x v="11"/>
    <x v="5"/>
    <x v="4"/>
    <n v="5"/>
    <x v="3"/>
    <x v="1"/>
  </r>
  <r>
    <d v="2023-05-31T00:00:00"/>
    <d v="2023-05-31T00:00:00"/>
    <x v="0"/>
    <x v="14"/>
    <d v="2023-05-25T00:00:00"/>
    <x v="2"/>
    <x v="1"/>
    <x v="1"/>
    <s v="46170726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1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0200101C101A97.035RIJIME1F"/>
    <s v="2023-05-31 00:00:00"/>
    <m/>
    <s v="33370"/>
    <x v="2"/>
    <x v="2"/>
    <x v="5"/>
    <x v="4"/>
    <n v="3"/>
    <x v="4"/>
    <x v="5"/>
  </r>
  <r>
    <d v="2023-05-31T00:00:00"/>
    <d v="2023-05-27T00:00:00"/>
    <x v="0"/>
    <x v="24"/>
    <d v="2023-05-22T00:00:00"/>
    <x v="3"/>
    <x v="1"/>
    <x v="0"/>
    <s v="76736230"/>
    <x v="0"/>
    <n v="22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1200101A204A97.022ATOLDA1M"/>
    <s v="2023-05-31 00:00:00"/>
    <s v="2023-12-16 11:17:41"/>
    <s v="32326"/>
    <x v="1"/>
    <x v="1"/>
    <x v="5"/>
    <x v="6"/>
    <n v="13"/>
    <x v="6"/>
    <x v="4"/>
  </r>
  <r>
    <d v="2023-05-31T00:00:00"/>
    <d v="2023-05-27T00:00:00"/>
    <x v="0"/>
    <x v="24"/>
    <d v="2023-05-21T00:00:00"/>
    <x v="3"/>
    <x v="1"/>
    <x v="0"/>
    <s v="73814071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1200101A207A97.026FLHUMA1F"/>
    <s v="2023-05-31 00:00:00"/>
    <s v="2023-12-16 11:17:10"/>
    <s v="32346"/>
    <x v="1"/>
    <x v="6"/>
    <x v="5"/>
    <x v="6"/>
    <n v="13"/>
    <x v="6"/>
    <x v="5"/>
  </r>
  <r>
    <d v="2023-05-31T00:00:00"/>
    <d v="2023-05-27T00:00:00"/>
    <x v="0"/>
    <x v="24"/>
    <d v="2023-05-22T00:00:00"/>
    <x v="3"/>
    <x v="1"/>
    <x v="0"/>
    <s v="78956939"/>
    <x v="0"/>
    <n v="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5:44"/>
    <s v="32350"/>
    <x v="5"/>
    <x v="8"/>
    <x v="5"/>
    <x v="6"/>
    <n v="12"/>
    <x v="6"/>
    <x v="4"/>
  </r>
  <r>
    <d v="2023-05-31T00:00:00"/>
    <d v="2023-05-27T00:00:00"/>
    <x v="0"/>
    <x v="24"/>
    <d v="2023-05-22T00:00:00"/>
    <x v="3"/>
    <x v="1"/>
    <x v="0"/>
    <s v="80226158"/>
    <x v="0"/>
    <n v="4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4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5:10"/>
    <s v="32354"/>
    <x v="0"/>
    <x v="7"/>
    <x v="5"/>
    <x v="6"/>
    <n v="10"/>
    <x v="3"/>
    <x v="4"/>
  </r>
  <r>
    <d v="2023-05-31T00:00:00"/>
    <d v="2023-05-27T00:00:00"/>
    <x v="0"/>
    <x v="24"/>
    <d v="2023-05-22T00:00:00"/>
    <x v="3"/>
    <x v="1"/>
    <x v="0"/>
    <s v="48593024"/>
    <x v="0"/>
    <n v="29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4:07"/>
    <s v="32362"/>
    <x v="1"/>
    <x v="6"/>
    <x v="5"/>
    <x v="6"/>
    <n v="13"/>
    <x v="6"/>
    <x v="4"/>
  </r>
  <r>
    <d v="2023-05-31T00:00:00"/>
    <d v="2023-05-27T00:00:00"/>
    <x v="0"/>
    <x v="24"/>
    <d v="2023-05-22T00:00:00"/>
    <x v="3"/>
    <x v="1"/>
    <x v="0"/>
    <s v="90977189"/>
    <x v="0"/>
    <n v="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3:37"/>
    <s v="32366"/>
    <x v="7"/>
    <x v="10"/>
    <x v="5"/>
    <x v="6"/>
    <n v="13"/>
    <x v="6"/>
    <x v="4"/>
  </r>
  <r>
    <d v="2023-05-31T00:00:00"/>
    <d v="2023-05-28T00:00:00"/>
    <x v="0"/>
    <x v="14"/>
    <d v="2023-05-23T00:00:00"/>
    <x v="3"/>
    <x v="1"/>
    <x v="0"/>
    <s v="76048073"/>
    <x v="0"/>
    <n v="2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2:22"/>
    <s v="32370"/>
    <x v="1"/>
    <x v="1"/>
    <x v="5"/>
    <x v="2"/>
    <n v="13"/>
    <x v="6"/>
    <x v="4"/>
  </r>
  <r>
    <d v="2023-05-31T00:00:00"/>
    <d v="2023-05-28T00:00:00"/>
    <x v="0"/>
    <x v="14"/>
    <d v="2023-05-23T00:00:00"/>
    <x v="3"/>
    <x v="1"/>
    <x v="0"/>
    <s v="42797800"/>
    <x v="0"/>
    <n v="46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1:13"/>
    <s v="32374"/>
    <x v="0"/>
    <x v="7"/>
    <x v="5"/>
    <x v="2"/>
    <n v="12"/>
    <x v="6"/>
    <x v="4"/>
  </r>
  <r>
    <d v="2023-05-31T00:00:00"/>
    <d v="2023-05-29T00:00:00"/>
    <x v="0"/>
    <x v="14"/>
    <d v="2023-05-25T00:00:00"/>
    <x v="3"/>
    <x v="1"/>
    <x v="0"/>
    <s v="48336044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0"/>
    <x v="0"/>
    <x v="0"/>
    <x v="0"/>
    <x v="0"/>
    <x v="0"/>
    <x v="0"/>
    <x v="0"/>
    <x v="0"/>
    <x v="1"/>
    <s v=""/>
    <x v="2"/>
    <s v="HOSP. CHULUCANAS"/>
    <s v="REFERIDO PS LA ENCANTADA"/>
    <x v="0"/>
    <s v="202321200401A101A97.033CHCHME1F"/>
    <s v="2023-05-31 00:00:00"/>
    <s v="2023-10-12 11:54:56"/>
    <s v="32438"/>
    <x v="2"/>
    <x v="4"/>
    <x v="5"/>
    <x v="1"/>
    <n v="3"/>
    <x v="4"/>
    <x v="0"/>
  </r>
  <r>
    <d v="2023-05-31T00:00:00"/>
    <d v="2023-05-29T00:00:00"/>
    <x v="0"/>
    <x v="14"/>
    <d v="2023-05-25T00:00:00"/>
    <x v="3"/>
    <x v="1"/>
    <x v="0"/>
    <s v="74380490"/>
    <x v="0"/>
    <n v="21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0:42"/>
    <s v="32482"/>
    <x v="1"/>
    <x v="1"/>
    <x v="5"/>
    <x v="1"/>
    <n v="11"/>
    <x v="6"/>
    <x v="0"/>
  </r>
  <r>
    <d v="2023-05-31T00:00:00"/>
    <d v="2023-05-29T00:00:00"/>
    <x v="0"/>
    <x v="14"/>
    <d v="2023-05-28T00:00:00"/>
    <x v="3"/>
    <x v="1"/>
    <x v="0"/>
    <s v="26646384"/>
    <x v="0"/>
    <n v="72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4-01-03 15:03:34"/>
    <s v="32490"/>
    <x v="9"/>
    <x v="15"/>
    <x v="5"/>
    <x v="1"/>
    <n v="3"/>
    <x v="4"/>
    <x v="7"/>
  </r>
  <r>
    <d v="2023-05-31T00:00:00"/>
    <d v="2023-05-29T00:00:00"/>
    <x v="0"/>
    <x v="14"/>
    <d v="2023-05-25T00:00:00"/>
    <x v="3"/>
    <x v="1"/>
    <x v="0"/>
    <s v="70381698"/>
    <x v="0"/>
    <n v="22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40:06"/>
    <s v="32514"/>
    <x v="1"/>
    <x v="1"/>
    <x v="5"/>
    <x v="1"/>
    <n v="11"/>
    <x v="6"/>
    <x v="0"/>
  </r>
  <r>
    <d v="2023-05-31T00:00:00"/>
    <d v="2023-05-29T00:00:00"/>
    <x v="0"/>
    <x v="14"/>
    <d v="2023-05-25T00:00:00"/>
    <x v="3"/>
    <x v="1"/>
    <x v="0"/>
    <s v="76418081"/>
    <x v="0"/>
    <n v="18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9:15"/>
    <s v="32526"/>
    <x v="3"/>
    <x v="3"/>
    <x v="5"/>
    <x v="1"/>
    <n v="11"/>
    <x v="6"/>
    <x v="0"/>
  </r>
  <r>
    <d v="2023-05-31T00:00:00"/>
    <d v="2023-05-29T00:00:00"/>
    <x v="0"/>
    <x v="14"/>
    <d v="2023-05-25T00:00:00"/>
    <x v="3"/>
    <x v="1"/>
    <x v="0"/>
    <s v="70858603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1200401A101A97.021NIVIFR1M"/>
    <s v="2023-05-31 00:00:00"/>
    <s v="2024-01-03 15:04:37"/>
    <s v="32558"/>
    <x v="1"/>
    <x v="1"/>
    <x v="5"/>
    <x v="1"/>
    <n v="5"/>
    <x v="3"/>
    <x v="0"/>
  </r>
  <r>
    <d v="2023-05-31T00:00:00"/>
    <d v="2023-05-29T00:00:00"/>
    <x v="0"/>
    <x v="14"/>
    <d v="2023-05-23T00:00:00"/>
    <x v="3"/>
    <x v="1"/>
    <x v="0"/>
    <s v="60727952"/>
    <x v="0"/>
    <n v="1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REFERIDO CS PACCHA"/>
    <x v="0"/>
    <s v="202321200401A101A97.014PAGANA1F"/>
    <s v="2023-05-31 00:00:00"/>
    <s v="2024-01-04 10:03:50"/>
    <s v="32574"/>
    <x v="6"/>
    <x v="9"/>
    <x v="5"/>
    <x v="1"/>
    <n v="3"/>
    <x v="4"/>
    <x v="5"/>
  </r>
  <r>
    <d v="2023-05-31T00:00:00"/>
    <d v="2023-05-29T00:00:00"/>
    <x v="0"/>
    <x v="14"/>
    <d v="2023-05-28T00:00:00"/>
    <x v="3"/>
    <x v="1"/>
    <x v="0"/>
    <s v="75906552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9:52"/>
    <s v="32594"/>
    <x v="3"/>
    <x v="3"/>
    <x v="5"/>
    <x v="1"/>
    <n v="4"/>
    <x v="0"/>
    <x v="7"/>
  </r>
  <r>
    <d v="2023-05-31T00:00:00"/>
    <d v="2023-05-29T00:00:00"/>
    <x v="0"/>
    <x v="14"/>
    <d v="2023-05-28T00:00:00"/>
    <x v="3"/>
    <x v="1"/>
    <x v="0"/>
    <s v="43221653"/>
    <x v="0"/>
    <n v="3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8:23"/>
    <s v="32622"/>
    <x v="2"/>
    <x v="2"/>
    <x v="5"/>
    <x v="1"/>
    <n v="11"/>
    <x v="6"/>
    <x v="7"/>
  </r>
  <r>
    <d v="2023-10-01T00:00:00"/>
    <d v="2023-09-29T00:00:00"/>
    <x v="0"/>
    <x v="25"/>
    <d v="2023-09-21T00:00:00"/>
    <x v="3"/>
    <x v="1"/>
    <x v="0"/>
    <s v="77031374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4"/>
    <x v="0"/>
    <x v="5"/>
    <x v="4"/>
    <x v="3"/>
    <x v="0"/>
    <x v="0"/>
    <x v="0"/>
    <x v="0"/>
    <x v="0"/>
    <x v="0"/>
    <x v="0"/>
    <x v="0"/>
    <x v="1"/>
    <s v=""/>
    <x v="2"/>
    <s v="HOSP. CHULUCANAS"/>
    <s v=""/>
    <x v="0"/>
    <s v="202321200401A101A97.021RUCHGI1M"/>
    <s v="2023-05-31 00:00:00"/>
    <s v="2023-10-12 11:52:35"/>
    <s v="32626"/>
    <x v="1"/>
    <x v="1"/>
    <x v="6"/>
    <x v="0"/>
    <n v="2"/>
    <x v="2"/>
    <x v="8"/>
  </r>
  <r>
    <d v="2023-05-31T00:00:00"/>
    <d v="2023-05-29T00:00:00"/>
    <x v="0"/>
    <x v="14"/>
    <d v="2023-05-27T00:00:00"/>
    <x v="3"/>
    <x v="1"/>
    <x v="0"/>
    <s v="70751213"/>
    <x v="0"/>
    <n v="2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0"/>
    <x v="5"/>
    <x v="0"/>
    <x v="3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8:47"/>
    <s v="32710"/>
    <x v="1"/>
    <x v="6"/>
    <x v="5"/>
    <x v="1"/>
    <n v="3"/>
    <x v="4"/>
    <x v="1"/>
  </r>
  <r>
    <d v="2023-05-31T00:00:00"/>
    <d v="2023-05-30T00:00:00"/>
    <x v="0"/>
    <x v="14"/>
    <d v="2023-05-24T00:00:00"/>
    <x v="2"/>
    <x v="1"/>
    <x v="1"/>
    <s v="77485697"/>
    <x v="0"/>
    <n v="2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2738"/>
    <x v="1"/>
    <x v="1"/>
    <x v="5"/>
    <x v="3"/>
    <n v="2"/>
    <x v="2"/>
    <x v="5"/>
  </r>
  <r>
    <d v="2023-05-31T00:00:00"/>
    <d v="2023-05-30T00:00:00"/>
    <x v="0"/>
    <x v="14"/>
    <d v="2023-05-29T00:00:00"/>
    <x v="2"/>
    <x v="1"/>
    <x v="1"/>
    <s v="60841643"/>
    <x v="0"/>
    <n v="18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8ARAGYOF"/>
    <s v="2023-05-31 00:00:00"/>
    <m/>
    <s v="32742"/>
    <x v="3"/>
    <x v="3"/>
    <x v="5"/>
    <x v="3"/>
    <n v="4"/>
    <x v="0"/>
    <x v="7"/>
  </r>
  <r>
    <d v="2023-05-31T00:00:00"/>
    <d v="2023-05-30T00:00:00"/>
    <x v="0"/>
    <x v="14"/>
    <d v="2023-05-26T00:00:00"/>
    <x v="2"/>
    <x v="1"/>
    <x v="1"/>
    <s v="73689021"/>
    <x v="0"/>
    <n v="20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114A303A97.020CANUMAF"/>
    <s v="2023-05-31 00:00:00"/>
    <m/>
    <s v="32754"/>
    <x v="1"/>
    <x v="1"/>
    <x v="5"/>
    <x v="3"/>
    <n v="7"/>
    <x v="3"/>
    <x v="0"/>
  </r>
  <r>
    <d v="2023-05-31T00:00:00"/>
    <d v="2023-05-30T00:00:00"/>
    <x v="0"/>
    <x v="14"/>
    <d v="2023-05-26T00:00:00"/>
    <x v="2"/>
    <x v="1"/>
    <x v="1"/>
    <s v="73228044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CAQUNA1F"/>
    <s v="2023-05-31 00:00:00"/>
    <m/>
    <s v="32758"/>
    <x v="1"/>
    <x v="1"/>
    <x v="5"/>
    <x v="3"/>
    <n v="3"/>
    <x v="4"/>
    <x v="0"/>
  </r>
  <r>
    <d v="2023-05-31T00:00:00"/>
    <d v="2023-05-30T00:00:00"/>
    <x v="0"/>
    <x v="14"/>
    <d v="2023-05-28T00:00:00"/>
    <x v="2"/>
    <x v="1"/>
    <x v="1"/>
    <s v="61208640"/>
    <x v="0"/>
    <n v="19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505A301A97.019CAFAPR1F"/>
    <s v="2023-05-31 00:00:00"/>
    <m/>
    <s v="32766"/>
    <x v="3"/>
    <x v="3"/>
    <x v="5"/>
    <x v="3"/>
    <n v="2"/>
    <x v="2"/>
    <x v="1"/>
  </r>
  <r>
    <d v="2023-05-31T00:00:00"/>
    <d v="2023-05-30T00:00:00"/>
    <x v="0"/>
    <x v="14"/>
    <d v="2023-05-27T00:00:00"/>
    <x v="2"/>
    <x v="1"/>
    <x v="1"/>
    <s v="73540681"/>
    <x v="0"/>
    <n v="2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7CHAGALM"/>
    <s v="2023-05-31 00:00:00"/>
    <m/>
    <s v="32790"/>
    <x v="1"/>
    <x v="6"/>
    <x v="5"/>
    <x v="3"/>
    <n v="1"/>
    <x v="1"/>
    <x v="2"/>
  </r>
  <r>
    <d v="2023-05-31T00:00:00"/>
    <d v="2023-05-30T00:00:00"/>
    <x v="0"/>
    <x v="14"/>
    <d v="2023-05-26T00:00:00"/>
    <x v="2"/>
    <x v="1"/>
    <x v="1"/>
    <s v="75327880"/>
    <x v="0"/>
    <n v="1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COCOEL1F"/>
    <s v="2023-05-31 00:00:00"/>
    <m/>
    <s v="32810"/>
    <x v="3"/>
    <x v="3"/>
    <x v="5"/>
    <x v="3"/>
    <n v="2"/>
    <x v="2"/>
    <x v="0"/>
  </r>
  <r>
    <d v="2023-05-31T00:00:00"/>
    <d v="2023-05-30T00:00:00"/>
    <x v="0"/>
    <x v="14"/>
    <d v="2023-05-27T00:00:00"/>
    <x v="2"/>
    <x v="1"/>
    <x v="1"/>
    <s v="44184189"/>
    <x v="0"/>
    <n v="4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1CONILUF"/>
    <s v="2023-05-31 00:00:00"/>
    <m/>
    <s v="32818"/>
    <x v="0"/>
    <x v="0"/>
    <x v="5"/>
    <x v="3"/>
    <n v="2"/>
    <x v="2"/>
    <x v="2"/>
  </r>
  <r>
    <d v="2023-05-31T00:00:00"/>
    <d v="2023-05-30T00:00:00"/>
    <x v="0"/>
    <x v="14"/>
    <d v="2023-05-25T00:00:00"/>
    <x v="2"/>
    <x v="1"/>
    <x v="1"/>
    <s v="45339716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6CRCADI1F"/>
    <s v="2023-05-31 00:00:00"/>
    <m/>
    <s v="32830"/>
    <x v="2"/>
    <x v="2"/>
    <x v="5"/>
    <x v="3"/>
    <n v="2"/>
    <x v="2"/>
    <x v="4"/>
  </r>
  <r>
    <d v="2023-05-31T00:00:00"/>
    <d v="2023-05-30T00:00:00"/>
    <x v="0"/>
    <x v="14"/>
    <d v="2023-05-26T00:00:00"/>
    <x v="3"/>
    <x v="1"/>
    <x v="0"/>
    <s v="75507956"/>
    <x v="0"/>
    <n v="21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7:40"/>
    <s v="32838"/>
    <x v="1"/>
    <x v="1"/>
    <x v="5"/>
    <x v="3"/>
    <n v="10"/>
    <x v="3"/>
    <x v="0"/>
  </r>
  <r>
    <d v="2023-05-31T00:00:00"/>
    <d v="2023-05-30T00:00:00"/>
    <x v="0"/>
    <x v="14"/>
    <d v="2023-05-26T00:00:00"/>
    <x v="2"/>
    <x v="1"/>
    <x v="1"/>
    <s v="48163854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30DIVARAF"/>
    <s v="2023-05-31 00:00:00"/>
    <m/>
    <s v="32846"/>
    <x v="2"/>
    <x v="4"/>
    <x v="5"/>
    <x v="3"/>
    <n v="3"/>
    <x v="4"/>
    <x v="0"/>
  </r>
  <r>
    <d v="2023-05-31T00:00:00"/>
    <d v="2023-05-30T00:00:00"/>
    <x v="0"/>
    <x v="14"/>
    <d v="2023-05-28T00:00:00"/>
    <x v="2"/>
    <x v="1"/>
    <x v="1"/>
    <s v="75745624"/>
    <x v="0"/>
    <n v="2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1ECSUCEM"/>
    <s v="2023-05-31 00:00:00"/>
    <m/>
    <s v="32854"/>
    <x v="1"/>
    <x v="1"/>
    <x v="5"/>
    <x v="3"/>
    <n v="1"/>
    <x v="1"/>
    <x v="1"/>
  </r>
  <r>
    <d v="2023-05-31T00:00:00"/>
    <d v="2023-05-30T00:00:00"/>
    <x v="0"/>
    <x v="14"/>
    <d v="2023-05-25T00:00:00"/>
    <x v="2"/>
    <x v="1"/>
    <x v="1"/>
    <s v="47172228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31ESJUGUF"/>
    <s v="2023-05-31 00:00:00"/>
    <m/>
    <s v="32858"/>
    <x v="2"/>
    <x v="4"/>
    <x v="5"/>
    <x v="3"/>
    <n v="2"/>
    <x v="2"/>
    <x v="4"/>
  </r>
  <r>
    <d v="2023-05-31T00:00:00"/>
    <d v="2023-05-30T00:00:00"/>
    <x v="0"/>
    <x v="14"/>
    <d v="2023-05-22T00:00:00"/>
    <x v="2"/>
    <x v="1"/>
    <x v="1"/>
    <s v="06243201"/>
    <x v="0"/>
    <n v="1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31 00:00:00"/>
    <m/>
    <s v="32862"/>
    <x v="6"/>
    <x v="9"/>
    <x v="5"/>
    <x v="3"/>
    <n v="3"/>
    <x v="4"/>
    <x v="8"/>
  </r>
  <r>
    <d v="2023-05-31T00:00:00"/>
    <d v="2023-05-30T00:00:00"/>
    <x v="0"/>
    <x v="14"/>
    <d v="2023-05-26T00:00:00"/>
    <x v="2"/>
    <x v="1"/>
    <x v="1"/>
    <s v="75006277"/>
    <x v="0"/>
    <n v="27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127FEMAABM"/>
    <s v="2023-05-31 00:00:00"/>
    <m/>
    <s v="32874"/>
    <x v="1"/>
    <x v="6"/>
    <x v="5"/>
    <x v="3"/>
    <n v="1"/>
    <x v="1"/>
    <x v="0"/>
  </r>
  <r>
    <d v="2023-05-31T00:00:00"/>
    <d v="2023-05-30T00:00:00"/>
    <x v="0"/>
    <x v="14"/>
    <d v="2023-05-26T00:00:00"/>
    <x v="3"/>
    <x v="1"/>
    <x v="0"/>
    <s v="80252049"/>
    <x v="0"/>
    <n v="6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6:43"/>
    <s v="32878"/>
    <x v="9"/>
    <x v="14"/>
    <x v="5"/>
    <x v="3"/>
    <n v="11"/>
    <x v="6"/>
    <x v="0"/>
  </r>
  <r>
    <d v="2023-05-31T00:00:00"/>
    <d v="2023-05-30T00:00:00"/>
    <x v="0"/>
    <x v="14"/>
    <d v="2023-05-27T00:00:00"/>
    <x v="2"/>
    <x v="1"/>
    <x v="1"/>
    <s v="77081597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3FLRIWI1M"/>
    <s v="2023-05-31 00:00:00"/>
    <m/>
    <s v="32886"/>
    <x v="1"/>
    <x v="1"/>
    <x v="5"/>
    <x v="3"/>
    <n v="1"/>
    <x v="1"/>
    <x v="2"/>
  </r>
  <r>
    <d v="2023-05-31T00:00:00"/>
    <d v="2023-05-30T00:00:00"/>
    <x v="0"/>
    <x v="14"/>
    <d v="2023-05-28T00:00:00"/>
    <x v="3"/>
    <x v="1"/>
    <x v="0"/>
    <s v="03360515"/>
    <x v="0"/>
    <n v="7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5-31 00:00:00"/>
    <s v="2023-10-12 11:45:38"/>
    <s v="32890"/>
    <x v="9"/>
    <x v="15"/>
    <x v="5"/>
    <x v="3"/>
    <n v="9"/>
    <x v="3"/>
    <x v="1"/>
  </r>
  <r>
    <d v="2023-05-31T00:00:00"/>
    <d v="2023-05-30T00:00:00"/>
    <x v="0"/>
    <x v="14"/>
    <d v="2023-05-26T00:00:00"/>
    <x v="2"/>
    <x v="1"/>
    <x v="1"/>
    <s v="70996486"/>
    <x v="0"/>
    <n v="30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0GARAFR1M"/>
    <s v="2023-05-31 00:00:00"/>
    <m/>
    <s v="32894"/>
    <x v="2"/>
    <x v="4"/>
    <x v="5"/>
    <x v="3"/>
    <n v="4"/>
    <x v="0"/>
    <x v="0"/>
  </r>
  <r>
    <d v="2023-05-31T00:00:00"/>
    <d v="2023-05-30T00:00:00"/>
    <x v="0"/>
    <x v="14"/>
    <d v="2023-05-29T00:00:00"/>
    <x v="2"/>
    <x v="1"/>
    <x v="1"/>
    <s v="61813195"/>
    <x v="0"/>
    <n v="1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4GACADI1F"/>
    <s v="2023-05-31 00:00:00"/>
    <m/>
    <s v="32898"/>
    <x v="6"/>
    <x v="9"/>
    <x v="5"/>
    <x v="3"/>
    <n v="2"/>
    <x v="2"/>
    <x v="7"/>
  </r>
  <r>
    <d v="2023-05-31T00:00:00"/>
    <d v="2023-05-30T00:00:00"/>
    <x v="0"/>
    <x v="14"/>
    <d v="2023-05-26T00:00:00"/>
    <x v="2"/>
    <x v="1"/>
    <x v="1"/>
    <s v="79262322"/>
    <x v="0"/>
    <n v="7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007HIRAMI1M"/>
    <s v="2023-05-31 00:00:00"/>
    <m/>
    <s v="32922"/>
    <x v="5"/>
    <x v="8"/>
    <x v="5"/>
    <x v="3"/>
    <n v="4"/>
    <x v="0"/>
    <x v="0"/>
  </r>
  <r>
    <d v="2023-05-31T00:00:00"/>
    <d v="2023-05-30T00:00:00"/>
    <x v="0"/>
    <x v="14"/>
    <d v="2023-05-23T00:00:00"/>
    <x v="3"/>
    <x v="1"/>
    <x v="0"/>
    <s v="70062361"/>
    <x v="0"/>
    <n v="32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53"/>
    <x v="0"/>
    <x v="3"/>
    <x v="0"/>
    <x v="0"/>
    <x v="0"/>
    <x v="2"/>
    <x v="0"/>
    <x v="0"/>
    <x v="0"/>
    <x v="0"/>
    <x v="1"/>
    <x v="1"/>
    <x v="1"/>
    <s v=""/>
    <x v="2"/>
    <s v="HOSP. CHULUCANAS"/>
    <s v=""/>
    <x v="0"/>
    <s v="202321200401A101A97.032HULIJE1F"/>
    <s v="2023-05-31 00:00:00"/>
    <s v="2023-10-12 11:43:50"/>
    <s v="32934"/>
    <x v="2"/>
    <x v="4"/>
    <x v="5"/>
    <x v="3"/>
    <n v="9"/>
    <x v="3"/>
    <x v="3"/>
  </r>
  <r>
    <d v="2023-05-31T00:00:00"/>
    <d v="2023-05-30T00:00:00"/>
    <x v="0"/>
    <x v="14"/>
    <d v="2023-05-27T00:00:00"/>
    <x v="2"/>
    <x v="1"/>
    <x v="1"/>
    <s v="03618088"/>
    <x v="0"/>
    <n v="65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2938"/>
    <x v="9"/>
    <x v="11"/>
    <x v="5"/>
    <x v="3"/>
    <n v="2"/>
    <x v="2"/>
    <x v="2"/>
  </r>
  <r>
    <d v="2023-05-31T00:00:00"/>
    <d v="2023-05-30T00:00:00"/>
    <x v="0"/>
    <x v="14"/>
    <d v="2023-05-28T00:00:00"/>
    <x v="2"/>
    <x v="1"/>
    <x v="1"/>
    <s v="40629660"/>
    <x v="0"/>
    <n v="4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42JUSIMEF"/>
    <s v="2023-05-31 00:00:00"/>
    <m/>
    <s v="32954"/>
    <x v="0"/>
    <x v="0"/>
    <x v="5"/>
    <x v="3"/>
    <n v="2"/>
    <x v="2"/>
    <x v="1"/>
  </r>
  <r>
    <d v="2023-05-31T00:00:00"/>
    <d v="2023-05-30T00:00:00"/>
    <x v="0"/>
    <x v="14"/>
    <d v="2023-05-26T00:00:00"/>
    <x v="3"/>
    <x v="1"/>
    <x v="0"/>
    <s v="70384880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7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4:01"/>
    <s v="32966"/>
    <x v="1"/>
    <x v="6"/>
    <x v="5"/>
    <x v="3"/>
    <n v="10"/>
    <x v="3"/>
    <x v="0"/>
  </r>
  <r>
    <d v="2023-05-31T00:00:00"/>
    <d v="2023-05-30T00:00:00"/>
    <x v="0"/>
    <x v="14"/>
    <d v="2023-05-26T00:00:00"/>
    <x v="3"/>
    <x v="1"/>
    <x v="0"/>
    <s v="47106279"/>
    <x v="0"/>
    <n v="3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6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0:32:24"/>
    <s v="32982"/>
    <x v="2"/>
    <x v="4"/>
    <x v="5"/>
    <x v="3"/>
    <n v="11"/>
    <x v="6"/>
    <x v="0"/>
  </r>
  <r>
    <d v="2023-05-31T00:00:00"/>
    <d v="2023-05-30T00:00:00"/>
    <x v="0"/>
    <x v="14"/>
    <d v="2023-05-26T00:00:00"/>
    <x v="2"/>
    <x v="1"/>
    <x v="1"/>
    <s v="71667045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5-31 00:00:00"/>
    <m/>
    <s v="32990"/>
    <x v="1"/>
    <x v="1"/>
    <x v="5"/>
    <x v="3"/>
    <n v="3"/>
    <x v="4"/>
    <x v="0"/>
  </r>
  <r>
    <d v="2023-05-31T00:00:00"/>
    <d v="2023-05-30T00:00:00"/>
    <x v="0"/>
    <x v="14"/>
    <d v="2023-05-26T00:00:00"/>
    <x v="3"/>
    <x v="1"/>
    <x v="0"/>
    <s v="77745241"/>
    <x v="0"/>
    <n v="10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55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20:53"/>
    <s v="32998"/>
    <x v="6"/>
    <x v="9"/>
    <x v="5"/>
    <x v="3"/>
    <n v="8"/>
    <x v="3"/>
    <x v="0"/>
  </r>
  <r>
    <d v="2023-05-31T00:00:00"/>
    <d v="2023-05-30T00:00:00"/>
    <x v="0"/>
    <x v="14"/>
    <d v="2023-05-28T00:00:00"/>
    <x v="2"/>
    <x v="1"/>
    <x v="1"/>
    <s v="77805339"/>
    <x v="0"/>
    <n v="2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5MOPAEDM"/>
    <s v="2023-05-31 00:00:00"/>
    <m/>
    <s v="33006"/>
    <x v="1"/>
    <x v="6"/>
    <x v="5"/>
    <x v="3"/>
    <n v="3"/>
    <x v="4"/>
    <x v="1"/>
  </r>
  <r>
    <d v="2023-05-31T00:00:00"/>
    <d v="2023-05-30T00:00:00"/>
    <x v="0"/>
    <x v="14"/>
    <d v="2023-05-25T00:00:00"/>
    <x v="2"/>
    <x v="1"/>
    <x v="1"/>
    <s v="76068135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18MOSICR1M"/>
    <s v="2023-05-31 00:00:00"/>
    <m/>
    <s v="33010"/>
    <x v="3"/>
    <x v="3"/>
    <x v="5"/>
    <x v="3"/>
    <n v="1"/>
    <x v="1"/>
    <x v="4"/>
  </r>
  <r>
    <d v="2023-05-31T00:00:00"/>
    <d v="2023-05-30T00:00:00"/>
    <x v="0"/>
    <x v="14"/>
    <d v="2023-05-30T00:00:00"/>
    <x v="2"/>
    <x v="1"/>
    <x v="1"/>
    <s v="03839419"/>
    <x v="0"/>
    <n v="6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65MOGUFL1F"/>
    <s v="2023-05-31 00:00:00"/>
    <m/>
    <s v="33014"/>
    <x v="9"/>
    <x v="11"/>
    <x v="5"/>
    <x v="3"/>
    <n v="3"/>
    <x v="4"/>
    <x v="9"/>
  </r>
  <r>
    <d v="2023-05-31T00:00:00"/>
    <d v="2023-05-30T00:00:00"/>
    <x v="0"/>
    <x v="14"/>
    <d v="2023-05-29T00:00:00"/>
    <x v="2"/>
    <x v="1"/>
    <x v="1"/>
    <s v="03879115"/>
    <x v="0"/>
    <n v="52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52OTONJU1F"/>
    <s v="2023-05-31 00:00:00"/>
    <m/>
    <s v="33026"/>
    <x v="4"/>
    <x v="5"/>
    <x v="5"/>
    <x v="3"/>
    <n v="1"/>
    <x v="1"/>
    <x v="7"/>
  </r>
  <r>
    <d v="2023-05-31T00:00:00"/>
    <d v="2023-05-30T00:00:00"/>
    <x v="0"/>
    <x v="14"/>
    <d v="2023-05-25T00:00:00"/>
    <x v="2"/>
    <x v="1"/>
    <x v="1"/>
    <s v="80334628"/>
    <x v="0"/>
    <n v="4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8PIJUISF"/>
    <s v="2023-05-31 00:00:00"/>
    <m/>
    <s v="33046"/>
    <x v="0"/>
    <x v="7"/>
    <x v="5"/>
    <x v="3"/>
    <n v="3"/>
    <x v="4"/>
    <x v="4"/>
  </r>
  <r>
    <d v="2023-05-31T00:00:00"/>
    <d v="2023-05-30T00:00:00"/>
    <x v="0"/>
    <x v="14"/>
    <d v="2023-05-26T00:00:00"/>
    <x v="2"/>
    <x v="1"/>
    <x v="1"/>
    <s v="60057164"/>
    <x v="0"/>
    <n v="16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8A201A97.016QUSOAN1F"/>
    <s v="2023-05-31 00:00:00"/>
    <m/>
    <s v="33054"/>
    <x v="3"/>
    <x v="3"/>
    <x v="5"/>
    <x v="3"/>
    <n v="2"/>
    <x v="2"/>
    <x v="0"/>
  </r>
  <r>
    <d v="2023-05-31T00:00:00"/>
    <d v="2023-05-30T00:00:00"/>
    <x v="0"/>
    <x v="14"/>
    <d v="2023-05-29T00:00:00"/>
    <x v="2"/>
    <x v="1"/>
    <x v="1"/>
    <s v="48735120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9QURECI1F"/>
    <s v="2023-05-31 00:00:00"/>
    <m/>
    <s v="33062"/>
    <x v="2"/>
    <x v="2"/>
    <x v="5"/>
    <x v="3"/>
    <n v="1"/>
    <x v="1"/>
    <x v="7"/>
  </r>
  <r>
    <d v="2023-05-31T00:00:00"/>
    <d v="2023-05-30T00:00:00"/>
    <x v="0"/>
    <x v="14"/>
    <d v="2023-05-29T00:00:00"/>
    <x v="2"/>
    <x v="1"/>
    <x v="1"/>
    <s v="73362561"/>
    <x v="0"/>
    <n v="19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9RIPAAR1F"/>
    <s v="2023-05-31 00:00:00"/>
    <m/>
    <s v="33074"/>
    <x v="3"/>
    <x v="3"/>
    <x v="5"/>
    <x v="3"/>
    <n v="5"/>
    <x v="3"/>
    <x v="7"/>
  </r>
  <r>
    <d v="2023-05-31T00:00:00"/>
    <d v="2023-05-30T00:00:00"/>
    <x v="0"/>
    <x v="14"/>
    <d v="2023-05-26T00:00:00"/>
    <x v="3"/>
    <x v="1"/>
    <x v="0"/>
    <s v="02674480"/>
    <x v="0"/>
    <n v="64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54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20:17"/>
    <s v="33094"/>
    <x v="9"/>
    <x v="14"/>
    <x v="5"/>
    <x v="3"/>
    <n v="7"/>
    <x v="3"/>
    <x v="0"/>
  </r>
  <r>
    <d v="2023-05-31T00:00:00"/>
    <d v="2023-05-30T00:00:00"/>
    <x v="0"/>
    <x v="14"/>
    <d v="2023-05-27T00:00:00"/>
    <x v="2"/>
    <x v="1"/>
    <x v="1"/>
    <s v="61088718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02"/>
    <x v="3"/>
    <x v="3"/>
    <x v="5"/>
    <x v="3"/>
    <n v="2"/>
    <x v="2"/>
    <x v="2"/>
  </r>
  <r>
    <d v="2023-05-31T00:00:00"/>
    <d v="2023-05-30T00:00:00"/>
    <x v="0"/>
    <x v="14"/>
    <d v="2023-05-28T00:00:00"/>
    <x v="2"/>
    <x v="1"/>
    <x v="1"/>
    <s v="81493760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40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9SASAISM"/>
    <s v="2023-05-31 00:00:00"/>
    <m/>
    <s v="33106"/>
    <x v="5"/>
    <x v="8"/>
    <x v="5"/>
    <x v="3"/>
    <m/>
    <x v="5"/>
    <x v="1"/>
  </r>
  <r>
    <d v="2023-05-31T00:00:00"/>
    <d v="2023-05-30T00:00:00"/>
    <x v="0"/>
    <x v="14"/>
    <d v="2023-05-27T00:00:00"/>
    <x v="2"/>
    <x v="1"/>
    <x v="1"/>
    <s v="41006661"/>
    <x v="0"/>
    <n v="4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10"/>
    <x v="0"/>
    <x v="0"/>
    <x v="5"/>
    <x v="3"/>
    <n v="2"/>
    <x v="2"/>
    <x v="2"/>
  </r>
  <r>
    <d v="2023-05-31T00:00:00"/>
    <d v="2023-05-30T00:00:00"/>
    <x v="0"/>
    <x v="14"/>
    <d v="2023-05-26T00:00:00"/>
    <x v="3"/>
    <x v="1"/>
    <x v="0"/>
    <s v="76695728"/>
    <x v="0"/>
    <n v="2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9"/>
    <x v="0"/>
    <x v="3"/>
    <x v="3"/>
    <x v="0"/>
    <x v="0"/>
    <x v="0"/>
    <x v="0"/>
    <x v="0"/>
    <x v="0"/>
    <x v="0"/>
    <x v="0"/>
    <x v="0"/>
    <x v="1"/>
    <s v=""/>
    <x v="2"/>
    <s v="HOSP. CHULUCANAS"/>
    <s v="REFERIDO CS DE LA MATANZA 30/05/2023"/>
    <x v="0"/>
    <s v="202321200404A201A97.123SANAAL1F"/>
    <s v="2023-05-31 00:00:00"/>
    <s v="2023-10-12 11:42:53"/>
    <s v="33114"/>
    <x v="1"/>
    <x v="1"/>
    <x v="5"/>
    <x v="3"/>
    <n v="3"/>
    <x v="4"/>
    <x v="0"/>
  </r>
  <r>
    <d v="2023-05-31T00:00:00"/>
    <d v="2023-05-30T00:00:00"/>
    <x v="0"/>
    <x v="14"/>
    <d v="2023-05-26T00:00:00"/>
    <x v="2"/>
    <x v="1"/>
    <x v="1"/>
    <s v="63475018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4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22"/>
    <x v="6"/>
    <x v="9"/>
    <x v="5"/>
    <x v="3"/>
    <n v="1"/>
    <x v="1"/>
    <x v="0"/>
  </r>
  <r>
    <d v="2023-05-31T00:00:00"/>
    <d v="2023-05-30T00:00:00"/>
    <x v="0"/>
    <x v="14"/>
    <d v="2023-05-25T00:00:00"/>
    <x v="2"/>
    <x v="1"/>
    <x v="1"/>
    <s v="91733375"/>
    <x v="0"/>
    <n v="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70"/>
    <x v="7"/>
    <x v="10"/>
    <x v="5"/>
    <x v="3"/>
    <n v="2"/>
    <x v="2"/>
    <x v="4"/>
  </r>
  <r>
    <d v="2023-05-31T00:00:00"/>
    <d v="2023-05-30T00:00:00"/>
    <x v="0"/>
    <x v="14"/>
    <d v="2023-05-27T00:00:00"/>
    <x v="2"/>
    <x v="1"/>
    <x v="1"/>
    <s v="48250876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174"/>
    <x v="2"/>
    <x v="4"/>
    <x v="5"/>
    <x v="3"/>
    <n v="1"/>
    <x v="1"/>
    <x v="2"/>
  </r>
  <r>
    <d v="2023-05-31T00:00:00"/>
    <d v="2023-05-30T00:00:00"/>
    <x v="0"/>
    <x v="14"/>
    <m/>
    <x v="2"/>
    <x v="1"/>
    <x v="1"/>
    <s v="47601985"/>
    <x v="0"/>
    <n v="2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5-31 00:00:00"/>
    <m/>
    <s v="33178"/>
    <x v="1"/>
    <x v="6"/>
    <x v="5"/>
    <x v="3"/>
    <n v="0"/>
    <x v="7"/>
    <x v="15"/>
  </r>
  <r>
    <d v="2023-05-31T00:00:00"/>
    <d v="2023-05-30T00:00:00"/>
    <x v="0"/>
    <x v="14"/>
    <d v="2023-05-26T00:00:00"/>
    <x v="3"/>
    <x v="1"/>
    <x v="0"/>
    <s v="90318210"/>
    <x v="0"/>
    <n v="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112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5-31 00:00:00"/>
    <s v="2023-12-16 11:19:40"/>
    <s v="33194"/>
    <x v="5"/>
    <x v="8"/>
    <x v="5"/>
    <x v="3"/>
    <n v="14"/>
    <x v="6"/>
    <x v="0"/>
  </r>
  <r>
    <d v="2023-05-31T00:00:00"/>
    <d v="2023-05-31T00:00:00"/>
    <x v="0"/>
    <x v="14"/>
    <d v="2023-05-29T00:00:00"/>
    <x v="3"/>
    <x v="1"/>
    <x v="0"/>
    <s v="03310602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0"/>
    <x v="5"/>
    <x v="4"/>
    <x v="0"/>
    <x v="0"/>
    <x v="0"/>
    <x v="0"/>
    <x v="0"/>
    <x v="0"/>
    <x v="0"/>
    <x v="0"/>
    <x v="0"/>
    <x v="1"/>
    <s v=""/>
    <x v="2"/>
    <s v="HOSP. CHULUCANAS"/>
    <s v="REFERIDO DEL CS YAPATERA 31/5/2023"/>
    <x v="0"/>
    <s v="202322200401A101A97.066ALSAGE1M"/>
    <s v="2023-05-31 00:00:00"/>
    <s v="2023-10-12 11:36:16"/>
    <s v="33202"/>
    <x v="9"/>
    <x v="11"/>
    <x v="5"/>
    <x v="4"/>
    <n v="5"/>
    <x v="3"/>
    <x v="1"/>
  </r>
  <r>
    <d v="2023-05-31T00:00:00"/>
    <d v="2023-05-31T00:00:00"/>
    <x v="0"/>
    <x v="14"/>
    <d v="2023-05-28T00:00:00"/>
    <x v="2"/>
    <x v="1"/>
    <x v="1"/>
    <s v="75575997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5-31 00:00:00"/>
    <m/>
    <s v="33226"/>
    <x v="3"/>
    <x v="3"/>
    <x v="5"/>
    <x v="4"/>
    <n v="0"/>
    <x v="7"/>
    <x v="2"/>
  </r>
  <r>
    <d v="2023-05-31T00:00:00"/>
    <d v="2023-05-31T00:00:00"/>
    <x v="0"/>
    <x v="14"/>
    <d v="2023-05-28T00:00:00"/>
    <x v="3"/>
    <x v="1"/>
    <x v="0"/>
    <s v="75159184"/>
    <x v="0"/>
    <n v="26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REFERIDA DE CS LA MATANZA 31/5/2023"/>
    <x v="0"/>
    <s v="202322200401A101A97.026RONAAN1F"/>
    <s v="2023-05-31 00:00:00"/>
    <s v="2024-01-03 15:01:53"/>
    <s v="33374"/>
    <x v="1"/>
    <x v="6"/>
    <x v="5"/>
    <x v="4"/>
    <n v="3"/>
    <x v="4"/>
    <x v="2"/>
  </r>
  <r>
    <d v="2023-05-31T00:00:00"/>
    <d v="2023-05-31T00:00:00"/>
    <x v="0"/>
    <x v="14"/>
    <d v="2023-05-28T00:00:00"/>
    <x v="2"/>
    <x v="1"/>
    <x v="1"/>
    <s v="72747575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0SOBAMAF"/>
    <s v="2023-05-31 00:00:00"/>
    <m/>
    <s v="33398"/>
    <x v="1"/>
    <x v="1"/>
    <x v="5"/>
    <x v="4"/>
    <n v="0"/>
    <x v="7"/>
    <x v="2"/>
  </r>
  <r>
    <d v="2023-05-31T00:00:00"/>
    <d v="2023-05-31T00:00:00"/>
    <x v="0"/>
    <x v="14"/>
    <d v="2023-05-27T00:00:00"/>
    <x v="2"/>
    <x v="1"/>
    <x v="1"/>
    <s v="03889270"/>
    <x v="0"/>
    <n v="5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55URBEAL1F"/>
    <s v="2023-05-31 00:00:00"/>
    <m/>
    <s v="33402"/>
    <x v="4"/>
    <x v="12"/>
    <x v="5"/>
    <x v="4"/>
    <n v="0"/>
    <x v="7"/>
    <x v="0"/>
  </r>
  <r>
    <d v="2023-06-01T00:00:00"/>
    <d v="2023-05-30T00:00:00"/>
    <x v="0"/>
    <x v="14"/>
    <d v="2023-05-26T00:00:00"/>
    <x v="2"/>
    <x v="1"/>
    <x v="1"/>
    <s v="79134205"/>
    <x v="0"/>
    <n v="8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08ALLAVI1M"/>
    <s v="2023-06-01 00:00:00"/>
    <m/>
    <s v="33698"/>
    <x v="5"/>
    <x v="8"/>
    <x v="5"/>
    <x v="3"/>
    <n v="4"/>
    <x v="0"/>
    <x v="0"/>
  </r>
  <r>
    <d v="2023-06-01T00:00:00"/>
    <d v="2023-05-31T00:00:00"/>
    <x v="0"/>
    <x v="14"/>
    <d v="2023-05-28T00:00:00"/>
    <x v="2"/>
    <x v="1"/>
    <x v="1"/>
    <s v="78767989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710"/>
    <x v="6"/>
    <x v="9"/>
    <x v="5"/>
    <x v="4"/>
    <n v="3"/>
    <x v="4"/>
    <x v="2"/>
  </r>
  <r>
    <d v="2023-06-01T00:00:00"/>
    <d v="2023-05-31T00:00:00"/>
    <x v="0"/>
    <x v="14"/>
    <d v="2023-05-29T00:00:00"/>
    <x v="2"/>
    <x v="1"/>
    <x v="1"/>
    <s v="75758372"/>
    <x v="0"/>
    <n v="1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AGSUAB1F"/>
    <s v="2023-06-01 00:00:00"/>
    <m/>
    <s v="33714"/>
    <x v="3"/>
    <x v="3"/>
    <x v="5"/>
    <x v="4"/>
    <n v="2"/>
    <x v="2"/>
    <x v="1"/>
  </r>
  <r>
    <d v="2023-06-01T00:00:00"/>
    <d v="2023-05-31T00:00:00"/>
    <x v="0"/>
    <x v="14"/>
    <d v="2023-05-28T00:00:00"/>
    <x v="2"/>
    <x v="1"/>
    <x v="1"/>
    <s v="71980560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8ALCOPA1F"/>
    <s v="2023-06-01 00:00:00"/>
    <m/>
    <s v="33722"/>
    <x v="1"/>
    <x v="6"/>
    <x v="5"/>
    <x v="4"/>
    <n v="3"/>
    <x v="4"/>
    <x v="2"/>
  </r>
  <r>
    <d v="2023-06-01T00:00:00"/>
    <d v="2023-05-31T00:00:00"/>
    <x v="0"/>
    <x v="14"/>
    <d v="2023-05-25T00:00:00"/>
    <x v="2"/>
    <x v="1"/>
    <x v="1"/>
    <s v="4526913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01 00:00:00"/>
    <m/>
    <s v="33738"/>
    <x v="3"/>
    <x v="3"/>
    <x v="5"/>
    <x v="4"/>
    <n v="4"/>
    <x v="0"/>
    <x v="5"/>
  </r>
  <r>
    <d v="2023-06-01T00:00:00"/>
    <d v="2023-05-31T00:00:00"/>
    <x v="0"/>
    <x v="14"/>
    <d v="2023-05-28T00:00:00"/>
    <x v="2"/>
    <x v="1"/>
    <x v="1"/>
    <s v="47195132"/>
    <x v="0"/>
    <n v="30"/>
    <x v="0"/>
    <x v="3"/>
    <s v="22"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0ATMOFL1F"/>
    <s v="2023-06-01 00:00:00"/>
    <m/>
    <s v="33742"/>
    <x v="2"/>
    <x v="4"/>
    <x v="5"/>
    <x v="4"/>
    <n v="5"/>
    <x v="3"/>
    <x v="2"/>
  </r>
  <r>
    <d v="2023-06-01T00:00:00"/>
    <d v="2023-05-31T00:00:00"/>
    <x v="0"/>
    <x v="14"/>
    <d v="2023-05-26T00:00:00"/>
    <x v="2"/>
    <x v="1"/>
    <x v="1"/>
    <s v="77051138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20ATMOMA1F"/>
    <s v="2023-06-01 00:00:00"/>
    <m/>
    <s v="33746"/>
    <x v="1"/>
    <x v="1"/>
    <x v="5"/>
    <x v="4"/>
    <n v="4"/>
    <x v="0"/>
    <x v="4"/>
  </r>
  <r>
    <d v="2023-06-01T00:00:00"/>
    <d v="2023-05-31T00:00:00"/>
    <x v="0"/>
    <x v="14"/>
    <d v="2023-05-27T00:00:00"/>
    <x v="2"/>
    <x v="1"/>
    <x v="1"/>
    <s v="62890573"/>
    <x v="0"/>
    <n v="1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1200501A101A97.111ATSADA1M"/>
    <s v="2023-06-01 00:00:00"/>
    <m/>
    <s v="33750"/>
    <x v="6"/>
    <x v="9"/>
    <x v="5"/>
    <x v="4"/>
    <n v="1"/>
    <x v="1"/>
    <x v="0"/>
  </r>
  <r>
    <d v="2023-06-01T00:00:00"/>
    <d v="2023-05-31T00:00:00"/>
    <x v="0"/>
    <x v="14"/>
    <d v="2023-05-28T00:00:00"/>
    <x v="2"/>
    <x v="1"/>
    <x v="1"/>
    <s v="71718085"/>
    <x v="0"/>
    <n v="21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754"/>
    <x v="1"/>
    <x v="1"/>
    <x v="5"/>
    <x v="4"/>
    <n v="1"/>
    <x v="1"/>
    <x v="2"/>
  </r>
  <r>
    <d v="2023-06-01T00:00:00"/>
    <d v="2023-05-31T00:00:00"/>
    <x v="0"/>
    <x v="14"/>
    <d v="2023-05-29T00:00:00"/>
    <x v="2"/>
    <x v="1"/>
    <x v="1"/>
    <s v="46459855"/>
    <x v="0"/>
    <n v="33"/>
    <x v="0"/>
    <x v="3"/>
    <s v="23"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2.033CAGUMIF"/>
    <s v="2023-06-01 00:00:00"/>
    <m/>
    <s v="33762"/>
    <x v="2"/>
    <x v="4"/>
    <x v="5"/>
    <x v="4"/>
    <n v="1"/>
    <x v="1"/>
    <x v="1"/>
  </r>
  <r>
    <d v="2023-06-01T00:00:00"/>
    <d v="2023-05-31T00:00:00"/>
    <x v="0"/>
    <x v="14"/>
    <d v="2023-05-27T00:00:00"/>
    <x v="2"/>
    <x v="1"/>
    <x v="1"/>
    <s v="40128156"/>
    <x v="0"/>
    <n v="2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6A97.123CACHJO1M"/>
    <s v="2023-06-01 00:00:00"/>
    <m/>
    <s v="33766"/>
    <x v="1"/>
    <x v="1"/>
    <x v="5"/>
    <x v="4"/>
    <n v="2"/>
    <x v="2"/>
    <x v="0"/>
  </r>
  <r>
    <d v="2023-06-01T00:00:00"/>
    <d v="2023-05-31T00:00:00"/>
    <x v="0"/>
    <x v="14"/>
    <d v="2023-05-30T00:00:00"/>
    <x v="2"/>
    <x v="1"/>
    <x v="1"/>
    <s v="77075577"/>
    <x v="0"/>
    <n v="26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26CACOYUF"/>
    <s v="2023-06-01 00:00:00"/>
    <m/>
    <s v="33770"/>
    <x v="1"/>
    <x v="6"/>
    <x v="5"/>
    <x v="4"/>
    <n v="2"/>
    <x v="2"/>
    <x v="7"/>
  </r>
  <r>
    <d v="2023-06-01T00:00:00"/>
    <d v="2023-05-31T00:00:00"/>
    <x v="0"/>
    <x v="14"/>
    <d v="2023-05-27T00:00:00"/>
    <x v="2"/>
    <x v="1"/>
    <x v="1"/>
    <s v="79320126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07CAPAFRM"/>
    <s v="2023-06-01 00:00:00"/>
    <m/>
    <s v="33774"/>
    <x v="5"/>
    <x v="8"/>
    <x v="5"/>
    <x v="4"/>
    <n v="3"/>
    <x v="4"/>
    <x v="0"/>
  </r>
  <r>
    <d v="2023-06-01T00:00:00"/>
    <d v="2023-05-31T00:00:00"/>
    <x v="0"/>
    <x v="14"/>
    <d v="2023-05-19T00:00:00"/>
    <x v="2"/>
    <x v="1"/>
    <x v="1"/>
    <s v="73277734"/>
    <x v="0"/>
    <n v="20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0200602A201A97.020CHCAEN1M"/>
    <s v="2023-06-01 00:00:00"/>
    <m/>
    <s v="33782"/>
    <x v="1"/>
    <x v="1"/>
    <x v="5"/>
    <x v="4"/>
    <n v="1"/>
    <x v="1"/>
    <x v="23"/>
  </r>
  <r>
    <d v="2023-06-01T00:00:00"/>
    <d v="2023-05-31T00:00:00"/>
    <x v="0"/>
    <x v="14"/>
    <d v="2023-05-26T00:00:00"/>
    <x v="2"/>
    <x v="1"/>
    <x v="1"/>
    <s v="07778299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0CHDEJO1M"/>
    <s v="2023-06-01 00:00:00"/>
    <m/>
    <s v="33786"/>
    <x v="6"/>
    <x v="9"/>
    <x v="5"/>
    <x v="4"/>
    <n v="2"/>
    <x v="2"/>
    <x v="4"/>
  </r>
  <r>
    <d v="2023-06-01T00:00:00"/>
    <d v="2023-05-31T00:00:00"/>
    <x v="0"/>
    <x v="14"/>
    <d v="2023-05-27T00:00:00"/>
    <x v="2"/>
    <x v="1"/>
    <x v="1"/>
    <s v="74298549"/>
    <x v="0"/>
    <n v="2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23CRPABRM"/>
    <s v="2023-06-01 00:00:00"/>
    <m/>
    <s v="33798"/>
    <x v="1"/>
    <x v="1"/>
    <x v="5"/>
    <x v="4"/>
    <n v="1"/>
    <x v="1"/>
    <x v="0"/>
  </r>
  <r>
    <d v="2023-06-01T00:00:00"/>
    <d v="2023-05-31T00:00:00"/>
    <x v="0"/>
    <x v="14"/>
    <d v="2023-05-27T00:00:00"/>
    <x v="2"/>
    <x v="1"/>
    <x v="1"/>
    <s v="80286496"/>
    <x v="0"/>
    <n v="4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43GAVACA1M"/>
    <s v="2023-06-01 00:00:00"/>
    <m/>
    <s v="33806"/>
    <x v="0"/>
    <x v="0"/>
    <x v="5"/>
    <x v="4"/>
    <n v="1"/>
    <x v="1"/>
    <x v="0"/>
  </r>
  <r>
    <d v="2023-06-01T00:00:00"/>
    <d v="2023-05-31T00:00:00"/>
    <x v="0"/>
    <x v="14"/>
    <d v="2023-05-26T00:00:00"/>
    <x v="2"/>
    <x v="1"/>
    <x v="1"/>
    <s v="72883169"/>
    <x v="0"/>
    <n v="2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21GUFAED1F"/>
    <s v="2023-06-01 00:00:00"/>
    <m/>
    <s v="33814"/>
    <x v="1"/>
    <x v="1"/>
    <x v="5"/>
    <x v="4"/>
    <n v="2"/>
    <x v="2"/>
    <x v="4"/>
  </r>
  <r>
    <d v="2023-06-01T00:00:00"/>
    <d v="2023-05-31T00:00:00"/>
    <x v="0"/>
    <x v="14"/>
    <d v="2023-05-28T00:00:00"/>
    <x v="2"/>
    <x v="1"/>
    <x v="1"/>
    <s v="76942992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2GUMEMI1F"/>
    <s v="2023-06-01 00:00:00"/>
    <m/>
    <s v="33818"/>
    <x v="1"/>
    <x v="1"/>
    <x v="5"/>
    <x v="4"/>
    <n v="2"/>
    <x v="2"/>
    <x v="2"/>
  </r>
  <r>
    <d v="2023-06-01T00:00:00"/>
    <d v="2023-05-31T00:00:00"/>
    <x v="0"/>
    <x v="14"/>
    <d v="2023-05-28T00:00:00"/>
    <x v="2"/>
    <x v="1"/>
    <x v="1"/>
    <s v="76155498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1 00:00:00"/>
    <m/>
    <s v="33822"/>
    <x v="6"/>
    <x v="9"/>
    <x v="5"/>
    <x v="4"/>
    <n v="1"/>
    <x v="1"/>
    <x v="2"/>
  </r>
  <r>
    <d v="2023-06-01T00:00:00"/>
    <d v="2023-05-31T00:00:00"/>
    <x v="0"/>
    <x v="14"/>
    <d v="2023-05-26T00:00:00"/>
    <x v="2"/>
    <x v="1"/>
    <x v="1"/>
    <s v="74396652"/>
    <x v="0"/>
    <n v="2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202A97.128LARIPE1M"/>
    <s v="2023-06-01 00:00:00"/>
    <m/>
    <s v="33830"/>
    <x v="1"/>
    <x v="6"/>
    <x v="5"/>
    <x v="4"/>
    <n v="2"/>
    <x v="2"/>
    <x v="4"/>
  </r>
  <r>
    <d v="2023-06-01T00:00:00"/>
    <d v="2023-05-31T00:00:00"/>
    <x v="0"/>
    <x v="14"/>
    <d v="2023-05-31T00:00:00"/>
    <x v="2"/>
    <x v="1"/>
    <x v="1"/>
    <s v="72225028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5MAFANA1F"/>
    <s v="2023-06-01 00:00:00"/>
    <m/>
    <s v="33850"/>
    <x v="1"/>
    <x v="6"/>
    <x v="5"/>
    <x v="4"/>
    <n v="2"/>
    <x v="2"/>
    <x v="9"/>
  </r>
  <r>
    <d v="2023-06-01T00:00:00"/>
    <d v="2023-05-31T00:00:00"/>
    <x v="0"/>
    <x v="14"/>
    <d v="2023-05-27T00:00:00"/>
    <x v="2"/>
    <x v="1"/>
    <x v="1"/>
    <s v="60850497"/>
    <x v="0"/>
    <n v="1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6MECHAN1M"/>
    <s v="2023-06-01 00:00:00"/>
    <m/>
    <s v="33862"/>
    <x v="3"/>
    <x v="3"/>
    <x v="5"/>
    <x v="4"/>
    <n v="3"/>
    <x v="4"/>
    <x v="0"/>
  </r>
  <r>
    <d v="2023-06-01T00:00:00"/>
    <d v="2023-05-31T00:00:00"/>
    <x v="0"/>
    <x v="14"/>
    <d v="2023-05-28T00:00:00"/>
    <x v="2"/>
    <x v="1"/>
    <x v="1"/>
    <s v="46480807"/>
    <x v="0"/>
    <n v="32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1 00:00:00"/>
    <m/>
    <s v="33866"/>
    <x v="2"/>
    <x v="4"/>
    <x v="5"/>
    <x v="4"/>
    <n v="1"/>
    <x v="1"/>
    <x v="2"/>
  </r>
  <r>
    <d v="2023-06-01T00:00:00"/>
    <d v="2023-05-31T00:00:00"/>
    <x v="0"/>
    <x v="14"/>
    <d v="2023-05-27T00:00:00"/>
    <x v="2"/>
    <x v="1"/>
    <x v="1"/>
    <s v="90298263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105ORPAGUM"/>
    <s v="2023-06-01 00:00:00"/>
    <m/>
    <s v="33878"/>
    <x v="5"/>
    <x v="8"/>
    <x v="5"/>
    <x v="4"/>
    <n v="2"/>
    <x v="2"/>
    <x v="0"/>
  </r>
  <r>
    <d v="2023-06-01T00:00:00"/>
    <d v="2023-05-31T00:00:00"/>
    <x v="0"/>
    <x v="14"/>
    <d v="2023-05-27T00:00:00"/>
    <x v="2"/>
    <x v="1"/>
    <x v="1"/>
    <s v="74399652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6PATOYA1F"/>
    <s v="2023-06-01 00:00:00"/>
    <m/>
    <s v="33882"/>
    <x v="1"/>
    <x v="6"/>
    <x v="5"/>
    <x v="4"/>
    <n v="3"/>
    <x v="4"/>
    <x v="0"/>
  </r>
  <r>
    <d v="2023-06-01T00:00:00"/>
    <d v="2023-05-31T00:00:00"/>
    <x v="0"/>
    <x v="14"/>
    <d v="2023-05-28T00:00:00"/>
    <x v="2"/>
    <x v="1"/>
    <x v="1"/>
    <s v="62542522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6PERUJE1M"/>
    <s v="2023-06-01 00:00:00"/>
    <m/>
    <s v="33890"/>
    <x v="3"/>
    <x v="3"/>
    <x v="5"/>
    <x v="4"/>
    <n v="1"/>
    <x v="1"/>
    <x v="2"/>
  </r>
  <r>
    <d v="2023-06-01T00:00:00"/>
    <d v="2023-05-31T00:00:00"/>
    <x v="0"/>
    <x v="14"/>
    <d v="2023-05-26T00:00:00"/>
    <x v="2"/>
    <x v="1"/>
    <x v="1"/>
    <s v="79468602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07PRBUYA10F"/>
    <s v="2023-06-01 00:00:00"/>
    <m/>
    <s v="33894"/>
    <x v="5"/>
    <x v="8"/>
    <x v="5"/>
    <x v="4"/>
    <n v="3"/>
    <x v="4"/>
    <x v="4"/>
  </r>
  <r>
    <d v="2023-06-01T00:00:00"/>
    <d v="2023-05-31T00:00:00"/>
    <x v="0"/>
    <x v="14"/>
    <d v="2023-05-28T00:00:00"/>
    <x v="2"/>
    <x v="1"/>
    <x v="1"/>
    <s v="76137808"/>
    <x v="0"/>
    <n v="28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ROCARE1M"/>
    <s v="2023-06-01 00:00:00"/>
    <m/>
    <s v="33902"/>
    <x v="1"/>
    <x v="6"/>
    <x v="5"/>
    <x v="4"/>
    <n v="2"/>
    <x v="2"/>
    <x v="2"/>
  </r>
  <r>
    <d v="2023-06-01T00:00:00"/>
    <d v="2023-05-31T00:00:00"/>
    <x v="0"/>
    <x v="14"/>
    <d v="2023-05-30T00:00:00"/>
    <x v="2"/>
    <x v="1"/>
    <x v="1"/>
    <s v="60936304"/>
    <x v="0"/>
    <n v="16"/>
    <x v="0"/>
    <x v="3"/>
    <s v="14"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6RUMOLIF"/>
    <s v="2023-06-01 00:00:00"/>
    <m/>
    <s v="33906"/>
    <x v="3"/>
    <x v="3"/>
    <x v="5"/>
    <x v="4"/>
    <n v="5"/>
    <x v="3"/>
    <x v="7"/>
  </r>
  <r>
    <d v="2023-06-01T00:00:00"/>
    <d v="2023-05-31T00:00:00"/>
    <x v="0"/>
    <x v="14"/>
    <d v="2023-05-28T00:00:00"/>
    <x v="2"/>
    <x v="1"/>
    <x v="1"/>
    <s v="79000194"/>
    <x v="0"/>
    <n v="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8SACHNA1F"/>
    <s v="2023-06-01 00:00:00"/>
    <m/>
    <s v="33910"/>
    <x v="5"/>
    <x v="8"/>
    <x v="5"/>
    <x v="4"/>
    <n v="2"/>
    <x v="2"/>
    <x v="2"/>
  </r>
  <r>
    <d v="2023-06-01T00:00:00"/>
    <d v="2023-05-31T00:00:00"/>
    <x v="0"/>
    <x v="14"/>
    <d v="2023-05-29T00:00:00"/>
    <x v="2"/>
    <x v="1"/>
    <x v="1"/>
    <s v="46240933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3SAREEM1F"/>
    <s v="2023-06-01 00:00:00"/>
    <m/>
    <s v="33918"/>
    <x v="2"/>
    <x v="4"/>
    <x v="5"/>
    <x v="4"/>
    <n v="2"/>
    <x v="2"/>
    <x v="1"/>
  </r>
  <r>
    <d v="2023-06-01T00:00:00"/>
    <d v="2023-05-31T00:00:00"/>
    <x v="0"/>
    <x v="14"/>
    <d v="2023-05-25T00:00:00"/>
    <x v="2"/>
    <x v="1"/>
    <x v="1"/>
    <s v="75895789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5SAAÑAL1M"/>
    <s v="2023-06-01 00:00:00"/>
    <m/>
    <s v="33922"/>
    <x v="1"/>
    <x v="6"/>
    <x v="5"/>
    <x v="4"/>
    <n v="5"/>
    <x v="3"/>
    <x v="5"/>
  </r>
  <r>
    <d v="2023-06-01T00:00:00"/>
    <d v="2023-05-31T00:00:00"/>
    <x v="0"/>
    <x v="14"/>
    <d v="2023-05-30T00:00:00"/>
    <x v="2"/>
    <x v="1"/>
    <x v="1"/>
    <s v="47292614"/>
    <x v="0"/>
    <n v="31"/>
    <x v="0"/>
    <x v="3"/>
    <s v="22"/>
    <x v="2"/>
    <x v="1"/>
    <x v="1"/>
    <x v="0"/>
    <x v="0"/>
    <x v="0"/>
    <x v="0"/>
    <x v="0"/>
    <x v="0"/>
    <x v="0"/>
    <x v="0"/>
    <x v="0"/>
    <m/>
    <m/>
    <x v="0"/>
    <x v="0"/>
    <m/>
    <x v="50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1SIRAJU1F"/>
    <s v="2023-06-01 00:00:00"/>
    <m/>
    <s v="33934"/>
    <x v="2"/>
    <x v="4"/>
    <x v="5"/>
    <x v="4"/>
    <n v="4"/>
    <x v="0"/>
    <x v="7"/>
  </r>
  <r>
    <d v="2023-06-01T00:00:00"/>
    <d v="2023-05-31T00:00:00"/>
    <x v="0"/>
    <x v="14"/>
    <d v="2023-05-27T00:00:00"/>
    <x v="2"/>
    <x v="1"/>
    <x v="1"/>
    <s v="60416247"/>
    <x v="0"/>
    <n v="16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6SUFAED1M"/>
    <s v="2023-06-01 00:00:00"/>
    <m/>
    <s v="33946"/>
    <x v="3"/>
    <x v="3"/>
    <x v="5"/>
    <x v="4"/>
    <n v="3"/>
    <x v="4"/>
    <x v="0"/>
  </r>
  <r>
    <d v="2023-06-01T00:00:00"/>
    <d v="2023-05-31T00:00:00"/>
    <x v="0"/>
    <x v="14"/>
    <d v="2023-05-31T00:00:00"/>
    <x v="2"/>
    <x v="1"/>
    <x v="1"/>
    <s v="73831167"/>
    <x v="0"/>
    <n v="20"/>
    <x v="0"/>
    <x v="3"/>
    <s v="21"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0VISOGRF"/>
    <s v="2023-06-01 00:00:00"/>
    <m/>
    <s v="33958"/>
    <x v="1"/>
    <x v="1"/>
    <x v="5"/>
    <x v="4"/>
    <n v="3"/>
    <x v="4"/>
    <x v="9"/>
  </r>
  <r>
    <d v="2023-06-01T00:00:00"/>
    <d v="2023-05-31T00:00:00"/>
    <x v="0"/>
    <x v="14"/>
    <d v="2023-05-26T00:00:00"/>
    <x v="2"/>
    <x v="1"/>
    <x v="1"/>
    <s v="43425852"/>
    <x v="0"/>
    <n v="4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1200602A201A97.140VICAMI1F"/>
    <s v="2023-06-01 00:00:00"/>
    <m/>
    <s v="33962"/>
    <x v="0"/>
    <x v="0"/>
    <x v="5"/>
    <x v="4"/>
    <n v="3"/>
    <x v="4"/>
    <x v="4"/>
  </r>
  <r>
    <d v="2023-06-01T00:00:00"/>
    <d v="2023-05-31T00:00:00"/>
    <x v="0"/>
    <x v="14"/>
    <d v="2023-05-25T00:00:00"/>
    <x v="2"/>
    <x v="1"/>
    <x v="1"/>
    <s v="76851693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8ZAJALU1M"/>
    <s v="2023-06-01 00:00:00"/>
    <m/>
    <s v="33966"/>
    <x v="3"/>
    <x v="3"/>
    <x v="5"/>
    <x v="4"/>
    <n v="4"/>
    <x v="0"/>
    <x v="5"/>
  </r>
  <r>
    <d v="2023-06-01T00:00:00"/>
    <d v="2023-06-01T00:00:00"/>
    <x v="0"/>
    <x v="14"/>
    <d v="2023-05-28T00:00:00"/>
    <x v="3"/>
    <x v="1"/>
    <x v="0"/>
    <s v="7424654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2200401A101A97.017CHRANA1F"/>
    <s v="2023-06-01 00:00:00"/>
    <s v="2023-10-12 10:48:03"/>
    <s v="34038"/>
    <x v="3"/>
    <x v="3"/>
    <x v="0"/>
    <x v="5"/>
    <n v="7"/>
    <x v="3"/>
    <x v="0"/>
  </r>
  <r>
    <d v="2023-06-01T00:00:00"/>
    <d v="2023-06-01T00:00:00"/>
    <x v="0"/>
    <x v="14"/>
    <d v="2023-05-24T00:00:00"/>
    <x v="2"/>
    <x v="1"/>
    <x v="1"/>
    <s v="70033498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25COASJE1F"/>
    <s v="2023-06-01 00:00:00"/>
    <m/>
    <s v="34050"/>
    <x v="1"/>
    <x v="6"/>
    <x v="0"/>
    <x v="5"/>
    <n v="1"/>
    <x v="1"/>
    <x v="8"/>
  </r>
  <r>
    <d v="2023-06-01T00:00:00"/>
    <d v="2023-06-01T00:00:00"/>
    <x v="0"/>
    <x v="14"/>
    <d v="2023-05-28T00:00:00"/>
    <x v="3"/>
    <x v="1"/>
    <x v="0"/>
    <s v="40938730"/>
    <x v="0"/>
    <n v="4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5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01 00:00:00"/>
    <s v="2023-12-16 11:19:07"/>
    <s v="34062"/>
    <x v="0"/>
    <x v="0"/>
    <x v="0"/>
    <x v="5"/>
    <n v="7"/>
    <x v="3"/>
    <x v="0"/>
  </r>
  <r>
    <d v="2023-06-01T00:00:00"/>
    <d v="2023-06-01T00:00:00"/>
    <x v="0"/>
    <x v="14"/>
    <d v="2023-05-29T00:00:00"/>
    <x v="3"/>
    <x v="1"/>
    <x v="0"/>
    <s v="03317814"/>
    <x v="0"/>
    <n v="5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1 00:00:00"/>
    <s v="2024-01-03 11:32:04"/>
    <s v="34098"/>
    <x v="4"/>
    <x v="12"/>
    <x v="0"/>
    <x v="5"/>
    <n v="3"/>
    <x v="4"/>
    <x v="2"/>
  </r>
  <r>
    <d v="2023-06-01T00:00:00"/>
    <d v="2023-06-01T00:00:00"/>
    <x v="0"/>
    <x v="14"/>
    <d v="2023-05-28T00:00:00"/>
    <x v="3"/>
    <x v="1"/>
    <x v="0"/>
    <s v="74776898"/>
    <x v="0"/>
    <n v="2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13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01 00:00:00"/>
    <s v="2023-12-16 11:18:24"/>
    <s v="34110"/>
    <x v="1"/>
    <x v="1"/>
    <x v="0"/>
    <x v="5"/>
    <n v="11"/>
    <x v="6"/>
    <x v="0"/>
  </r>
  <r>
    <d v="2023-06-01T00:00:00"/>
    <d v="2023-06-01T00:00:00"/>
    <x v="0"/>
    <x v="14"/>
    <d v="2023-05-30T00:00:00"/>
    <x v="3"/>
    <x v="1"/>
    <x v="0"/>
    <s v="76328753"/>
    <x v="0"/>
    <n v="2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1 00:00:00"/>
    <s v="2024-01-03 11:43:02"/>
    <s v="34122"/>
    <x v="1"/>
    <x v="1"/>
    <x v="0"/>
    <x v="5"/>
    <n v="0"/>
    <x v="7"/>
    <x v="1"/>
  </r>
  <r>
    <d v="2023-06-01T00:00:00"/>
    <d v="2023-06-01T00:00:00"/>
    <x v="0"/>
    <x v="14"/>
    <d v="2023-05-30T00:00:00"/>
    <x v="2"/>
    <x v="1"/>
    <x v="1"/>
    <s v="91139669"/>
    <x v="0"/>
    <n v="4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4PAINMA1F"/>
    <s v="2023-06-01 00:00:00"/>
    <m/>
    <s v="34178"/>
    <x v="7"/>
    <x v="10"/>
    <x v="0"/>
    <x v="5"/>
    <n v="2"/>
    <x v="2"/>
    <x v="1"/>
  </r>
  <r>
    <d v="2023-06-01T00:00:00"/>
    <d v="2023-06-01T00:00:00"/>
    <x v="0"/>
    <x v="14"/>
    <d v="2023-05-30T00:00:00"/>
    <x v="3"/>
    <x v="1"/>
    <x v="0"/>
    <s v="46509189"/>
    <x v="0"/>
    <n v="32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50"/>
    <x v="0"/>
    <x v="5"/>
    <x v="0"/>
    <x v="0"/>
    <x v="0"/>
    <x v="0"/>
    <x v="0"/>
    <x v="0"/>
    <x v="0"/>
    <x v="0"/>
    <x v="0"/>
    <x v="0"/>
    <x v="1"/>
    <s v=""/>
    <x v="2"/>
    <s v="HOSP. CHULUCANAS"/>
    <s v="REFERIDO DE CS LA MATANZA"/>
    <x v="0"/>
    <s v="202322200401A101A97.032PATIDA1F"/>
    <s v="2023-06-01 00:00:00"/>
    <s v="2023-10-12 10:46:15"/>
    <s v="34190"/>
    <x v="2"/>
    <x v="4"/>
    <x v="0"/>
    <x v="5"/>
    <n v="3"/>
    <x v="4"/>
    <x v="1"/>
  </r>
  <r>
    <d v="2023-06-02T00:00:00"/>
    <d v="2023-06-01T00:00:00"/>
    <x v="0"/>
    <x v="14"/>
    <d v="2023-05-28T00:00:00"/>
    <x v="2"/>
    <x v="1"/>
    <x v="1"/>
    <s v="71490871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201A97.117ADFLAR1F"/>
    <s v="2023-06-02 00:00:00"/>
    <m/>
    <s v="34646"/>
    <x v="3"/>
    <x v="3"/>
    <x v="0"/>
    <x v="5"/>
    <n v="5"/>
    <x v="3"/>
    <x v="0"/>
  </r>
  <r>
    <d v="2023-06-02T00:00:00"/>
    <d v="2023-06-01T00:00:00"/>
    <x v="0"/>
    <x v="14"/>
    <d v="2023-05-28T00:00:00"/>
    <x v="2"/>
    <x v="1"/>
    <x v="1"/>
    <s v="61509261"/>
    <x v="0"/>
    <n v="1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5ALBEAN1M"/>
    <s v="2023-06-02 00:00:00"/>
    <m/>
    <s v="34650"/>
    <x v="3"/>
    <x v="3"/>
    <x v="0"/>
    <x v="5"/>
    <n v="2"/>
    <x v="2"/>
    <x v="0"/>
  </r>
  <r>
    <d v="2023-06-02T00:00:00"/>
    <d v="2023-06-01T00:00:00"/>
    <x v="0"/>
    <x v="14"/>
    <d v="2023-06-01T00:00:00"/>
    <x v="2"/>
    <x v="1"/>
    <x v="1"/>
    <s v="03888342"/>
    <x v="0"/>
    <n v="5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57BADEMA1F"/>
    <s v="2023-06-02 00:00:00"/>
    <m/>
    <s v="34654"/>
    <x v="4"/>
    <x v="12"/>
    <x v="0"/>
    <x v="5"/>
    <n v="1"/>
    <x v="1"/>
    <x v="9"/>
  </r>
  <r>
    <d v="2023-06-02T00:00:00"/>
    <d v="2023-06-01T00:00:00"/>
    <x v="0"/>
    <x v="14"/>
    <d v="2023-05-26T00:00:00"/>
    <x v="2"/>
    <x v="1"/>
    <x v="1"/>
    <s v="76229939"/>
    <x v="0"/>
    <n v="1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666"/>
    <x v="3"/>
    <x v="3"/>
    <x v="0"/>
    <x v="5"/>
    <n v="2"/>
    <x v="2"/>
    <x v="5"/>
  </r>
  <r>
    <d v="2023-06-02T00:00:00"/>
    <d v="2023-06-01T00:00:00"/>
    <x v="0"/>
    <x v="14"/>
    <d v="2023-05-31T00:00:00"/>
    <x v="2"/>
    <x v="1"/>
    <x v="1"/>
    <s v="78088016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10CAGADA1F"/>
    <s v="2023-06-02 00:00:00"/>
    <m/>
    <s v="34670"/>
    <x v="6"/>
    <x v="9"/>
    <x v="0"/>
    <x v="5"/>
    <n v="1"/>
    <x v="1"/>
    <x v="7"/>
  </r>
  <r>
    <d v="2023-06-02T00:00:00"/>
    <d v="2023-06-01T00:00:00"/>
    <x v="0"/>
    <x v="14"/>
    <m/>
    <x v="2"/>
    <x v="1"/>
    <x v="1"/>
    <s v="74686994"/>
    <x v="0"/>
    <n v="21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674"/>
    <x v="1"/>
    <x v="1"/>
    <x v="0"/>
    <x v="5"/>
    <n v="1"/>
    <x v="1"/>
    <x v="15"/>
  </r>
  <r>
    <d v="2023-06-02T00:00:00"/>
    <d v="2023-06-01T00:00:00"/>
    <x v="0"/>
    <x v="14"/>
    <d v="2023-05-30T00:00:00"/>
    <x v="2"/>
    <x v="1"/>
    <x v="1"/>
    <s v="70605185"/>
    <x v="0"/>
    <n v="1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9CAPEPI1F"/>
    <s v="2023-06-02 00:00:00"/>
    <m/>
    <s v="34678"/>
    <x v="3"/>
    <x v="3"/>
    <x v="0"/>
    <x v="5"/>
    <n v="2"/>
    <x v="2"/>
    <x v="1"/>
  </r>
  <r>
    <d v="2023-06-02T00:00:00"/>
    <d v="2023-06-01T00:00:00"/>
    <x v="0"/>
    <x v="14"/>
    <d v="2023-05-28T00:00:00"/>
    <x v="2"/>
    <x v="1"/>
    <x v="1"/>
    <s v="03671366"/>
    <x v="0"/>
    <n v="5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2"/>
    <x v="3"/>
    <x v="2"/>
    <x v="1"/>
    <x v="2"/>
    <x v="1"/>
    <x v="5"/>
    <x v="1"/>
    <x v="0"/>
    <x v="0"/>
    <x v="0"/>
    <x v="0"/>
    <x v="1"/>
    <x v="1"/>
    <m/>
    <x v="0"/>
    <s v="HOSP. APOYO II SULLANA"/>
    <s v=""/>
    <x v="0"/>
    <s v="202322200601A101A97.151CAALRO1M"/>
    <s v="2023-06-02 00:00:00"/>
    <m/>
    <s v="34702"/>
    <x v="4"/>
    <x v="5"/>
    <x v="0"/>
    <x v="5"/>
    <n v="4"/>
    <x v="0"/>
    <x v="0"/>
  </r>
  <r>
    <d v="2023-06-02T00:00:00"/>
    <d v="2023-06-01T00:00:00"/>
    <x v="0"/>
    <x v="14"/>
    <d v="2023-05-26T00:00:00"/>
    <x v="2"/>
    <x v="1"/>
    <x v="1"/>
    <s v="03592881"/>
    <x v="0"/>
    <n v="8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302A97.083CRPAJO1M"/>
    <s v="2023-06-02 00:00:00"/>
    <m/>
    <s v="34706"/>
    <x v="9"/>
    <x v="13"/>
    <x v="0"/>
    <x v="5"/>
    <n v="6"/>
    <x v="3"/>
    <x v="5"/>
  </r>
  <r>
    <d v="2023-06-02T00:00:00"/>
    <d v="2023-06-01T00:00:00"/>
    <x v="0"/>
    <x v="14"/>
    <d v="2023-06-01T00:00:00"/>
    <x v="2"/>
    <x v="1"/>
    <x v="1"/>
    <s v="73374501"/>
    <x v="0"/>
    <n v="20"/>
    <x v="1"/>
    <x v="2"/>
    <m/>
    <x v="2"/>
    <x v="2"/>
    <x v="1"/>
    <x v="0"/>
    <x v="1"/>
    <x v="1"/>
    <x v="0"/>
    <x v="1"/>
    <x v="1"/>
    <x v="0"/>
    <x v="1"/>
    <x v="6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2 00:00:00"/>
    <m/>
    <s v="34710"/>
    <x v="1"/>
    <x v="1"/>
    <x v="0"/>
    <x v="5"/>
    <n v="3"/>
    <x v="4"/>
    <x v="9"/>
  </r>
  <r>
    <d v="2023-06-02T00:00:00"/>
    <d v="2023-06-01T00:00:00"/>
    <x v="0"/>
    <x v="14"/>
    <d v="2023-05-29T00:00:00"/>
    <x v="2"/>
    <x v="1"/>
    <x v="1"/>
    <s v="61499023"/>
    <x v="0"/>
    <n v="1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8CRRIYO1F"/>
    <s v="2023-06-02 00:00:00"/>
    <m/>
    <s v="34714"/>
    <x v="3"/>
    <x v="3"/>
    <x v="0"/>
    <x v="5"/>
    <n v="3"/>
    <x v="4"/>
    <x v="2"/>
  </r>
  <r>
    <d v="2023-06-02T00:00:00"/>
    <d v="2023-06-01T00:00:00"/>
    <x v="0"/>
    <x v="14"/>
    <m/>
    <x v="2"/>
    <x v="1"/>
    <x v="1"/>
    <s v="46503124"/>
    <x v="0"/>
    <n v="35"/>
    <x v="0"/>
    <x v="2"/>
    <m/>
    <x v="2"/>
    <x v="4"/>
    <x v="1"/>
    <x v="0"/>
    <x v="2"/>
    <x v="2"/>
    <x v="0"/>
    <x v="0"/>
    <x v="2"/>
    <x v="0"/>
    <x v="4"/>
    <x v="8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2 00:00:00"/>
    <m/>
    <s v="34718"/>
    <x v="2"/>
    <x v="2"/>
    <x v="0"/>
    <x v="5"/>
    <n v="2"/>
    <x v="2"/>
    <x v="15"/>
  </r>
  <r>
    <d v="2023-06-02T00:00:00"/>
    <d v="2023-06-01T00:00:00"/>
    <x v="0"/>
    <x v="14"/>
    <d v="2023-06-01T00:00:00"/>
    <x v="2"/>
    <x v="1"/>
    <x v="1"/>
    <s v="62848887"/>
    <x v="0"/>
    <n v="1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1FEARCE1M"/>
    <s v="2023-06-02 00:00:00"/>
    <m/>
    <s v="34726"/>
    <x v="6"/>
    <x v="9"/>
    <x v="0"/>
    <x v="5"/>
    <n v="2"/>
    <x v="2"/>
    <x v="9"/>
  </r>
  <r>
    <d v="2023-06-02T00:00:00"/>
    <d v="2023-06-01T00:00:00"/>
    <x v="0"/>
    <x v="14"/>
    <d v="2023-05-27T00:00:00"/>
    <x v="2"/>
    <x v="1"/>
    <x v="1"/>
    <s v="72078981"/>
    <x v="0"/>
    <n v="21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21FLDOKE1M"/>
    <s v="2023-06-02 00:00:00"/>
    <m/>
    <s v="34730"/>
    <x v="1"/>
    <x v="1"/>
    <x v="0"/>
    <x v="5"/>
    <n v="4"/>
    <x v="0"/>
    <x v="4"/>
  </r>
  <r>
    <d v="2023-06-02T00:00:00"/>
    <d v="2023-06-01T00:00:00"/>
    <x v="0"/>
    <x v="14"/>
    <d v="2023-05-27T00:00:00"/>
    <x v="2"/>
    <x v="1"/>
    <x v="1"/>
    <s v="03646057"/>
    <x v="0"/>
    <n v="5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55HIGOTO1M"/>
    <s v="2023-06-02 00:00:00"/>
    <m/>
    <s v="34742"/>
    <x v="4"/>
    <x v="12"/>
    <x v="0"/>
    <x v="5"/>
    <n v="4"/>
    <x v="0"/>
    <x v="4"/>
  </r>
  <r>
    <d v="2023-06-02T00:00:00"/>
    <d v="2023-06-01T00:00:00"/>
    <x v="0"/>
    <x v="14"/>
    <d v="2023-05-28T00:00:00"/>
    <x v="2"/>
    <x v="1"/>
    <x v="1"/>
    <s v="75157434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4MANAAN1F"/>
    <s v="2023-06-02 00:00:00"/>
    <m/>
    <s v="34750"/>
    <x v="1"/>
    <x v="1"/>
    <x v="0"/>
    <x v="5"/>
    <n v="4"/>
    <x v="0"/>
    <x v="0"/>
  </r>
  <r>
    <d v="2023-06-02T00:00:00"/>
    <d v="2023-06-01T00:00:00"/>
    <x v="0"/>
    <x v="14"/>
    <d v="2023-05-27T00:00:00"/>
    <x v="2"/>
    <x v="1"/>
    <x v="1"/>
    <s v="02753104"/>
    <x v="0"/>
    <n v="6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303A97.162MADOJAM"/>
    <s v="2023-06-02 00:00:00"/>
    <m/>
    <s v="34754"/>
    <x v="9"/>
    <x v="14"/>
    <x v="0"/>
    <x v="5"/>
    <n v="2"/>
    <x v="2"/>
    <x v="4"/>
  </r>
  <r>
    <d v="2023-06-02T00:00:00"/>
    <d v="2023-06-01T00:00:00"/>
    <x v="0"/>
    <x v="14"/>
    <d v="2023-05-29T00:00:00"/>
    <x v="2"/>
    <x v="1"/>
    <x v="1"/>
    <s v="02760012"/>
    <x v="0"/>
    <n v="6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69MANICEM"/>
    <s v="2023-06-02 00:00:00"/>
    <m/>
    <s v="34758"/>
    <x v="9"/>
    <x v="11"/>
    <x v="0"/>
    <x v="5"/>
    <n v="2"/>
    <x v="2"/>
    <x v="2"/>
  </r>
  <r>
    <d v="2023-06-02T00:00:00"/>
    <d v="2023-06-01T00:00:00"/>
    <x v="0"/>
    <x v="14"/>
    <d v="2023-05-29T00:00:00"/>
    <x v="2"/>
    <x v="1"/>
    <x v="1"/>
    <s v="T0007847"/>
    <x v="0"/>
    <n v="15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2 00:00:00"/>
    <m/>
    <s v="34762"/>
    <x v="3"/>
    <x v="3"/>
    <x v="0"/>
    <x v="5"/>
    <n v="3"/>
    <x v="4"/>
    <x v="2"/>
  </r>
  <r>
    <d v="2023-06-02T00:00:00"/>
    <d v="2023-06-01T00:00:00"/>
    <x v="0"/>
    <x v="14"/>
    <d v="2023-05-29T00:00:00"/>
    <x v="2"/>
    <x v="1"/>
    <x v="1"/>
    <s v="75699299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17OCMAAN1F"/>
    <s v="2023-06-02 00:00:00"/>
    <m/>
    <s v="34770"/>
    <x v="3"/>
    <x v="3"/>
    <x v="0"/>
    <x v="5"/>
    <n v="2"/>
    <x v="2"/>
    <x v="2"/>
  </r>
  <r>
    <d v="2023-06-02T00:00:00"/>
    <d v="2023-06-01T00:00:00"/>
    <x v="0"/>
    <x v="14"/>
    <d v="2023-05-30T00:00:00"/>
    <x v="2"/>
    <x v="1"/>
    <x v="1"/>
    <s v="44522611"/>
    <x v="0"/>
    <n v="39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9PARORU1M"/>
    <s v="2023-06-02 00:00:00"/>
    <m/>
    <s v="34774"/>
    <x v="2"/>
    <x v="2"/>
    <x v="0"/>
    <x v="5"/>
    <n v="1"/>
    <x v="1"/>
    <x v="1"/>
  </r>
  <r>
    <d v="2023-06-02T00:00:00"/>
    <d v="2023-06-01T00:00:00"/>
    <x v="0"/>
    <x v="14"/>
    <d v="2023-05-31T00:00:00"/>
    <x v="2"/>
    <x v="1"/>
    <x v="1"/>
    <s v="73706569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0PIATAD1F"/>
    <s v="2023-06-02 00:00:00"/>
    <m/>
    <s v="34786"/>
    <x v="2"/>
    <x v="4"/>
    <x v="0"/>
    <x v="5"/>
    <n v="3"/>
    <x v="4"/>
    <x v="7"/>
  </r>
  <r>
    <d v="2023-06-02T00:00:00"/>
    <d v="2023-06-01T00:00:00"/>
    <x v="0"/>
    <x v="14"/>
    <d v="2023-05-31T00:00:00"/>
    <x v="2"/>
    <x v="1"/>
    <x v="1"/>
    <s v="02800602"/>
    <x v="0"/>
    <n v="5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53QUCASOM"/>
    <s v="2023-06-02 00:00:00"/>
    <m/>
    <s v="34794"/>
    <x v="4"/>
    <x v="5"/>
    <x v="0"/>
    <x v="5"/>
    <n v="3"/>
    <x v="4"/>
    <x v="7"/>
  </r>
  <r>
    <d v="2023-06-02T00:00:00"/>
    <d v="2023-06-01T00:00:00"/>
    <x v="0"/>
    <x v="14"/>
    <d v="2023-05-30T00:00:00"/>
    <x v="2"/>
    <x v="1"/>
    <x v="1"/>
    <s v="48407417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9RAATES1F"/>
    <s v="2023-06-02 00:00:00"/>
    <m/>
    <s v="34798"/>
    <x v="1"/>
    <x v="6"/>
    <x v="0"/>
    <x v="5"/>
    <n v="3"/>
    <x v="4"/>
    <x v="1"/>
  </r>
  <r>
    <d v="2023-06-02T00:00:00"/>
    <d v="2023-06-01T00:00:00"/>
    <x v="0"/>
    <x v="14"/>
    <d v="2023-05-28T00:00:00"/>
    <x v="2"/>
    <x v="1"/>
    <x v="1"/>
    <s v="41920149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40RICHYO1F"/>
    <s v="2023-06-02 00:00:00"/>
    <m/>
    <s v="34810"/>
    <x v="0"/>
    <x v="0"/>
    <x v="0"/>
    <x v="5"/>
    <n v="3"/>
    <x v="4"/>
    <x v="0"/>
  </r>
  <r>
    <d v="2023-06-02T00:00:00"/>
    <d v="2023-06-01T00:00:00"/>
    <x v="0"/>
    <x v="14"/>
    <d v="2023-05-28T00:00:00"/>
    <x v="2"/>
    <x v="1"/>
    <x v="1"/>
    <s v="80436223"/>
    <x v="0"/>
    <n v="5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53RORODE1F"/>
    <s v="2023-06-02 00:00:00"/>
    <m/>
    <s v="34814"/>
    <x v="4"/>
    <x v="5"/>
    <x v="0"/>
    <x v="5"/>
    <n v="0"/>
    <x v="7"/>
    <x v="0"/>
  </r>
  <r>
    <d v="2023-06-02T00:00:00"/>
    <d v="2023-06-01T00:00:00"/>
    <x v="0"/>
    <x v="14"/>
    <d v="2023-05-28T00:00:00"/>
    <x v="2"/>
    <x v="1"/>
    <x v="1"/>
    <s v="81175962"/>
    <x v="0"/>
    <n v="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9RUPAVI1F"/>
    <s v="2023-06-02 00:00:00"/>
    <m/>
    <s v="34818"/>
    <x v="5"/>
    <x v="8"/>
    <x v="0"/>
    <x v="5"/>
    <n v="2"/>
    <x v="2"/>
    <x v="0"/>
  </r>
  <r>
    <d v="2023-06-02T00:00:00"/>
    <d v="2023-06-01T00:00:00"/>
    <x v="0"/>
    <x v="14"/>
    <d v="2023-05-30T00:00:00"/>
    <x v="2"/>
    <x v="1"/>
    <x v="1"/>
    <s v="60698187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5SAACJEF"/>
    <s v="2023-06-02 00:00:00"/>
    <m/>
    <s v="34822"/>
    <x v="3"/>
    <x v="3"/>
    <x v="0"/>
    <x v="5"/>
    <n v="4"/>
    <x v="0"/>
    <x v="1"/>
  </r>
  <r>
    <d v="2023-06-02T00:00:00"/>
    <d v="2023-06-01T00:00:00"/>
    <x v="0"/>
    <x v="14"/>
    <d v="2023-05-31T00:00:00"/>
    <x v="2"/>
    <x v="1"/>
    <x v="1"/>
    <s v="74761068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9SAALDA1M"/>
    <s v="2023-06-02 00:00:00"/>
    <m/>
    <s v="34830"/>
    <x v="3"/>
    <x v="3"/>
    <x v="0"/>
    <x v="5"/>
    <n v="8"/>
    <x v="3"/>
    <x v="7"/>
  </r>
  <r>
    <d v="2023-06-02T00:00:00"/>
    <d v="2023-06-01T00:00:00"/>
    <x v="0"/>
    <x v="14"/>
    <d v="2023-05-27T00:00:00"/>
    <x v="2"/>
    <x v="1"/>
    <x v="1"/>
    <s v="80436889"/>
    <x v="0"/>
    <n v="4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45SACAMA0F"/>
    <s v="2023-06-02 00:00:00"/>
    <m/>
    <s v="34834"/>
    <x v="0"/>
    <x v="7"/>
    <x v="0"/>
    <x v="5"/>
    <n v="1"/>
    <x v="1"/>
    <x v="4"/>
  </r>
  <r>
    <d v="2023-06-02T00:00:00"/>
    <d v="2023-06-01T00:00:00"/>
    <x v="0"/>
    <x v="14"/>
    <d v="2023-05-26T00:00:00"/>
    <x v="2"/>
    <x v="1"/>
    <x v="1"/>
    <s v="80470649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1200114A201A97.049VAARARF"/>
    <s v="2023-06-02 00:00:00"/>
    <m/>
    <s v="34846"/>
    <x v="0"/>
    <x v="7"/>
    <x v="0"/>
    <x v="5"/>
    <n v="4"/>
    <x v="0"/>
    <x v="5"/>
  </r>
  <r>
    <d v="2023-06-02T00:00:00"/>
    <d v="2023-06-01T00:00:00"/>
    <x v="0"/>
    <x v="14"/>
    <d v="2023-05-29T00:00:00"/>
    <x v="2"/>
    <x v="1"/>
    <x v="1"/>
    <s v="90680033"/>
    <x v="0"/>
    <n v="5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5VEMALU1M"/>
    <s v="2023-06-02 00:00:00"/>
    <m/>
    <s v="34858"/>
    <x v="5"/>
    <x v="8"/>
    <x v="0"/>
    <x v="5"/>
    <n v="4"/>
    <x v="0"/>
    <x v="2"/>
  </r>
  <r>
    <d v="2023-06-02T00:00:00"/>
    <d v="2023-06-01T00:00:00"/>
    <x v="0"/>
    <x v="14"/>
    <d v="2023-05-29T00:00:00"/>
    <x v="2"/>
    <x v="1"/>
    <x v="1"/>
    <s v="48303041"/>
    <x v="0"/>
    <n v="3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0VIFLEL1F"/>
    <s v="2023-06-02 00:00:00"/>
    <m/>
    <s v="34866"/>
    <x v="2"/>
    <x v="4"/>
    <x v="0"/>
    <x v="5"/>
    <n v="2"/>
    <x v="2"/>
    <x v="2"/>
  </r>
  <r>
    <d v="2023-06-02T00:00:00"/>
    <d v="2023-06-01T00:00:00"/>
    <x v="0"/>
    <x v="14"/>
    <d v="2023-05-24T00:00:00"/>
    <x v="2"/>
    <x v="1"/>
    <x v="1"/>
    <s v="44224843"/>
    <x v="0"/>
    <n v="3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36VICHYU1F"/>
    <s v="2023-06-02 00:00:00"/>
    <m/>
    <s v="34870"/>
    <x v="2"/>
    <x v="2"/>
    <x v="0"/>
    <x v="5"/>
    <n v="7"/>
    <x v="3"/>
    <x v="8"/>
  </r>
  <r>
    <d v="2023-06-02T00:00:00"/>
    <d v="2023-06-01T00:00:00"/>
    <x v="0"/>
    <x v="14"/>
    <d v="2023-05-31T00:00:00"/>
    <x v="2"/>
    <x v="1"/>
    <x v="1"/>
    <s v="72521048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6YOPIRU1F"/>
    <s v="2023-06-02 00:00:00"/>
    <m/>
    <s v="34874"/>
    <x v="1"/>
    <x v="6"/>
    <x v="0"/>
    <x v="5"/>
    <n v="3"/>
    <x v="4"/>
    <x v="7"/>
  </r>
  <r>
    <d v="2023-06-02T00:00:00"/>
    <d v="2023-06-01T00:00:00"/>
    <x v="0"/>
    <x v="14"/>
    <d v="2023-05-29T00:00:00"/>
    <x v="2"/>
    <x v="1"/>
    <x v="1"/>
    <s v="74938705"/>
    <x v="0"/>
    <n v="2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1ZAZAAN1F"/>
    <s v="2023-06-02 00:00:00"/>
    <m/>
    <s v="34878"/>
    <x v="1"/>
    <x v="1"/>
    <x v="0"/>
    <x v="5"/>
    <n v="2"/>
    <x v="2"/>
    <x v="2"/>
  </r>
  <r>
    <d v="2023-06-02T00:00:00"/>
    <d v="2023-06-02T00:00:00"/>
    <x v="0"/>
    <x v="14"/>
    <d v="2023-05-31T00:00:00"/>
    <x v="3"/>
    <x v="1"/>
    <x v="0"/>
    <s v="275379814"/>
    <x v="0"/>
    <n v="2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5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02:37"/>
    <s v="34886"/>
    <x v="1"/>
    <x v="6"/>
    <x v="0"/>
    <x v="0"/>
    <n v="5"/>
    <x v="3"/>
    <x v="1"/>
  </r>
  <r>
    <d v="2023-06-02T00:00:00"/>
    <d v="2023-06-02T00:00:00"/>
    <x v="0"/>
    <x v="14"/>
    <d v="2023-05-05T00:00:00"/>
    <x v="2"/>
    <x v="1"/>
    <x v="1"/>
    <s v="75665664"/>
    <x v="0"/>
    <n v="2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8200601A307A97.125ANCHLA1F"/>
    <s v="2023-06-02 00:00:00"/>
    <m/>
    <s v="34914"/>
    <x v="1"/>
    <x v="6"/>
    <x v="0"/>
    <x v="0"/>
    <n v="3"/>
    <x v="4"/>
    <x v="36"/>
  </r>
  <r>
    <d v="2023-06-02T00:00:00"/>
    <d v="2023-06-02T00:00:00"/>
    <x v="0"/>
    <x v="14"/>
    <d v="2023-06-01T00:00:00"/>
    <x v="3"/>
    <x v="1"/>
    <x v="0"/>
    <s v="03118769"/>
    <x v="0"/>
    <n v="6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07:37"/>
    <s v="34926"/>
    <x v="9"/>
    <x v="11"/>
    <x v="0"/>
    <x v="0"/>
    <n v="2"/>
    <x v="2"/>
    <x v="7"/>
  </r>
  <r>
    <d v="2023-06-02T00:00:00"/>
    <d v="2023-06-02T00:00:00"/>
    <x v="0"/>
    <x v="14"/>
    <d v="2023-05-31T00:00:00"/>
    <x v="3"/>
    <x v="1"/>
    <x v="0"/>
    <s v="03313122"/>
    <x v="0"/>
    <n v="6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4"/>
    <x v="2"/>
    <x v="1"/>
    <x v="0"/>
    <x v="0"/>
    <x v="0"/>
    <x v="5"/>
    <x v="1"/>
    <x v="0"/>
    <x v="0"/>
    <x v="0"/>
    <x v="0"/>
    <x v="1"/>
    <x v="1"/>
    <s v=""/>
    <x v="2"/>
    <s v="HOSP. CHULUCANAS"/>
    <s v=""/>
    <x v="0"/>
    <s v=""/>
    <s v="2023-06-02 00:00:00"/>
    <s v="2024-01-03 11:09:06"/>
    <s v="34938"/>
    <x v="9"/>
    <x v="14"/>
    <x v="0"/>
    <x v="0"/>
    <n v="4"/>
    <x v="0"/>
    <x v="1"/>
  </r>
  <r>
    <d v="2023-06-02T00:00:00"/>
    <d v="2023-06-02T00:00:00"/>
    <x v="0"/>
    <x v="14"/>
    <d v="2023-06-01T00:00:00"/>
    <x v="2"/>
    <x v="1"/>
    <x v="1"/>
    <s v="70069322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CUCHKA1F"/>
    <s v="2023-06-02 00:00:00"/>
    <m/>
    <s v="34966"/>
    <x v="1"/>
    <x v="6"/>
    <x v="0"/>
    <x v="0"/>
    <n v="4"/>
    <x v="0"/>
    <x v="7"/>
  </r>
  <r>
    <d v="2023-06-02T00:00:00"/>
    <d v="2023-06-02T00:00:00"/>
    <x v="0"/>
    <x v="14"/>
    <d v="2023-05-28T00:00:00"/>
    <x v="2"/>
    <x v="1"/>
    <x v="1"/>
    <s v="46471817"/>
    <x v="0"/>
    <n v="33"/>
    <x v="0"/>
    <x v="2"/>
    <m/>
    <x v="2"/>
    <x v="19"/>
    <x v="1"/>
    <x v="0"/>
    <x v="2"/>
    <x v="2"/>
    <x v="0"/>
    <x v="0"/>
    <x v="2"/>
    <x v="0"/>
    <x v="1"/>
    <x v="6"/>
    <m/>
    <m/>
    <x v="0"/>
    <x v="0"/>
    <m/>
    <x v="1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3GUALGI1F"/>
    <s v="2023-06-02 00:00:00"/>
    <m/>
    <s v="34986"/>
    <x v="2"/>
    <x v="4"/>
    <x v="0"/>
    <x v="0"/>
    <n v="-1"/>
    <x v="7"/>
    <x v="4"/>
  </r>
  <r>
    <d v="2023-06-02T00:00:00"/>
    <d v="2023-06-02T00:00:00"/>
    <x v="0"/>
    <x v="14"/>
    <d v="2023-05-31T00:00:00"/>
    <x v="3"/>
    <x v="1"/>
    <x v="0"/>
    <s v="03356338"/>
    <x v="0"/>
    <n v="5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10:11"/>
    <s v="35006"/>
    <x v="4"/>
    <x v="12"/>
    <x v="0"/>
    <x v="0"/>
    <n v="3"/>
    <x v="4"/>
    <x v="1"/>
  </r>
  <r>
    <d v="2023-06-02T00:00:00"/>
    <d v="2023-06-02T00:00:00"/>
    <x v="0"/>
    <x v="14"/>
    <d v="2023-05-29T00:00:00"/>
    <x v="3"/>
    <x v="1"/>
    <x v="0"/>
    <s v="03372715"/>
    <x v="0"/>
    <n v="4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2 00:00:00"/>
    <s v="2024-01-03 11:14:36"/>
    <s v="35018"/>
    <x v="0"/>
    <x v="7"/>
    <x v="0"/>
    <x v="0"/>
    <n v="1"/>
    <x v="1"/>
    <x v="0"/>
  </r>
  <r>
    <d v="2023-06-02T00:00:00"/>
    <d v="2023-06-02T00:00:00"/>
    <x v="0"/>
    <x v="14"/>
    <d v="2023-05-28T00:00:00"/>
    <x v="3"/>
    <x v="1"/>
    <x v="0"/>
    <s v="02886871"/>
    <x v="0"/>
    <n v="4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C301A97.047NAGIVEF"/>
    <s v="2023-06-02 00:00:00"/>
    <s v="2024-01-03 11:26:56"/>
    <s v="35038"/>
    <x v="0"/>
    <x v="7"/>
    <x v="0"/>
    <x v="0"/>
    <n v="3"/>
    <x v="4"/>
    <x v="4"/>
  </r>
  <r>
    <d v="2023-06-02T00:00:00"/>
    <d v="2023-06-02T00:00:00"/>
    <x v="0"/>
    <x v="14"/>
    <d v="2023-05-29T00:00:00"/>
    <x v="3"/>
    <x v="1"/>
    <x v="0"/>
    <s v="71052875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4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7RIPEBR1F"/>
    <s v="2023-06-02 00:00:00"/>
    <s v="2023-10-12 10:43:13"/>
    <s v="35082"/>
    <x v="3"/>
    <x v="3"/>
    <x v="0"/>
    <x v="0"/>
    <n v="4"/>
    <x v="0"/>
    <x v="0"/>
  </r>
  <r>
    <d v="2023-06-02T00:00:00"/>
    <d v="2023-06-02T00:00:00"/>
    <x v="0"/>
    <x v="14"/>
    <d v="2023-05-08T00:00:00"/>
    <x v="3"/>
    <x v="1"/>
    <x v="0"/>
    <s v="03301429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5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19200401A101A97.057SASELU1F"/>
    <s v="2023-06-02 00:00:00"/>
    <s v="2023-10-12 10:42:32"/>
    <s v="35102"/>
    <x v="4"/>
    <x v="12"/>
    <x v="0"/>
    <x v="0"/>
    <n v="5"/>
    <x v="3"/>
    <x v="24"/>
  </r>
  <r>
    <d v="2023-06-02T00:00:00"/>
    <d v="2023-06-02T00:00:00"/>
    <x v="0"/>
    <x v="14"/>
    <d v="2023-06-02T00:00:00"/>
    <x v="3"/>
    <x v="1"/>
    <x v="0"/>
    <s v="03316453"/>
    <x v="0"/>
    <n v="90"/>
    <x v="1"/>
    <x v="1"/>
    <s v="0"/>
    <x v="1"/>
    <x v="9"/>
    <x v="1"/>
    <x v="0"/>
    <x v="5"/>
    <x v="6"/>
    <x v="2"/>
    <x v="2"/>
    <x v="5"/>
    <x v="0"/>
    <x v="4"/>
    <x v="13"/>
    <s v=""/>
    <m/>
    <x v="9"/>
    <x v="0"/>
    <m/>
    <x v="55"/>
    <x v="2"/>
    <x v="1"/>
    <x v="0"/>
    <x v="0"/>
    <x v="0"/>
    <x v="0"/>
    <x v="0"/>
    <x v="0"/>
    <x v="0"/>
    <x v="0"/>
    <x v="0"/>
    <x v="0"/>
    <x v="1"/>
    <s v=""/>
    <x v="2"/>
    <s v="HOSP. CHULUCANAS"/>
    <s v="REFERIDA A CAYETANO HEREDIA/LEY DE EMERGENCIA"/>
    <x v="0"/>
    <s v="202322200104C101A97.090SIVIOS1M"/>
    <s v="2023-06-02 00:00:00"/>
    <s v="2024-01-03 11:00:31"/>
    <s v="35114"/>
    <x v="9"/>
    <x v="13"/>
    <x v="0"/>
    <x v="0"/>
    <n v="5"/>
    <x v="3"/>
    <x v="9"/>
  </r>
  <r>
    <d v="2023-06-03T00:00:00"/>
    <d v="2023-06-03T00:00:00"/>
    <x v="0"/>
    <x v="14"/>
    <d v="2023-06-01T00:00:00"/>
    <x v="3"/>
    <x v="1"/>
    <x v="0"/>
    <s v="72408032"/>
    <x v="0"/>
    <n v="1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3 00:00:00"/>
    <s v="2024-01-03 10:53:45"/>
    <s v="35550"/>
    <x v="3"/>
    <x v="3"/>
    <x v="0"/>
    <x v="6"/>
    <n v="2"/>
    <x v="2"/>
    <x v="1"/>
  </r>
  <r>
    <d v="2023-06-03T00:00:00"/>
    <d v="2023-06-03T00:00:00"/>
    <x v="0"/>
    <x v="14"/>
    <d v="2023-06-01T00:00:00"/>
    <x v="3"/>
    <x v="1"/>
    <x v="0"/>
    <s v="80662071"/>
    <x v="0"/>
    <n v="5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5"/>
    <x v="2"/>
    <x v="1"/>
    <x v="0"/>
    <x v="0"/>
    <x v="0"/>
    <x v="3"/>
    <x v="0"/>
    <x v="0"/>
    <x v="0"/>
    <x v="1"/>
    <x v="0"/>
    <x v="1"/>
    <x v="1"/>
    <s v=""/>
    <x v="2"/>
    <s v="HOSP. CHULUCANAS"/>
    <s v=""/>
    <x v="0"/>
    <s v=""/>
    <s v="2023-06-03 00:00:00"/>
    <s v="2024-01-03 10:55:36"/>
    <s v="35590"/>
    <x v="4"/>
    <x v="5"/>
    <x v="0"/>
    <x v="6"/>
    <n v="4"/>
    <x v="0"/>
    <x v="1"/>
  </r>
  <r>
    <d v="2023-06-03T00:00:00"/>
    <d v="2023-06-03T00:00:00"/>
    <x v="0"/>
    <x v="14"/>
    <d v="2023-05-28T00:00:00"/>
    <x v="3"/>
    <x v="1"/>
    <x v="0"/>
    <s v="74364966"/>
    <x v="0"/>
    <n v="26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55"/>
    <x v="0"/>
    <x v="1"/>
    <x v="3"/>
    <x v="0"/>
    <x v="0"/>
    <x v="0"/>
    <x v="0"/>
    <x v="0"/>
    <x v="0"/>
    <x v="0"/>
    <x v="0"/>
    <x v="0"/>
    <x v="1"/>
    <s v=""/>
    <x v="2"/>
    <s v="HOSP. CHULUCANAS"/>
    <s v="REFERIDO DE LA MATANZA 20/04/2023"/>
    <x v="0"/>
    <s v="202322200401A101A97.026VATIBR1F"/>
    <s v="2023-06-03 00:00:00"/>
    <s v="2024-01-03 10:57:27"/>
    <s v="35606"/>
    <x v="1"/>
    <x v="6"/>
    <x v="0"/>
    <x v="6"/>
    <n v="4"/>
    <x v="0"/>
    <x v="5"/>
  </r>
  <r>
    <d v="2023-06-04T00:00:00"/>
    <d v="2023-05-02T00:00:00"/>
    <x v="0"/>
    <x v="18"/>
    <d v="2023-06-02T00:00:00"/>
    <x v="2"/>
    <x v="1"/>
    <x v="1"/>
    <s v="78500735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4 00:00:00"/>
    <m/>
    <s v="35746"/>
    <x v="5"/>
    <x v="8"/>
    <x v="5"/>
    <x v="3"/>
    <n v="34"/>
    <x v="6"/>
    <x v="21"/>
  </r>
  <r>
    <d v="2023-06-04T00:00:00"/>
    <d v="2023-05-02T00:00:00"/>
    <x v="0"/>
    <x v="18"/>
    <d v="2023-05-29T00:00:00"/>
    <x v="2"/>
    <x v="1"/>
    <x v="1"/>
    <s v="80354530"/>
    <x v="0"/>
    <n v="4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4 00:00:00"/>
    <m/>
    <s v="35750"/>
    <x v="0"/>
    <x v="0"/>
    <x v="5"/>
    <x v="3"/>
    <n v="34"/>
    <x v="6"/>
    <x v="56"/>
  </r>
  <r>
    <d v="2023-06-04T00:00:00"/>
    <d v="2023-05-02T00:00:00"/>
    <x v="0"/>
    <x v="18"/>
    <d v="2023-05-30T00:00:00"/>
    <x v="2"/>
    <x v="1"/>
    <x v="1"/>
    <s v="74990536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4 00:00:00"/>
    <m/>
    <s v="35754"/>
    <x v="3"/>
    <x v="3"/>
    <x v="5"/>
    <x v="3"/>
    <n v="34"/>
    <x v="6"/>
    <x v="22"/>
  </r>
  <r>
    <d v="2023-06-04T00:00:00"/>
    <d v="2023-06-01T00:00:00"/>
    <x v="0"/>
    <x v="14"/>
    <d v="2023-06-01T00:00:00"/>
    <x v="2"/>
    <x v="1"/>
    <x v="1"/>
    <s v="60600556"/>
    <x v="0"/>
    <n v="20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0HUNEELF"/>
    <s v="2023-06-04 00:00:00"/>
    <m/>
    <s v="35758"/>
    <x v="1"/>
    <x v="1"/>
    <x v="0"/>
    <x v="5"/>
    <n v="3"/>
    <x v="4"/>
    <x v="9"/>
  </r>
  <r>
    <d v="2023-06-04T00:00:00"/>
    <d v="2023-06-01T00:00:00"/>
    <x v="0"/>
    <x v="14"/>
    <d v="2023-05-28T00:00:00"/>
    <x v="2"/>
    <x v="1"/>
    <x v="1"/>
    <s v="90332978"/>
    <x v="0"/>
    <n v="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5MOORSTM"/>
    <s v="2023-06-04 00:00:00"/>
    <m/>
    <s v="35762"/>
    <x v="5"/>
    <x v="8"/>
    <x v="0"/>
    <x v="5"/>
    <n v="2"/>
    <x v="2"/>
    <x v="0"/>
  </r>
  <r>
    <d v="2023-06-04T00:00:00"/>
    <d v="2023-06-02T00:00:00"/>
    <x v="0"/>
    <x v="14"/>
    <d v="2023-06-01T00:00:00"/>
    <x v="2"/>
    <x v="1"/>
    <x v="1"/>
    <s v="80471145"/>
    <x v="0"/>
    <n v="4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6ANCOLI1F"/>
    <s v="2023-06-04 00:00:00"/>
    <m/>
    <s v="35766"/>
    <x v="0"/>
    <x v="7"/>
    <x v="0"/>
    <x v="0"/>
    <n v="5"/>
    <x v="3"/>
    <x v="7"/>
  </r>
  <r>
    <d v="2023-06-04T00:00:00"/>
    <d v="2023-06-02T00:00:00"/>
    <x v="0"/>
    <x v="14"/>
    <d v="2023-05-29T00:00:00"/>
    <x v="2"/>
    <x v="1"/>
    <x v="1"/>
    <s v="03605742"/>
    <x v="0"/>
    <n v="6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60CAAGRO1F"/>
    <s v="2023-06-04 00:00:00"/>
    <m/>
    <s v="35774"/>
    <x v="9"/>
    <x v="14"/>
    <x v="0"/>
    <x v="0"/>
    <n v="1"/>
    <x v="1"/>
    <x v="0"/>
  </r>
  <r>
    <d v="2023-06-04T00:00:00"/>
    <d v="2023-06-02T00:00:00"/>
    <x v="0"/>
    <x v="14"/>
    <d v="2023-05-27T00:00:00"/>
    <x v="2"/>
    <x v="1"/>
    <x v="1"/>
    <s v="73857144"/>
    <x v="0"/>
    <n v="17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1200601A307A97.117CASICE1M"/>
    <s v="2023-06-04 00:00:00"/>
    <m/>
    <s v="35778"/>
    <x v="3"/>
    <x v="3"/>
    <x v="0"/>
    <x v="0"/>
    <n v="4"/>
    <x v="0"/>
    <x v="5"/>
  </r>
  <r>
    <d v="2023-06-04T00:00:00"/>
    <d v="2023-06-02T00:00:00"/>
    <x v="0"/>
    <x v="14"/>
    <d v="2023-05-30T00:00:00"/>
    <x v="2"/>
    <x v="1"/>
    <x v="1"/>
    <s v="81521443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7CHLLTHM"/>
    <s v="2023-06-04 00:00:00"/>
    <m/>
    <s v="35782"/>
    <x v="5"/>
    <x v="8"/>
    <x v="0"/>
    <x v="0"/>
    <n v="2"/>
    <x v="2"/>
    <x v="2"/>
  </r>
  <r>
    <d v="2023-06-04T00:00:00"/>
    <d v="2023-06-02T00:00:00"/>
    <x v="0"/>
    <x v="14"/>
    <d v="2023-05-30T00:00:00"/>
    <x v="2"/>
    <x v="1"/>
    <x v="1"/>
    <s v="72474476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786"/>
    <x v="1"/>
    <x v="1"/>
    <x v="0"/>
    <x v="0"/>
    <n v="1"/>
    <x v="1"/>
    <x v="2"/>
  </r>
  <r>
    <d v="2023-06-04T00:00:00"/>
    <d v="2023-06-02T00:00:00"/>
    <x v="0"/>
    <x v="14"/>
    <d v="2023-05-31T00:00:00"/>
    <x v="2"/>
    <x v="1"/>
    <x v="1"/>
    <s v="47891063"/>
    <x v="0"/>
    <n v="7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7.178GACHLIF"/>
    <s v="2023-06-04 00:00:00"/>
    <m/>
    <s v="35806"/>
    <x v="9"/>
    <x v="13"/>
    <x v="0"/>
    <x v="0"/>
    <n v="4"/>
    <x v="0"/>
    <x v="1"/>
  </r>
  <r>
    <d v="2023-06-04T00:00:00"/>
    <d v="2023-06-02T00:00:00"/>
    <x v="0"/>
    <x v="14"/>
    <d v="2023-05-29T00:00:00"/>
    <x v="2"/>
    <x v="1"/>
    <x v="1"/>
    <s v="79780606"/>
    <x v="0"/>
    <n v="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6GIRODA1F"/>
    <s v="2023-06-04 00:00:00"/>
    <m/>
    <s v="35810"/>
    <x v="5"/>
    <x v="8"/>
    <x v="0"/>
    <x v="0"/>
    <n v="1"/>
    <x v="1"/>
    <x v="0"/>
  </r>
  <r>
    <d v="2023-06-04T00:00:00"/>
    <d v="2023-06-02T00:00:00"/>
    <x v="0"/>
    <x v="14"/>
    <d v="2023-05-31T00:00:00"/>
    <x v="2"/>
    <x v="1"/>
    <x v="1"/>
    <s v="62454329"/>
    <x v="0"/>
    <n v="1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2JUHESAF"/>
    <s v="2023-06-04 00:00:00"/>
    <m/>
    <s v="35834"/>
    <x v="6"/>
    <x v="9"/>
    <x v="0"/>
    <x v="0"/>
    <n v="2"/>
    <x v="2"/>
    <x v="1"/>
  </r>
  <r>
    <d v="2023-06-04T00:00:00"/>
    <d v="2023-06-02T00:00:00"/>
    <x v="0"/>
    <x v="14"/>
    <d v="2023-05-29T00:00:00"/>
    <x v="2"/>
    <x v="1"/>
    <x v="1"/>
    <s v="03885487"/>
    <x v="0"/>
    <n v="5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0LAPAAM1F"/>
    <s v="2023-06-04 00:00:00"/>
    <m/>
    <s v="35846"/>
    <x v="4"/>
    <x v="5"/>
    <x v="0"/>
    <x v="0"/>
    <n v="3"/>
    <x v="4"/>
    <x v="0"/>
  </r>
  <r>
    <d v="2023-06-04T00:00:00"/>
    <d v="2023-06-02T00:00:00"/>
    <x v="0"/>
    <x v="14"/>
    <d v="2023-05-30T00:00:00"/>
    <x v="2"/>
    <x v="1"/>
    <x v="1"/>
    <s v="03886010"/>
    <x v="0"/>
    <n v="5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866"/>
    <x v="4"/>
    <x v="5"/>
    <x v="0"/>
    <x v="0"/>
    <n v="2"/>
    <x v="2"/>
    <x v="2"/>
  </r>
  <r>
    <d v="2023-06-04T00:00:00"/>
    <d v="2023-06-02T00:00:00"/>
    <x v="0"/>
    <x v="14"/>
    <d v="2023-05-29T00:00:00"/>
    <x v="2"/>
    <x v="1"/>
    <x v="1"/>
    <s v="61462223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014OLESLU1F"/>
    <s v="2023-06-04 00:00:00"/>
    <m/>
    <s v="35882"/>
    <x v="6"/>
    <x v="9"/>
    <x v="0"/>
    <x v="0"/>
    <n v="3"/>
    <x v="4"/>
    <x v="0"/>
  </r>
  <r>
    <d v="2023-06-04T00:00:00"/>
    <d v="2023-06-02T00:00:00"/>
    <x v="0"/>
    <x v="14"/>
    <d v="2023-05-31T00:00:00"/>
    <x v="2"/>
    <x v="1"/>
    <x v="1"/>
    <s v="43870267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36ORCAARF"/>
    <s v="2023-06-04 00:00:00"/>
    <m/>
    <s v="35886"/>
    <x v="2"/>
    <x v="2"/>
    <x v="0"/>
    <x v="0"/>
    <n v="2"/>
    <x v="2"/>
    <x v="1"/>
  </r>
  <r>
    <d v="2023-06-04T00:00:00"/>
    <d v="2023-06-02T00:00:00"/>
    <x v="0"/>
    <x v="14"/>
    <d v="2023-05-29T00:00:00"/>
    <x v="2"/>
    <x v="1"/>
    <x v="1"/>
    <s v="42658010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8SACAMAF"/>
    <s v="2023-06-04 00:00:00"/>
    <m/>
    <s v="35910"/>
    <x v="2"/>
    <x v="2"/>
    <x v="0"/>
    <x v="0"/>
    <n v="1"/>
    <x v="1"/>
    <x v="0"/>
  </r>
  <r>
    <d v="2023-06-04T00:00:00"/>
    <d v="2023-06-02T00:00:00"/>
    <x v="0"/>
    <x v="14"/>
    <d v="2023-05-08T00:00:00"/>
    <x v="2"/>
    <x v="1"/>
    <x v="1"/>
    <s v="80524053"/>
    <x v="0"/>
    <n v="51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19200601A307A97.151SALORO1M"/>
    <s v="2023-06-04 00:00:00"/>
    <m/>
    <s v="35914"/>
    <x v="4"/>
    <x v="5"/>
    <x v="0"/>
    <x v="0"/>
    <n v="3"/>
    <x v="4"/>
    <x v="24"/>
  </r>
  <r>
    <d v="2023-06-04T00:00:00"/>
    <d v="2023-06-02T00:00:00"/>
    <x v="0"/>
    <x v="14"/>
    <d v="2023-05-29T00:00:00"/>
    <x v="2"/>
    <x v="1"/>
    <x v="1"/>
    <s v="40193253"/>
    <x v="0"/>
    <n v="4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4SICAFA10F"/>
    <s v="2023-06-04 00:00:00"/>
    <m/>
    <s v="35922"/>
    <x v="0"/>
    <x v="0"/>
    <x v="0"/>
    <x v="0"/>
    <n v="4"/>
    <x v="0"/>
    <x v="0"/>
  </r>
  <r>
    <d v="2023-06-04T00:00:00"/>
    <d v="2023-06-02T00:00:00"/>
    <x v="0"/>
    <x v="14"/>
    <d v="2023-05-28T00:00:00"/>
    <x v="2"/>
    <x v="1"/>
    <x v="1"/>
    <s v="72007956"/>
    <x v="0"/>
    <n v="29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7A201A97.129TAMEJO1M"/>
    <s v="2023-06-04 00:00:00"/>
    <m/>
    <s v="35926"/>
    <x v="1"/>
    <x v="6"/>
    <x v="0"/>
    <x v="0"/>
    <n v="2"/>
    <x v="2"/>
    <x v="4"/>
  </r>
  <r>
    <d v="2023-06-04T00:00:00"/>
    <d v="2023-06-02T00:00:00"/>
    <x v="0"/>
    <x v="14"/>
    <d v="2023-05-31T00:00:00"/>
    <x v="2"/>
    <x v="1"/>
    <x v="1"/>
    <s v="78425529"/>
    <x v="0"/>
    <n v="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1A97.109TOPAEM1F"/>
    <s v="2023-06-04 00:00:00"/>
    <m/>
    <s v="35930"/>
    <x v="5"/>
    <x v="8"/>
    <x v="0"/>
    <x v="0"/>
    <n v="2"/>
    <x v="2"/>
    <x v="1"/>
  </r>
  <r>
    <d v="2023-06-04T00:00:00"/>
    <d v="2023-06-03T00:00:00"/>
    <x v="0"/>
    <x v="14"/>
    <d v="2023-05-28T00:00:00"/>
    <x v="2"/>
    <x v="1"/>
    <x v="1"/>
    <s v="42330086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9AGESMAF"/>
    <s v="2023-06-04 00:00:00"/>
    <m/>
    <s v="35942"/>
    <x v="2"/>
    <x v="2"/>
    <x v="0"/>
    <x v="6"/>
    <n v="2"/>
    <x v="2"/>
    <x v="5"/>
  </r>
  <r>
    <d v="2023-06-04T00:00:00"/>
    <d v="2023-06-03T00:00:00"/>
    <x v="0"/>
    <x v="14"/>
    <d v="2023-05-31T00:00:00"/>
    <x v="2"/>
    <x v="1"/>
    <x v="1"/>
    <s v="74938701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4 00:00:00"/>
    <m/>
    <s v="35946"/>
    <x v="1"/>
    <x v="1"/>
    <x v="0"/>
    <x v="6"/>
    <n v="1"/>
    <x v="1"/>
    <x v="2"/>
  </r>
  <r>
    <d v="2023-06-04T00:00:00"/>
    <d v="2023-06-03T00:00:00"/>
    <x v="0"/>
    <x v="14"/>
    <d v="2023-05-28T00:00:00"/>
    <x v="2"/>
    <x v="1"/>
    <x v="1"/>
    <s v="48341202"/>
    <x v="0"/>
    <n v="2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9ARCASA1F"/>
    <s v="2023-06-04 00:00:00"/>
    <m/>
    <s v="35950"/>
    <x v="1"/>
    <x v="6"/>
    <x v="0"/>
    <x v="6"/>
    <n v="1"/>
    <x v="1"/>
    <x v="5"/>
  </r>
  <r>
    <d v="2023-06-04T00:00:00"/>
    <d v="2023-06-03T00:00:00"/>
    <x v="0"/>
    <x v="14"/>
    <d v="2023-05-30T00:00:00"/>
    <x v="2"/>
    <x v="1"/>
    <x v="1"/>
    <s v="75005847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4ARLOFR1F"/>
    <s v="2023-06-04 00:00:00"/>
    <m/>
    <s v="35954"/>
    <x v="1"/>
    <x v="1"/>
    <x v="0"/>
    <x v="6"/>
    <n v="2"/>
    <x v="2"/>
    <x v="0"/>
  </r>
  <r>
    <d v="2023-06-04T00:00:00"/>
    <d v="2023-06-03T00:00:00"/>
    <x v="0"/>
    <x v="14"/>
    <d v="2023-06-01T00:00:00"/>
    <x v="2"/>
    <x v="1"/>
    <x v="1"/>
    <s v="72087027"/>
    <x v="0"/>
    <n v="20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0LOREKEM"/>
    <s v="2023-06-04 00:00:00"/>
    <m/>
    <s v="35958"/>
    <x v="1"/>
    <x v="1"/>
    <x v="0"/>
    <x v="6"/>
    <n v="1"/>
    <x v="1"/>
    <x v="1"/>
  </r>
  <r>
    <d v="2023-06-04T00:00:00"/>
    <d v="2023-06-03T00:00:00"/>
    <x v="0"/>
    <x v="14"/>
    <d v="2023-06-02T00:00:00"/>
    <x v="2"/>
    <x v="1"/>
    <x v="1"/>
    <s v="02763250"/>
    <x v="0"/>
    <n v="8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4 00:00:00"/>
    <m/>
    <s v="35962"/>
    <x v="9"/>
    <x v="13"/>
    <x v="0"/>
    <x v="6"/>
    <n v="3"/>
    <x v="4"/>
    <x v="7"/>
  </r>
  <r>
    <d v="2023-06-04T00:00:00"/>
    <d v="2023-06-03T00:00:00"/>
    <x v="0"/>
    <x v="14"/>
    <d v="2023-05-28T00:00:00"/>
    <x v="2"/>
    <x v="1"/>
    <x v="1"/>
    <s v="74773788"/>
    <x v="0"/>
    <n v="1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8PACAKE1M"/>
    <s v="2023-06-04 00:00:00"/>
    <m/>
    <s v="35966"/>
    <x v="3"/>
    <x v="3"/>
    <x v="0"/>
    <x v="6"/>
    <n v="2"/>
    <x v="2"/>
    <x v="5"/>
  </r>
  <r>
    <d v="2023-06-04T00:00:00"/>
    <d v="2023-06-03T00:00:00"/>
    <x v="0"/>
    <x v="14"/>
    <d v="2023-05-30T00:00:00"/>
    <x v="2"/>
    <x v="1"/>
    <x v="1"/>
    <s v="73886811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9QUPEINF"/>
    <s v="2023-06-04 00:00:00"/>
    <m/>
    <s v="35970"/>
    <x v="3"/>
    <x v="3"/>
    <x v="0"/>
    <x v="6"/>
    <n v="2"/>
    <x v="2"/>
    <x v="0"/>
  </r>
  <r>
    <d v="2023-06-04T00:00:00"/>
    <d v="2023-06-03T00:00:00"/>
    <x v="0"/>
    <x v="14"/>
    <d v="2023-05-31T00:00:00"/>
    <x v="2"/>
    <x v="1"/>
    <x v="1"/>
    <s v="47306830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32SAPAMA1F"/>
    <s v="2023-06-04 00:00:00"/>
    <m/>
    <s v="35986"/>
    <x v="2"/>
    <x v="4"/>
    <x v="0"/>
    <x v="6"/>
    <n v="0"/>
    <x v="7"/>
    <x v="2"/>
  </r>
  <r>
    <d v="2023-06-04T00:00:00"/>
    <d v="2023-06-03T00:00:00"/>
    <x v="0"/>
    <x v="14"/>
    <d v="2023-05-29T00:00:00"/>
    <x v="2"/>
    <x v="1"/>
    <x v="1"/>
    <s v="43634210"/>
    <x v="0"/>
    <n v="3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6VAGUCAM"/>
    <s v="2023-06-04 00:00:00"/>
    <m/>
    <s v="35990"/>
    <x v="2"/>
    <x v="2"/>
    <x v="0"/>
    <x v="6"/>
    <n v="2"/>
    <x v="2"/>
    <x v="4"/>
  </r>
  <r>
    <d v="2023-06-04T00:00:00"/>
    <d v="2023-06-04T00:00:00"/>
    <x v="0"/>
    <x v="15"/>
    <d v="2023-05-08T00:00:00"/>
    <x v="3"/>
    <x v="1"/>
    <x v="0"/>
    <s v="75482891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52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19200105A201A97.125GUREMI1F"/>
    <s v="2023-06-04 00:00:00"/>
    <s v="2023-09-12 15:44:36"/>
    <s v="36062"/>
    <x v="1"/>
    <x v="6"/>
    <x v="0"/>
    <x v="2"/>
    <n v="1"/>
    <x v="1"/>
    <x v="27"/>
  </r>
  <r>
    <d v="2023-06-04T00:00:00"/>
    <d v="2023-06-04T00:00:00"/>
    <x v="0"/>
    <x v="15"/>
    <d v="2023-06-01T00:00:00"/>
    <x v="3"/>
    <x v="1"/>
    <x v="0"/>
    <s v="60834031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7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4 00:00:00"/>
    <s v="2024-01-03 10:50:25"/>
    <s v="36090"/>
    <x v="3"/>
    <x v="3"/>
    <x v="0"/>
    <x v="2"/>
    <n v="5"/>
    <x v="3"/>
    <x v="2"/>
  </r>
  <r>
    <d v="2023-06-04T00:00:00"/>
    <d v="2023-06-04T00:00:00"/>
    <x v="0"/>
    <x v="15"/>
    <d v="2023-06-01T00:00:00"/>
    <x v="2"/>
    <x v="1"/>
    <x v="1"/>
    <s v="73249148"/>
    <x v="0"/>
    <n v="2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3POAQJH1M"/>
    <s v="2023-06-04 00:00:00"/>
    <m/>
    <s v="36166"/>
    <x v="1"/>
    <x v="1"/>
    <x v="0"/>
    <x v="2"/>
    <n v="0"/>
    <x v="7"/>
    <x v="2"/>
  </r>
  <r>
    <d v="2023-06-04T00:00:00"/>
    <d v="2023-06-04T00:00:00"/>
    <x v="0"/>
    <x v="15"/>
    <d v="2023-06-01T00:00:00"/>
    <x v="2"/>
    <x v="1"/>
    <x v="1"/>
    <s v="72474469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5SAYOXI1F"/>
    <s v="2023-06-04 00:00:00"/>
    <m/>
    <s v="36190"/>
    <x v="1"/>
    <x v="6"/>
    <x v="0"/>
    <x v="2"/>
    <n v="1"/>
    <x v="1"/>
    <x v="2"/>
  </r>
  <r>
    <d v="2023-06-04T00:00:00"/>
    <d v="2023-06-04T00:00:00"/>
    <x v="0"/>
    <x v="15"/>
    <d v="2023-05-29T00:00:00"/>
    <x v="3"/>
    <x v="1"/>
    <x v="0"/>
    <s v="76306875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8SACHFL1F"/>
    <s v="2023-06-04 00:00:00"/>
    <s v="2024-01-03 10:51:57"/>
    <s v="36202"/>
    <x v="3"/>
    <x v="3"/>
    <x v="0"/>
    <x v="2"/>
    <n v="0"/>
    <x v="7"/>
    <x v="5"/>
  </r>
  <r>
    <d v="2023-06-05T00:00:00"/>
    <d v="2023-06-04T00:00:00"/>
    <x v="0"/>
    <x v="15"/>
    <d v="2023-05-29T00:00:00"/>
    <x v="3"/>
    <x v="1"/>
    <x v="0"/>
    <s v="75720793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20LEZEFR1F"/>
    <s v="2023-06-05 00:00:00"/>
    <s v="2024-01-03 10:49:27"/>
    <s v="36562"/>
    <x v="1"/>
    <x v="1"/>
    <x v="0"/>
    <x v="2"/>
    <n v="4"/>
    <x v="0"/>
    <x v="5"/>
  </r>
  <r>
    <d v="2023-06-05T00:00:00"/>
    <d v="2023-06-05T00:00:00"/>
    <x v="0"/>
    <x v="15"/>
    <d v="2023-05-30T00:00:00"/>
    <x v="3"/>
    <x v="1"/>
    <x v="0"/>
    <s v="75377484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5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2200401A101A97.019MARUAZ1F"/>
    <s v="2023-06-05 00:00:00"/>
    <s v="2023-10-12 10:29:43"/>
    <s v="36610"/>
    <x v="3"/>
    <x v="3"/>
    <x v="0"/>
    <x v="1"/>
    <n v="2"/>
    <x v="2"/>
    <x v="5"/>
  </r>
  <r>
    <d v="2023-06-06T00:00:00"/>
    <d v="2023-06-01T00:00:00"/>
    <x v="0"/>
    <x v="14"/>
    <d v="2023-05-31T00:00:00"/>
    <x v="2"/>
    <x v="1"/>
    <x v="1"/>
    <s v="91435963"/>
    <x v="0"/>
    <n v="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3RESIKE1F"/>
    <s v="2023-06-06 00:00:00"/>
    <m/>
    <s v="37318"/>
    <x v="7"/>
    <x v="10"/>
    <x v="0"/>
    <x v="5"/>
    <n v="6"/>
    <x v="3"/>
    <x v="7"/>
  </r>
  <r>
    <d v="2023-06-06T00:00:00"/>
    <d v="2023-06-02T00:00:00"/>
    <x v="0"/>
    <x v="14"/>
    <d v="2023-05-30T00:00:00"/>
    <x v="2"/>
    <x v="1"/>
    <x v="1"/>
    <s v="47420742"/>
    <x v="0"/>
    <n v="31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49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1BUSADE1F"/>
    <s v="2023-06-06 00:00:00"/>
    <m/>
    <s v="37338"/>
    <x v="2"/>
    <x v="4"/>
    <x v="0"/>
    <x v="0"/>
    <n v="0"/>
    <x v="7"/>
    <x v="2"/>
  </r>
  <r>
    <d v="2023-06-06T00:00:00"/>
    <d v="2023-06-02T00:00:00"/>
    <x v="0"/>
    <x v="14"/>
    <d v="2023-05-30T00:00:00"/>
    <x v="2"/>
    <x v="1"/>
    <x v="1"/>
    <s v="47842956"/>
    <x v="0"/>
    <n v="3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1CEREES1F"/>
    <s v="2023-06-06 00:00:00"/>
    <m/>
    <s v="37346"/>
    <x v="2"/>
    <x v="4"/>
    <x v="0"/>
    <x v="0"/>
    <n v="7"/>
    <x v="3"/>
    <x v="2"/>
  </r>
  <r>
    <d v="2023-06-06T00:00:00"/>
    <d v="2023-06-02T00:00:00"/>
    <x v="0"/>
    <x v="14"/>
    <d v="2023-05-28T00:00:00"/>
    <x v="2"/>
    <x v="1"/>
    <x v="1"/>
    <s v="25633967"/>
    <x v="0"/>
    <n v="58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58COVEJO1M"/>
    <s v="2023-06-06 00:00:00"/>
    <m/>
    <s v="37350"/>
    <x v="4"/>
    <x v="12"/>
    <x v="0"/>
    <x v="0"/>
    <n v="6"/>
    <x v="3"/>
    <x v="4"/>
  </r>
  <r>
    <d v="2023-06-06T00:00:00"/>
    <d v="2023-06-02T00:00:00"/>
    <x v="0"/>
    <x v="14"/>
    <d v="2023-05-31T00:00:00"/>
    <x v="2"/>
    <x v="1"/>
    <x v="1"/>
    <s v="60758333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7GUORJI1F"/>
    <s v="2023-06-06 00:00:00"/>
    <m/>
    <s v="37358"/>
    <x v="3"/>
    <x v="3"/>
    <x v="0"/>
    <x v="0"/>
    <n v="2"/>
    <x v="2"/>
    <x v="1"/>
  </r>
  <r>
    <d v="2023-06-06T00:00:00"/>
    <d v="2023-06-02T00:00:00"/>
    <x v="0"/>
    <x v="14"/>
    <m/>
    <x v="2"/>
    <x v="1"/>
    <x v="1"/>
    <s v="T0008500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366"/>
    <x v="1"/>
    <x v="6"/>
    <x v="0"/>
    <x v="0"/>
    <n v="2"/>
    <x v="2"/>
    <x v="15"/>
  </r>
  <r>
    <d v="2023-06-06T00:00:00"/>
    <d v="2023-06-02T00:00:00"/>
    <x v="0"/>
    <x v="14"/>
    <m/>
    <x v="2"/>
    <x v="1"/>
    <x v="1"/>
    <s v="44653265"/>
    <x v="0"/>
    <n v="3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370"/>
    <x v="2"/>
    <x v="2"/>
    <x v="0"/>
    <x v="0"/>
    <n v="1"/>
    <x v="1"/>
    <x v="15"/>
  </r>
  <r>
    <d v="2023-06-06T00:00:00"/>
    <d v="2023-06-02T00:00:00"/>
    <x v="0"/>
    <x v="14"/>
    <d v="2023-05-27T00:00:00"/>
    <x v="2"/>
    <x v="1"/>
    <x v="1"/>
    <s v="41437538"/>
    <x v="0"/>
    <n v="4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40PAANWI1M"/>
    <s v="2023-06-06 00:00:00"/>
    <m/>
    <s v="37378"/>
    <x v="0"/>
    <x v="0"/>
    <x v="0"/>
    <x v="0"/>
    <n v="4"/>
    <x v="0"/>
    <x v="5"/>
  </r>
  <r>
    <d v="2023-06-06T00:00:00"/>
    <d v="2023-06-02T00:00:00"/>
    <x v="0"/>
    <x v="14"/>
    <d v="2023-05-28T00:00:00"/>
    <x v="2"/>
    <x v="1"/>
    <x v="1"/>
    <s v="61336525"/>
    <x v="0"/>
    <n v="1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5PASADA1F"/>
    <s v="2023-06-06 00:00:00"/>
    <m/>
    <s v="37382"/>
    <x v="3"/>
    <x v="3"/>
    <x v="0"/>
    <x v="0"/>
    <n v="3"/>
    <x v="4"/>
    <x v="4"/>
  </r>
  <r>
    <d v="2023-06-06T00:00:00"/>
    <d v="2023-06-02T00:00:00"/>
    <x v="0"/>
    <x v="14"/>
    <d v="2023-05-30T00:00:00"/>
    <x v="2"/>
    <x v="1"/>
    <x v="1"/>
    <s v="76281511"/>
    <x v="0"/>
    <n v="2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1RICOME1F"/>
    <s v="2023-06-06 00:00:00"/>
    <m/>
    <s v="37386"/>
    <x v="1"/>
    <x v="1"/>
    <x v="0"/>
    <x v="0"/>
    <n v="1"/>
    <x v="1"/>
    <x v="2"/>
  </r>
  <r>
    <d v="2023-06-06T00:00:00"/>
    <d v="2023-06-02T00:00:00"/>
    <x v="0"/>
    <x v="14"/>
    <m/>
    <x v="2"/>
    <x v="1"/>
    <x v="1"/>
    <s v="43207175"/>
    <x v="0"/>
    <n v="4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02"/>
    <x v="0"/>
    <x v="0"/>
    <x v="0"/>
    <x v="0"/>
    <n v="7"/>
    <x v="3"/>
    <x v="15"/>
  </r>
  <r>
    <d v="2023-06-06T00:00:00"/>
    <d v="2023-06-03T00:00:00"/>
    <x v="0"/>
    <x v="14"/>
    <d v="2023-05-30T00:00:00"/>
    <x v="2"/>
    <x v="1"/>
    <x v="1"/>
    <s v="62542532"/>
    <x v="0"/>
    <n v="13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3CAMEPA1M"/>
    <s v="2023-06-06 00:00:00"/>
    <m/>
    <s v="37418"/>
    <x v="6"/>
    <x v="9"/>
    <x v="0"/>
    <x v="6"/>
    <n v="2"/>
    <x v="2"/>
    <x v="0"/>
  </r>
  <r>
    <d v="2023-06-06T00:00:00"/>
    <d v="2023-06-03T00:00:00"/>
    <x v="0"/>
    <x v="14"/>
    <d v="2023-06-01T00:00:00"/>
    <x v="2"/>
    <x v="1"/>
    <x v="1"/>
    <s v="79320126"/>
    <x v="0"/>
    <n v="7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26"/>
    <x v="5"/>
    <x v="8"/>
    <x v="0"/>
    <x v="6"/>
    <n v="3"/>
    <x v="4"/>
    <x v="1"/>
  </r>
  <r>
    <d v="2023-06-06T00:00:00"/>
    <d v="2023-06-03T00:00:00"/>
    <x v="0"/>
    <x v="14"/>
    <d v="2023-05-30T00:00:00"/>
    <x v="2"/>
    <x v="1"/>
    <x v="1"/>
    <s v="74062388"/>
    <x v="0"/>
    <n v="18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8CHNUJH1M"/>
    <s v="2023-06-06 00:00:00"/>
    <m/>
    <s v="37434"/>
    <x v="3"/>
    <x v="3"/>
    <x v="0"/>
    <x v="6"/>
    <n v="2"/>
    <x v="2"/>
    <x v="0"/>
  </r>
  <r>
    <d v="2023-06-06T00:00:00"/>
    <d v="2023-06-03T00:00:00"/>
    <x v="0"/>
    <x v="14"/>
    <m/>
    <x v="2"/>
    <x v="1"/>
    <x v="1"/>
    <s v="T0008525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66"/>
    <x v="1"/>
    <x v="1"/>
    <x v="0"/>
    <x v="6"/>
    <n v="2"/>
    <x v="2"/>
    <x v="15"/>
  </r>
  <r>
    <d v="2023-06-06T00:00:00"/>
    <d v="2023-06-03T00:00:00"/>
    <x v="0"/>
    <x v="14"/>
    <d v="2023-05-29T00:00:00"/>
    <x v="2"/>
    <x v="1"/>
    <x v="1"/>
    <s v="70086963"/>
    <x v="0"/>
    <n v="2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8FESASI1F"/>
    <s v="2023-06-06 00:00:00"/>
    <m/>
    <s v="37482"/>
    <x v="1"/>
    <x v="6"/>
    <x v="0"/>
    <x v="6"/>
    <n v="2"/>
    <x v="2"/>
    <x v="4"/>
  </r>
  <r>
    <d v="2023-06-06T00:00:00"/>
    <d v="2023-06-03T00:00:00"/>
    <x v="0"/>
    <x v="14"/>
    <d v="2023-05-29T00:00:00"/>
    <x v="2"/>
    <x v="1"/>
    <x v="1"/>
    <s v="46106829"/>
    <x v="0"/>
    <n v="3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202A97.033FLRUSA1F"/>
    <s v="2023-06-06 00:00:00"/>
    <m/>
    <s v="37486"/>
    <x v="2"/>
    <x v="4"/>
    <x v="0"/>
    <x v="6"/>
    <n v="4"/>
    <x v="0"/>
    <x v="4"/>
  </r>
  <r>
    <d v="2023-06-06T00:00:00"/>
    <d v="2023-06-03T00:00:00"/>
    <x v="0"/>
    <x v="14"/>
    <d v="2023-05-31T00:00:00"/>
    <x v="2"/>
    <x v="1"/>
    <x v="1"/>
    <s v="91015752"/>
    <x v="0"/>
    <n v="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4GICEIT1F"/>
    <s v="2023-06-06 00:00:00"/>
    <m/>
    <s v="37490"/>
    <x v="7"/>
    <x v="10"/>
    <x v="0"/>
    <x v="6"/>
    <n v="3"/>
    <x v="4"/>
    <x v="2"/>
  </r>
  <r>
    <d v="2023-06-06T00:00:00"/>
    <d v="2023-06-03T00:00:00"/>
    <x v="0"/>
    <x v="14"/>
    <m/>
    <x v="2"/>
    <x v="1"/>
    <x v="1"/>
    <s v="40500166"/>
    <x v="0"/>
    <n v="43"/>
    <x v="0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498"/>
    <x v="0"/>
    <x v="0"/>
    <x v="0"/>
    <x v="6"/>
    <n v="2"/>
    <x v="2"/>
    <x v="15"/>
  </r>
  <r>
    <d v="2023-06-06T00:00:00"/>
    <d v="2023-06-03T00:00:00"/>
    <x v="0"/>
    <x v="14"/>
    <d v="2023-06-01T00:00:00"/>
    <x v="2"/>
    <x v="1"/>
    <x v="1"/>
    <s v="77892170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1A97.110IPZELU1M"/>
    <s v="2023-06-06 00:00:00"/>
    <m/>
    <s v="37502"/>
    <x v="6"/>
    <x v="9"/>
    <x v="0"/>
    <x v="6"/>
    <n v="4"/>
    <x v="0"/>
    <x v="1"/>
  </r>
  <r>
    <d v="2023-06-06T00:00:00"/>
    <d v="2023-06-03T00:00:00"/>
    <x v="0"/>
    <x v="14"/>
    <d v="2023-05-30T00:00:00"/>
    <x v="2"/>
    <x v="1"/>
    <x v="1"/>
    <s v="78417347"/>
    <x v="0"/>
    <n v="11"/>
    <x v="0"/>
    <x v="2"/>
    <m/>
    <x v="2"/>
    <x v="19"/>
    <x v="1"/>
    <x v="0"/>
    <x v="2"/>
    <x v="2"/>
    <x v="0"/>
    <x v="0"/>
    <x v="2"/>
    <x v="0"/>
    <x v="2"/>
    <x v="12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1JIRAMI1F"/>
    <s v="2023-06-06 00:00:00"/>
    <m/>
    <s v="37506"/>
    <x v="6"/>
    <x v="9"/>
    <x v="0"/>
    <x v="6"/>
    <n v="2"/>
    <x v="2"/>
    <x v="0"/>
  </r>
  <r>
    <d v="2023-06-06T00:00:00"/>
    <d v="2023-06-03T00:00:00"/>
    <x v="0"/>
    <x v="14"/>
    <d v="2023-05-27T00:00:00"/>
    <x v="2"/>
    <x v="1"/>
    <x v="1"/>
    <s v="61935347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3LOOLKA1F"/>
    <s v="2023-06-06 00:00:00"/>
    <m/>
    <s v="37514"/>
    <x v="6"/>
    <x v="9"/>
    <x v="0"/>
    <x v="6"/>
    <n v="1"/>
    <x v="1"/>
    <x v="3"/>
  </r>
  <r>
    <d v="2023-06-06T00:00:00"/>
    <d v="2023-06-03T00:00:00"/>
    <x v="0"/>
    <x v="14"/>
    <m/>
    <x v="2"/>
    <x v="1"/>
    <x v="1"/>
    <s v="78852671"/>
    <x v="0"/>
    <n v="8"/>
    <x v="0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522"/>
    <x v="5"/>
    <x v="8"/>
    <x v="0"/>
    <x v="6"/>
    <n v="2"/>
    <x v="2"/>
    <x v="15"/>
  </r>
  <r>
    <d v="2023-06-06T00:00:00"/>
    <d v="2023-06-03T00:00:00"/>
    <x v="0"/>
    <x v="14"/>
    <d v="2023-05-28T00:00:00"/>
    <x v="2"/>
    <x v="1"/>
    <x v="1"/>
    <s v="48046929"/>
    <x v="0"/>
    <n v="3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306A97.130OCATDA1M"/>
    <s v="2023-06-06 00:00:00"/>
    <m/>
    <s v="37538"/>
    <x v="2"/>
    <x v="4"/>
    <x v="0"/>
    <x v="6"/>
    <n v="3"/>
    <x v="4"/>
    <x v="5"/>
  </r>
  <r>
    <d v="2023-06-06T00:00:00"/>
    <d v="2023-06-03T00:00:00"/>
    <x v="0"/>
    <x v="14"/>
    <d v="2023-05-27T00:00:00"/>
    <x v="2"/>
    <x v="1"/>
    <x v="1"/>
    <s v="91468549"/>
    <x v="0"/>
    <n v="3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5A303A97.003PALUAN1F"/>
    <s v="2023-06-06 00:00:00"/>
    <m/>
    <s v="37546"/>
    <x v="7"/>
    <x v="10"/>
    <x v="0"/>
    <x v="6"/>
    <n v="3"/>
    <x v="4"/>
    <x v="3"/>
  </r>
  <r>
    <d v="2023-06-06T00:00:00"/>
    <d v="2023-06-03T00:00:00"/>
    <x v="0"/>
    <x v="14"/>
    <d v="2023-05-31T00:00:00"/>
    <x v="2"/>
    <x v="1"/>
    <x v="1"/>
    <s v="78578241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9PASIDY1M"/>
    <s v="2023-06-06 00:00:00"/>
    <m/>
    <s v="37550"/>
    <x v="5"/>
    <x v="8"/>
    <x v="0"/>
    <x v="6"/>
    <n v="4"/>
    <x v="0"/>
    <x v="2"/>
  </r>
  <r>
    <d v="2023-06-06T00:00:00"/>
    <d v="2023-06-03T00:00:00"/>
    <x v="0"/>
    <x v="14"/>
    <m/>
    <x v="2"/>
    <x v="1"/>
    <x v="1"/>
    <s v="90222606"/>
    <x v="0"/>
    <n v="6"/>
    <x v="1"/>
    <x v="2"/>
    <m/>
    <x v="2"/>
    <x v="4"/>
    <x v="1"/>
    <x v="0"/>
    <x v="2"/>
    <x v="2"/>
    <x v="0"/>
    <x v="0"/>
    <x v="2"/>
    <x v="6"/>
    <x v="15"/>
    <x v="49"/>
    <m/>
    <m/>
    <x v="0"/>
    <x v="0"/>
    <m/>
    <x v="5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566"/>
    <x v="5"/>
    <x v="8"/>
    <x v="0"/>
    <x v="6"/>
    <n v="2"/>
    <x v="2"/>
    <x v="15"/>
  </r>
  <r>
    <d v="2023-06-06T00:00:00"/>
    <d v="2023-06-03T00:00:00"/>
    <x v="0"/>
    <x v="14"/>
    <d v="2023-05-31T00:00:00"/>
    <x v="2"/>
    <x v="1"/>
    <x v="1"/>
    <s v="73118387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7ROCELE1F"/>
    <s v="2023-06-06 00:00:00"/>
    <m/>
    <s v="37574"/>
    <x v="1"/>
    <x v="6"/>
    <x v="0"/>
    <x v="6"/>
    <n v="6"/>
    <x v="3"/>
    <x v="2"/>
  </r>
  <r>
    <d v="2023-06-06T00:00:00"/>
    <d v="2023-06-03T00:00:00"/>
    <x v="0"/>
    <x v="14"/>
    <d v="2023-05-31T00:00:00"/>
    <x v="2"/>
    <x v="1"/>
    <x v="1"/>
    <s v="79144039"/>
    <x v="0"/>
    <n v="8"/>
    <x v="1"/>
    <x v="2"/>
    <m/>
    <x v="2"/>
    <x v="15"/>
    <x v="1"/>
    <x v="0"/>
    <x v="2"/>
    <x v="10"/>
    <x v="0"/>
    <x v="0"/>
    <x v="2"/>
    <x v="0"/>
    <x v="2"/>
    <x v="8"/>
    <m/>
    <m/>
    <x v="0"/>
    <x v="0"/>
    <m/>
    <x v="50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008SIVAAL1M"/>
    <s v="2023-06-06 00:00:00"/>
    <m/>
    <s v="37586"/>
    <x v="5"/>
    <x v="8"/>
    <x v="0"/>
    <x v="6"/>
    <n v="1"/>
    <x v="1"/>
    <x v="2"/>
  </r>
  <r>
    <d v="2023-06-06T00:00:00"/>
    <d v="2023-06-03T00:00:00"/>
    <x v="0"/>
    <x v="14"/>
    <d v="2023-05-30T00:00:00"/>
    <x v="2"/>
    <x v="1"/>
    <x v="1"/>
    <s v="75156270"/>
    <x v="0"/>
    <n v="2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0VIREER1M"/>
    <s v="2023-06-06 00:00:00"/>
    <m/>
    <s v="37606"/>
    <x v="1"/>
    <x v="1"/>
    <x v="0"/>
    <x v="6"/>
    <n v="3"/>
    <x v="4"/>
    <x v="0"/>
  </r>
  <r>
    <d v="2023-06-06T00:00:00"/>
    <d v="2023-06-03T00:00:00"/>
    <x v="0"/>
    <x v="14"/>
    <d v="2023-05-31T00:00:00"/>
    <x v="2"/>
    <x v="1"/>
    <x v="1"/>
    <s v="61818599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3VIPATHF"/>
    <s v="2023-06-06 00:00:00"/>
    <m/>
    <s v="37610"/>
    <x v="6"/>
    <x v="9"/>
    <x v="0"/>
    <x v="6"/>
    <n v="3"/>
    <x v="4"/>
    <x v="2"/>
  </r>
  <r>
    <d v="2023-06-06T00:00:00"/>
    <d v="2023-06-04T00:00:00"/>
    <x v="0"/>
    <x v="15"/>
    <d v="2023-05-30T00:00:00"/>
    <x v="2"/>
    <x v="1"/>
    <x v="1"/>
    <s v="03695017"/>
    <x v="0"/>
    <n v="5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53AGOJAL1F"/>
    <s v="2023-06-06 00:00:00"/>
    <m/>
    <s v="37622"/>
    <x v="4"/>
    <x v="5"/>
    <x v="0"/>
    <x v="2"/>
    <n v="3"/>
    <x v="4"/>
    <x v="4"/>
  </r>
  <r>
    <d v="2023-06-06T00:00:00"/>
    <d v="2023-06-04T00:00:00"/>
    <x v="0"/>
    <x v="15"/>
    <d v="2023-06-04T00:00:00"/>
    <x v="2"/>
    <x v="1"/>
    <x v="1"/>
    <s v="78244081"/>
    <x v="0"/>
    <n v="9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ARORMI1F"/>
    <s v="2023-06-06 00:00:00"/>
    <m/>
    <s v="37630"/>
    <x v="5"/>
    <x v="8"/>
    <x v="0"/>
    <x v="2"/>
    <n v="4"/>
    <x v="0"/>
    <x v="9"/>
  </r>
  <r>
    <d v="2023-06-06T00:00:00"/>
    <d v="2023-06-04T00:00:00"/>
    <x v="0"/>
    <x v="15"/>
    <d v="2023-06-01T00:00:00"/>
    <x v="2"/>
    <x v="1"/>
    <x v="1"/>
    <s v="75825754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18ATCHJU1F"/>
    <s v="2023-06-06 00:00:00"/>
    <m/>
    <s v="37634"/>
    <x v="3"/>
    <x v="3"/>
    <x v="0"/>
    <x v="2"/>
    <n v="0"/>
    <x v="7"/>
    <x v="2"/>
  </r>
  <r>
    <d v="2023-06-06T00:00:00"/>
    <d v="2023-06-04T00:00:00"/>
    <x v="0"/>
    <x v="15"/>
    <d v="2023-06-02T00:00:00"/>
    <x v="2"/>
    <x v="1"/>
    <x v="1"/>
    <s v="73667392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9CATOMAF"/>
    <s v="2023-06-06 00:00:00"/>
    <m/>
    <s v="37646"/>
    <x v="3"/>
    <x v="3"/>
    <x v="0"/>
    <x v="2"/>
    <n v="3"/>
    <x v="4"/>
    <x v="1"/>
  </r>
  <r>
    <d v="2023-06-06T00:00:00"/>
    <d v="2023-06-04T00:00:00"/>
    <x v="0"/>
    <x v="15"/>
    <d v="2023-06-02T00:00:00"/>
    <x v="2"/>
    <x v="1"/>
    <x v="1"/>
    <s v="71251321"/>
    <x v="0"/>
    <n v="27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7CHASGI1M"/>
    <s v="2023-06-06 00:00:00"/>
    <m/>
    <s v="37654"/>
    <x v="1"/>
    <x v="6"/>
    <x v="0"/>
    <x v="2"/>
    <n v="3"/>
    <x v="4"/>
    <x v="1"/>
  </r>
  <r>
    <d v="2023-06-06T00:00:00"/>
    <d v="2023-06-04T00:00:00"/>
    <x v="0"/>
    <x v="15"/>
    <d v="2023-05-30T00:00:00"/>
    <x v="2"/>
    <x v="1"/>
    <x v="1"/>
    <s v="46581356"/>
    <x v="0"/>
    <n v="3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2FAHEFA1F"/>
    <s v="2023-06-06 00:00:00"/>
    <m/>
    <s v="37670"/>
    <x v="2"/>
    <x v="4"/>
    <x v="0"/>
    <x v="2"/>
    <n v="0"/>
    <x v="7"/>
    <x v="4"/>
  </r>
  <r>
    <d v="2023-06-06T00:00:00"/>
    <d v="2023-06-04T00:00:00"/>
    <x v="0"/>
    <x v="15"/>
    <d v="2023-06-02T00:00:00"/>
    <x v="2"/>
    <x v="1"/>
    <x v="1"/>
    <s v="16075743"/>
    <x v="0"/>
    <n v="3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686"/>
    <x v="2"/>
    <x v="2"/>
    <x v="0"/>
    <x v="2"/>
    <n v="1"/>
    <x v="1"/>
    <x v="1"/>
  </r>
  <r>
    <d v="2023-06-06T00:00:00"/>
    <d v="2023-06-04T00:00:00"/>
    <x v="0"/>
    <x v="15"/>
    <d v="2023-05-30T00:00:00"/>
    <x v="2"/>
    <x v="1"/>
    <x v="1"/>
    <s v="78970354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0HEOLLE1M"/>
    <s v="2023-06-06 00:00:00"/>
    <m/>
    <s v="37690"/>
    <x v="1"/>
    <x v="1"/>
    <x v="0"/>
    <x v="2"/>
    <n v="4"/>
    <x v="0"/>
    <x v="4"/>
  </r>
  <r>
    <d v="2023-06-06T00:00:00"/>
    <d v="2023-06-04T00:00:00"/>
    <x v="0"/>
    <x v="15"/>
    <d v="2023-06-03T00:00:00"/>
    <x v="2"/>
    <x v="1"/>
    <x v="1"/>
    <s v="80224899"/>
    <x v="0"/>
    <n v="4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44HEDOVEF"/>
    <s v="2023-06-06 00:00:00"/>
    <m/>
    <s v="37694"/>
    <x v="0"/>
    <x v="0"/>
    <x v="0"/>
    <x v="2"/>
    <n v="2"/>
    <x v="2"/>
    <x v="7"/>
  </r>
  <r>
    <d v="2023-06-06T00:00:00"/>
    <d v="2023-06-04T00:00:00"/>
    <x v="0"/>
    <x v="15"/>
    <d v="2023-05-27T00:00:00"/>
    <x v="2"/>
    <x v="1"/>
    <x v="1"/>
    <s v="75977655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119LOOLAL1F"/>
    <s v="2023-06-06 00:00:00"/>
    <m/>
    <s v="37710"/>
    <x v="3"/>
    <x v="3"/>
    <x v="0"/>
    <x v="2"/>
    <n v="3"/>
    <x v="4"/>
    <x v="8"/>
  </r>
  <r>
    <d v="2023-06-06T00:00:00"/>
    <d v="2023-06-04T00:00:00"/>
    <x v="0"/>
    <x v="15"/>
    <d v="2023-06-02T00:00:00"/>
    <x v="2"/>
    <x v="1"/>
    <x v="1"/>
    <s v="47166868"/>
    <x v="0"/>
    <n v="3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0MACAMO1F"/>
    <s v="2023-06-06 00:00:00"/>
    <m/>
    <s v="37714"/>
    <x v="2"/>
    <x v="4"/>
    <x v="0"/>
    <x v="2"/>
    <n v="3"/>
    <x v="4"/>
    <x v="1"/>
  </r>
  <r>
    <d v="2023-06-06T00:00:00"/>
    <d v="2023-06-04T00:00:00"/>
    <x v="0"/>
    <x v="15"/>
    <d v="2023-06-02T00:00:00"/>
    <x v="2"/>
    <x v="1"/>
    <x v="1"/>
    <s v="74686126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8NINAALF"/>
    <s v="2023-06-06 00:00:00"/>
    <m/>
    <s v="37722"/>
    <x v="3"/>
    <x v="3"/>
    <x v="0"/>
    <x v="2"/>
    <n v="3"/>
    <x v="4"/>
    <x v="1"/>
  </r>
  <r>
    <d v="2023-06-06T00:00:00"/>
    <d v="2023-06-04T00:00:00"/>
    <x v="0"/>
    <x v="15"/>
    <d v="2023-06-03T00:00:00"/>
    <x v="2"/>
    <x v="1"/>
    <x v="1"/>
    <s v="48128693"/>
    <x v="0"/>
    <n v="2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9OJJUME1F"/>
    <s v="2023-06-06 00:00:00"/>
    <m/>
    <s v="37730"/>
    <x v="1"/>
    <x v="6"/>
    <x v="0"/>
    <x v="2"/>
    <n v="4"/>
    <x v="0"/>
    <x v="7"/>
  </r>
  <r>
    <d v="2023-06-06T00:00:00"/>
    <d v="2023-06-04T00:00:00"/>
    <x v="0"/>
    <x v="15"/>
    <d v="2023-05-30T00:00:00"/>
    <x v="2"/>
    <x v="1"/>
    <x v="1"/>
    <s v="61088957"/>
    <x v="0"/>
    <n v="1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6OLCADA1M"/>
    <s v="2023-06-06 00:00:00"/>
    <m/>
    <s v="37734"/>
    <x v="3"/>
    <x v="3"/>
    <x v="0"/>
    <x v="2"/>
    <n v="1"/>
    <x v="1"/>
    <x v="4"/>
  </r>
  <r>
    <d v="2023-06-06T00:00:00"/>
    <d v="2023-06-04T00:00:00"/>
    <x v="0"/>
    <x v="15"/>
    <d v="2023-06-01T00:00:00"/>
    <x v="2"/>
    <x v="1"/>
    <x v="1"/>
    <s v="7041178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2OLJUSIF"/>
    <s v="2023-06-06 00:00:00"/>
    <m/>
    <s v="37738"/>
    <x v="2"/>
    <x v="4"/>
    <x v="0"/>
    <x v="2"/>
    <n v="2"/>
    <x v="2"/>
    <x v="2"/>
  </r>
  <r>
    <d v="2023-06-06T00:00:00"/>
    <d v="2023-06-04T00:00:00"/>
    <x v="0"/>
    <x v="15"/>
    <d v="2023-06-01T00:00:00"/>
    <x v="2"/>
    <x v="1"/>
    <x v="1"/>
    <s v="79560188"/>
    <x v="0"/>
    <n v="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0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07QUCHVA1F"/>
    <s v="2023-06-06 00:00:00"/>
    <m/>
    <s v="37758"/>
    <x v="5"/>
    <x v="8"/>
    <x v="0"/>
    <x v="2"/>
    <n v="0"/>
    <x v="7"/>
    <x v="2"/>
  </r>
  <r>
    <d v="2023-06-06T00:00:00"/>
    <d v="2023-06-04T00:00:00"/>
    <x v="0"/>
    <x v="15"/>
    <d v="2023-06-02T00:00:00"/>
    <x v="2"/>
    <x v="1"/>
    <x v="1"/>
    <s v="03668826"/>
    <x v="0"/>
    <n v="4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48ROSILU1F"/>
    <s v="2023-06-06 00:00:00"/>
    <m/>
    <s v="37762"/>
    <x v="0"/>
    <x v="7"/>
    <x v="0"/>
    <x v="2"/>
    <n v="3"/>
    <x v="4"/>
    <x v="1"/>
  </r>
  <r>
    <d v="2023-06-06T00:00:00"/>
    <d v="2023-06-04T00:00:00"/>
    <x v="0"/>
    <x v="15"/>
    <d v="2023-06-02T00:00:00"/>
    <x v="2"/>
    <x v="1"/>
    <x v="1"/>
    <s v="90049423"/>
    <x v="0"/>
    <n v="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70"/>
    <x v="5"/>
    <x v="8"/>
    <x v="0"/>
    <x v="2"/>
    <n v="1"/>
    <x v="1"/>
    <x v="1"/>
  </r>
  <r>
    <d v="2023-06-06T00:00:00"/>
    <d v="2023-06-04T00:00:00"/>
    <x v="0"/>
    <x v="15"/>
    <d v="2023-06-02T00:00:00"/>
    <x v="2"/>
    <x v="1"/>
    <x v="1"/>
    <s v="73067453"/>
    <x v="0"/>
    <n v="2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74"/>
    <x v="1"/>
    <x v="6"/>
    <x v="0"/>
    <x v="2"/>
    <n v="1"/>
    <x v="1"/>
    <x v="1"/>
  </r>
  <r>
    <d v="2023-06-06T00:00:00"/>
    <d v="2023-06-04T00:00:00"/>
    <x v="0"/>
    <x v="15"/>
    <d v="2023-06-02T00:00:00"/>
    <x v="2"/>
    <x v="1"/>
    <x v="1"/>
    <s v="60839861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16SIROSI1F"/>
    <s v="2023-06-06 00:00:00"/>
    <m/>
    <s v="37782"/>
    <x v="3"/>
    <x v="3"/>
    <x v="0"/>
    <x v="2"/>
    <n v="4"/>
    <x v="0"/>
    <x v="1"/>
  </r>
  <r>
    <d v="2023-06-06T00:00:00"/>
    <d v="2023-06-04T00:00:00"/>
    <x v="0"/>
    <x v="15"/>
    <d v="2023-05-31T00:00:00"/>
    <x v="2"/>
    <x v="1"/>
    <x v="1"/>
    <s v="79002138"/>
    <x v="0"/>
    <n v="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08VILOVA1M"/>
    <s v="2023-06-06 00:00:00"/>
    <m/>
    <s v="37786"/>
    <x v="5"/>
    <x v="8"/>
    <x v="0"/>
    <x v="2"/>
    <n v="1"/>
    <x v="1"/>
    <x v="0"/>
  </r>
  <r>
    <d v="2023-06-06T00:00:00"/>
    <d v="2023-06-05T00:00:00"/>
    <x v="0"/>
    <x v="15"/>
    <d v="2023-06-02T00:00:00"/>
    <x v="2"/>
    <x v="1"/>
    <x v="1"/>
    <s v="78150449"/>
    <x v="0"/>
    <n v="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6 00:00:00"/>
    <m/>
    <s v="37794"/>
    <x v="5"/>
    <x v="8"/>
    <x v="0"/>
    <x v="1"/>
    <n v="0"/>
    <x v="7"/>
    <x v="2"/>
  </r>
  <r>
    <d v="2023-06-06T00:00:00"/>
    <d v="2023-06-05T00:00:00"/>
    <x v="0"/>
    <x v="15"/>
    <d v="2023-06-03T00:00:00"/>
    <x v="2"/>
    <x v="1"/>
    <x v="1"/>
    <s v="78514476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9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9ALCODAM"/>
    <s v="2023-06-06 00:00:00"/>
    <m/>
    <s v="37802"/>
    <x v="5"/>
    <x v="8"/>
    <x v="0"/>
    <x v="1"/>
    <m/>
    <x v="5"/>
    <x v="1"/>
  </r>
  <r>
    <d v="2023-06-06T00:00:00"/>
    <d v="2023-06-05T00:00:00"/>
    <x v="0"/>
    <x v="15"/>
    <d v="2023-05-09T00:00:00"/>
    <x v="2"/>
    <x v="1"/>
    <x v="1"/>
    <s v="90788039"/>
    <x v="0"/>
    <n v="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5AVJUAI1F"/>
    <s v="2023-06-06 00:00:00"/>
    <m/>
    <s v="37818"/>
    <x v="5"/>
    <x v="8"/>
    <x v="0"/>
    <x v="1"/>
    <n v="2"/>
    <x v="2"/>
    <x v="27"/>
  </r>
  <r>
    <d v="2023-06-06T00:00:00"/>
    <d v="2023-06-05T00:00:00"/>
    <x v="0"/>
    <x v="15"/>
    <d v="2023-06-01T00:00:00"/>
    <x v="2"/>
    <x v="1"/>
    <x v="1"/>
    <s v="02809770"/>
    <x v="0"/>
    <n v="5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22A97.156BEDEROF"/>
    <s v="2023-06-06 00:00:00"/>
    <m/>
    <s v="37826"/>
    <x v="4"/>
    <x v="12"/>
    <x v="0"/>
    <x v="1"/>
    <n v="2"/>
    <x v="2"/>
    <x v="0"/>
  </r>
  <r>
    <d v="2023-06-06T00:00:00"/>
    <d v="2023-06-05T00:00:00"/>
    <x v="0"/>
    <x v="15"/>
    <d v="2023-06-02T00:00:00"/>
    <x v="2"/>
    <x v="1"/>
    <x v="1"/>
    <s v="77299675"/>
    <x v="0"/>
    <n v="18"/>
    <x v="1"/>
    <x v="2"/>
    <m/>
    <x v="2"/>
    <x v="5"/>
    <x v="1"/>
    <x v="0"/>
    <x v="3"/>
    <x v="3"/>
    <x v="0"/>
    <x v="0"/>
    <x v="3"/>
    <x v="0"/>
    <x v="3"/>
    <x v="19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8BEPEAL1M"/>
    <s v="2023-06-06 00:00:00"/>
    <m/>
    <s v="37834"/>
    <x v="3"/>
    <x v="3"/>
    <x v="0"/>
    <x v="1"/>
    <n v="3"/>
    <x v="4"/>
    <x v="2"/>
  </r>
  <r>
    <d v="2023-06-06T00:00:00"/>
    <d v="2023-06-05T00:00:00"/>
    <x v="0"/>
    <x v="15"/>
    <d v="2023-06-04T00:00:00"/>
    <x v="2"/>
    <x v="1"/>
    <x v="1"/>
    <s v="61866952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7838"/>
    <x v="6"/>
    <x v="9"/>
    <x v="0"/>
    <x v="1"/>
    <n v="3"/>
    <x v="4"/>
    <x v="7"/>
  </r>
  <r>
    <d v="2023-06-06T00:00:00"/>
    <d v="2023-06-05T00:00:00"/>
    <x v="0"/>
    <x v="15"/>
    <d v="2023-06-02T00:00:00"/>
    <x v="2"/>
    <x v="1"/>
    <x v="1"/>
    <s v="03109523"/>
    <x v="0"/>
    <n v="7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70CAROAR1F"/>
    <s v="2023-06-06 00:00:00"/>
    <m/>
    <s v="37842"/>
    <x v="9"/>
    <x v="15"/>
    <x v="0"/>
    <x v="1"/>
    <n v="0"/>
    <x v="7"/>
    <x v="2"/>
  </r>
  <r>
    <d v="2023-06-06T00:00:00"/>
    <d v="2023-06-05T00:00:00"/>
    <x v="0"/>
    <x v="15"/>
    <d v="2023-06-01T00:00:00"/>
    <x v="2"/>
    <x v="1"/>
    <x v="1"/>
    <s v="90237121"/>
    <x v="0"/>
    <n v="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6CAZAGA1M"/>
    <s v="2023-06-06 00:00:00"/>
    <m/>
    <s v="37846"/>
    <x v="5"/>
    <x v="8"/>
    <x v="0"/>
    <x v="1"/>
    <n v="2"/>
    <x v="2"/>
    <x v="0"/>
  </r>
  <r>
    <d v="2023-06-06T00:00:00"/>
    <d v="2023-06-05T00:00:00"/>
    <x v="0"/>
    <x v="15"/>
    <d v="2023-06-01T00:00:00"/>
    <x v="2"/>
    <x v="1"/>
    <x v="1"/>
    <s v="41430680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6 00:00:00"/>
    <m/>
    <s v="37862"/>
    <x v="0"/>
    <x v="0"/>
    <x v="0"/>
    <x v="1"/>
    <n v="4"/>
    <x v="0"/>
    <x v="0"/>
  </r>
  <r>
    <d v="2023-06-06T00:00:00"/>
    <d v="2023-06-05T00:00:00"/>
    <x v="0"/>
    <x v="15"/>
    <d v="2023-06-02T00:00:00"/>
    <x v="2"/>
    <x v="1"/>
    <x v="1"/>
    <s v="41430680"/>
    <x v="0"/>
    <n v="4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41CHMIMI1F"/>
    <s v="2023-06-06 00:00:00"/>
    <m/>
    <s v="37866"/>
    <x v="0"/>
    <x v="0"/>
    <x v="0"/>
    <x v="1"/>
    <n v="4"/>
    <x v="0"/>
    <x v="2"/>
  </r>
  <r>
    <d v="2023-06-06T00:00:00"/>
    <d v="2023-06-05T00:00:00"/>
    <x v="0"/>
    <x v="15"/>
    <d v="2023-06-02T00:00:00"/>
    <x v="2"/>
    <x v="1"/>
    <x v="1"/>
    <s v="75718578"/>
    <x v="0"/>
    <n v="2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20CHORGU1F"/>
    <s v="2023-06-06 00:00:00"/>
    <m/>
    <s v="37870"/>
    <x v="1"/>
    <x v="1"/>
    <x v="0"/>
    <x v="1"/>
    <n v="2"/>
    <x v="2"/>
    <x v="2"/>
  </r>
  <r>
    <d v="2023-06-06T00:00:00"/>
    <d v="2023-06-05T00:00:00"/>
    <x v="0"/>
    <x v="15"/>
    <d v="2023-06-01T00:00:00"/>
    <x v="2"/>
    <x v="1"/>
    <x v="1"/>
    <s v="47994650"/>
    <x v="0"/>
    <n v="3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30COVAEL1M"/>
    <s v="2023-06-06 00:00:00"/>
    <m/>
    <s v="37886"/>
    <x v="2"/>
    <x v="4"/>
    <x v="0"/>
    <x v="1"/>
    <n v="1"/>
    <x v="1"/>
    <x v="0"/>
  </r>
  <r>
    <d v="2023-06-06T00:00:00"/>
    <d v="2023-06-05T00:00:00"/>
    <x v="0"/>
    <x v="15"/>
    <d v="2023-06-02T00:00:00"/>
    <x v="2"/>
    <x v="1"/>
    <x v="1"/>
    <s v="62792824"/>
    <x v="0"/>
    <n v="12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1A201A97.012CUMONI1F"/>
    <s v="2023-06-06 00:00:00"/>
    <m/>
    <s v="37890"/>
    <x v="6"/>
    <x v="9"/>
    <x v="0"/>
    <x v="1"/>
    <n v="2"/>
    <x v="2"/>
    <x v="2"/>
  </r>
  <r>
    <d v="2023-06-06T00:00:00"/>
    <d v="2023-06-05T00:00:00"/>
    <x v="0"/>
    <x v="15"/>
    <d v="2023-06-02T00:00:00"/>
    <x v="2"/>
    <x v="1"/>
    <x v="1"/>
    <s v="62616931"/>
    <x v="0"/>
    <n v="11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1DEJILU1M"/>
    <s v="2023-06-06 00:00:00"/>
    <m/>
    <s v="37894"/>
    <x v="6"/>
    <x v="9"/>
    <x v="0"/>
    <x v="1"/>
    <n v="2"/>
    <x v="2"/>
    <x v="2"/>
  </r>
  <r>
    <d v="2023-06-06T00:00:00"/>
    <d v="2023-06-05T00:00:00"/>
    <x v="0"/>
    <x v="15"/>
    <d v="2023-06-01T00:00:00"/>
    <x v="2"/>
    <x v="1"/>
    <x v="1"/>
    <s v="61095651"/>
    <x v="0"/>
    <n v="1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5ELCRXI1F"/>
    <s v="2023-06-06 00:00:00"/>
    <m/>
    <s v="37902"/>
    <x v="3"/>
    <x v="3"/>
    <x v="0"/>
    <x v="1"/>
    <n v="2"/>
    <x v="2"/>
    <x v="0"/>
  </r>
  <r>
    <d v="2023-06-06T00:00:00"/>
    <d v="2023-06-05T00:00:00"/>
    <x v="0"/>
    <x v="15"/>
    <d v="2023-06-03T00:00:00"/>
    <x v="2"/>
    <x v="1"/>
    <x v="1"/>
    <s v="92609449"/>
    <x v="0"/>
    <n v="1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1ESPUÁN1M"/>
    <s v="2023-06-06 00:00:00"/>
    <m/>
    <s v="37906"/>
    <x v="7"/>
    <x v="10"/>
    <x v="0"/>
    <x v="1"/>
    <n v="1"/>
    <x v="1"/>
    <x v="1"/>
  </r>
  <r>
    <d v="2023-06-06T00:00:00"/>
    <d v="2023-06-05T00:00:00"/>
    <x v="0"/>
    <x v="15"/>
    <m/>
    <x v="2"/>
    <x v="1"/>
    <x v="1"/>
    <s v="03611043"/>
    <x v="0"/>
    <n v="60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6 00:00:00"/>
    <m/>
    <s v="37926"/>
    <x v="9"/>
    <x v="14"/>
    <x v="0"/>
    <x v="1"/>
    <n v="4"/>
    <x v="0"/>
    <x v="15"/>
  </r>
  <r>
    <d v="2023-06-06T00:00:00"/>
    <d v="2023-06-05T00:00:00"/>
    <x v="0"/>
    <x v="15"/>
    <d v="2023-06-03T00:00:00"/>
    <x v="2"/>
    <x v="1"/>
    <x v="1"/>
    <s v="90056705"/>
    <x v="0"/>
    <n v="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06HORALEM"/>
    <s v="2023-06-06 00:00:00"/>
    <m/>
    <s v="37942"/>
    <x v="5"/>
    <x v="8"/>
    <x v="0"/>
    <x v="1"/>
    <n v="2"/>
    <x v="2"/>
    <x v="1"/>
  </r>
  <r>
    <d v="2023-05-31T00:00:00"/>
    <d v="2023-05-29T00:00:00"/>
    <x v="0"/>
    <x v="14"/>
    <d v="2023-05-26T00:00:00"/>
    <x v="2"/>
    <x v="1"/>
    <x v="1"/>
    <s v="73437179"/>
    <x v="0"/>
    <n v="19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50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21200405A201A97.119ASFLAN1F"/>
    <s v="2023-05-31 00:00:00"/>
    <m/>
    <s v="32406"/>
    <x v="3"/>
    <x v="3"/>
    <x v="5"/>
    <x v="1"/>
    <n v="1"/>
    <x v="1"/>
    <x v="2"/>
  </r>
  <r>
    <d v="2023-05-31T00:00:00"/>
    <d v="2023-05-29T00:00:00"/>
    <x v="0"/>
    <x v="14"/>
    <d v="2023-05-19T00:00:00"/>
    <x v="2"/>
    <x v="1"/>
    <x v="1"/>
    <s v="46007679"/>
    <x v="0"/>
    <n v="35"/>
    <x v="0"/>
    <x v="2"/>
    <m/>
    <x v="2"/>
    <x v="10"/>
    <x v="1"/>
    <x v="0"/>
    <x v="5"/>
    <x v="7"/>
    <x v="2"/>
    <x v="2"/>
    <x v="6"/>
    <x v="0"/>
    <x v="4"/>
    <x v="14"/>
    <m/>
    <m/>
    <x v="0"/>
    <x v="0"/>
    <m/>
    <x v="138"/>
    <x v="0"/>
    <x v="2"/>
    <x v="1"/>
    <x v="2"/>
    <x v="1"/>
    <x v="0"/>
    <x v="0"/>
    <x v="0"/>
    <x v="0"/>
    <x v="0"/>
    <x v="0"/>
    <x v="0"/>
    <x v="8"/>
    <m/>
    <x v="2"/>
    <s v="MORROPON"/>
    <s v=""/>
    <x v="0"/>
    <s v="202320200405A201A97.135COCRMA1F"/>
    <s v="2023-05-31 00:00:00"/>
    <m/>
    <s v="32450"/>
    <x v="2"/>
    <x v="2"/>
    <x v="5"/>
    <x v="1"/>
    <n v="-10"/>
    <x v="7"/>
    <x v="11"/>
  </r>
  <r>
    <d v="2023-05-31T00:00:00"/>
    <d v="2023-05-30T00:00:00"/>
    <x v="0"/>
    <x v="14"/>
    <d v="2023-05-27T00:00:00"/>
    <x v="2"/>
    <x v="1"/>
    <x v="1"/>
    <s v="77234140"/>
    <x v="0"/>
    <n v="36"/>
    <x v="0"/>
    <x v="2"/>
    <m/>
    <x v="2"/>
    <x v="9"/>
    <x v="1"/>
    <x v="0"/>
    <x v="5"/>
    <x v="6"/>
    <x v="2"/>
    <x v="2"/>
    <x v="5"/>
    <x v="0"/>
    <x v="4"/>
    <x v="34"/>
    <m/>
    <m/>
    <x v="0"/>
    <x v="0"/>
    <m/>
    <x v="51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36CHFAMA1F"/>
    <s v="2023-05-31 00:00:00"/>
    <m/>
    <s v="32802"/>
    <x v="2"/>
    <x v="2"/>
    <x v="5"/>
    <x v="3"/>
    <n v="4"/>
    <x v="0"/>
    <x v="2"/>
  </r>
  <r>
    <d v="2023-05-31T00:00:00"/>
    <d v="2023-05-30T00:00:00"/>
    <x v="0"/>
    <x v="14"/>
    <d v="2023-05-26T00:00:00"/>
    <x v="2"/>
    <x v="1"/>
    <x v="1"/>
    <s v="03695031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2A201A97.144FACAMA1F"/>
    <s v="2023-05-31 00:00:00"/>
    <m/>
    <s v="32866"/>
    <x v="0"/>
    <x v="0"/>
    <x v="5"/>
    <x v="3"/>
    <n v="3"/>
    <x v="4"/>
    <x v="0"/>
  </r>
  <r>
    <d v="2023-05-31T00:00:00"/>
    <d v="2023-05-31T00:00:00"/>
    <x v="0"/>
    <x v="14"/>
    <d v="2023-05-28T00:00:00"/>
    <x v="2"/>
    <x v="1"/>
    <x v="1"/>
    <s v="70531469"/>
    <x v="0"/>
    <n v="16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0"/>
    <x v="0"/>
    <x v="2"/>
    <x v="1"/>
    <x v="2"/>
    <x v="1"/>
    <x v="0"/>
    <x v="0"/>
    <x v="0"/>
    <x v="0"/>
    <x v="0"/>
    <x v="0"/>
    <x v="0"/>
    <x v="8"/>
    <m/>
    <x v="2"/>
    <s v="HOSP. CHULUCANAS"/>
    <s v="dep:PIURA, prov:MORROPON, distrito Infección: CASERIO SOL SOL"/>
    <x v="0"/>
    <s v="202322200401A101A97.016CAMAMI1F"/>
    <s v="2023-05-31 00:00:00"/>
    <m/>
    <s v="33214"/>
    <x v="3"/>
    <x v="3"/>
    <x v="5"/>
    <x v="4"/>
    <n v="4"/>
    <x v="0"/>
    <x v="2"/>
  </r>
  <r>
    <d v="2023-05-31T00:00:00"/>
    <d v="2023-05-31T00:00:00"/>
    <x v="0"/>
    <x v="14"/>
    <d v="2023-05-28T00:00:00"/>
    <x v="2"/>
    <x v="1"/>
    <x v="1"/>
    <s v="62090317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5-31 00:00:00"/>
    <m/>
    <s v="33246"/>
    <x v="1"/>
    <x v="1"/>
    <x v="5"/>
    <x v="4"/>
    <n v="2"/>
    <x v="2"/>
    <x v="2"/>
  </r>
  <r>
    <d v="2023-05-31T00:00:00"/>
    <d v="2023-05-31T00:00:00"/>
    <x v="0"/>
    <x v="14"/>
    <d v="2023-05-29T00:00:00"/>
    <x v="2"/>
    <x v="1"/>
    <x v="1"/>
    <s v="755049428"/>
    <x v="0"/>
    <n v="17"/>
    <x v="1"/>
    <x v="2"/>
    <m/>
    <x v="2"/>
    <x v="9"/>
    <x v="1"/>
    <x v="0"/>
    <x v="5"/>
    <x v="6"/>
    <x v="2"/>
    <x v="2"/>
    <x v="5"/>
    <x v="0"/>
    <x v="4"/>
    <x v="34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2200401A101A97.017MOSUAL1M"/>
    <s v="2023-05-31 00:00:00"/>
    <m/>
    <s v="33318"/>
    <x v="3"/>
    <x v="3"/>
    <x v="5"/>
    <x v="4"/>
    <n v="2"/>
    <x v="2"/>
    <x v="1"/>
  </r>
  <r>
    <d v="2023-05-31T00:00:00"/>
    <d v="2023-05-31T00:00:00"/>
    <x v="0"/>
    <x v="14"/>
    <d v="2023-05-30T00:00:00"/>
    <x v="2"/>
    <x v="1"/>
    <x v="1"/>
    <s v="03387665"/>
    <x v="0"/>
    <n v="5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4"/>
    <x v="0"/>
    <x v="2"/>
    <x v="1"/>
    <x v="2"/>
    <x v="1"/>
    <x v="0"/>
    <x v="0"/>
    <x v="0"/>
    <x v="0"/>
    <x v="0"/>
    <x v="0"/>
    <x v="0"/>
    <x v="8"/>
    <m/>
    <x v="2"/>
    <s v="HOSP. CHULUCANAS"/>
    <s v="REFERIDA DE CS YAPATERA"/>
    <x v="0"/>
    <s v="202322200401A202A97.050ORDEES1F"/>
    <s v="2023-05-31 00:00:00"/>
    <m/>
    <s v="33334"/>
    <x v="4"/>
    <x v="5"/>
    <x v="5"/>
    <x v="4"/>
    <n v="6"/>
    <x v="3"/>
    <x v="7"/>
  </r>
  <r>
    <d v="2023-05-31T00:00:00"/>
    <d v="2023-05-31T00:00:00"/>
    <x v="0"/>
    <x v="14"/>
    <d v="2023-05-25T00:00:00"/>
    <x v="2"/>
    <x v="1"/>
    <x v="1"/>
    <s v="03381826"/>
    <x v="0"/>
    <n v="45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9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1200401A101A97.045PEALRO1M"/>
    <s v="2023-05-31 00:00:00"/>
    <m/>
    <s v="33354"/>
    <x v="0"/>
    <x v="7"/>
    <x v="5"/>
    <x v="4"/>
    <n v="2"/>
    <x v="2"/>
    <x v="5"/>
  </r>
  <r>
    <d v="2023-05-31T00:00:00"/>
    <d v="2023-05-31T00:00:00"/>
    <x v="0"/>
    <x v="14"/>
    <d v="2023-05-29T00:00:00"/>
    <x v="2"/>
    <x v="1"/>
    <x v="1"/>
    <s v="33217912"/>
    <x v="0"/>
    <n v="63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1"/>
    <x v="0"/>
    <x v="2"/>
    <x v="1"/>
    <x v="2"/>
    <x v="1"/>
    <x v="0"/>
    <x v="0"/>
    <x v="0"/>
    <x v="0"/>
    <x v="0"/>
    <x v="0"/>
    <x v="0"/>
    <x v="8"/>
    <m/>
    <x v="2"/>
    <s v="HOSP. CHULUCANAS"/>
    <s v="dep:PIURA, prov:MORROPON, distrito Infección: CHULUCANS"/>
    <x v="0"/>
    <s v="202322200401A101A97.063PUDENI1F"/>
    <s v="2023-05-31 00:00:00"/>
    <m/>
    <s v="33362"/>
    <x v="9"/>
    <x v="14"/>
    <x v="5"/>
    <x v="4"/>
    <n v="3"/>
    <x v="4"/>
    <x v="1"/>
  </r>
  <r>
    <d v="2023-06-02T00:00:00"/>
    <d v="2023-06-02T00:00:00"/>
    <x v="0"/>
    <x v="14"/>
    <d v="2023-05-01T00:00:00"/>
    <x v="2"/>
    <x v="1"/>
    <x v="1"/>
    <s v="70800897"/>
    <x v="0"/>
    <n v="54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2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6-02 00:00:00"/>
    <m/>
    <s v="35166"/>
    <x v="4"/>
    <x v="5"/>
    <x v="0"/>
    <x v="0"/>
    <n v="3"/>
    <x v="4"/>
    <x v="55"/>
  </r>
  <r>
    <d v="2023-06-06T00:00:00"/>
    <d v="2023-06-06T00:00:00"/>
    <x v="0"/>
    <x v="15"/>
    <d v="2023-06-01T00:00:00"/>
    <x v="2"/>
    <x v="1"/>
    <x v="1"/>
    <s v="46495704"/>
    <x v="0"/>
    <n v="3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2200101A101A97.133ROINCL1F"/>
    <s v="2023-06-06 00:00:00"/>
    <m/>
    <s v="38302"/>
    <x v="2"/>
    <x v="4"/>
    <x v="0"/>
    <x v="3"/>
    <n v="6"/>
    <x v="3"/>
    <x v="4"/>
  </r>
  <r>
    <d v="2023-06-08T00:00:00"/>
    <d v="2023-06-07T00:00:00"/>
    <x v="0"/>
    <x v="15"/>
    <d v="2023-06-05T00:00:00"/>
    <x v="2"/>
    <x v="1"/>
    <x v="1"/>
    <s v="03676175"/>
    <x v="0"/>
    <n v="52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3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s v="202323200601A101A97.152FLMOBL1F"/>
    <s v="2023-06-08 00:00:00"/>
    <m/>
    <s v="39490"/>
    <x v="4"/>
    <x v="5"/>
    <x v="0"/>
    <x v="4"/>
    <n v="5"/>
    <x v="3"/>
    <x v="1"/>
  </r>
  <r>
    <d v="2023-06-07T00:00:00"/>
    <d v="2023-06-07T00:00:00"/>
    <x v="0"/>
    <x v="15"/>
    <d v="2023-06-05T00:00:00"/>
    <x v="2"/>
    <x v="1"/>
    <x v="1"/>
    <s v="77623365"/>
    <x v="0"/>
    <n v="11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1BEANPI1F"/>
    <s v="2023-06-07 00:00:00"/>
    <m/>
    <s v="38922"/>
    <x v="6"/>
    <x v="9"/>
    <x v="0"/>
    <x v="4"/>
    <n v="5"/>
    <x v="3"/>
    <x v="1"/>
  </r>
  <r>
    <d v="2023-06-07T00:00:00"/>
    <d v="2023-06-07T00:00:00"/>
    <x v="0"/>
    <x v="15"/>
    <d v="2023-06-06T00:00:00"/>
    <x v="2"/>
    <x v="1"/>
    <x v="1"/>
    <s v="77601320"/>
    <x v="0"/>
    <n v="11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1GADITH1M"/>
    <s v="2023-06-07 00:00:00"/>
    <m/>
    <s v="38966"/>
    <x v="6"/>
    <x v="9"/>
    <x v="0"/>
    <x v="4"/>
    <n v="5"/>
    <x v="3"/>
    <x v="7"/>
  </r>
  <r>
    <d v="2023-06-07T00:00:00"/>
    <d v="2023-06-07T00:00:00"/>
    <x v="0"/>
    <x v="15"/>
    <d v="2023-06-05T00:00:00"/>
    <x v="2"/>
    <x v="1"/>
    <x v="1"/>
    <s v="91961401"/>
    <x v="0"/>
    <n v="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2GICAAN1F"/>
    <s v="2023-06-07 00:00:00"/>
    <m/>
    <s v="38978"/>
    <x v="7"/>
    <x v="10"/>
    <x v="0"/>
    <x v="4"/>
    <n v="5"/>
    <x v="3"/>
    <x v="1"/>
  </r>
  <r>
    <d v="2023-06-07T00:00:00"/>
    <d v="2023-06-07T00:00:00"/>
    <x v="0"/>
    <x v="15"/>
    <d v="2023-06-06T00:00:00"/>
    <x v="2"/>
    <x v="1"/>
    <x v="1"/>
    <s v="62447664"/>
    <x v="0"/>
    <n v="12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12JUSUNA1F"/>
    <s v="2023-06-07 00:00:00"/>
    <m/>
    <s v="38994"/>
    <x v="6"/>
    <x v="9"/>
    <x v="0"/>
    <x v="4"/>
    <n v="5"/>
    <x v="3"/>
    <x v="7"/>
  </r>
  <r>
    <d v="2023-06-07T00:00:00"/>
    <d v="2023-06-07T00:00:00"/>
    <x v="0"/>
    <x v="15"/>
    <d v="2023-06-06T00:00:00"/>
    <x v="2"/>
    <x v="1"/>
    <x v="1"/>
    <s v="79036878"/>
    <x v="0"/>
    <n v="8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PAVAJE1M"/>
    <s v="2023-06-07 00:00:00"/>
    <m/>
    <s v="39054"/>
    <x v="5"/>
    <x v="8"/>
    <x v="0"/>
    <x v="4"/>
    <n v="4"/>
    <x v="0"/>
    <x v="7"/>
  </r>
  <r>
    <d v="2023-06-09T00:00:00"/>
    <d v="2023-06-09T00:00:00"/>
    <x v="0"/>
    <x v="15"/>
    <d v="2023-06-04T00:00:00"/>
    <x v="2"/>
    <x v="1"/>
    <x v="1"/>
    <s v="78655051"/>
    <x v="0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NABAEN1M"/>
    <s v="2023-06-09 00:00:00"/>
    <m/>
    <s v="40770"/>
    <x v="5"/>
    <x v="8"/>
    <x v="0"/>
    <x v="0"/>
    <n v="3"/>
    <x v="4"/>
    <x v="4"/>
  </r>
  <r>
    <d v="2023-06-12T00:00:00"/>
    <d v="2023-06-10T00:00:00"/>
    <x v="0"/>
    <x v="15"/>
    <d v="2023-06-09T00:00:00"/>
    <x v="2"/>
    <x v="1"/>
    <x v="1"/>
    <s v="91385827"/>
    <x v="0"/>
    <n v="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3200701C101A97.103CHQUED1M"/>
    <s v="2023-06-12 00:00:00"/>
    <m/>
    <s v="42394"/>
    <x v="7"/>
    <x v="10"/>
    <x v="0"/>
    <x v="6"/>
    <n v="2"/>
    <x v="2"/>
    <x v="7"/>
  </r>
  <r>
    <d v="2023-06-12T00:00:00"/>
    <d v="2023-06-10T00:00:00"/>
    <x v="0"/>
    <x v="15"/>
    <d v="2023-06-07T00:00:00"/>
    <x v="2"/>
    <x v="1"/>
    <x v="1"/>
    <s v="92108203"/>
    <x v="0"/>
    <n v="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2ROMIBR1M"/>
    <s v="2023-06-12 00:00:00"/>
    <m/>
    <s v="42534"/>
    <x v="7"/>
    <x v="10"/>
    <x v="0"/>
    <x v="6"/>
    <n v="2"/>
    <x v="2"/>
    <x v="2"/>
  </r>
  <r>
    <d v="2023-06-12T00:00:00"/>
    <d v="2023-06-10T00:00:00"/>
    <x v="0"/>
    <x v="15"/>
    <d v="2023-06-05T00:00:00"/>
    <x v="2"/>
    <x v="1"/>
    <x v="1"/>
    <s v="80776704"/>
    <x v="0"/>
    <n v="9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14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s v="202323200501A101A97.109TACOUR1M"/>
    <s v="2023-06-12 00:00:00"/>
    <m/>
    <s v="42574"/>
    <x v="5"/>
    <x v="8"/>
    <x v="0"/>
    <x v="6"/>
    <n v="5"/>
    <x v="3"/>
    <x v="4"/>
  </r>
  <r>
    <d v="2023-06-12T00:00:00"/>
    <d v="2023-06-11T00:00:00"/>
    <x v="0"/>
    <x v="8"/>
    <d v="2023-06-08T00:00:00"/>
    <x v="2"/>
    <x v="1"/>
    <x v="1"/>
    <s v="93086471"/>
    <x v="1"/>
    <n v="8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8ALVASO1F"/>
    <s v="2023-06-12 00:00:00"/>
    <m/>
    <s v="42590"/>
    <x v="8"/>
    <x v="10"/>
    <x v="0"/>
    <x v="2"/>
    <n v="2"/>
    <x v="2"/>
    <x v="2"/>
  </r>
  <r>
    <d v="2023-06-12T00:00:00"/>
    <d v="2023-06-11T00:00:00"/>
    <x v="0"/>
    <x v="8"/>
    <d v="2023-06-08T00:00:00"/>
    <x v="2"/>
    <x v="1"/>
    <x v="1"/>
    <s v="79572873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3200501A101A97.107HIVAZO1F"/>
    <s v="2023-06-12 00:00:00"/>
    <m/>
    <s v="42650"/>
    <x v="5"/>
    <x v="8"/>
    <x v="0"/>
    <x v="2"/>
    <n v="6"/>
    <x v="3"/>
    <x v="2"/>
  </r>
  <r>
    <d v="2023-06-12T00:00:00"/>
    <d v="2023-06-12T00:00:00"/>
    <x v="0"/>
    <x v="8"/>
    <d v="2023-05-31T00:00:00"/>
    <x v="2"/>
    <x v="1"/>
    <x v="1"/>
    <s v="7889987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1A101A97.108CAADTH1M"/>
    <s v="2023-06-12 00:00:00"/>
    <m/>
    <s v="42810"/>
    <x v="5"/>
    <x v="8"/>
    <x v="0"/>
    <x v="1"/>
    <n v="0"/>
    <x v="7"/>
    <x v="23"/>
  </r>
  <r>
    <d v="2023-06-12T00:00:00"/>
    <d v="2023-06-12T00:00:00"/>
    <x v="0"/>
    <x v="8"/>
    <d v="2023-06-03T00:00:00"/>
    <x v="2"/>
    <x v="1"/>
    <x v="1"/>
    <s v="90724461"/>
    <x v="0"/>
    <n v="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2200602A201A97.105VIMUAN1M"/>
    <s v="2023-06-12 00:00:00"/>
    <m/>
    <s v="43026"/>
    <x v="5"/>
    <x v="8"/>
    <x v="0"/>
    <x v="1"/>
    <n v="1"/>
    <x v="1"/>
    <x v="12"/>
  </r>
  <r>
    <d v="2023-06-13T00:00:00"/>
    <d v="2023-06-12T00:00:00"/>
    <x v="0"/>
    <x v="8"/>
    <d v="2023-06-06T00:00:00"/>
    <x v="2"/>
    <x v="1"/>
    <x v="1"/>
    <s v="78519040"/>
    <x v="0"/>
    <n v="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3200501A101A97.009FAMOCA1M"/>
    <s v="2023-06-13 00:00:00"/>
    <m/>
    <s v="43914"/>
    <x v="5"/>
    <x v="8"/>
    <x v="0"/>
    <x v="1"/>
    <n v="3"/>
    <x v="4"/>
    <x v="5"/>
  </r>
  <r>
    <d v="2023-06-13T00:00:00"/>
    <d v="2023-06-12T00:00:00"/>
    <x v="0"/>
    <x v="8"/>
    <d v="2023-06-05T00:00:00"/>
    <x v="2"/>
    <x v="1"/>
    <x v="1"/>
    <s v="09306715"/>
    <x v="0"/>
    <n v="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13 00:00:00"/>
    <m/>
    <s v="44038"/>
    <x v="10"/>
    <x v="16"/>
    <x v="0"/>
    <x v="1"/>
    <n v="1"/>
    <x v="1"/>
    <x v="3"/>
  </r>
  <r>
    <d v="2023-06-06T00:00:00"/>
    <d v="2023-06-06T00:00:00"/>
    <x v="0"/>
    <x v="15"/>
    <d v="2023-05-15T00:00:00"/>
    <x v="2"/>
    <x v="1"/>
    <x v="1"/>
    <s v="79887908"/>
    <x v="0"/>
    <n v="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0200104A203A97.006ALGAMA1M"/>
    <s v="2023-06-06 00:00:00"/>
    <m/>
    <s v="38118"/>
    <x v="5"/>
    <x v="8"/>
    <x v="0"/>
    <x v="3"/>
    <n v="6"/>
    <x v="3"/>
    <x v="34"/>
  </r>
  <r>
    <d v="2023-06-06T00:00:00"/>
    <d v="2023-06-06T00:00:00"/>
    <x v="0"/>
    <x v="15"/>
    <d v="2023-06-03T00:00:00"/>
    <x v="2"/>
    <x v="1"/>
    <x v="1"/>
    <s v="79249365"/>
    <x v="0"/>
    <n v="7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7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2200101A101A97.107CHRELI1M"/>
    <s v="2023-06-06 00:00:00"/>
    <m/>
    <s v="38150"/>
    <x v="5"/>
    <x v="8"/>
    <x v="0"/>
    <x v="3"/>
    <n v="3"/>
    <x v="4"/>
    <x v="2"/>
  </r>
  <r>
    <d v="2023-06-06T00:00:00"/>
    <d v="2023-06-06T00:00:00"/>
    <x v="0"/>
    <x v="15"/>
    <d v="2023-06-04T00:00:00"/>
    <x v="2"/>
    <x v="1"/>
    <x v="1"/>
    <s v="78131316"/>
    <x v="0"/>
    <n v="10"/>
    <x v="1"/>
    <x v="2"/>
    <m/>
    <x v="2"/>
    <x v="11"/>
    <x v="2"/>
    <x v="0"/>
    <x v="1"/>
    <x v="8"/>
    <x v="1"/>
    <x v="0"/>
    <x v="2"/>
    <x v="0"/>
    <x v="4"/>
    <x v="36"/>
    <m/>
    <m/>
    <x v="0"/>
    <x v="0"/>
    <m/>
    <x v="56"/>
    <x v="0"/>
    <x v="2"/>
    <x v="3"/>
    <x v="2"/>
    <x v="1"/>
    <x v="2"/>
    <x v="0"/>
    <x v="0"/>
    <x v="0"/>
    <x v="0"/>
    <x v="1"/>
    <x v="1"/>
    <x v="3"/>
    <m/>
    <x v="1"/>
    <s v="HOSPITAL SANTA ROSA DE PIURA"/>
    <s v="PRUEBA PARTICULAR"/>
    <x v="0"/>
    <s v="202323200407A201A97.010FLSAANM"/>
    <s v="2023-06-06 00:00:00"/>
    <m/>
    <s v="38182"/>
    <x v="6"/>
    <x v="9"/>
    <x v="0"/>
    <x v="3"/>
    <n v="4"/>
    <x v="0"/>
    <x v="1"/>
  </r>
  <r>
    <d v="2023-06-06T00:00:00"/>
    <d v="2023-06-06T00:00:00"/>
    <x v="0"/>
    <x v="15"/>
    <d v="2023-06-01T00:00:00"/>
    <x v="2"/>
    <x v="1"/>
    <x v="1"/>
    <s v="73507760"/>
    <x v="0"/>
    <n v="25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25HECAHU1M"/>
    <s v="2023-06-06 00:00:00"/>
    <m/>
    <s v="38198"/>
    <x v="1"/>
    <x v="6"/>
    <x v="0"/>
    <x v="3"/>
    <n v="0"/>
    <x v="7"/>
    <x v="4"/>
  </r>
  <r>
    <d v="2023-06-06T00:00:00"/>
    <d v="2023-06-06T00:00:00"/>
    <x v="0"/>
    <x v="15"/>
    <d v="2023-06-02T00:00:00"/>
    <x v="2"/>
    <x v="1"/>
    <x v="1"/>
    <s v="19337701"/>
    <x v="0"/>
    <n v="4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2200101A101A97.146PABRFL1F"/>
    <s v="2023-06-06 00:00:00"/>
    <m/>
    <s v="38270"/>
    <x v="0"/>
    <x v="7"/>
    <x v="0"/>
    <x v="3"/>
    <n v="0"/>
    <x v="7"/>
    <x v="0"/>
  </r>
  <r>
    <d v="2023-06-06T00:00:00"/>
    <d v="2023-06-06T00:00:00"/>
    <x v="0"/>
    <x v="15"/>
    <d v="2023-06-05T00:00:00"/>
    <x v="2"/>
    <x v="1"/>
    <x v="1"/>
    <s v="93096102"/>
    <x v="1"/>
    <n v="8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18RAFLET1M"/>
    <s v="2023-06-06 00:00:00"/>
    <m/>
    <s v="38294"/>
    <x v="8"/>
    <x v="10"/>
    <x v="0"/>
    <x v="3"/>
    <n v="9"/>
    <x v="3"/>
    <x v="7"/>
  </r>
  <r>
    <d v="2023-06-07T00:00:00"/>
    <d v="2023-06-07T00:00:00"/>
    <x v="0"/>
    <x v="15"/>
    <d v="2023-06-03T00:00:00"/>
    <x v="3"/>
    <x v="1"/>
    <x v="0"/>
    <s v="76721525"/>
    <x v="0"/>
    <n v="1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8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"/>
    <s v="2023-06-07 00:00:00"/>
    <s v="2023-09-13 10:59:53"/>
    <s v="38950"/>
    <x v="6"/>
    <x v="9"/>
    <x v="0"/>
    <x v="4"/>
    <n v="7"/>
    <x v="3"/>
    <x v="0"/>
  </r>
  <r>
    <d v="2023-06-07T00:00:00"/>
    <d v="2023-06-07T00:00:00"/>
    <x v="0"/>
    <x v="15"/>
    <d v="2023-06-01T00:00:00"/>
    <x v="3"/>
    <x v="1"/>
    <x v="0"/>
    <s v="02852107"/>
    <x v="0"/>
    <n v="48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07 00:00:00"/>
    <s v="2023-09-13 11:05:18"/>
    <s v="39030"/>
    <x v="0"/>
    <x v="7"/>
    <x v="0"/>
    <x v="4"/>
    <n v="16"/>
    <x v="6"/>
    <x v="5"/>
  </r>
  <r>
    <d v="2023-06-07T00:00:00"/>
    <d v="2023-06-07T00:00:00"/>
    <x v="0"/>
    <x v="15"/>
    <d v="2023-06-03T00:00:00"/>
    <x v="2"/>
    <x v="1"/>
    <x v="1"/>
    <s v="72804185"/>
    <x v="0"/>
    <n v="1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3"/>
    <x v="0"/>
    <x v="2"/>
    <x v="3"/>
    <x v="2"/>
    <x v="1"/>
    <x v="1"/>
    <x v="0"/>
    <x v="0"/>
    <x v="0"/>
    <x v="0"/>
    <x v="0"/>
    <x v="1"/>
    <x v="3"/>
    <m/>
    <x v="1"/>
    <s v="HOSPITAL SANTA ROSA DE PIURA"/>
    <s v="PRUEBA PARTICULAR"/>
    <x v="0"/>
    <m/>
    <s v="2023-06-07 00:00:00"/>
    <m/>
    <s v="39034"/>
    <x v="3"/>
    <x v="3"/>
    <x v="0"/>
    <x v="4"/>
    <n v="1"/>
    <x v="1"/>
    <x v="0"/>
  </r>
  <r>
    <d v="2023-06-07T00:00:00"/>
    <d v="2023-06-07T00:00:00"/>
    <x v="0"/>
    <x v="15"/>
    <d v="2023-06-01T00:00:00"/>
    <x v="3"/>
    <x v="1"/>
    <x v="0"/>
    <s v="02756896"/>
    <x v="0"/>
    <n v="93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1"/>
    <d v="2023-06-17T00:00:00"/>
    <x v="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"/>
    <s v="2023-06-07 00:00:00"/>
    <s v="2023-09-13 11:07:11"/>
    <s v="39114"/>
    <x v="9"/>
    <x v="13"/>
    <x v="0"/>
    <x v="4"/>
    <m/>
    <x v="5"/>
    <x v="5"/>
  </r>
  <r>
    <d v="2023-06-08T00:00:00"/>
    <d v="2023-06-08T00:00:00"/>
    <x v="0"/>
    <x v="15"/>
    <d v="2023-06-08T00:00:00"/>
    <x v="3"/>
    <x v="1"/>
    <x v="0"/>
    <s v="40373947"/>
    <x v="0"/>
    <n v="4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08 00:00:00"/>
    <s v="2023-09-13 11:08:37"/>
    <s v="39838"/>
    <x v="0"/>
    <x v="0"/>
    <x v="0"/>
    <x v="5"/>
    <n v="9"/>
    <x v="3"/>
    <x v="9"/>
  </r>
  <r>
    <d v="2023-06-09T00:00:00"/>
    <d v="2023-06-09T00:00:00"/>
    <x v="0"/>
    <x v="15"/>
    <d v="2023-06-07T00:00:00"/>
    <x v="2"/>
    <x v="1"/>
    <x v="1"/>
    <s v="03500666"/>
    <x v="0"/>
    <n v="5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658"/>
    <x v="4"/>
    <x v="5"/>
    <x v="0"/>
    <x v="0"/>
    <n v="0"/>
    <x v="7"/>
    <x v="1"/>
  </r>
  <r>
    <d v="2023-06-09T00:00:00"/>
    <d v="2023-06-09T00:00:00"/>
    <x v="0"/>
    <x v="15"/>
    <d v="2023-06-05T00:00:00"/>
    <x v="2"/>
    <x v="1"/>
    <x v="1"/>
    <s v="80173364"/>
    <x v="0"/>
    <n v="51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2"/>
    <x v="0"/>
    <x v="0"/>
    <x v="0"/>
    <x v="0"/>
    <x v="1"/>
    <x v="1"/>
    <x v="3"/>
    <m/>
    <x v="1"/>
    <s v="HOSPITAL SANTA ROSA DE PIURA"/>
    <s v=""/>
    <x v="0"/>
    <s v="202323200101A101A97.151QUNAFR0M"/>
    <s v="2023-06-09 00:00:00"/>
    <m/>
    <s v="40798"/>
    <x v="4"/>
    <x v="5"/>
    <x v="0"/>
    <x v="0"/>
    <n v="5"/>
    <x v="3"/>
    <x v="0"/>
  </r>
  <r>
    <d v="2023-06-09T00:00:00"/>
    <d v="2023-06-09T00:00:00"/>
    <x v="0"/>
    <x v="15"/>
    <d v="2023-05-31T00:00:00"/>
    <x v="2"/>
    <x v="1"/>
    <x v="1"/>
    <s v="40061523"/>
    <x v="0"/>
    <n v="4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810"/>
    <x v="0"/>
    <x v="0"/>
    <x v="0"/>
    <x v="0"/>
    <n v="8"/>
    <x v="3"/>
    <x v="12"/>
  </r>
  <r>
    <d v="2023-06-09T00:00:00"/>
    <d v="2023-06-09T00:00:00"/>
    <x v="0"/>
    <x v="15"/>
    <d v="2023-05-25T00:00:00"/>
    <x v="2"/>
    <x v="1"/>
    <x v="1"/>
    <s v="47957637"/>
    <x v="0"/>
    <n v="3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4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09 00:00:00"/>
    <m/>
    <s v="40814"/>
    <x v="2"/>
    <x v="2"/>
    <x v="0"/>
    <x v="0"/>
    <n v="6"/>
    <x v="3"/>
    <x v="28"/>
  </r>
  <r>
    <d v="2023-06-10T00:00:00"/>
    <d v="2023-06-10T00:00:00"/>
    <x v="0"/>
    <x v="15"/>
    <d v="2023-06-05T00:00:00"/>
    <x v="2"/>
    <x v="1"/>
    <x v="1"/>
    <s v="78543711"/>
    <x v="0"/>
    <n v="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C101A97.009FEPEAR1F"/>
    <s v="2023-06-10 00:00:00"/>
    <m/>
    <s v="41422"/>
    <x v="5"/>
    <x v="8"/>
    <x v="0"/>
    <x v="6"/>
    <n v="3"/>
    <x v="4"/>
    <x v="4"/>
  </r>
  <r>
    <d v="2023-06-10T00:00:00"/>
    <d v="2023-06-10T00:00:00"/>
    <x v="0"/>
    <x v="15"/>
    <d v="2023-06-10T00:00:00"/>
    <x v="2"/>
    <x v="1"/>
    <x v="1"/>
    <s v="02625777"/>
    <x v="0"/>
    <n v="6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0 00:00:00"/>
    <m/>
    <s v="41466"/>
    <x v="9"/>
    <x v="14"/>
    <x v="0"/>
    <x v="6"/>
    <n v="2"/>
    <x v="2"/>
    <x v="9"/>
  </r>
  <r>
    <d v="2023-06-10T00:00:00"/>
    <d v="2023-06-10T00:00:00"/>
    <x v="0"/>
    <x v="15"/>
    <d v="2023-06-04T00:00:00"/>
    <x v="3"/>
    <x v="1"/>
    <x v="0"/>
    <s v="02816297"/>
    <x v="0"/>
    <n v="3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0 00:00:00"/>
    <s v="2023-09-13 11:09:42"/>
    <s v="41502"/>
    <x v="2"/>
    <x v="2"/>
    <x v="0"/>
    <x v="6"/>
    <n v="17"/>
    <x v="6"/>
    <x v="5"/>
  </r>
  <r>
    <d v="2023-06-10T00:00:00"/>
    <d v="2023-06-10T00:00:00"/>
    <x v="0"/>
    <x v="15"/>
    <d v="2023-06-06T00:00:00"/>
    <x v="2"/>
    <x v="1"/>
    <x v="1"/>
    <s v="02807213"/>
    <x v="0"/>
    <n v="8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83SODEPE0F"/>
    <s v="2023-06-10 00:00:00"/>
    <m/>
    <s v="41526"/>
    <x v="9"/>
    <x v="13"/>
    <x v="0"/>
    <x v="6"/>
    <n v="8"/>
    <x v="3"/>
    <x v="0"/>
  </r>
  <r>
    <d v="2023-06-10T00:00:00"/>
    <d v="2023-06-10T00:00:00"/>
    <x v="0"/>
    <x v="15"/>
    <d v="2023-06-03T00:00:00"/>
    <x v="2"/>
    <x v="1"/>
    <x v="1"/>
    <s v="47797195"/>
    <x v="0"/>
    <n v="29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2200101A210A97.029TOPAAN1M"/>
    <s v="2023-06-10 00:00:00"/>
    <m/>
    <s v="41538"/>
    <x v="1"/>
    <x v="6"/>
    <x v="0"/>
    <x v="6"/>
    <n v="3"/>
    <x v="4"/>
    <x v="3"/>
  </r>
  <r>
    <d v="2023-06-11T00:00:00"/>
    <d v="2023-06-11T00:00:00"/>
    <x v="0"/>
    <x v="8"/>
    <d v="2023-06-05T00:00:00"/>
    <x v="2"/>
    <x v="1"/>
    <x v="1"/>
    <s v="47903511"/>
    <x v="0"/>
    <n v="3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1 00:00:00"/>
    <m/>
    <s v="41618"/>
    <x v="2"/>
    <x v="4"/>
    <x v="0"/>
    <x v="2"/>
    <n v="2"/>
    <x v="2"/>
    <x v="5"/>
  </r>
  <r>
    <d v="2023-06-11T00:00:00"/>
    <d v="2023-06-11T00:00:00"/>
    <x v="0"/>
    <x v="8"/>
    <d v="2023-06-07T00:00:00"/>
    <x v="3"/>
    <x v="1"/>
    <x v="0"/>
    <s v="79228946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3200101A101A97.107ARTRAR0F"/>
    <s v="2023-06-11 00:00:00"/>
    <s v="2023-09-13 11:11:42"/>
    <s v="41626"/>
    <x v="5"/>
    <x v="8"/>
    <x v="0"/>
    <x v="2"/>
    <n v="6"/>
    <x v="3"/>
    <x v="0"/>
  </r>
  <r>
    <d v="2023-06-11T00:00:00"/>
    <d v="2023-06-11T00:00:00"/>
    <x v="0"/>
    <x v="8"/>
    <d v="2023-06-07T00:00:00"/>
    <x v="2"/>
    <x v="1"/>
    <x v="1"/>
    <s v="90303815"/>
    <x v="0"/>
    <n v="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5CUZADA0F"/>
    <s v="2023-06-11 00:00:00"/>
    <m/>
    <s v="41658"/>
    <x v="5"/>
    <x v="8"/>
    <x v="0"/>
    <x v="2"/>
    <n v="6"/>
    <x v="3"/>
    <x v="0"/>
  </r>
  <r>
    <d v="2023-06-11T00:00:00"/>
    <d v="2023-06-11T00:00:00"/>
    <x v="0"/>
    <x v="8"/>
    <d v="2023-06-08T00:00:00"/>
    <x v="2"/>
    <x v="1"/>
    <x v="1"/>
    <s v="75022437"/>
    <x v="0"/>
    <n v="2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1 00:00:00"/>
    <m/>
    <s v="41686"/>
    <x v="1"/>
    <x v="1"/>
    <x v="0"/>
    <x v="2"/>
    <n v="1"/>
    <x v="1"/>
    <x v="2"/>
  </r>
  <r>
    <d v="2023-06-11T00:00:00"/>
    <d v="2023-06-11T00:00:00"/>
    <x v="0"/>
    <x v="8"/>
    <d v="2023-06-07T00:00:00"/>
    <x v="2"/>
    <x v="1"/>
    <x v="1"/>
    <s v="62316896"/>
    <x v="0"/>
    <n v="13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13NUBAOR0F"/>
    <s v="2023-06-11 00:00:00"/>
    <m/>
    <s v="41706"/>
    <x v="6"/>
    <x v="9"/>
    <x v="0"/>
    <x v="2"/>
    <n v="2"/>
    <x v="2"/>
    <x v="0"/>
  </r>
  <r>
    <d v="2023-06-11T00:00:00"/>
    <d v="2023-06-11T00:00:00"/>
    <x v="0"/>
    <x v="8"/>
    <d v="2023-06-11T00:00:00"/>
    <x v="2"/>
    <x v="1"/>
    <x v="1"/>
    <s v="02810653"/>
    <x v="0"/>
    <n v="5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4200101A101A97.153PEPALUM"/>
    <s v="2023-06-11 00:00:00"/>
    <m/>
    <s v="41710"/>
    <x v="4"/>
    <x v="5"/>
    <x v="0"/>
    <x v="2"/>
    <n v="1"/>
    <x v="1"/>
    <x v="9"/>
  </r>
  <r>
    <d v="2023-06-12T00:00:00"/>
    <d v="2023-06-12T00:00:00"/>
    <x v="0"/>
    <x v="8"/>
    <d v="2023-06-05T00:00:00"/>
    <x v="2"/>
    <x v="1"/>
    <x v="1"/>
    <s v="79545226"/>
    <x v="0"/>
    <n v="1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830"/>
    <x v="3"/>
    <x v="3"/>
    <x v="0"/>
    <x v="1"/>
    <n v="1"/>
    <x v="1"/>
    <x v="3"/>
  </r>
  <r>
    <d v="2023-06-12T00:00:00"/>
    <d v="2023-06-12T00:00:00"/>
    <x v="0"/>
    <x v="8"/>
    <d v="2023-06-08T00:00:00"/>
    <x v="2"/>
    <x v="1"/>
    <x v="1"/>
    <s v="03382310"/>
    <x v="0"/>
    <n v="46"/>
    <x v="0"/>
    <x v="2"/>
    <m/>
    <x v="2"/>
    <x v="11"/>
    <x v="2"/>
    <x v="0"/>
    <x v="1"/>
    <x v="8"/>
    <x v="1"/>
    <x v="0"/>
    <x v="2"/>
    <x v="0"/>
    <x v="4"/>
    <x v="34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401A101A97.046FRTICE1F"/>
    <s v="2023-06-12 00:00:00"/>
    <m/>
    <s v="42874"/>
    <x v="0"/>
    <x v="7"/>
    <x v="0"/>
    <x v="1"/>
    <n v="5"/>
    <x v="3"/>
    <x v="0"/>
  </r>
  <r>
    <d v="2023-06-12T00:00:00"/>
    <d v="2023-06-12T00:00:00"/>
    <x v="0"/>
    <x v="8"/>
    <d v="2023-06-08T00:00:00"/>
    <x v="2"/>
    <x v="1"/>
    <x v="1"/>
    <s v="44043036"/>
    <x v="0"/>
    <n v="3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906"/>
    <x v="2"/>
    <x v="2"/>
    <x v="0"/>
    <x v="1"/>
    <n v="0"/>
    <x v="7"/>
    <x v="0"/>
  </r>
  <r>
    <d v="2023-06-12T00:00:00"/>
    <d v="2023-06-12T00:00:00"/>
    <x v="0"/>
    <x v="8"/>
    <d v="2023-06-09T00:00:00"/>
    <x v="2"/>
    <x v="1"/>
    <x v="1"/>
    <s v="79514076"/>
    <x v="0"/>
    <n v="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2918"/>
    <x v="5"/>
    <x v="8"/>
    <x v="0"/>
    <x v="1"/>
    <n v="1"/>
    <x v="1"/>
    <x v="2"/>
  </r>
  <r>
    <d v="2023-06-12T00:00:00"/>
    <d v="2023-06-12T00:00:00"/>
    <x v="0"/>
    <x v="8"/>
    <d v="2023-06-08T00:00:00"/>
    <x v="3"/>
    <x v="1"/>
    <x v="0"/>
    <s v="77606098"/>
    <x v="0"/>
    <n v="11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82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2 00:00:00"/>
    <s v="2023-09-13 11:12:47"/>
    <s v="42950"/>
    <x v="6"/>
    <x v="9"/>
    <x v="0"/>
    <x v="1"/>
    <n v="4"/>
    <x v="0"/>
    <x v="0"/>
  </r>
  <r>
    <d v="2023-06-12T00:00:00"/>
    <d v="2023-06-12T00:00:00"/>
    <x v="0"/>
    <x v="8"/>
    <d v="2023-06-07T00:00:00"/>
    <x v="2"/>
    <x v="1"/>
    <x v="1"/>
    <s v="77800811"/>
    <x v="0"/>
    <n v="2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06"/>
    <x v="1"/>
    <x v="1"/>
    <x v="0"/>
    <x v="1"/>
    <n v="1"/>
    <x v="1"/>
    <x v="4"/>
  </r>
  <r>
    <d v="2023-06-12T00:00:00"/>
    <d v="2023-06-12T00:00:00"/>
    <x v="0"/>
    <x v="8"/>
    <d v="2023-06-11T00:00:00"/>
    <x v="2"/>
    <x v="1"/>
    <x v="1"/>
    <s v="75775031"/>
    <x v="0"/>
    <n v="1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10"/>
    <x v="3"/>
    <x v="3"/>
    <x v="0"/>
    <x v="1"/>
    <n v="0"/>
    <x v="7"/>
    <x v="7"/>
  </r>
  <r>
    <d v="2023-06-12T00:00:00"/>
    <d v="2023-06-12T00:00:00"/>
    <x v="0"/>
    <x v="8"/>
    <d v="2023-06-09T00:00:00"/>
    <x v="2"/>
    <x v="1"/>
    <x v="1"/>
    <s v="77846160"/>
    <x v="0"/>
    <n v="10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68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2 00:00:00"/>
    <m/>
    <s v="43038"/>
    <x v="6"/>
    <x v="9"/>
    <x v="0"/>
    <x v="1"/>
    <n v="-91"/>
    <x v="7"/>
    <x v="2"/>
  </r>
  <r>
    <d v="2023-06-13T00:00:00"/>
    <d v="2023-06-13T00:00:00"/>
    <x v="0"/>
    <x v="8"/>
    <d v="2023-06-08T00:00:00"/>
    <x v="3"/>
    <x v="1"/>
    <x v="0"/>
    <s v="93236202"/>
    <x v="0"/>
    <n v="0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3 00:00:00"/>
    <s v="2023-09-13 11:28:03"/>
    <s v="44082"/>
    <x v="10"/>
    <x v="16"/>
    <x v="0"/>
    <x v="3"/>
    <n v="13"/>
    <x v="6"/>
    <x v="4"/>
  </r>
  <r>
    <d v="2023-06-13T00:00:00"/>
    <d v="2023-06-13T00:00:00"/>
    <x v="0"/>
    <x v="8"/>
    <d v="2023-06-07T00:00:00"/>
    <x v="2"/>
    <x v="1"/>
    <x v="1"/>
    <s v="62654274"/>
    <x v="0"/>
    <n v="13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11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401A101A97.013FLGALU1F"/>
    <s v="2023-06-13 00:00:00"/>
    <m/>
    <s v="44142"/>
    <x v="6"/>
    <x v="9"/>
    <x v="0"/>
    <x v="3"/>
    <n v="0"/>
    <x v="7"/>
    <x v="5"/>
  </r>
  <r>
    <d v="2023-06-13T00:00:00"/>
    <d v="2023-06-13T00:00:00"/>
    <x v="0"/>
    <x v="8"/>
    <d v="2023-06-09T00:00:00"/>
    <x v="2"/>
    <x v="1"/>
    <x v="1"/>
    <s v="79951518"/>
    <x v="0"/>
    <n v="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3 00:00:00"/>
    <m/>
    <s v="44182"/>
    <x v="5"/>
    <x v="8"/>
    <x v="0"/>
    <x v="3"/>
    <n v="3"/>
    <x v="4"/>
    <x v="0"/>
  </r>
  <r>
    <d v="2023-06-13T00:00:00"/>
    <d v="2023-06-13T00:00:00"/>
    <x v="0"/>
    <x v="8"/>
    <d v="2023-06-07T00:00:00"/>
    <x v="3"/>
    <x v="1"/>
    <x v="0"/>
    <s v="61387172"/>
    <x v="0"/>
    <n v="14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1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"/>
    <s v="2023-06-13 00:00:00"/>
    <s v="2023-09-13 11:29:33"/>
    <s v="44258"/>
    <x v="6"/>
    <x v="9"/>
    <x v="0"/>
    <x v="3"/>
    <n v="4"/>
    <x v="0"/>
    <x v="5"/>
  </r>
  <r>
    <d v="2023-06-06T00:00:00"/>
    <d v="2023-06-06T00:00:00"/>
    <x v="0"/>
    <x v="15"/>
    <d v="2023-06-05T00:00:00"/>
    <x v="2"/>
    <x v="1"/>
    <x v="1"/>
    <s v="79811707"/>
    <x v="0"/>
    <n v="6"/>
    <x v="1"/>
    <x v="2"/>
    <m/>
    <x v="2"/>
    <x v="14"/>
    <x v="0"/>
    <x v="0"/>
    <x v="1"/>
    <x v="4"/>
    <x v="1"/>
    <x v="3"/>
    <x v="0"/>
    <x v="0"/>
    <x v="4"/>
    <x v="34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6SEBRJE1M"/>
    <s v="2023-06-06 00:00:00"/>
    <m/>
    <s v="38334"/>
    <x v="5"/>
    <x v="8"/>
    <x v="0"/>
    <x v="3"/>
    <n v="3"/>
    <x v="4"/>
    <x v="7"/>
  </r>
  <r>
    <d v="2023-06-06T00:00:00"/>
    <d v="2023-06-06T00:00:00"/>
    <x v="0"/>
    <x v="15"/>
    <d v="2023-06-02T00:00:00"/>
    <x v="2"/>
    <x v="1"/>
    <x v="1"/>
    <s v="78074155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0SIFLIV1F"/>
    <s v="2023-06-06 00:00:00"/>
    <m/>
    <s v="38338"/>
    <x v="6"/>
    <x v="9"/>
    <x v="0"/>
    <x v="3"/>
    <n v="3"/>
    <x v="4"/>
    <x v="0"/>
  </r>
  <r>
    <d v="2023-06-06T00:00:00"/>
    <d v="2023-06-06T00:00:00"/>
    <x v="0"/>
    <x v="15"/>
    <d v="2023-06-01T00:00:00"/>
    <x v="2"/>
    <x v="1"/>
    <x v="1"/>
    <s v="90187177"/>
    <x v="0"/>
    <n v="6"/>
    <x v="1"/>
    <x v="2"/>
    <m/>
    <x v="2"/>
    <x v="14"/>
    <x v="0"/>
    <x v="0"/>
    <x v="1"/>
    <x v="4"/>
    <x v="1"/>
    <x v="3"/>
    <x v="0"/>
    <x v="0"/>
    <x v="4"/>
    <x v="13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106VIROEM1M"/>
    <s v="2023-06-06 00:00:00"/>
    <m/>
    <s v="38358"/>
    <x v="5"/>
    <x v="8"/>
    <x v="0"/>
    <x v="3"/>
    <n v="4"/>
    <x v="0"/>
    <x v="4"/>
  </r>
  <r>
    <d v="2023-06-06T00:00:00"/>
    <d v="2023-06-07T00:00:00"/>
    <x v="0"/>
    <x v="15"/>
    <d v="2023-06-04T00:00:00"/>
    <x v="2"/>
    <x v="1"/>
    <x v="1"/>
    <s v="78518743"/>
    <x v="0"/>
    <n v="9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9ROMOGU1F"/>
    <s v="2023-06-06 00:00:00"/>
    <m/>
    <s v="38378"/>
    <x v="5"/>
    <x v="8"/>
    <x v="0"/>
    <x v="4"/>
    <n v="2"/>
    <x v="2"/>
    <x v="2"/>
  </r>
  <r>
    <d v="2023-06-07T00:00:00"/>
    <d v="2023-06-07T00:00:00"/>
    <x v="0"/>
    <x v="15"/>
    <d v="2023-06-03T00:00:00"/>
    <x v="2"/>
    <x v="1"/>
    <x v="1"/>
    <s v="79074187"/>
    <x v="0"/>
    <n v="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08TERIGI1M"/>
    <s v="2023-06-07 00:00:00"/>
    <m/>
    <s v="39102"/>
    <x v="5"/>
    <x v="8"/>
    <x v="0"/>
    <x v="4"/>
    <n v="2"/>
    <x v="2"/>
    <x v="0"/>
  </r>
  <r>
    <d v="2023-06-08T00:00:00"/>
    <d v="2023-06-08T00:00:00"/>
    <x v="0"/>
    <x v="15"/>
    <d v="2023-06-04T00:00:00"/>
    <x v="2"/>
    <x v="1"/>
    <x v="1"/>
    <s v="93057848"/>
    <x v="1"/>
    <n v="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8CHDIPA1M"/>
    <s v="2023-06-08 00:00:00"/>
    <m/>
    <s v="39758"/>
    <x v="8"/>
    <x v="10"/>
    <x v="0"/>
    <x v="5"/>
    <n v="3"/>
    <x v="4"/>
    <x v="0"/>
  </r>
  <r>
    <d v="2023-06-08T00:00:00"/>
    <d v="2023-06-08T00:00:00"/>
    <x v="0"/>
    <x v="15"/>
    <d v="2023-06-03T00:00:00"/>
    <x v="2"/>
    <x v="1"/>
    <x v="1"/>
    <s v="91557370"/>
    <x v="0"/>
    <n v="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3GIFEJO1M"/>
    <s v="2023-06-08 00:00:00"/>
    <m/>
    <s v="39806"/>
    <x v="7"/>
    <x v="10"/>
    <x v="0"/>
    <x v="5"/>
    <n v="3"/>
    <x v="4"/>
    <x v="4"/>
  </r>
  <r>
    <d v="2023-06-08T00:00:00"/>
    <d v="2023-06-08T00:00:00"/>
    <x v="0"/>
    <x v="15"/>
    <d v="2023-06-06T00:00:00"/>
    <x v="2"/>
    <x v="1"/>
    <x v="1"/>
    <s v="90673968"/>
    <x v="0"/>
    <n v="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005RALOMÍ1F"/>
    <s v="2023-06-08 00:00:00"/>
    <m/>
    <s v="39866"/>
    <x v="5"/>
    <x v="8"/>
    <x v="0"/>
    <x v="5"/>
    <n v="6"/>
    <x v="3"/>
    <x v="1"/>
  </r>
  <r>
    <d v="2023-06-09T00:00:00"/>
    <d v="2023-06-09T00:00:00"/>
    <x v="0"/>
    <x v="15"/>
    <d v="2023-06-04T00:00:00"/>
    <x v="2"/>
    <x v="1"/>
    <x v="1"/>
    <s v="78063435"/>
    <x v="0"/>
    <n v="10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10CHLATH1M"/>
    <s v="2023-06-09 00:00:00"/>
    <m/>
    <s v="40674"/>
    <x v="6"/>
    <x v="9"/>
    <x v="0"/>
    <x v="0"/>
    <n v="6"/>
    <x v="3"/>
    <x v="4"/>
  </r>
  <r>
    <d v="2023-06-09T00:00:00"/>
    <d v="2023-06-09T00:00:00"/>
    <x v="0"/>
    <x v="15"/>
    <d v="2023-06-05T00:00:00"/>
    <x v="2"/>
    <x v="1"/>
    <x v="1"/>
    <s v="78248971"/>
    <x v="0"/>
    <n v="9"/>
    <x v="1"/>
    <x v="2"/>
    <m/>
    <x v="2"/>
    <x v="14"/>
    <x v="0"/>
    <x v="0"/>
    <x v="1"/>
    <x v="4"/>
    <x v="1"/>
    <x v="3"/>
    <x v="0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09FAHEMA1M"/>
    <s v="2023-06-09 00:00:00"/>
    <m/>
    <s v="40718"/>
    <x v="5"/>
    <x v="8"/>
    <x v="0"/>
    <x v="0"/>
    <n v="1"/>
    <x v="1"/>
    <x v="0"/>
  </r>
  <r>
    <d v="2023-06-09T00:00:00"/>
    <d v="2023-06-09T00:00:00"/>
    <x v="0"/>
    <x v="15"/>
    <d v="2023-06-07T00:00:00"/>
    <x v="2"/>
    <x v="1"/>
    <x v="1"/>
    <s v="74682042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12MALAAN1F"/>
    <s v="2023-06-09 00:00:00"/>
    <m/>
    <s v="40762"/>
    <x v="6"/>
    <x v="9"/>
    <x v="0"/>
    <x v="0"/>
    <n v="5"/>
    <x v="3"/>
    <x v="1"/>
  </r>
  <r>
    <d v="2023-06-09T00:00:00"/>
    <d v="2023-06-09T00:00:00"/>
    <x v="0"/>
    <x v="15"/>
    <d v="2023-06-03T00:00:00"/>
    <x v="2"/>
    <x v="1"/>
    <x v="1"/>
    <s v="02614383"/>
    <x v="0"/>
    <n v="59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7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059PILLPE1M"/>
    <s v="2023-06-09 00:00:00"/>
    <m/>
    <s v="40790"/>
    <x v="4"/>
    <x v="12"/>
    <x v="0"/>
    <x v="0"/>
    <n v="16"/>
    <x v="6"/>
    <x v="5"/>
  </r>
  <r>
    <d v="2023-06-09T00:00:00"/>
    <d v="2023-06-09T00:00:00"/>
    <x v="0"/>
    <x v="15"/>
    <d v="2023-06-02T00:00:00"/>
    <x v="2"/>
    <x v="1"/>
    <x v="1"/>
    <s v="41+H531+I529"/>
    <x v="0"/>
    <n v="41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m/>
    <s v="2023-06-09 00:00:00"/>
    <m/>
    <s v="40834"/>
    <x v="0"/>
    <x v="0"/>
    <x v="0"/>
    <x v="0"/>
    <n v="0"/>
    <x v="7"/>
    <x v="3"/>
  </r>
  <r>
    <d v="2023-06-09T00:00:00"/>
    <d v="2023-06-10T00:00:00"/>
    <x v="0"/>
    <x v="15"/>
    <d v="2023-06-07T00:00:00"/>
    <x v="2"/>
    <x v="1"/>
    <x v="1"/>
    <s v="73847150"/>
    <x v="0"/>
    <n v="1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0200101C101A97.013YOCUAN1F"/>
    <s v="2023-06-09 00:00:00"/>
    <m/>
    <s v="40870"/>
    <x v="6"/>
    <x v="9"/>
    <x v="0"/>
    <x v="6"/>
    <n v="3"/>
    <x v="4"/>
    <x v="2"/>
  </r>
  <r>
    <d v="2023-06-12T00:00:00"/>
    <d v="2023-06-12T00:00:00"/>
    <x v="0"/>
    <x v="8"/>
    <d v="2023-06-11T00:00:00"/>
    <x v="2"/>
    <x v="1"/>
    <x v="1"/>
    <s v="91404831"/>
    <x v="0"/>
    <n v="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3ANYOAL1F"/>
    <s v="2023-06-12 00:00:00"/>
    <m/>
    <s v="42794"/>
    <x v="7"/>
    <x v="10"/>
    <x v="0"/>
    <x v="1"/>
    <n v="3"/>
    <x v="4"/>
    <x v="7"/>
  </r>
  <r>
    <d v="2023-06-12T00:00:00"/>
    <d v="2023-06-12T00:00:00"/>
    <x v="0"/>
    <x v="8"/>
    <d v="2023-06-11T00:00:00"/>
    <x v="2"/>
    <x v="1"/>
    <x v="1"/>
    <s v="93386211"/>
    <x v="1"/>
    <n v="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MATAAI1F"/>
    <s v="2023-06-12 00:00:00"/>
    <m/>
    <s v="42910"/>
    <x v="8"/>
    <x v="10"/>
    <x v="0"/>
    <x v="1"/>
    <n v="2"/>
    <x v="2"/>
    <x v="7"/>
  </r>
  <r>
    <d v="2023-06-07T00:00:00"/>
    <d v="2023-06-06T00:00:00"/>
    <x v="0"/>
    <x v="15"/>
    <d v="2023-06-03T00:00:00"/>
    <x v="2"/>
    <x v="1"/>
    <x v="1"/>
    <s v="90576189"/>
    <x v="0"/>
    <n v="5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05DEJUBE1M"/>
    <s v="2023-06-07 00:00:00"/>
    <m/>
    <s v="38702"/>
    <x v="5"/>
    <x v="8"/>
    <x v="0"/>
    <x v="3"/>
    <n v="3"/>
    <x v="4"/>
    <x v="2"/>
  </r>
  <r>
    <d v="2023-06-07T00:00:00"/>
    <d v="2023-06-06T00:00:00"/>
    <x v="0"/>
    <x v="15"/>
    <d v="2023-06-06T00:00:00"/>
    <x v="2"/>
    <x v="1"/>
    <x v="1"/>
    <s v="93112374"/>
    <x v="1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07SOALSA1M"/>
    <s v="2023-06-07 00:00:00"/>
    <m/>
    <s v="38858"/>
    <x v="8"/>
    <x v="10"/>
    <x v="0"/>
    <x v="3"/>
    <n v="2"/>
    <x v="2"/>
    <x v="9"/>
  </r>
  <r>
    <d v="2023-06-07T00:00:00"/>
    <d v="2023-06-06T00:00:00"/>
    <x v="0"/>
    <x v="15"/>
    <d v="2023-06-01T00:00:00"/>
    <x v="2"/>
    <x v="1"/>
    <x v="1"/>
    <s v="62028323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14VIATAM1F"/>
    <s v="2023-06-07 00:00:00"/>
    <m/>
    <s v="38878"/>
    <x v="6"/>
    <x v="9"/>
    <x v="0"/>
    <x v="3"/>
    <n v="2"/>
    <x v="2"/>
    <x v="4"/>
  </r>
  <r>
    <d v="2023-06-07T00:00:00"/>
    <d v="2023-06-07T00:00:00"/>
    <x v="0"/>
    <x v="15"/>
    <d v="2023-05-30T00:00:00"/>
    <x v="3"/>
    <x v="1"/>
    <x v="0"/>
    <s v="80553577"/>
    <x v="0"/>
    <n v="8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3"/>
    <x v="0"/>
    <x v="0"/>
    <x v="0"/>
    <x v="5"/>
    <x v="1"/>
    <x v="0"/>
    <x v="0"/>
    <x v="0"/>
    <x v="0"/>
    <x v="1"/>
    <x v="3"/>
    <s v=""/>
    <x v="2"/>
    <s v="HOSP. CHULUCANAS"/>
    <s v=""/>
    <x v="0"/>
    <s v="202322200401A101A97.088GACOID1F"/>
    <s v="2023-06-07 00:00:00"/>
    <s v="2023-10-12 10:12:31"/>
    <s v="38958"/>
    <x v="9"/>
    <x v="13"/>
    <x v="0"/>
    <x v="4"/>
    <n v="3"/>
    <x v="4"/>
    <x v="8"/>
  </r>
  <r>
    <d v="2023-06-08T00:00:00"/>
    <d v="2023-06-07T00:00:00"/>
    <x v="0"/>
    <x v="15"/>
    <d v="2023-06-02T00:00:00"/>
    <x v="2"/>
    <x v="1"/>
    <x v="1"/>
    <s v="91281765"/>
    <x v="0"/>
    <n v="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04OJINTH1M"/>
    <s v="2023-06-08 00:00:00"/>
    <m/>
    <s v="39578"/>
    <x v="7"/>
    <x v="10"/>
    <x v="0"/>
    <x v="4"/>
    <n v="2"/>
    <x v="2"/>
    <x v="4"/>
  </r>
  <r>
    <d v="2023-06-08T00:00:00"/>
    <d v="2023-06-07T00:00:00"/>
    <x v="0"/>
    <x v="15"/>
    <d v="2023-06-06T00:00:00"/>
    <x v="2"/>
    <x v="1"/>
    <x v="1"/>
    <s v="79955905"/>
    <x v="0"/>
    <n v="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6OLRUNA1F"/>
    <s v="2023-06-08 00:00:00"/>
    <m/>
    <s v="39582"/>
    <x v="5"/>
    <x v="8"/>
    <x v="0"/>
    <x v="4"/>
    <n v="3"/>
    <x v="4"/>
    <x v="7"/>
  </r>
  <r>
    <d v="2023-06-08T00:00:00"/>
    <d v="2023-06-07T00:00:00"/>
    <x v="0"/>
    <x v="15"/>
    <d v="2023-05-31T00:00:00"/>
    <x v="2"/>
    <x v="1"/>
    <x v="1"/>
    <s v="93347869"/>
    <x v="1"/>
    <n v="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11RENAMA1F"/>
    <s v="2023-06-08 00:00:00"/>
    <m/>
    <s v="39638"/>
    <x v="8"/>
    <x v="10"/>
    <x v="0"/>
    <x v="4"/>
    <n v="3"/>
    <x v="4"/>
    <x v="3"/>
  </r>
  <r>
    <d v="2023-06-08T00:00:00"/>
    <d v="2023-06-07T00:00:00"/>
    <x v="0"/>
    <x v="15"/>
    <d v="2023-06-02T00:00:00"/>
    <x v="2"/>
    <x v="1"/>
    <x v="1"/>
    <s v="91224466"/>
    <x v="0"/>
    <n v="4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7A201A97.104RICAPI1M"/>
    <s v="2023-06-08 00:00:00"/>
    <m/>
    <s v="39650"/>
    <x v="7"/>
    <x v="10"/>
    <x v="0"/>
    <x v="4"/>
    <n v="2"/>
    <x v="2"/>
    <x v="4"/>
  </r>
  <r>
    <d v="2023-06-08T00:00:00"/>
    <d v="2023-06-07T00:00:00"/>
    <x v="0"/>
    <x v="15"/>
    <d v="2023-06-01T00:00:00"/>
    <x v="2"/>
    <x v="1"/>
    <x v="1"/>
    <s v="79045271"/>
    <x v="0"/>
    <n v="8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2A201A97.108SAFAVA1F"/>
    <s v="2023-06-08 00:00:00"/>
    <m/>
    <s v="39670"/>
    <x v="5"/>
    <x v="8"/>
    <x v="0"/>
    <x v="4"/>
    <n v="3"/>
    <x v="4"/>
    <x v="5"/>
  </r>
  <r>
    <d v="2023-06-08T00:00:00"/>
    <d v="2023-06-07T00:00:00"/>
    <x v="0"/>
    <x v="15"/>
    <d v="2023-06-04T00:00:00"/>
    <x v="2"/>
    <x v="1"/>
    <x v="1"/>
    <s v="9123048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7VENABH1M"/>
    <s v="2023-06-08 00:00:00"/>
    <m/>
    <s v="39702"/>
    <x v="5"/>
    <x v="8"/>
    <x v="0"/>
    <x v="4"/>
    <n v="2"/>
    <x v="2"/>
    <x v="2"/>
  </r>
  <r>
    <d v="2023-06-09T00:00:00"/>
    <d v="2023-06-06T00:00:00"/>
    <x v="0"/>
    <x v="15"/>
    <d v="2023-06-04T00:00:00"/>
    <x v="2"/>
    <x v="1"/>
    <x v="1"/>
    <s v="63804024"/>
    <x v="0"/>
    <n v="10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6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8A201A97.010GOCRHA1F"/>
    <s v="2023-06-09 00:00:00"/>
    <m/>
    <s v="40346"/>
    <x v="6"/>
    <x v="9"/>
    <x v="0"/>
    <x v="3"/>
    <n v="4"/>
    <x v="0"/>
    <x v="1"/>
  </r>
  <r>
    <d v="2023-06-09T00:00:00"/>
    <d v="2023-06-08T00:00:00"/>
    <x v="0"/>
    <x v="15"/>
    <d v="2023-06-06T00:00:00"/>
    <x v="2"/>
    <x v="1"/>
    <x v="1"/>
    <s v="92384340"/>
    <x v="0"/>
    <n v="2"/>
    <x v="1"/>
    <x v="2"/>
    <m/>
    <x v="2"/>
    <x v="4"/>
    <x v="1"/>
    <x v="0"/>
    <x v="2"/>
    <x v="2"/>
    <x v="0"/>
    <x v="0"/>
    <x v="2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102CAICLI1M"/>
    <s v="2023-06-09 00:00:00"/>
    <m/>
    <s v="40410"/>
    <x v="7"/>
    <x v="10"/>
    <x v="0"/>
    <x v="5"/>
    <n v="4"/>
    <x v="0"/>
    <x v="1"/>
  </r>
  <r>
    <d v="2023-06-09T00:00:00"/>
    <d v="2023-06-08T00:00:00"/>
    <x v="0"/>
    <x v="15"/>
    <d v="2023-06-07T00:00:00"/>
    <x v="2"/>
    <x v="1"/>
    <x v="1"/>
    <s v="92551224"/>
    <x v="0"/>
    <n v="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3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7A201A97.001FLGAZO1F"/>
    <s v="2023-06-09 00:00:00"/>
    <m/>
    <s v="40446"/>
    <x v="7"/>
    <x v="10"/>
    <x v="0"/>
    <x v="5"/>
    <n v="4"/>
    <x v="0"/>
    <x v="7"/>
  </r>
  <r>
    <d v="2023-06-10T00:00:00"/>
    <d v="2023-06-09T00:00:00"/>
    <x v="0"/>
    <x v="15"/>
    <d v="2023-05-26T00:00:00"/>
    <x v="2"/>
    <x v="1"/>
    <x v="1"/>
    <s v="03602442"/>
    <x v="0"/>
    <n v="7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6-10 00:00:00"/>
    <m/>
    <s v="41150"/>
    <x v="9"/>
    <x v="13"/>
    <x v="0"/>
    <x v="0"/>
    <n v="17"/>
    <x v="6"/>
    <x v="42"/>
  </r>
  <r>
    <d v="2023-06-12T00:00:00"/>
    <d v="2023-06-10T00:00:00"/>
    <x v="0"/>
    <x v="15"/>
    <d v="2023-06-06T00:00:00"/>
    <x v="2"/>
    <x v="1"/>
    <x v="1"/>
    <s v="15656533"/>
    <x v="0"/>
    <n v="6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3200601A101A97.166BEANFE1M"/>
    <s v="2023-06-12 00:00:00"/>
    <m/>
    <s v="42366"/>
    <x v="9"/>
    <x v="11"/>
    <x v="0"/>
    <x v="6"/>
    <n v="5"/>
    <x v="3"/>
    <x v="0"/>
  </r>
  <r>
    <d v="2023-06-06T00:00:00"/>
    <d v="2023-06-06T00:00:00"/>
    <x v="0"/>
    <x v="15"/>
    <d v="2023-06-01T00:00:00"/>
    <x v="2"/>
    <x v="1"/>
    <x v="1"/>
    <s v="46035003"/>
    <x v="0"/>
    <n v="33"/>
    <x v="0"/>
    <x v="3"/>
    <s v="32"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4A203A97.033HUGAYE1F"/>
    <s v="2023-06-06 00:00:00"/>
    <m/>
    <s v="38202"/>
    <x v="2"/>
    <x v="4"/>
    <x v="0"/>
    <x v="3"/>
    <n v="7"/>
    <x v="3"/>
    <x v="4"/>
  </r>
  <r>
    <d v="2023-06-07T00:00:00"/>
    <d v="2023-06-07T00:00:00"/>
    <x v="0"/>
    <x v="15"/>
    <d v="2023-06-02T00:00:00"/>
    <x v="2"/>
    <x v="1"/>
    <x v="1"/>
    <s v="76341773"/>
    <x v="0"/>
    <n v="22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s v="202322200101A204A97.022ZUMODA1F"/>
    <s v="2023-06-07 00:00:00"/>
    <m/>
    <s v="39134"/>
    <x v="1"/>
    <x v="1"/>
    <x v="0"/>
    <x v="4"/>
    <n v="4"/>
    <x v="0"/>
    <x v="4"/>
  </r>
  <r>
    <d v="2023-06-09T00:00:00"/>
    <d v="2023-06-09T00:00:00"/>
    <x v="0"/>
    <x v="15"/>
    <d v="2023-06-05T00:00:00"/>
    <x v="2"/>
    <x v="1"/>
    <x v="1"/>
    <s v="74530734"/>
    <x v="0"/>
    <n v="18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18SAVELU0F"/>
    <s v="2023-06-09 00:00:00"/>
    <m/>
    <s v="40818"/>
    <x v="3"/>
    <x v="3"/>
    <x v="0"/>
    <x v="0"/>
    <n v="3"/>
    <x v="4"/>
    <x v="0"/>
  </r>
  <r>
    <d v="2023-06-10T00:00:00"/>
    <d v="2023-06-10T00:00:00"/>
    <x v="0"/>
    <x v="15"/>
    <d v="2023-06-06T00:00:00"/>
    <x v="2"/>
    <x v="1"/>
    <x v="1"/>
    <s v="71701131"/>
    <x v="0"/>
    <n v="28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0 00:00:00"/>
    <m/>
    <s v="41438"/>
    <x v="1"/>
    <x v="6"/>
    <x v="0"/>
    <x v="6"/>
    <n v="6"/>
    <x v="3"/>
    <x v="0"/>
  </r>
  <r>
    <d v="2023-06-10T00:00:00"/>
    <d v="2023-06-10T00:00:00"/>
    <x v="0"/>
    <x v="15"/>
    <d v="2023-06-10T00:00:00"/>
    <x v="3"/>
    <x v="1"/>
    <x v="0"/>
    <s v="46894181"/>
    <x v="0"/>
    <n v="32"/>
    <x v="0"/>
    <x v="0"/>
    <s v="0"/>
    <x v="3"/>
    <x v="11"/>
    <x v="2"/>
    <x v="0"/>
    <x v="1"/>
    <x v="8"/>
    <x v="1"/>
    <x v="0"/>
    <x v="2"/>
    <x v="6"/>
    <x v="15"/>
    <x v="49"/>
    <s v=""/>
    <m/>
    <x v="0"/>
    <x v="0"/>
    <m/>
    <x v="4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"/>
    <x v="0"/>
    <s v=""/>
    <s v="2023-06-10 00:00:00"/>
    <s v="2023-09-13 11:17:01"/>
    <s v="41510"/>
    <x v="2"/>
    <x v="4"/>
    <x v="0"/>
    <x v="6"/>
    <n v="14"/>
    <x v="6"/>
    <x v="9"/>
  </r>
  <r>
    <d v="2023-06-10T00:00:00"/>
    <d v="2023-06-10T00:00:00"/>
    <x v="0"/>
    <x v="15"/>
    <d v="2023-06-08T00:00:00"/>
    <x v="2"/>
    <x v="1"/>
    <x v="1"/>
    <s v="77098598"/>
    <x v="0"/>
    <n v="22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2"/>
    <x v="0"/>
    <x v="0"/>
    <x v="0"/>
    <x v="0"/>
    <x v="1"/>
    <x v="1"/>
    <x v="4"/>
    <m/>
    <x v="1"/>
    <s v="HOSPITAL SANTA ROSA DE PIURA"/>
    <s v=""/>
    <x v="0"/>
    <m/>
    <s v="2023-06-10 00:00:00"/>
    <m/>
    <s v="41546"/>
    <x v="1"/>
    <x v="1"/>
    <x v="0"/>
    <x v="6"/>
    <n v="6"/>
    <x v="3"/>
    <x v="1"/>
  </r>
  <r>
    <d v="2023-06-11T00:00:00"/>
    <d v="2023-06-11T00:00:00"/>
    <x v="0"/>
    <x v="8"/>
    <d v="2023-06-08T00:00:00"/>
    <x v="2"/>
    <x v="1"/>
    <x v="1"/>
    <s v="48179288"/>
    <x v="0"/>
    <n v="29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16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1 00:00:00"/>
    <m/>
    <s v="41654"/>
    <x v="1"/>
    <x v="6"/>
    <x v="0"/>
    <x v="2"/>
    <n v="8"/>
    <x v="3"/>
    <x v="2"/>
  </r>
  <r>
    <d v="2023-06-11T00:00:00"/>
    <d v="2023-06-11T00:00:00"/>
    <x v="0"/>
    <x v="8"/>
    <d v="2023-06-08T00:00:00"/>
    <x v="2"/>
    <x v="1"/>
    <x v="1"/>
    <s v="60757704"/>
    <x v="0"/>
    <n v="23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2"/>
    <x v="0"/>
    <x v="3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11 00:00:00"/>
    <m/>
    <s v="41734"/>
    <x v="1"/>
    <x v="1"/>
    <x v="0"/>
    <x v="2"/>
    <n v="5"/>
    <x v="3"/>
    <x v="2"/>
  </r>
  <r>
    <d v="2023-06-12T00:00:00"/>
    <d v="2023-06-12T00:00:00"/>
    <x v="0"/>
    <x v="8"/>
    <d v="2023-06-04T00:00:00"/>
    <x v="2"/>
    <x v="1"/>
    <x v="1"/>
    <s v="46242707"/>
    <x v="0"/>
    <n v="35"/>
    <x v="0"/>
    <x v="3"/>
    <m/>
    <x v="2"/>
    <x v="11"/>
    <x v="2"/>
    <x v="0"/>
    <x v="1"/>
    <x v="8"/>
    <x v="1"/>
    <x v="0"/>
    <x v="2"/>
    <x v="0"/>
    <x v="1"/>
    <x v="21"/>
    <m/>
    <m/>
    <x v="0"/>
    <x v="0"/>
    <m/>
    <x v="113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4A202A97.135COJUKE1F"/>
    <s v="2023-06-12 00:00:00"/>
    <m/>
    <s v="42846"/>
    <x v="2"/>
    <x v="2"/>
    <x v="0"/>
    <x v="1"/>
    <n v="0"/>
    <x v="7"/>
    <x v="8"/>
  </r>
  <r>
    <d v="2023-06-12T00:00:00"/>
    <d v="2023-06-12T00:00:00"/>
    <x v="0"/>
    <x v="8"/>
    <d v="2023-06-11T00:00:00"/>
    <x v="2"/>
    <x v="1"/>
    <x v="1"/>
    <s v="72149105"/>
    <x v="0"/>
    <n v="21"/>
    <x v="1"/>
    <x v="3"/>
    <m/>
    <x v="2"/>
    <x v="11"/>
    <x v="2"/>
    <x v="0"/>
    <x v="1"/>
    <x v="8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21HEFAYUM"/>
    <s v="2023-06-12 00:00:00"/>
    <m/>
    <s v="42886"/>
    <x v="1"/>
    <x v="1"/>
    <x v="0"/>
    <x v="1"/>
    <n v="1"/>
    <x v="1"/>
    <x v="7"/>
  </r>
  <r>
    <d v="2023-06-08T00:00:00"/>
    <d v="2023-06-07T00:00:00"/>
    <x v="0"/>
    <x v="15"/>
    <d v="2023-06-05T00:00:00"/>
    <x v="2"/>
    <x v="1"/>
    <x v="1"/>
    <s v="44661008"/>
    <x v="0"/>
    <n v="35"/>
    <x v="0"/>
    <x v="3"/>
    <s v="21"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208A201A97.035ORLICI1F"/>
    <s v="2023-06-08 00:00:00"/>
    <m/>
    <s v="39590"/>
    <x v="2"/>
    <x v="2"/>
    <x v="0"/>
    <x v="4"/>
    <n v="2"/>
    <x v="2"/>
    <x v="1"/>
  </r>
  <r>
    <d v="2023-06-08T00:00:00"/>
    <d v="2023-06-07T00:00:00"/>
    <x v="0"/>
    <x v="15"/>
    <d v="2023-06-02T00:00:00"/>
    <x v="2"/>
    <x v="1"/>
    <x v="1"/>
    <s v="72732068"/>
    <x v="0"/>
    <n v="30"/>
    <x v="0"/>
    <x v="3"/>
    <s v="9"/>
    <x v="2"/>
    <x v="4"/>
    <x v="1"/>
    <x v="0"/>
    <x v="2"/>
    <x v="2"/>
    <x v="0"/>
    <x v="0"/>
    <x v="2"/>
    <x v="0"/>
    <x v="2"/>
    <x v="23"/>
    <m/>
    <m/>
    <x v="0"/>
    <x v="0"/>
    <m/>
    <x v="111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2200607A201A97.130RUDEGR1F"/>
    <s v="2023-06-08 00:00:00"/>
    <m/>
    <s v="39658"/>
    <x v="2"/>
    <x v="4"/>
    <x v="0"/>
    <x v="4"/>
    <n v="4"/>
    <x v="0"/>
    <x v="4"/>
  </r>
  <r>
    <d v="2023-06-09T00:00:00"/>
    <d v="2023-06-08T00:00:00"/>
    <x v="0"/>
    <x v="15"/>
    <m/>
    <x v="2"/>
    <x v="1"/>
    <x v="1"/>
    <s v="75104398"/>
    <x v="0"/>
    <n v="19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11"/>
    <x v="3"/>
    <x v="2"/>
    <x v="1"/>
    <x v="2"/>
    <x v="1"/>
    <x v="2"/>
    <x v="0"/>
    <x v="0"/>
    <x v="0"/>
    <x v="0"/>
    <x v="1"/>
    <x v="1"/>
    <x v="4"/>
    <m/>
    <x v="0"/>
    <s v="HOSP. APOYO II SULLANA"/>
    <s v=""/>
    <x v="0"/>
    <m/>
    <s v="2023-06-09 00:00:00"/>
    <m/>
    <s v="40546"/>
    <x v="3"/>
    <x v="3"/>
    <x v="0"/>
    <x v="5"/>
    <n v="3"/>
    <x v="4"/>
    <x v="15"/>
  </r>
  <r>
    <d v="2023-06-10T00:00:00"/>
    <d v="2023-06-09T00:00:00"/>
    <x v="0"/>
    <x v="15"/>
    <d v="2023-06-02T00:00:00"/>
    <x v="2"/>
    <x v="1"/>
    <x v="1"/>
    <s v="63082189"/>
    <x v="0"/>
    <n v="23"/>
    <x v="0"/>
    <x v="2"/>
    <m/>
    <x v="2"/>
    <x v="4"/>
    <x v="1"/>
    <x v="0"/>
    <x v="2"/>
    <x v="2"/>
    <x v="0"/>
    <x v="0"/>
    <x v="2"/>
    <x v="0"/>
    <x v="0"/>
    <x v="0"/>
    <m/>
    <m/>
    <x v="0"/>
    <x v="0"/>
    <m/>
    <x v="111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2200501A101A97.123ROMAJA1F"/>
    <s v="2023-06-10 00:00:00"/>
    <m/>
    <s v="41258"/>
    <x v="1"/>
    <x v="1"/>
    <x v="0"/>
    <x v="0"/>
    <n v="2"/>
    <x v="2"/>
    <x v="3"/>
  </r>
  <r>
    <d v="2023-06-12T00:00:00"/>
    <d v="2023-06-10T00:00:00"/>
    <x v="0"/>
    <x v="15"/>
    <d v="2023-06-05T00:00:00"/>
    <x v="2"/>
    <x v="1"/>
    <x v="1"/>
    <s v="73276988"/>
    <x v="0"/>
    <n v="21"/>
    <x v="0"/>
    <x v="3"/>
    <m/>
    <x v="2"/>
    <x v="4"/>
    <x v="1"/>
    <x v="0"/>
    <x v="2"/>
    <x v="2"/>
    <x v="0"/>
    <x v="0"/>
    <x v="2"/>
    <x v="0"/>
    <x v="1"/>
    <x v="1"/>
    <m/>
    <m/>
    <x v="0"/>
    <x v="0"/>
    <m/>
    <x v="113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2 00:00:00"/>
    <m/>
    <s v="42526"/>
    <x v="1"/>
    <x v="1"/>
    <x v="0"/>
    <x v="6"/>
    <n v="2"/>
    <x v="2"/>
    <x v="4"/>
  </r>
  <r>
    <d v="2023-06-12T00:00:00"/>
    <d v="2023-06-12T00:00:00"/>
    <x v="0"/>
    <x v="8"/>
    <d v="2023-06-04T00:00:00"/>
    <x v="2"/>
    <x v="1"/>
    <x v="1"/>
    <s v="75121519"/>
    <x v="0"/>
    <n v="24"/>
    <x v="0"/>
    <x v="3"/>
    <s v="18"/>
    <x v="2"/>
    <x v="4"/>
    <x v="1"/>
    <x v="0"/>
    <x v="2"/>
    <x v="2"/>
    <x v="0"/>
    <x v="0"/>
    <x v="2"/>
    <x v="0"/>
    <x v="2"/>
    <x v="7"/>
    <m/>
    <m/>
    <x v="0"/>
    <x v="0"/>
    <m/>
    <x v="11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124MOCAGI1F"/>
    <s v="2023-06-12 00:00:00"/>
    <m/>
    <s v="42922"/>
    <x v="1"/>
    <x v="1"/>
    <x v="0"/>
    <x v="1"/>
    <n v="6"/>
    <x v="3"/>
    <x v="8"/>
  </r>
  <r>
    <d v="2023-06-13T00:00:00"/>
    <d v="2023-06-12T00:00:00"/>
    <x v="0"/>
    <x v="8"/>
    <d v="2023-06-10T00:00:00"/>
    <x v="2"/>
    <x v="1"/>
    <x v="1"/>
    <s v="46695527"/>
    <x v="0"/>
    <n v="32"/>
    <x v="0"/>
    <x v="3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1"/>
    <x v="2"/>
    <x v="1"/>
    <x v="1"/>
    <x v="0"/>
    <x v="0"/>
    <x v="0"/>
    <x v="0"/>
    <x v="0"/>
    <x v="1"/>
    <x v="4"/>
    <m/>
    <x v="0"/>
    <s v="HOSPITAL LAS MERCEDES-PAITA"/>
    <s v=""/>
    <x v="0"/>
    <m/>
    <s v="2023-06-13 00:00:00"/>
    <m/>
    <s v="43922"/>
    <x v="2"/>
    <x v="4"/>
    <x v="0"/>
    <x v="1"/>
    <n v="11"/>
    <x v="6"/>
    <x v="1"/>
  </r>
  <r>
    <d v="2023-06-13T00:00:00"/>
    <d v="2023-06-12T00:00:00"/>
    <x v="0"/>
    <x v="8"/>
    <d v="2023-06-08T00:00:00"/>
    <x v="2"/>
    <x v="1"/>
    <x v="1"/>
    <s v="44923029"/>
    <x v="0"/>
    <n v="35"/>
    <x v="0"/>
    <x v="3"/>
    <s v="12"/>
    <x v="2"/>
    <x v="1"/>
    <x v="1"/>
    <x v="0"/>
    <x v="0"/>
    <x v="0"/>
    <x v="0"/>
    <x v="0"/>
    <x v="0"/>
    <x v="0"/>
    <x v="0"/>
    <x v="0"/>
    <m/>
    <m/>
    <x v="14"/>
    <x v="0"/>
    <m/>
    <x v="48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3200501A101A97.135LONORO1F"/>
    <s v="2023-06-13 00:00:00"/>
    <m/>
    <s v="43966"/>
    <x v="2"/>
    <x v="2"/>
    <x v="0"/>
    <x v="1"/>
    <n v="2"/>
    <x v="2"/>
    <x v="0"/>
  </r>
  <r>
    <d v="2023-06-13T00:00:00"/>
    <d v="2023-06-12T00:00:00"/>
    <x v="0"/>
    <x v="8"/>
    <d v="2023-06-11T00:00:00"/>
    <x v="2"/>
    <x v="1"/>
    <x v="1"/>
    <s v="43870717"/>
    <x v="0"/>
    <n v="38"/>
    <x v="0"/>
    <x v="3"/>
    <s v="25"/>
    <x v="2"/>
    <x v="4"/>
    <x v="1"/>
    <x v="0"/>
    <x v="2"/>
    <x v="2"/>
    <x v="0"/>
    <x v="0"/>
    <x v="2"/>
    <x v="0"/>
    <x v="3"/>
    <x v="4"/>
    <m/>
    <m/>
    <x v="0"/>
    <x v="0"/>
    <m/>
    <x v="112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138VIARSH1F"/>
    <s v="2023-06-13 00:00:00"/>
    <m/>
    <s v="44046"/>
    <x v="2"/>
    <x v="2"/>
    <x v="0"/>
    <x v="1"/>
    <n v="1"/>
    <x v="1"/>
    <x v="7"/>
  </r>
  <r>
    <d v="2023-06-08T00:00:00"/>
    <d v="2023-06-08T00:00:00"/>
    <x v="0"/>
    <x v="15"/>
    <d v="2023-06-03T00:00:00"/>
    <x v="2"/>
    <x v="1"/>
    <x v="1"/>
    <s v="75134351"/>
    <x v="0"/>
    <n v="26"/>
    <x v="0"/>
    <x v="3"/>
    <s v="8"/>
    <x v="2"/>
    <x v="11"/>
    <x v="2"/>
    <x v="0"/>
    <x v="1"/>
    <x v="8"/>
    <x v="1"/>
    <x v="0"/>
    <x v="2"/>
    <x v="6"/>
    <x v="15"/>
    <x v="49"/>
    <m/>
    <m/>
    <x v="0"/>
    <x v="0"/>
    <m/>
    <x v="82"/>
    <x v="0"/>
    <x v="3"/>
    <x v="1"/>
    <x v="2"/>
    <x v="1"/>
    <x v="1"/>
    <x v="0"/>
    <x v="0"/>
    <x v="0"/>
    <x v="0"/>
    <x v="0"/>
    <x v="1"/>
    <x v="2"/>
    <s v="HOSP. CIRUGIA"/>
    <x v="1"/>
    <s v="HOSPITAL SANTA ROSA DE PIURA"/>
    <s v="PRUEBA PARTICULAR"/>
    <x v="0"/>
    <m/>
    <s v="2023-06-08 00:00:00"/>
    <m/>
    <s v="39922"/>
    <x v="1"/>
    <x v="6"/>
    <x v="0"/>
    <x v="5"/>
    <n v="8"/>
    <x v="3"/>
    <x v="4"/>
  </r>
  <r>
    <d v="2023-06-06T00:00:00"/>
    <d v="2023-06-05T00:00:00"/>
    <x v="0"/>
    <x v="15"/>
    <d v="2023-06-04T00:00:00"/>
    <x v="2"/>
    <x v="1"/>
    <x v="1"/>
    <s v="73205314"/>
    <x v="0"/>
    <n v="28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8NIAGKI1F"/>
    <s v="2023-06-06 00:00:00"/>
    <m/>
    <s v="37990"/>
    <x v="1"/>
    <x v="6"/>
    <x v="0"/>
    <x v="1"/>
    <n v="7"/>
    <x v="3"/>
    <x v="7"/>
  </r>
  <r>
    <d v="2023-06-06T00:00:00"/>
    <d v="2023-06-05T00:00:00"/>
    <x v="0"/>
    <x v="15"/>
    <d v="2023-05-31T00:00:00"/>
    <x v="2"/>
    <x v="1"/>
    <x v="1"/>
    <s v="45699079"/>
    <x v="0"/>
    <n v="3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34POMAJU1M"/>
    <s v="2023-06-06 00:00:00"/>
    <m/>
    <s v="38018"/>
    <x v="2"/>
    <x v="4"/>
    <x v="0"/>
    <x v="1"/>
    <n v="3"/>
    <x v="4"/>
    <x v="4"/>
  </r>
  <r>
    <d v="2023-06-06T00:00:00"/>
    <d v="2023-06-05T00:00:00"/>
    <x v="0"/>
    <x v="15"/>
    <d v="2023-06-03T00:00:00"/>
    <x v="2"/>
    <x v="1"/>
    <x v="1"/>
    <s v="41779027"/>
    <x v="0"/>
    <n v="40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0TACAAN1F"/>
    <s v="2023-06-06 00:00:00"/>
    <m/>
    <s v="38074"/>
    <x v="0"/>
    <x v="0"/>
    <x v="0"/>
    <x v="1"/>
    <n v="2"/>
    <x v="2"/>
    <x v="1"/>
  </r>
  <r>
    <d v="2023-06-06T00:00:00"/>
    <d v="2023-06-06T00:00:00"/>
    <x v="0"/>
    <x v="15"/>
    <d v="2023-06-01T00:00:00"/>
    <x v="2"/>
    <x v="1"/>
    <x v="1"/>
    <s v="76917274"/>
    <x v="0"/>
    <n v="26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26COITGL1F"/>
    <s v="2023-06-06 00:00:00"/>
    <m/>
    <s v="38166"/>
    <x v="1"/>
    <x v="6"/>
    <x v="0"/>
    <x v="3"/>
    <n v="5"/>
    <x v="3"/>
    <x v="4"/>
  </r>
  <r>
    <d v="2023-06-06T00:00:00"/>
    <d v="2023-06-06T00:00:00"/>
    <x v="0"/>
    <x v="15"/>
    <d v="2023-06-01T00:00:00"/>
    <x v="2"/>
    <x v="1"/>
    <x v="1"/>
    <s v="02684695"/>
    <x v="0"/>
    <n v="7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79GADEAL1F"/>
    <s v="2023-06-06 00:00:00"/>
    <m/>
    <s v="38186"/>
    <x v="9"/>
    <x v="13"/>
    <x v="0"/>
    <x v="3"/>
    <n v="7"/>
    <x v="3"/>
    <x v="4"/>
  </r>
  <r>
    <d v="2023-06-06T00:00:00"/>
    <d v="2023-06-06T00:00:00"/>
    <x v="0"/>
    <x v="15"/>
    <d v="2023-06-01T00:00:00"/>
    <x v="2"/>
    <x v="1"/>
    <x v="1"/>
    <s v="02670723"/>
    <x v="0"/>
    <n v="69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69IPSORO1M"/>
    <s v="2023-06-06 00:00:00"/>
    <m/>
    <s v="38206"/>
    <x v="9"/>
    <x v="11"/>
    <x v="0"/>
    <x v="3"/>
    <n v="5"/>
    <x v="3"/>
    <x v="4"/>
  </r>
  <r>
    <d v="2023-06-06T00:00:00"/>
    <d v="2023-06-06T00:00:00"/>
    <x v="0"/>
    <x v="15"/>
    <d v="2023-05-31T00:00:00"/>
    <x v="2"/>
    <x v="1"/>
    <x v="1"/>
    <s v="41783045"/>
    <x v="0"/>
    <n v="3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39IPVIMA1F"/>
    <s v="2023-06-06 00:00:00"/>
    <m/>
    <s v="38210"/>
    <x v="2"/>
    <x v="2"/>
    <x v="0"/>
    <x v="3"/>
    <n v="3"/>
    <x v="4"/>
    <x v="5"/>
  </r>
  <r>
    <d v="2023-06-06T00:00:00"/>
    <d v="2023-06-06T00:00:00"/>
    <x v="0"/>
    <x v="15"/>
    <d v="2023-06-03T00:00:00"/>
    <x v="2"/>
    <x v="1"/>
    <x v="1"/>
    <s v="42946448"/>
    <x v="0"/>
    <n v="38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38JUCACI1F"/>
    <s v="2023-06-06 00:00:00"/>
    <m/>
    <s v="38214"/>
    <x v="2"/>
    <x v="2"/>
    <x v="0"/>
    <x v="3"/>
    <n v="5"/>
    <x v="3"/>
    <x v="2"/>
  </r>
  <r>
    <d v="2023-06-06T00:00:00"/>
    <d v="2023-06-06T00:00:00"/>
    <x v="0"/>
    <x v="15"/>
    <d v="2023-06-02T00:00:00"/>
    <x v="2"/>
    <x v="1"/>
    <x v="1"/>
    <s v="45589575"/>
    <x v="0"/>
    <n v="3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6PAJIED0M"/>
    <s v="2023-06-06 00:00:00"/>
    <m/>
    <s v="38266"/>
    <x v="2"/>
    <x v="2"/>
    <x v="0"/>
    <x v="3"/>
    <n v="0"/>
    <x v="7"/>
    <x v="0"/>
  </r>
  <r>
    <d v="2023-06-06T00:00:00"/>
    <d v="2023-06-06T00:00:00"/>
    <x v="0"/>
    <x v="15"/>
    <d v="2023-06-01T00:00:00"/>
    <x v="2"/>
    <x v="1"/>
    <x v="1"/>
    <s v="75743574"/>
    <x v="0"/>
    <n v="2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6 00:00:00"/>
    <m/>
    <s v="38318"/>
    <x v="1"/>
    <x v="1"/>
    <x v="0"/>
    <x v="3"/>
    <n v="0"/>
    <x v="7"/>
    <x v="4"/>
  </r>
  <r>
    <d v="2023-06-06T00:00:00"/>
    <d v="2023-06-06T00:00:00"/>
    <x v="0"/>
    <x v="15"/>
    <d v="2023-06-01T00:00:00"/>
    <x v="2"/>
    <x v="1"/>
    <x v="1"/>
    <s v="40491787"/>
    <x v="0"/>
    <n v="4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43TAJIKA1F"/>
    <s v="2023-06-06 00:00:00"/>
    <m/>
    <s v="38346"/>
    <x v="0"/>
    <x v="0"/>
    <x v="0"/>
    <x v="3"/>
    <n v="5"/>
    <x v="3"/>
    <x v="4"/>
  </r>
  <r>
    <d v="2023-06-06T00:00:00"/>
    <d v="2023-06-06T00:00:00"/>
    <x v="0"/>
    <x v="15"/>
    <d v="2023-05-29T00:00:00"/>
    <x v="2"/>
    <x v="1"/>
    <x v="1"/>
    <s v="05640547"/>
    <x v="0"/>
    <n v="4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45VEVAGI1F"/>
    <s v="2023-06-06 00:00:00"/>
    <m/>
    <s v="38350"/>
    <x v="0"/>
    <x v="7"/>
    <x v="0"/>
    <x v="3"/>
    <n v="2"/>
    <x v="2"/>
    <x v="8"/>
  </r>
  <r>
    <d v="2023-06-07T00:00:00"/>
    <d v="2023-06-06T00:00:00"/>
    <x v="0"/>
    <x v="15"/>
    <d v="2023-06-01T00:00:00"/>
    <x v="2"/>
    <x v="1"/>
    <x v="1"/>
    <s v="79096468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BANEPE1M"/>
    <s v="2023-06-07 00:00:00"/>
    <m/>
    <s v="38642"/>
    <x v="5"/>
    <x v="8"/>
    <x v="0"/>
    <x v="3"/>
    <n v="1"/>
    <x v="1"/>
    <x v="4"/>
  </r>
  <r>
    <d v="2023-06-07T00:00:00"/>
    <d v="2023-06-06T00:00:00"/>
    <x v="0"/>
    <x v="15"/>
    <d v="2023-06-02T00:00:00"/>
    <x v="2"/>
    <x v="1"/>
    <x v="1"/>
    <s v="90754557"/>
    <x v="0"/>
    <n v="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5BUAGMI1F"/>
    <s v="2023-06-07 00:00:00"/>
    <m/>
    <s v="38646"/>
    <x v="5"/>
    <x v="8"/>
    <x v="0"/>
    <x v="3"/>
    <n v="1"/>
    <x v="1"/>
    <x v="0"/>
  </r>
  <r>
    <d v="2023-06-07T00:00:00"/>
    <d v="2023-06-06T00:00:00"/>
    <x v="0"/>
    <x v="15"/>
    <d v="2023-06-04T00:00:00"/>
    <x v="2"/>
    <x v="1"/>
    <x v="1"/>
    <s v="46389638"/>
    <x v="0"/>
    <n v="33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3COSADA1F"/>
    <s v="2023-06-07 00:00:00"/>
    <m/>
    <s v="38682"/>
    <x v="2"/>
    <x v="4"/>
    <x v="0"/>
    <x v="3"/>
    <n v="2"/>
    <x v="2"/>
    <x v="1"/>
  </r>
  <r>
    <d v="2023-06-07T00:00:00"/>
    <d v="2023-06-06T00:00:00"/>
    <x v="0"/>
    <x v="15"/>
    <d v="2023-06-01T00:00:00"/>
    <x v="2"/>
    <x v="1"/>
    <x v="1"/>
    <s v="03612251"/>
    <x v="0"/>
    <n v="7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77CRGAIS1M"/>
    <s v="2023-06-07 00:00:00"/>
    <m/>
    <s v="38690"/>
    <x v="9"/>
    <x v="13"/>
    <x v="0"/>
    <x v="3"/>
    <n v="1"/>
    <x v="1"/>
    <x v="4"/>
  </r>
  <r>
    <d v="2023-06-07T00:00:00"/>
    <d v="2023-06-06T00:00:00"/>
    <x v="0"/>
    <x v="15"/>
    <d v="2023-06-02T00:00:00"/>
    <x v="2"/>
    <x v="1"/>
    <x v="1"/>
    <s v="73004710"/>
    <x v="0"/>
    <n v="29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9CRAGJA1M"/>
    <s v="2023-06-07 00:00:00"/>
    <m/>
    <s v="38698"/>
    <x v="1"/>
    <x v="6"/>
    <x v="0"/>
    <x v="3"/>
    <n v="2"/>
    <x v="2"/>
    <x v="0"/>
  </r>
  <r>
    <d v="2023-06-07T00:00:00"/>
    <d v="2023-06-06T00:00:00"/>
    <x v="0"/>
    <x v="15"/>
    <d v="2023-06-02T00:00:00"/>
    <x v="2"/>
    <x v="1"/>
    <x v="1"/>
    <s v="78248971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47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7 00:00:00"/>
    <m/>
    <s v="38714"/>
    <x v="5"/>
    <x v="8"/>
    <x v="0"/>
    <x v="3"/>
    <m/>
    <x v="5"/>
    <x v="0"/>
  </r>
  <r>
    <d v="2023-06-07T00:00:00"/>
    <d v="2023-06-06T00:00:00"/>
    <x v="0"/>
    <x v="15"/>
    <d v="2023-05-29T00:00:00"/>
    <x v="2"/>
    <x v="1"/>
    <x v="1"/>
    <s v="03372085"/>
    <x v="0"/>
    <n v="4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9MECHJU1M"/>
    <s v="2023-06-07 00:00:00"/>
    <m/>
    <s v="38778"/>
    <x v="0"/>
    <x v="7"/>
    <x v="0"/>
    <x v="3"/>
    <n v="2"/>
    <x v="2"/>
    <x v="8"/>
  </r>
  <r>
    <d v="2023-06-07T00:00:00"/>
    <d v="2023-06-06T00:00:00"/>
    <x v="0"/>
    <x v="15"/>
    <d v="2023-06-03T00:00:00"/>
    <x v="2"/>
    <x v="1"/>
    <x v="1"/>
    <s v="48869609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33PEGAJE1F"/>
    <s v="2023-06-07 00:00:00"/>
    <m/>
    <s v="38798"/>
    <x v="2"/>
    <x v="4"/>
    <x v="0"/>
    <x v="3"/>
    <n v="2"/>
    <x v="2"/>
    <x v="2"/>
  </r>
  <r>
    <d v="2023-06-07T00:00:00"/>
    <d v="2023-06-06T00:00:00"/>
    <x v="0"/>
    <x v="15"/>
    <d v="2023-06-04T00:00:00"/>
    <x v="2"/>
    <x v="1"/>
    <x v="1"/>
    <s v="03499763"/>
    <x v="0"/>
    <n v="4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8RAJUMA1F"/>
    <s v="2023-06-07 00:00:00"/>
    <m/>
    <s v="38810"/>
    <x v="0"/>
    <x v="7"/>
    <x v="0"/>
    <x v="3"/>
    <n v="3"/>
    <x v="4"/>
    <x v="1"/>
  </r>
  <r>
    <d v="2023-06-07T00:00:00"/>
    <d v="2023-06-06T00:00:00"/>
    <x v="0"/>
    <x v="15"/>
    <d v="2023-06-02T00:00:00"/>
    <x v="2"/>
    <x v="1"/>
    <x v="1"/>
    <s v="80425669"/>
    <x v="0"/>
    <n v="4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5ROVADO1M"/>
    <s v="2023-06-07 00:00:00"/>
    <m/>
    <s v="38822"/>
    <x v="0"/>
    <x v="7"/>
    <x v="0"/>
    <x v="3"/>
    <n v="4"/>
    <x v="0"/>
    <x v="0"/>
  </r>
  <r>
    <d v="2023-06-07T00:00:00"/>
    <d v="2023-06-06T00:00:00"/>
    <x v="0"/>
    <x v="15"/>
    <d v="2023-06-01T00:00:00"/>
    <x v="2"/>
    <x v="1"/>
    <x v="1"/>
    <s v="80276405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6SIFLRA1F"/>
    <s v="2023-06-07 00:00:00"/>
    <m/>
    <s v="38850"/>
    <x v="0"/>
    <x v="7"/>
    <x v="0"/>
    <x v="3"/>
    <n v="1"/>
    <x v="1"/>
    <x v="4"/>
  </r>
  <r>
    <d v="2023-06-07T00:00:00"/>
    <d v="2023-06-06T00:00:00"/>
    <x v="0"/>
    <x v="15"/>
    <d v="2023-05-31T00:00:00"/>
    <x v="2"/>
    <x v="1"/>
    <x v="1"/>
    <s v="03473529"/>
    <x v="0"/>
    <n v="5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50SISIMA1F"/>
    <s v="2023-06-07 00:00:00"/>
    <m/>
    <s v="38854"/>
    <x v="4"/>
    <x v="5"/>
    <x v="0"/>
    <x v="3"/>
    <n v="2"/>
    <x v="2"/>
    <x v="5"/>
  </r>
  <r>
    <d v="2023-06-07T00:00:00"/>
    <d v="2023-06-06T00:00:00"/>
    <x v="0"/>
    <x v="15"/>
    <d v="2023-06-02T00:00:00"/>
    <x v="2"/>
    <x v="1"/>
    <x v="1"/>
    <s v="02750384"/>
    <x v="0"/>
    <n v="8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7 00:00:00"/>
    <m/>
    <s v="38874"/>
    <x v="9"/>
    <x v="13"/>
    <x v="0"/>
    <x v="3"/>
    <n v="4"/>
    <x v="0"/>
    <x v="0"/>
  </r>
  <r>
    <d v="2023-06-07T00:00:00"/>
    <d v="2023-06-06T00:00:00"/>
    <x v="0"/>
    <x v="15"/>
    <d v="2023-06-01T00:00:00"/>
    <x v="2"/>
    <x v="1"/>
    <x v="1"/>
    <s v="41593197"/>
    <x v="0"/>
    <n v="4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41VIRUJE1F"/>
    <s v="2023-06-07 00:00:00"/>
    <m/>
    <s v="38882"/>
    <x v="0"/>
    <x v="0"/>
    <x v="0"/>
    <x v="3"/>
    <n v="2"/>
    <x v="2"/>
    <x v="4"/>
  </r>
  <r>
    <d v="2023-06-07T00:00:00"/>
    <d v="2023-06-06T00:00:00"/>
    <x v="0"/>
    <x v="15"/>
    <d v="2023-06-03T00:00:00"/>
    <x v="2"/>
    <x v="1"/>
    <x v="1"/>
    <s v="03837811"/>
    <x v="0"/>
    <n v="8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83ZAMOJU1M"/>
    <s v="2023-06-07 00:00:00"/>
    <m/>
    <s v="38886"/>
    <x v="9"/>
    <x v="13"/>
    <x v="0"/>
    <x v="3"/>
    <n v="3"/>
    <x v="4"/>
    <x v="2"/>
  </r>
  <r>
    <d v="2023-06-07T00:00:00"/>
    <d v="2023-06-06T00:00:00"/>
    <x v="0"/>
    <x v="15"/>
    <d v="2023-06-03T00:00:00"/>
    <x v="2"/>
    <x v="1"/>
    <x v="1"/>
    <s v="77104848"/>
    <x v="0"/>
    <n v="12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2ZECLJE1M"/>
    <s v="2023-06-07 00:00:00"/>
    <m/>
    <s v="38890"/>
    <x v="6"/>
    <x v="9"/>
    <x v="0"/>
    <x v="3"/>
    <n v="1"/>
    <x v="1"/>
    <x v="2"/>
  </r>
  <r>
    <d v="2023-06-07T00:00:00"/>
    <d v="2023-06-07T00:00:00"/>
    <x v="0"/>
    <x v="15"/>
    <d v="2023-06-01T00:00:00"/>
    <x v="2"/>
    <x v="1"/>
    <x v="1"/>
    <s v="02646051"/>
    <x v="0"/>
    <n v="5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057ALGUCO1F"/>
    <s v="2023-06-07 00:00:00"/>
    <m/>
    <s v="38898"/>
    <x v="4"/>
    <x v="12"/>
    <x v="0"/>
    <x v="4"/>
    <n v="4"/>
    <x v="0"/>
    <x v="5"/>
  </r>
  <r>
    <d v="2023-06-07T00:00:00"/>
    <d v="2023-06-07T00:00:00"/>
    <x v="0"/>
    <x v="15"/>
    <d v="2023-06-01T00:00:00"/>
    <x v="2"/>
    <x v="1"/>
    <x v="1"/>
    <s v="03329482"/>
    <x v="0"/>
    <n v="5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55GATODO1F"/>
    <s v="2023-06-07 00:00:00"/>
    <m/>
    <s v="38970"/>
    <x v="4"/>
    <x v="12"/>
    <x v="0"/>
    <x v="4"/>
    <n v="4"/>
    <x v="0"/>
    <x v="5"/>
  </r>
  <r>
    <d v="2023-06-07T00:00:00"/>
    <d v="2023-06-07T00:00:00"/>
    <x v="0"/>
    <x v="15"/>
    <d v="2023-06-04T00:00:00"/>
    <x v="2"/>
    <x v="1"/>
    <x v="1"/>
    <s v="02803991"/>
    <x v="0"/>
    <n v="5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54GABOME1F"/>
    <s v="2023-06-07 00:00:00"/>
    <m/>
    <s v="38974"/>
    <x v="4"/>
    <x v="5"/>
    <x v="0"/>
    <x v="4"/>
    <n v="5"/>
    <x v="3"/>
    <x v="2"/>
  </r>
  <r>
    <d v="2023-06-07T00:00:00"/>
    <d v="2023-06-07T00:00:00"/>
    <x v="0"/>
    <x v="15"/>
    <d v="2023-06-03T00:00:00"/>
    <x v="2"/>
    <x v="1"/>
    <x v="1"/>
    <s v="45764679"/>
    <x v="0"/>
    <n v="3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2200101C101A97.033SAVICA1M"/>
    <s v="2023-06-07 00:00:00"/>
    <m/>
    <s v="39094"/>
    <x v="2"/>
    <x v="4"/>
    <x v="0"/>
    <x v="4"/>
    <n v="5"/>
    <x v="3"/>
    <x v="0"/>
  </r>
  <r>
    <d v="2023-06-08T00:00:00"/>
    <d v="2023-06-07T00:00:00"/>
    <x v="0"/>
    <x v="15"/>
    <d v="2023-06-06T00:00:00"/>
    <x v="2"/>
    <x v="1"/>
    <x v="1"/>
    <s v="42362983"/>
    <x v="0"/>
    <n v="42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2ANFACA1M"/>
    <s v="2023-06-08 00:00:00"/>
    <m/>
    <s v="39426"/>
    <x v="0"/>
    <x v="0"/>
    <x v="0"/>
    <x v="4"/>
    <n v="2"/>
    <x v="2"/>
    <x v="7"/>
  </r>
  <r>
    <d v="2023-06-08T00:00:00"/>
    <d v="2023-06-07T00:00:00"/>
    <x v="0"/>
    <x v="15"/>
    <d v="2023-06-07T00:00:00"/>
    <x v="2"/>
    <x v="1"/>
    <x v="1"/>
    <s v="92840874"/>
    <x v="0"/>
    <n v="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01CAPADY1M"/>
    <s v="2023-06-08 00:00:00"/>
    <m/>
    <s v="39434"/>
    <x v="7"/>
    <x v="10"/>
    <x v="0"/>
    <x v="4"/>
    <n v="2"/>
    <x v="2"/>
    <x v="9"/>
  </r>
  <r>
    <d v="2023-06-08T00:00:00"/>
    <d v="2023-06-07T00:00:00"/>
    <x v="0"/>
    <x v="15"/>
    <d v="2023-06-03T00:00:00"/>
    <x v="2"/>
    <x v="1"/>
    <x v="1"/>
    <s v="03688398"/>
    <x v="0"/>
    <n v="45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5CAJUJU0M"/>
    <s v="2023-06-08 00:00:00"/>
    <m/>
    <s v="39438"/>
    <x v="0"/>
    <x v="7"/>
    <x v="0"/>
    <x v="4"/>
    <n v="5"/>
    <x v="3"/>
    <x v="0"/>
  </r>
  <r>
    <d v="2023-06-08T00:00:00"/>
    <d v="2023-06-07T00:00:00"/>
    <x v="0"/>
    <x v="15"/>
    <d v="2023-06-03T00:00:00"/>
    <x v="2"/>
    <x v="1"/>
    <x v="1"/>
    <s v="40444640"/>
    <x v="0"/>
    <n v="4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3CEAÑCA0F"/>
    <s v="2023-06-08 00:00:00"/>
    <m/>
    <s v="39458"/>
    <x v="0"/>
    <x v="0"/>
    <x v="0"/>
    <x v="4"/>
    <n v="4"/>
    <x v="0"/>
    <x v="0"/>
  </r>
  <r>
    <d v="2023-06-08T00:00:00"/>
    <d v="2023-06-07T00:00:00"/>
    <x v="0"/>
    <x v="15"/>
    <d v="2023-06-05T00:00:00"/>
    <x v="2"/>
    <x v="1"/>
    <x v="1"/>
    <s v="79533539"/>
    <x v="0"/>
    <n v="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07CEBAJE1M"/>
    <s v="2023-06-08 00:00:00"/>
    <m/>
    <s v="39462"/>
    <x v="5"/>
    <x v="8"/>
    <x v="0"/>
    <x v="4"/>
    <n v="3"/>
    <x v="4"/>
    <x v="1"/>
  </r>
  <r>
    <d v="2023-06-08T00:00:00"/>
    <d v="2023-06-07T00:00:00"/>
    <x v="0"/>
    <x v="15"/>
    <d v="2023-06-04T00:00:00"/>
    <x v="2"/>
    <x v="1"/>
    <x v="1"/>
    <s v="03484395"/>
    <x v="0"/>
    <n v="6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163CHABMA1F"/>
    <s v="2023-06-08 00:00:00"/>
    <m/>
    <s v="39466"/>
    <x v="9"/>
    <x v="14"/>
    <x v="0"/>
    <x v="4"/>
    <n v="5"/>
    <x v="3"/>
    <x v="2"/>
  </r>
  <r>
    <d v="2023-06-08T00:00:00"/>
    <d v="2023-06-07T00:00:00"/>
    <x v="0"/>
    <x v="15"/>
    <d v="2023-06-03T00:00:00"/>
    <x v="2"/>
    <x v="1"/>
    <x v="1"/>
    <s v="03889311"/>
    <x v="0"/>
    <n v="5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54COVAEM1F"/>
    <s v="2023-06-08 00:00:00"/>
    <m/>
    <s v="39470"/>
    <x v="4"/>
    <x v="5"/>
    <x v="0"/>
    <x v="4"/>
    <n v="4"/>
    <x v="0"/>
    <x v="0"/>
  </r>
  <r>
    <d v="2023-06-08T00:00:00"/>
    <d v="2023-06-07T00:00:00"/>
    <x v="0"/>
    <x v="15"/>
    <d v="2023-06-02T00:00:00"/>
    <x v="2"/>
    <x v="1"/>
    <x v="1"/>
    <s v="61336353"/>
    <x v="0"/>
    <n v="1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15COMAKA1F"/>
    <s v="2023-06-08 00:00:00"/>
    <m/>
    <s v="39474"/>
    <x v="3"/>
    <x v="3"/>
    <x v="0"/>
    <x v="4"/>
    <n v="1"/>
    <x v="1"/>
    <x v="4"/>
  </r>
  <r>
    <d v="2023-06-08T00:00:00"/>
    <d v="2023-06-07T00:00:00"/>
    <x v="0"/>
    <x v="15"/>
    <d v="2023-06-02T00:00:00"/>
    <x v="2"/>
    <x v="1"/>
    <x v="1"/>
    <s v="40166035"/>
    <x v="0"/>
    <n v="4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44GAZALI1F"/>
    <s v="2023-06-08 00:00:00"/>
    <m/>
    <s v="39498"/>
    <x v="0"/>
    <x v="0"/>
    <x v="0"/>
    <x v="4"/>
    <n v="3"/>
    <x v="4"/>
    <x v="4"/>
  </r>
  <r>
    <d v="2023-06-08T00:00:00"/>
    <d v="2023-06-07T00:00:00"/>
    <x v="0"/>
    <x v="15"/>
    <d v="2023-06-03T00:00:00"/>
    <x v="2"/>
    <x v="1"/>
    <x v="1"/>
    <s v="03665501"/>
    <x v="0"/>
    <n v="5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51GINAJO1M"/>
    <s v="2023-06-08 00:00:00"/>
    <m/>
    <s v="39502"/>
    <x v="4"/>
    <x v="5"/>
    <x v="0"/>
    <x v="4"/>
    <n v="3"/>
    <x v="4"/>
    <x v="0"/>
  </r>
  <r>
    <d v="2023-06-08T00:00:00"/>
    <d v="2023-06-07T00:00:00"/>
    <x v="0"/>
    <x v="15"/>
    <d v="2023-06-03T00:00:00"/>
    <x v="2"/>
    <x v="1"/>
    <x v="1"/>
    <s v="41133261"/>
    <x v="0"/>
    <n v="4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08 00:00:00"/>
    <m/>
    <s v="39526"/>
    <x v="0"/>
    <x v="0"/>
    <x v="0"/>
    <x v="4"/>
    <n v="3"/>
    <x v="4"/>
    <x v="0"/>
  </r>
  <r>
    <d v="2023-06-08T00:00:00"/>
    <d v="2023-06-07T00:00:00"/>
    <x v="0"/>
    <x v="15"/>
    <d v="2023-06-02T00:00:00"/>
    <x v="2"/>
    <x v="1"/>
    <x v="1"/>
    <s v="80286704"/>
    <x v="0"/>
    <n v="5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53HEGAMI1F"/>
    <s v="2023-06-08 00:00:00"/>
    <m/>
    <s v="39530"/>
    <x v="4"/>
    <x v="5"/>
    <x v="0"/>
    <x v="4"/>
    <n v="3"/>
    <x v="4"/>
    <x v="4"/>
  </r>
  <r>
    <d v="2023-06-08T00:00:00"/>
    <d v="2023-06-07T00:00:00"/>
    <x v="0"/>
    <x v="15"/>
    <d v="2023-06-03T00:00:00"/>
    <x v="2"/>
    <x v="1"/>
    <x v="1"/>
    <s v="03848745"/>
    <x v="0"/>
    <n v="73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73MADEMI1M"/>
    <s v="2023-06-08 00:00:00"/>
    <m/>
    <s v="39554"/>
    <x v="9"/>
    <x v="15"/>
    <x v="0"/>
    <x v="4"/>
    <n v="3"/>
    <x v="4"/>
    <x v="0"/>
  </r>
  <r>
    <d v="2023-06-08T00:00:00"/>
    <d v="2023-06-07T00:00:00"/>
    <x v="0"/>
    <x v="15"/>
    <d v="2023-06-02T00:00:00"/>
    <x v="2"/>
    <x v="1"/>
    <x v="1"/>
    <s v="61436386"/>
    <x v="0"/>
    <n v="1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8 00:00:00"/>
    <m/>
    <s v="39586"/>
    <x v="6"/>
    <x v="9"/>
    <x v="0"/>
    <x v="4"/>
    <n v="3"/>
    <x v="4"/>
    <x v="4"/>
  </r>
  <r>
    <d v="2023-06-08T00:00:00"/>
    <d v="2023-06-07T00:00:00"/>
    <x v="0"/>
    <x v="15"/>
    <d v="2023-06-03T00:00:00"/>
    <x v="2"/>
    <x v="1"/>
    <x v="1"/>
    <s v="41438195"/>
    <x v="0"/>
    <n v="40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0PAMARI1M"/>
    <s v="2023-06-08 00:00:00"/>
    <m/>
    <s v="39606"/>
    <x v="0"/>
    <x v="0"/>
    <x v="0"/>
    <x v="4"/>
    <n v="3"/>
    <x v="4"/>
    <x v="0"/>
  </r>
  <r>
    <d v="2023-06-08T00:00:00"/>
    <d v="2023-06-07T00:00:00"/>
    <x v="0"/>
    <x v="15"/>
    <d v="2023-05-31T00:00:00"/>
    <x v="2"/>
    <x v="1"/>
    <x v="1"/>
    <s v="42564978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40PEPAMA1F"/>
    <s v="2023-06-08 00:00:00"/>
    <m/>
    <s v="39610"/>
    <x v="0"/>
    <x v="0"/>
    <x v="0"/>
    <x v="4"/>
    <n v="4"/>
    <x v="0"/>
    <x v="3"/>
  </r>
  <r>
    <d v="2023-06-08T00:00:00"/>
    <d v="2023-06-07T00:00:00"/>
    <x v="0"/>
    <x v="15"/>
    <d v="2023-06-03T00:00:00"/>
    <x v="2"/>
    <x v="1"/>
    <x v="1"/>
    <s v="70044228"/>
    <x v="0"/>
    <n v="2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26PESEFE1M"/>
    <s v="2023-06-08 00:00:00"/>
    <m/>
    <s v="39614"/>
    <x v="1"/>
    <x v="6"/>
    <x v="0"/>
    <x v="4"/>
    <n v="3"/>
    <x v="4"/>
    <x v="0"/>
  </r>
  <r>
    <d v="2023-06-08T00:00:00"/>
    <d v="2023-06-07T00:00:00"/>
    <x v="0"/>
    <x v="15"/>
    <d v="2023-06-05T00:00:00"/>
    <x v="2"/>
    <x v="1"/>
    <x v="1"/>
    <s v="92965856"/>
    <x v="1"/>
    <n v="11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1PIRIJE1F"/>
    <s v="2023-06-08 00:00:00"/>
    <m/>
    <s v="39618"/>
    <x v="8"/>
    <x v="10"/>
    <x v="0"/>
    <x v="4"/>
    <n v="1"/>
    <x v="1"/>
    <x v="1"/>
  </r>
  <r>
    <d v="2023-06-08T00:00:00"/>
    <d v="2023-06-07T00:00:00"/>
    <x v="0"/>
    <x v="15"/>
    <d v="2023-06-02T00:00:00"/>
    <x v="2"/>
    <x v="1"/>
    <x v="1"/>
    <s v="40307832"/>
    <x v="0"/>
    <n v="4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2200501C101A97.143RAPIBE1F"/>
    <s v="2023-06-08 00:00:00"/>
    <m/>
    <s v="39634"/>
    <x v="0"/>
    <x v="0"/>
    <x v="0"/>
    <x v="4"/>
    <n v="2"/>
    <x v="2"/>
    <x v="4"/>
  </r>
  <r>
    <d v="2023-06-08T00:00:00"/>
    <d v="2023-06-07T00:00:00"/>
    <x v="0"/>
    <x v="15"/>
    <d v="2023-06-07T00:00:00"/>
    <x v="2"/>
    <x v="1"/>
    <x v="1"/>
    <s v="90083188"/>
    <x v="0"/>
    <n v="6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104C101A97.106SAZAEM1F"/>
    <s v="2023-06-08 00:00:00"/>
    <m/>
    <s v="39666"/>
    <x v="5"/>
    <x v="8"/>
    <x v="0"/>
    <x v="4"/>
    <n v="2"/>
    <x v="2"/>
    <x v="9"/>
  </r>
  <r>
    <d v="2023-06-08T00:00:00"/>
    <d v="2023-06-07T00:00:00"/>
    <x v="0"/>
    <x v="15"/>
    <d v="2023-06-03T00:00:00"/>
    <x v="2"/>
    <x v="1"/>
    <x v="1"/>
    <s v="42756606"/>
    <x v="0"/>
    <n v="38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38VANIMA1F"/>
    <s v="2023-06-08 00:00:00"/>
    <m/>
    <s v="39690"/>
    <x v="2"/>
    <x v="2"/>
    <x v="0"/>
    <x v="4"/>
    <n v="3"/>
    <x v="4"/>
    <x v="0"/>
  </r>
  <r>
    <d v="2023-06-08T00:00:00"/>
    <d v="2023-06-07T00:00:00"/>
    <x v="0"/>
    <x v="15"/>
    <d v="2023-06-02T00:00:00"/>
    <x v="2"/>
    <x v="1"/>
    <x v="1"/>
    <s v="60710218"/>
    <x v="0"/>
    <n v="14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14ZAFLJE1M"/>
    <s v="2023-06-08 00:00:00"/>
    <m/>
    <s v="39710"/>
    <x v="6"/>
    <x v="9"/>
    <x v="0"/>
    <x v="4"/>
    <n v="2"/>
    <x v="2"/>
    <x v="4"/>
  </r>
  <r>
    <d v="2023-06-08T00:00:00"/>
    <d v="2023-06-08T00:00:00"/>
    <x v="0"/>
    <x v="15"/>
    <d v="2023-05-28T00:00:00"/>
    <x v="2"/>
    <x v="1"/>
    <x v="1"/>
    <s v="62845955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8 00:00:00"/>
    <m/>
    <s v="39842"/>
    <x v="6"/>
    <x v="9"/>
    <x v="0"/>
    <x v="5"/>
    <n v="1"/>
    <x v="1"/>
    <x v="16"/>
  </r>
  <r>
    <d v="2023-06-08T00:00:00"/>
    <d v="2023-06-08T00:00:00"/>
    <x v="0"/>
    <x v="15"/>
    <d v="2023-06-05T00:00:00"/>
    <x v="2"/>
    <x v="1"/>
    <x v="1"/>
    <s v="02818075"/>
    <x v="0"/>
    <n v="5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dep:PIURA, prov:PIURA, distrito Infección: LA LEGUA"/>
    <x v="0"/>
    <s v="202319200101C101A97.053RIMEMA1M"/>
    <s v="2023-06-08 00:00:00"/>
    <m/>
    <s v="39886"/>
    <x v="4"/>
    <x v="5"/>
    <x v="0"/>
    <x v="5"/>
    <n v="4"/>
    <x v="0"/>
    <x v="2"/>
  </r>
  <r>
    <d v="2023-06-09T00:00:00"/>
    <d v="2023-06-08T00:00:00"/>
    <x v="0"/>
    <x v="15"/>
    <d v="2023-06-03T00:00:00"/>
    <x v="2"/>
    <x v="1"/>
    <x v="1"/>
    <s v="79030444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08ATMAAL1M"/>
    <s v="2023-06-09 00:00:00"/>
    <m/>
    <s v="40386"/>
    <x v="5"/>
    <x v="8"/>
    <x v="0"/>
    <x v="5"/>
    <n v="4"/>
    <x v="0"/>
    <x v="4"/>
  </r>
  <r>
    <d v="2023-06-09T00:00:00"/>
    <d v="2023-06-08T00:00:00"/>
    <x v="0"/>
    <x v="15"/>
    <d v="2023-06-07T00:00:00"/>
    <x v="2"/>
    <x v="1"/>
    <x v="1"/>
    <s v="46147206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33CAVALI1F"/>
    <s v="2023-06-09 00:00:00"/>
    <m/>
    <s v="40394"/>
    <x v="2"/>
    <x v="4"/>
    <x v="0"/>
    <x v="5"/>
    <n v="2"/>
    <x v="2"/>
    <x v="7"/>
  </r>
  <r>
    <d v="2023-05-31T00:00:00"/>
    <d v="2023-05-29T00:00:00"/>
    <x v="0"/>
    <x v="14"/>
    <d v="2023-05-22T00:00:00"/>
    <x v="3"/>
    <x v="2"/>
    <x v="0"/>
    <s v="02731561"/>
    <x v="0"/>
    <n v="78"/>
    <x v="0"/>
    <x v="0"/>
    <s v="0"/>
    <x v="0"/>
    <x v="12"/>
    <x v="0"/>
    <x v="0"/>
    <x v="1"/>
    <x v="9"/>
    <x v="1"/>
    <x v="3"/>
    <x v="0"/>
    <x v="0"/>
    <x v="1"/>
    <x v="16"/>
    <s v=""/>
    <m/>
    <x v="0"/>
    <x v="1"/>
    <d v="2023-05-31T00:00:00"/>
    <x v="9"/>
    <x v="0"/>
    <x v="3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21200104C101A97.078BEDEIS1F"/>
    <s v="2023-05-31 00:00:00"/>
    <s v="2023-09-13 10:44:52"/>
    <s v="32414"/>
    <x v="9"/>
    <x v="13"/>
    <x v="5"/>
    <x v="1"/>
    <m/>
    <x v="5"/>
    <x v="3"/>
  </r>
  <r>
    <d v="2023-06-06T00:00:00"/>
    <d v="2023-06-04T00:00:00"/>
    <x v="0"/>
    <x v="15"/>
    <d v="2023-05-27T00:00:00"/>
    <x v="2"/>
    <x v="2"/>
    <x v="1"/>
    <s v="03610639"/>
    <x v="0"/>
    <n v="70"/>
    <x v="0"/>
    <x v="2"/>
    <m/>
    <x v="2"/>
    <x v="4"/>
    <x v="1"/>
    <x v="0"/>
    <x v="2"/>
    <x v="2"/>
    <x v="0"/>
    <x v="0"/>
    <x v="2"/>
    <x v="0"/>
    <x v="2"/>
    <x v="7"/>
    <m/>
    <m/>
    <x v="0"/>
    <x v="1"/>
    <d v="2023-06-05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1200601A101A97.270AGDEDO1F"/>
    <s v="2023-06-06 00:00:00"/>
    <m/>
    <s v="37618"/>
    <x v="9"/>
    <x v="15"/>
    <x v="0"/>
    <x v="2"/>
    <m/>
    <x v="5"/>
    <x v="8"/>
  </r>
  <r>
    <d v="2023-06-09T00:00:00"/>
    <d v="2023-06-09T00:00:00"/>
    <x v="0"/>
    <x v="15"/>
    <d v="2023-06-05T00:00:00"/>
    <x v="2"/>
    <x v="2"/>
    <x v="1"/>
    <s v="90799068"/>
    <x v="0"/>
    <n v="5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205GAALMA0M"/>
    <s v="2023-06-09 00:00:00"/>
    <m/>
    <s v="40726"/>
    <x v="5"/>
    <x v="8"/>
    <x v="0"/>
    <x v="0"/>
    <n v="6"/>
    <x v="3"/>
    <x v="0"/>
  </r>
  <r>
    <d v="2023-06-10T00:00:00"/>
    <d v="2023-06-10T00:00:00"/>
    <x v="0"/>
    <x v="15"/>
    <d v="2023-06-06T00:00:00"/>
    <x v="2"/>
    <x v="2"/>
    <x v="1"/>
    <s v="02696225"/>
    <x v="0"/>
    <n v="82"/>
    <x v="1"/>
    <x v="2"/>
    <m/>
    <x v="2"/>
    <x v="11"/>
    <x v="2"/>
    <x v="0"/>
    <x v="1"/>
    <x v="8"/>
    <x v="1"/>
    <x v="0"/>
    <x v="2"/>
    <x v="0"/>
    <x v="1"/>
    <x v="28"/>
    <m/>
    <m/>
    <x v="0"/>
    <x v="1"/>
    <d v="2023-06-15T00:00:00"/>
    <x v="9"/>
    <x v="0"/>
    <x v="3"/>
    <x v="1"/>
    <x v="2"/>
    <x v="1"/>
    <x v="1"/>
    <x v="0"/>
    <x v="0"/>
    <x v="0"/>
    <x v="0"/>
    <x v="0"/>
    <x v="1"/>
    <x v="3"/>
    <m/>
    <x v="1"/>
    <s v="HOSPITAL SANTA ROSA DE PIURA"/>
    <s v="PRUEBA PARTICULAR"/>
    <x v="0"/>
    <s v="202323200101A101A97.282FEIPJO0M"/>
    <s v="2023-06-10 00:00:00"/>
    <m/>
    <s v="41418"/>
    <x v="9"/>
    <x v="13"/>
    <x v="0"/>
    <x v="6"/>
    <m/>
    <x v="5"/>
    <x v="0"/>
  </r>
  <r>
    <d v="2023-06-12T00:00:00"/>
    <d v="2023-06-12T00:00:00"/>
    <x v="0"/>
    <x v="8"/>
    <d v="2023-06-09T00:00:00"/>
    <x v="2"/>
    <x v="2"/>
    <x v="1"/>
    <s v="02624775"/>
    <x v="0"/>
    <n v="57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13T00:00:00"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257SEBRALF"/>
    <s v="2023-06-12 00:00:00"/>
    <m/>
    <s v="42990"/>
    <x v="4"/>
    <x v="12"/>
    <x v="0"/>
    <x v="1"/>
    <m/>
    <x v="5"/>
    <x v="2"/>
  </r>
  <r>
    <d v="2023-06-09T00:00:00"/>
    <d v="2023-06-11T00:00:00"/>
    <x v="0"/>
    <x v="8"/>
    <d v="2023-06-11T00:00:00"/>
    <x v="2"/>
    <x v="2"/>
    <x v="1"/>
    <s v="47706067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4C101A97.130MUCRJE1F"/>
    <s v="2023-06-09 00:00:00"/>
    <m/>
    <s v="40874"/>
    <x v="2"/>
    <x v="4"/>
    <x v="0"/>
    <x v="2"/>
    <n v="4"/>
    <x v="0"/>
    <x v="9"/>
  </r>
  <r>
    <d v="2023-06-07T00:00:00"/>
    <d v="2023-06-06T00:00:00"/>
    <x v="0"/>
    <x v="15"/>
    <d v="2023-05-28T00:00:00"/>
    <x v="2"/>
    <x v="2"/>
    <x v="1"/>
    <s v="76456683"/>
    <x v="0"/>
    <n v="19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219LUALKE1F"/>
    <s v="2023-06-07 00:00:00"/>
    <m/>
    <s v="38766"/>
    <x v="3"/>
    <x v="3"/>
    <x v="0"/>
    <x v="3"/>
    <n v="15"/>
    <x v="6"/>
    <x v="12"/>
  </r>
  <r>
    <d v="2023-06-08T00:00:00"/>
    <d v="2023-06-07T00:00:00"/>
    <x v="0"/>
    <x v="15"/>
    <d v="2023-06-02T00:00:00"/>
    <x v="2"/>
    <x v="2"/>
    <x v="1"/>
    <s v="76332056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1"/>
    <d v="2023-06-13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2200601A101A97.223MIGABR1M"/>
    <s v="2023-06-08 00:00:00"/>
    <m/>
    <s v="39558"/>
    <x v="1"/>
    <x v="1"/>
    <x v="0"/>
    <x v="4"/>
    <m/>
    <x v="5"/>
    <x v="4"/>
  </r>
  <r>
    <d v="2023-06-10T00:00:00"/>
    <d v="2023-06-09T00:00:00"/>
    <x v="0"/>
    <x v="15"/>
    <d v="2023-06-05T00:00:00"/>
    <x v="2"/>
    <x v="2"/>
    <x v="1"/>
    <s v="03685239"/>
    <x v="0"/>
    <n v="46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82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246MASAMA1F"/>
    <s v="2023-06-10 00:00:00"/>
    <m/>
    <s v="41190"/>
    <x v="0"/>
    <x v="7"/>
    <x v="0"/>
    <x v="0"/>
    <n v="7"/>
    <x v="3"/>
    <x v="0"/>
  </r>
  <r>
    <d v="2023-06-10T00:00:00"/>
    <d v="2023-06-09T00:00:00"/>
    <x v="0"/>
    <x v="15"/>
    <d v="2023-06-06T00:00:00"/>
    <x v="2"/>
    <x v="2"/>
    <x v="1"/>
    <s v="90999542"/>
    <x v="0"/>
    <n v="4"/>
    <x v="1"/>
    <x v="2"/>
    <m/>
    <x v="2"/>
    <x v="4"/>
    <x v="1"/>
    <x v="0"/>
    <x v="2"/>
    <x v="2"/>
    <x v="0"/>
    <x v="0"/>
    <x v="2"/>
    <x v="0"/>
    <x v="2"/>
    <x v="2"/>
    <m/>
    <m/>
    <x v="11"/>
    <x v="1"/>
    <d v="2023-06-14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s v="202323200601A101A97.204ZACHMA1M"/>
    <s v="2023-06-10 00:00:00"/>
    <m/>
    <s v="41338"/>
    <x v="7"/>
    <x v="10"/>
    <x v="0"/>
    <x v="0"/>
    <m/>
    <x v="5"/>
    <x v="2"/>
  </r>
  <r>
    <d v="2023-06-12T00:00:00"/>
    <d v="2023-06-10T00:00:00"/>
    <x v="0"/>
    <x v="15"/>
    <d v="2023-06-01T00:00:00"/>
    <x v="2"/>
    <x v="2"/>
    <x v="1"/>
    <s v="73941317"/>
    <x v="0"/>
    <n v="25"/>
    <x v="0"/>
    <x v="2"/>
    <m/>
    <x v="2"/>
    <x v="4"/>
    <x v="1"/>
    <x v="0"/>
    <x v="2"/>
    <x v="2"/>
    <x v="0"/>
    <x v="0"/>
    <x v="2"/>
    <x v="0"/>
    <x v="2"/>
    <x v="15"/>
    <m/>
    <m/>
    <x v="0"/>
    <x v="1"/>
    <d v="2023-06-10T00:00:00"/>
    <x v="9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s v="202322200603A302A97.225PACHRU1F"/>
    <s v="2023-06-12 00:00:00"/>
    <m/>
    <s v="42522"/>
    <x v="1"/>
    <x v="6"/>
    <x v="0"/>
    <x v="6"/>
    <m/>
    <x v="5"/>
    <x v="12"/>
  </r>
  <r>
    <d v="2023-06-12T00:00:00"/>
    <d v="2023-06-11T00:00:00"/>
    <x v="0"/>
    <x v="8"/>
    <d v="2023-06-04T00:00:00"/>
    <x v="2"/>
    <x v="2"/>
    <x v="1"/>
    <s v="45703303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11T00:00:00"/>
    <x v="9"/>
    <x v="0"/>
    <x v="3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6-12 00:00:00"/>
    <m/>
    <s v="42598"/>
    <x v="9"/>
    <x v="11"/>
    <x v="0"/>
    <x v="2"/>
    <m/>
    <x v="5"/>
    <x v="3"/>
  </r>
  <r>
    <d v="2023-06-06T00:00:00"/>
    <d v="2023-06-06T00:00:00"/>
    <x v="0"/>
    <x v="15"/>
    <d v="2023-05-30T00:00:00"/>
    <x v="2"/>
    <x v="2"/>
    <x v="1"/>
    <s v="61638676"/>
    <x v="0"/>
    <n v="14"/>
    <x v="1"/>
    <x v="2"/>
    <m/>
    <x v="2"/>
    <x v="11"/>
    <x v="2"/>
    <x v="0"/>
    <x v="1"/>
    <x v="8"/>
    <x v="1"/>
    <x v="0"/>
    <x v="2"/>
    <x v="0"/>
    <x v="1"/>
    <x v="24"/>
    <m/>
    <m/>
    <x v="0"/>
    <x v="1"/>
    <d v="2023-06-13T00:00:00"/>
    <x v="9"/>
    <x v="0"/>
    <x v="2"/>
    <x v="1"/>
    <x v="2"/>
    <x v="1"/>
    <x v="2"/>
    <x v="0"/>
    <x v="0"/>
    <x v="0"/>
    <x v="0"/>
    <x v="1"/>
    <x v="1"/>
    <x v="6"/>
    <m/>
    <x v="1"/>
    <s v="HOSPITAL SANTA ROSA DE PIURA"/>
    <s v="PRUEBA PARTICULAR"/>
    <x v="0"/>
    <s v="202322200101A101A97.114NERASA1M"/>
    <s v="2023-06-06 00:00:00"/>
    <m/>
    <s v="38238"/>
    <x v="6"/>
    <x v="9"/>
    <x v="0"/>
    <x v="3"/>
    <m/>
    <x v="5"/>
    <x v="3"/>
  </r>
  <r>
    <d v="2023-06-06T00:00:00"/>
    <d v="2023-06-06T00:00:00"/>
    <x v="0"/>
    <x v="15"/>
    <d v="2023-05-30T00:00:00"/>
    <x v="2"/>
    <x v="2"/>
    <x v="1"/>
    <s v="03235341"/>
    <x v="0"/>
    <n v="52"/>
    <x v="0"/>
    <x v="2"/>
    <m/>
    <x v="2"/>
    <x v="11"/>
    <x v="2"/>
    <x v="0"/>
    <x v="1"/>
    <x v="8"/>
    <x v="1"/>
    <x v="0"/>
    <x v="2"/>
    <x v="0"/>
    <x v="1"/>
    <x v="16"/>
    <m/>
    <m/>
    <x v="0"/>
    <x v="1"/>
    <d v="2023-06-17T00:00:00"/>
    <x v="9"/>
    <x v="0"/>
    <x v="2"/>
    <x v="3"/>
    <x v="2"/>
    <x v="1"/>
    <x v="1"/>
    <x v="0"/>
    <x v="0"/>
    <x v="0"/>
    <x v="0"/>
    <x v="0"/>
    <x v="1"/>
    <x v="6"/>
    <m/>
    <x v="1"/>
    <s v="HOSPITAL SANTA ROSA DE PIURA"/>
    <s v="PRUEBA PARTICULAR"/>
    <x v="0"/>
    <s v="202322200101A101A97.152PEGAROF"/>
    <s v="2023-06-06 00:00:00"/>
    <m/>
    <s v="38274"/>
    <x v="4"/>
    <x v="5"/>
    <x v="0"/>
    <x v="3"/>
    <m/>
    <x v="5"/>
    <x v="3"/>
  </r>
  <r>
    <d v="2023-06-08T00:00:00"/>
    <d v="2023-06-08T00:00:00"/>
    <x v="0"/>
    <x v="15"/>
    <d v="2023-06-03T00:00:00"/>
    <x v="2"/>
    <x v="2"/>
    <x v="1"/>
    <s v="79502184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2"/>
    <x v="0"/>
    <x v="0"/>
    <x v="0"/>
    <x v="0"/>
    <x v="1"/>
    <x v="1"/>
    <x v="6"/>
    <m/>
    <x v="1"/>
    <s v="HOSPITAL SANTA ROSA DE PIURA"/>
    <s v=""/>
    <x v="0"/>
    <m/>
    <s v="2023-06-08 00:00:00"/>
    <m/>
    <s v="39854"/>
    <x v="5"/>
    <x v="8"/>
    <x v="0"/>
    <x v="5"/>
    <n v="7"/>
    <x v="3"/>
    <x v="4"/>
  </r>
  <r>
    <d v="2023-06-09T00:00:00"/>
    <d v="2023-06-09T00:00:00"/>
    <x v="0"/>
    <x v="15"/>
    <d v="2023-06-05T00:00:00"/>
    <x v="2"/>
    <x v="2"/>
    <x v="1"/>
    <s v="73198599"/>
    <x v="0"/>
    <n v="26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0"/>
    <x v="3"/>
    <x v="1"/>
    <x v="2"/>
    <x v="1"/>
    <x v="2"/>
    <x v="0"/>
    <x v="0"/>
    <x v="0"/>
    <x v="0"/>
    <x v="1"/>
    <x v="1"/>
    <x v="6"/>
    <m/>
    <x v="1"/>
    <s v="HOSPITAL SANTA ROSA DE PIURA"/>
    <s v="PRUEBA PARTICULAR"/>
    <x v="0"/>
    <s v="202323200101A101A97.226CAMEGA0F"/>
    <s v="2023-06-09 00:00:00"/>
    <m/>
    <s v="40666"/>
    <x v="1"/>
    <x v="6"/>
    <x v="0"/>
    <x v="0"/>
    <n v="5"/>
    <x v="3"/>
    <x v="0"/>
  </r>
  <r>
    <d v="2023-06-09T00:00:00"/>
    <d v="2023-06-09T00:00:00"/>
    <x v="0"/>
    <x v="15"/>
    <d v="2023-06-03T00:00:00"/>
    <x v="3"/>
    <x v="2"/>
    <x v="0"/>
    <s v="43975095"/>
    <x v="0"/>
    <n v="36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6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"/>
    <s v="2023-06-09 00:00:00"/>
    <s v="2023-09-13 11:20:10"/>
    <s v="40802"/>
    <x v="2"/>
    <x v="2"/>
    <x v="0"/>
    <x v="0"/>
    <n v="10"/>
    <x v="3"/>
    <x v="5"/>
  </r>
  <r>
    <d v="2023-06-07T00:00:00"/>
    <d v="2023-06-07T00:00:00"/>
    <x v="0"/>
    <x v="15"/>
    <d v="2023-06-03T00:00:00"/>
    <x v="3"/>
    <x v="2"/>
    <x v="0"/>
    <s v="44163746"/>
    <x v="0"/>
    <n v="36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6"/>
    <x v="0"/>
    <x v="3"/>
    <x v="0"/>
    <x v="0"/>
    <x v="0"/>
    <x v="2"/>
    <x v="0"/>
    <x v="0"/>
    <x v="0"/>
    <x v="0"/>
    <x v="1"/>
    <x v="1"/>
    <x v="7"/>
    <s v=""/>
    <x v="1"/>
    <s v="HOSPITAL SANTA ROSA DE PIURA"/>
    <s v="PRUEBA PARTICULAR"/>
    <x v="0"/>
    <s v=""/>
    <s v="2023-06-07 00:00:00"/>
    <s v="2023-09-13 11:21:07"/>
    <s v="39082"/>
    <x v="2"/>
    <x v="2"/>
    <x v="0"/>
    <x v="4"/>
    <n v="11"/>
    <x v="6"/>
    <x v="0"/>
  </r>
  <r>
    <d v="2023-06-12T00:00:00"/>
    <d v="2023-06-10T00:00:00"/>
    <x v="0"/>
    <x v="15"/>
    <d v="2023-06-06T00:00:00"/>
    <x v="2"/>
    <x v="2"/>
    <x v="1"/>
    <s v="48807519"/>
    <x v="0"/>
    <n v="6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7"/>
    <x v="0"/>
    <x v="2"/>
    <x v="1"/>
    <x v="2"/>
    <x v="1"/>
    <x v="1"/>
    <x v="0"/>
    <x v="0"/>
    <x v="0"/>
    <x v="0"/>
    <x v="0"/>
    <x v="1"/>
    <x v="7"/>
    <m/>
    <x v="0"/>
    <s v="HOSP. APOYO II SULLANA"/>
    <s v=""/>
    <x v="0"/>
    <s v="202323200601A101A97.260ZEMAAU1F"/>
    <s v="2023-06-12 00:00:00"/>
    <m/>
    <s v="42582"/>
    <x v="9"/>
    <x v="14"/>
    <x v="0"/>
    <x v="6"/>
    <n v="15"/>
    <x v="6"/>
    <x v="0"/>
  </r>
  <r>
    <d v="2023-06-13T00:00:00"/>
    <d v="2023-06-12T00:00:00"/>
    <x v="0"/>
    <x v="8"/>
    <d v="2023-06-11T00:00:00"/>
    <x v="2"/>
    <x v="2"/>
    <x v="1"/>
    <s v="76121780"/>
    <x v="0"/>
    <n v="23"/>
    <x v="0"/>
    <x v="3"/>
    <s v="26"/>
    <x v="2"/>
    <x v="4"/>
    <x v="1"/>
    <x v="0"/>
    <x v="2"/>
    <x v="2"/>
    <x v="0"/>
    <x v="0"/>
    <x v="2"/>
    <x v="0"/>
    <x v="0"/>
    <x v="53"/>
    <m/>
    <m/>
    <x v="0"/>
    <x v="1"/>
    <d v="2023-06-16T00:00:00"/>
    <x v="9"/>
    <x v="0"/>
    <x v="3"/>
    <x v="1"/>
    <x v="2"/>
    <x v="1"/>
    <x v="1"/>
    <x v="0"/>
    <x v="0"/>
    <x v="0"/>
    <x v="0"/>
    <x v="0"/>
    <x v="1"/>
    <x v="7"/>
    <m/>
    <x v="0"/>
    <s v="HOSP. APOYO II SULLANA"/>
    <s v=""/>
    <x v="0"/>
    <s v="202324200601A101A97.223FLESRU1F"/>
    <s v="2023-06-13 00:00:00"/>
    <m/>
    <s v="43926"/>
    <x v="1"/>
    <x v="1"/>
    <x v="0"/>
    <x v="1"/>
    <m/>
    <x v="5"/>
    <x v="7"/>
  </r>
  <r>
    <d v="2023-06-02T00:00:00"/>
    <d v="2023-06-02T00:00:00"/>
    <x v="0"/>
    <x v="14"/>
    <d v="2023-05-28T00:00:00"/>
    <x v="2"/>
    <x v="3"/>
    <x v="1"/>
    <s v="73676094"/>
    <x v="0"/>
    <n v="22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5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2SACHCR1M"/>
    <s v="2023-06-02 00:00:00"/>
    <m/>
    <s v="35098"/>
    <x v="1"/>
    <x v="1"/>
    <x v="0"/>
    <x v="0"/>
    <n v="1"/>
    <x v="1"/>
    <x v="4"/>
  </r>
  <r>
    <d v="2023-05-31T00:00:00"/>
    <d v="2023-05-30T00:00:00"/>
    <x v="0"/>
    <x v="14"/>
    <d v="2023-05-24T00:00:00"/>
    <x v="2"/>
    <x v="3"/>
    <x v="1"/>
    <s v="02838255"/>
    <x v="0"/>
    <n v="49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9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5-31 00:00:00"/>
    <m/>
    <s v="33138"/>
    <x v="0"/>
    <x v="7"/>
    <x v="5"/>
    <x v="3"/>
    <n v="3"/>
    <x v="4"/>
    <x v="5"/>
  </r>
  <r>
    <d v="2023-06-02T00:00:00"/>
    <d v="2023-06-01T00:00:00"/>
    <x v="0"/>
    <x v="14"/>
    <d v="2023-05-25T00:00:00"/>
    <x v="2"/>
    <x v="3"/>
    <x v="1"/>
    <s v="90102321"/>
    <x v="0"/>
    <n v="6"/>
    <x v="1"/>
    <x v="2"/>
    <m/>
    <x v="2"/>
    <x v="15"/>
    <x v="1"/>
    <x v="0"/>
    <x v="2"/>
    <x v="10"/>
    <x v="0"/>
    <x v="0"/>
    <x v="2"/>
    <x v="0"/>
    <x v="2"/>
    <x v="2"/>
    <m/>
    <m/>
    <x v="46"/>
    <x v="0"/>
    <m/>
    <x v="5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2 00:00:00"/>
    <m/>
    <s v="34782"/>
    <x v="5"/>
    <x v="8"/>
    <x v="0"/>
    <x v="5"/>
    <n v="4"/>
    <x v="0"/>
    <x v="3"/>
  </r>
  <r>
    <d v="2023-05-31T00:00:00"/>
    <d v="2023-05-29T00:00:00"/>
    <x v="0"/>
    <x v="14"/>
    <d v="2023-05-27T00:00:00"/>
    <x v="2"/>
    <x v="3"/>
    <x v="1"/>
    <s v="70830171"/>
    <x v="0"/>
    <n v="2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46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026PAPUCH1M"/>
    <s v="2023-05-31 00:00:00"/>
    <m/>
    <s v="32578"/>
    <x v="1"/>
    <x v="6"/>
    <x v="5"/>
    <x v="1"/>
    <n v="2"/>
    <x v="2"/>
    <x v="1"/>
  </r>
  <r>
    <d v="2023-05-31T00:00:00"/>
    <d v="2023-05-29T00:00:00"/>
    <x v="0"/>
    <x v="14"/>
    <d v="2023-05-26T00:00:00"/>
    <x v="2"/>
    <x v="3"/>
    <x v="1"/>
    <s v="03877806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51"/>
    <x v="3"/>
    <x v="2"/>
    <x v="1"/>
    <x v="2"/>
    <x v="1"/>
    <x v="1"/>
    <x v="0"/>
    <x v="0"/>
    <x v="0"/>
    <x v="0"/>
    <x v="0"/>
    <x v="1"/>
    <x v="8"/>
    <m/>
    <x v="0"/>
    <s v="HOSPITAL ESSALUD TALARA"/>
    <s v=""/>
    <x v="0"/>
    <s v="202321200701C101A97.051VIGUAG1M"/>
    <s v="2023-05-31 00:00:00"/>
    <m/>
    <s v="32714"/>
    <x v="4"/>
    <x v="5"/>
    <x v="5"/>
    <x v="1"/>
    <n v="5"/>
    <x v="3"/>
    <x v="2"/>
  </r>
  <r>
    <d v="2023-05-31T00:00:00"/>
    <d v="2023-05-29T00:00:00"/>
    <x v="0"/>
    <x v="14"/>
    <d v="2023-05-28T00:00:00"/>
    <x v="2"/>
    <x v="3"/>
    <x v="1"/>
    <s v="80335225"/>
    <x v="0"/>
    <n v="44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0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s v="202322200603A302A97.044CAGODI1F"/>
    <s v="2023-05-31 00:00:00"/>
    <m/>
    <s v="32426"/>
    <x v="0"/>
    <x v="0"/>
    <x v="5"/>
    <x v="1"/>
    <n v="1"/>
    <x v="1"/>
    <x v="7"/>
  </r>
  <r>
    <d v="2023-05-31T00:00:00"/>
    <d v="2023-05-29T00:00:00"/>
    <x v="0"/>
    <x v="14"/>
    <m/>
    <x v="2"/>
    <x v="3"/>
    <x v="1"/>
    <s v="75760482"/>
    <x v="0"/>
    <n v="17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50"/>
    <x v="3"/>
    <x v="2"/>
    <x v="1"/>
    <x v="2"/>
    <x v="1"/>
    <x v="1"/>
    <x v="0"/>
    <x v="0"/>
    <x v="0"/>
    <x v="0"/>
    <x v="0"/>
    <x v="1"/>
    <x v="8"/>
    <m/>
    <x v="0"/>
    <s v="C.S. IGNACIO ESCUDERO"/>
    <s v=""/>
    <x v="0"/>
    <m/>
    <s v="2023-05-31 00:00:00"/>
    <m/>
    <s v="32646"/>
    <x v="3"/>
    <x v="3"/>
    <x v="5"/>
    <x v="1"/>
    <n v="1"/>
    <x v="1"/>
    <x v="15"/>
  </r>
  <r>
    <d v="2023-05-31T00:00:00"/>
    <d v="2023-05-30T00:00:00"/>
    <x v="0"/>
    <x v="14"/>
    <d v="2023-05-25T00:00:00"/>
    <x v="2"/>
    <x v="3"/>
    <x v="1"/>
    <s v="62358673"/>
    <x v="0"/>
    <n v="1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46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3CUALMA1F"/>
    <s v="2023-05-31 00:00:00"/>
    <m/>
    <s v="32834"/>
    <x v="6"/>
    <x v="9"/>
    <x v="5"/>
    <x v="3"/>
    <n v="1"/>
    <x v="1"/>
    <x v="4"/>
  </r>
  <r>
    <d v="2023-05-31T00:00:00"/>
    <d v="2023-05-30T00:00:00"/>
    <x v="0"/>
    <x v="14"/>
    <d v="2023-05-23T00:00:00"/>
    <x v="2"/>
    <x v="3"/>
    <x v="1"/>
    <s v="08113384"/>
    <x v="0"/>
    <n v="1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50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110GAFAJO1M"/>
    <s v="2023-05-31 00:00:00"/>
    <m/>
    <s v="32906"/>
    <x v="6"/>
    <x v="9"/>
    <x v="5"/>
    <x v="3"/>
    <n v="0"/>
    <x v="7"/>
    <x v="3"/>
  </r>
  <r>
    <d v="2023-05-31T00:00:00"/>
    <d v="2023-05-30T00:00:00"/>
    <x v="0"/>
    <x v="14"/>
    <d v="2023-05-26T00:00:00"/>
    <x v="2"/>
    <x v="3"/>
    <x v="1"/>
    <s v="75757156"/>
    <x v="0"/>
    <n v="2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51"/>
    <x v="0"/>
    <x v="2"/>
    <x v="1"/>
    <x v="2"/>
    <x v="1"/>
    <x v="1"/>
    <x v="0"/>
    <x v="0"/>
    <x v="0"/>
    <x v="0"/>
    <x v="0"/>
    <x v="1"/>
    <x v="8"/>
    <m/>
    <x v="0"/>
    <s v="HOSP. APOYO II SULLANA"/>
    <s v=""/>
    <x v="0"/>
    <s v="202321200601A101A97.025MAFAAN1F"/>
    <s v="2023-05-31 00:00:00"/>
    <m/>
    <s v="32986"/>
    <x v="1"/>
    <x v="6"/>
    <x v="5"/>
    <x v="3"/>
    <n v="4"/>
    <x v="0"/>
    <x v="0"/>
  </r>
  <r>
    <d v="2023-06-06T00:00:00"/>
    <d v="2023-06-06T00:00:00"/>
    <x v="0"/>
    <x v="15"/>
    <d v="2023-06-06T00:00:00"/>
    <x v="2"/>
    <x v="3"/>
    <x v="1"/>
    <s v="05756983"/>
    <x v="0"/>
    <n v="5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3200101A101A97.154PEDEYI1F"/>
    <s v="2023-06-06 00:00:00"/>
    <m/>
    <s v="38278"/>
    <x v="4"/>
    <x v="5"/>
    <x v="0"/>
    <x v="3"/>
    <m/>
    <x v="5"/>
    <x v="9"/>
  </r>
  <r>
    <d v="2023-06-06T00:00:00"/>
    <d v="2023-06-06T00:00:00"/>
    <x v="0"/>
    <x v="15"/>
    <d v="2023-06-05T00:00:00"/>
    <x v="2"/>
    <x v="3"/>
    <x v="1"/>
    <s v="77491088"/>
    <x v="0"/>
    <n v="25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25COCAMA1F"/>
    <s v="2023-06-06 00:00:00"/>
    <m/>
    <s v="38162"/>
    <x v="1"/>
    <x v="6"/>
    <x v="0"/>
    <x v="3"/>
    <n v="4"/>
    <x v="0"/>
    <x v="7"/>
  </r>
  <r>
    <d v="2023-06-06T00:00:00"/>
    <d v="2023-06-06T00:00:00"/>
    <x v="0"/>
    <x v="15"/>
    <d v="2023-06-06T00:00:00"/>
    <x v="2"/>
    <x v="3"/>
    <x v="1"/>
    <s v="76825671"/>
    <x v="0"/>
    <n v="18"/>
    <x v="0"/>
    <x v="3"/>
    <s v="20"/>
    <x v="2"/>
    <x v="11"/>
    <x v="2"/>
    <x v="0"/>
    <x v="1"/>
    <x v="8"/>
    <x v="1"/>
    <x v="0"/>
    <x v="2"/>
    <x v="0"/>
    <x v="1"/>
    <x v="6"/>
    <m/>
    <m/>
    <x v="0"/>
    <x v="0"/>
    <m/>
    <x v="111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3200101A101A97.118COBEDA0F"/>
    <s v="2023-06-06 00:00:00"/>
    <m/>
    <s v="38170"/>
    <x v="3"/>
    <x v="3"/>
    <x v="0"/>
    <x v="3"/>
    <n v="5"/>
    <x v="3"/>
    <x v="9"/>
  </r>
  <r>
    <d v="2023-06-07T00:00:00"/>
    <d v="2023-06-07T00:00:00"/>
    <x v="0"/>
    <x v="15"/>
    <d v="2023-06-07T00:00:00"/>
    <x v="2"/>
    <x v="3"/>
    <x v="1"/>
    <s v="70149193"/>
    <x v="0"/>
    <n v="34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0"/>
    <x v="2"/>
    <x v="1"/>
    <x v="2"/>
    <x v="1"/>
    <x v="1"/>
    <x v="0"/>
    <x v="0"/>
    <x v="0"/>
    <x v="0"/>
    <x v="0"/>
    <x v="1"/>
    <x v="4"/>
    <m/>
    <x v="1"/>
    <s v="HOSPITAL SANTA ROSA DE PIURA"/>
    <s v="PRUEBA PARTICULAR"/>
    <x v="0"/>
    <m/>
    <s v="2023-06-07 00:00:00"/>
    <m/>
    <s v="39006"/>
    <x v="2"/>
    <x v="4"/>
    <x v="0"/>
    <x v="4"/>
    <n v="4"/>
    <x v="0"/>
    <x v="9"/>
  </r>
  <r>
    <d v="2023-06-10T00:00:00"/>
    <d v="2023-06-09T00:00:00"/>
    <x v="0"/>
    <x v="15"/>
    <d v="2023-06-05T00:00:00"/>
    <x v="2"/>
    <x v="0"/>
    <x v="1"/>
    <s v="61095259"/>
    <x v="0"/>
    <n v="1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15CACHGI1F"/>
    <s v="2023-06-10 00:00:00"/>
    <m/>
    <s v="41114"/>
    <x v="3"/>
    <x v="3"/>
    <x v="0"/>
    <x v="0"/>
    <n v="5"/>
    <x v="3"/>
    <x v="0"/>
  </r>
  <r>
    <d v="2023-06-12T00:00:00"/>
    <d v="2023-06-10T00:00:00"/>
    <x v="0"/>
    <x v="15"/>
    <d v="2023-06-05T00:00:00"/>
    <x v="2"/>
    <x v="0"/>
    <x v="1"/>
    <s v="03822216"/>
    <x v="0"/>
    <n v="6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69ESVIBE1M"/>
    <s v="2023-06-12 00:00:00"/>
    <m/>
    <s v="42422"/>
    <x v="9"/>
    <x v="11"/>
    <x v="0"/>
    <x v="6"/>
    <n v="4"/>
    <x v="0"/>
    <x v="4"/>
  </r>
  <r>
    <d v="2023-06-13T00:00:00"/>
    <d v="2023-06-13T00:00:00"/>
    <x v="0"/>
    <x v="8"/>
    <d v="2023-06-11T00:00:00"/>
    <x v="2"/>
    <x v="0"/>
    <x v="1"/>
    <s v="77868879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4200101C101A97.110QUROAN1F"/>
    <s v="2023-06-13 00:00:00"/>
    <m/>
    <s v="44218"/>
    <x v="6"/>
    <x v="9"/>
    <x v="0"/>
    <x v="3"/>
    <n v="4"/>
    <x v="0"/>
    <x v="1"/>
  </r>
  <r>
    <d v="2023-06-06T00:00:00"/>
    <d v="2023-06-05T00:00:00"/>
    <x v="0"/>
    <x v="15"/>
    <d v="2023-06-01T00:00:00"/>
    <x v="2"/>
    <x v="0"/>
    <x v="1"/>
    <s v="90487553"/>
    <x v="0"/>
    <n v="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05POCHAR1M"/>
    <s v="2023-06-06 00:00:00"/>
    <m/>
    <s v="38014"/>
    <x v="5"/>
    <x v="8"/>
    <x v="0"/>
    <x v="1"/>
    <n v="1"/>
    <x v="1"/>
    <x v="0"/>
  </r>
  <r>
    <d v="2023-06-06T00:00:00"/>
    <d v="2023-06-05T00:00:00"/>
    <x v="0"/>
    <x v="15"/>
    <d v="2023-06-01T00:00:00"/>
    <x v="2"/>
    <x v="0"/>
    <x v="1"/>
    <s v="45916765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3URZEMA1F"/>
    <s v="2023-06-06 00:00:00"/>
    <m/>
    <s v="38086"/>
    <x v="2"/>
    <x v="4"/>
    <x v="0"/>
    <x v="1"/>
    <n v="1"/>
    <x v="1"/>
    <x v="0"/>
  </r>
  <r>
    <d v="2023-06-06T00:00:00"/>
    <d v="2023-06-06T00:00:00"/>
    <x v="0"/>
    <x v="15"/>
    <d v="2023-06-02T00:00:00"/>
    <x v="2"/>
    <x v="0"/>
    <x v="1"/>
    <s v="72023304"/>
    <x v="0"/>
    <n v="19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2200603A201A97.219DEMAIS1M"/>
    <s v="2023-06-06 00:00:00"/>
    <m/>
    <s v="38174"/>
    <x v="3"/>
    <x v="3"/>
    <x v="0"/>
    <x v="3"/>
    <n v="1"/>
    <x v="1"/>
    <x v="0"/>
  </r>
  <r>
    <d v="2023-06-06T00:00:00"/>
    <d v="2023-06-06T00:00:00"/>
    <x v="0"/>
    <x v="15"/>
    <d v="2023-06-04T00:00:00"/>
    <x v="2"/>
    <x v="0"/>
    <x v="1"/>
    <s v="61303101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019PAFALU1F"/>
    <s v="2023-06-06 00:00:00"/>
    <m/>
    <s v="38258"/>
    <x v="3"/>
    <x v="3"/>
    <x v="0"/>
    <x v="3"/>
    <n v="2"/>
    <x v="2"/>
    <x v="1"/>
  </r>
  <r>
    <d v="2023-06-07T00:00:00"/>
    <d v="2023-05-06T00:00:00"/>
    <x v="0"/>
    <x v="18"/>
    <d v="2023-06-02T00:00:00"/>
    <x v="2"/>
    <x v="0"/>
    <x v="1"/>
    <s v="41843771"/>
    <x v="0"/>
    <n v="44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07 00:00:00"/>
    <m/>
    <s v="38606"/>
    <x v="0"/>
    <x v="0"/>
    <x v="5"/>
    <x v="6"/>
    <n v="33"/>
    <x v="6"/>
    <x v="56"/>
  </r>
  <r>
    <d v="2023-06-07T00:00:00"/>
    <d v="2023-06-06T00:00:00"/>
    <x v="0"/>
    <x v="15"/>
    <d v="2023-06-03T00:00:00"/>
    <x v="2"/>
    <x v="0"/>
    <x v="1"/>
    <s v="91119459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004CANOAL1F"/>
    <s v="2023-06-07 00:00:00"/>
    <m/>
    <s v="38650"/>
    <x v="7"/>
    <x v="10"/>
    <x v="0"/>
    <x v="3"/>
    <n v="0"/>
    <x v="7"/>
    <x v="2"/>
  </r>
  <r>
    <d v="2023-06-07T00:00:00"/>
    <d v="2023-06-06T00:00:00"/>
    <x v="0"/>
    <x v="15"/>
    <d v="2023-06-01T00:00:00"/>
    <x v="2"/>
    <x v="0"/>
    <x v="1"/>
    <s v="80340434"/>
    <x v="0"/>
    <n v="46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0"/>
    <x v="3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46CIRUGE1M"/>
    <s v="2023-06-07 00:00:00"/>
    <m/>
    <s v="38678"/>
    <x v="0"/>
    <x v="7"/>
    <x v="0"/>
    <x v="3"/>
    <n v="4"/>
    <x v="0"/>
    <x v="4"/>
  </r>
  <r>
    <d v="2023-06-07T00:00:00"/>
    <d v="2023-06-06T00:00:00"/>
    <x v="0"/>
    <x v="15"/>
    <d v="2023-06-01T00:00:00"/>
    <x v="2"/>
    <x v="0"/>
    <x v="1"/>
    <s v="77130677"/>
    <x v="0"/>
    <n v="25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5ELSAJE1M"/>
    <s v="2023-06-07 00:00:00"/>
    <m/>
    <s v="38706"/>
    <x v="1"/>
    <x v="6"/>
    <x v="0"/>
    <x v="3"/>
    <n v="4"/>
    <x v="0"/>
    <x v="4"/>
  </r>
  <r>
    <d v="2023-06-08T00:00:00"/>
    <d v="2023-06-06T00:00:00"/>
    <x v="0"/>
    <x v="15"/>
    <d v="2023-06-06T00:00:00"/>
    <x v="2"/>
    <x v="0"/>
    <x v="1"/>
    <s v="43189226"/>
    <x v="0"/>
    <n v="37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304A97.037GAMAGA1F"/>
    <s v="2023-06-08 00:00:00"/>
    <m/>
    <s v="39410"/>
    <x v="2"/>
    <x v="2"/>
    <x v="0"/>
    <x v="3"/>
    <n v="1"/>
    <x v="1"/>
    <x v="9"/>
  </r>
  <r>
    <d v="2023-06-08T00:00:00"/>
    <d v="2023-06-06T00:00:00"/>
    <x v="0"/>
    <x v="15"/>
    <m/>
    <x v="2"/>
    <x v="0"/>
    <x v="1"/>
    <s v="46767558"/>
    <x v="0"/>
    <n v="3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08 00:00:00"/>
    <m/>
    <s v="39414"/>
    <x v="2"/>
    <x v="4"/>
    <x v="0"/>
    <x v="3"/>
    <n v="1"/>
    <x v="1"/>
    <x v="15"/>
  </r>
  <r>
    <d v="2023-06-08T00:00:00"/>
    <d v="2023-06-07T00:00:00"/>
    <x v="0"/>
    <x v="15"/>
    <d v="2023-06-03T00:00:00"/>
    <x v="2"/>
    <x v="0"/>
    <x v="1"/>
    <s v="75705587"/>
    <x v="0"/>
    <n v="26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6CAPADI1F"/>
    <s v="2023-06-08 00:00:00"/>
    <m/>
    <s v="39454"/>
    <x v="1"/>
    <x v="6"/>
    <x v="0"/>
    <x v="4"/>
    <n v="1"/>
    <x v="1"/>
    <x v="0"/>
  </r>
  <r>
    <d v="2023-06-08T00:00:00"/>
    <d v="2023-06-07T00:00:00"/>
    <x v="0"/>
    <x v="15"/>
    <d v="2023-06-01T00:00:00"/>
    <x v="2"/>
    <x v="0"/>
    <x v="1"/>
    <s v="45767669"/>
    <x v="0"/>
    <n v="3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208A201A97.138FLYAHI1F"/>
    <s v="2023-06-08 00:00:00"/>
    <m/>
    <s v="39494"/>
    <x v="2"/>
    <x v="2"/>
    <x v="0"/>
    <x v="4"/>
    <n v="2"/>
    <x v="2"/>
    <x v="5"/>
  </r>
  <r>
    <d v="2023-06-08T00:00:00"/>
    <d v="2023-06-07T00:00:00"/>
    <x v="0"/>
    <x v="15"/>
    <d v="2023-06-02T00:00:00"/>
    <x v="2"/>
    <x v="0"/>
    <x v="1"/>
    <s v="48213321"/>
    <x v="0"/>
    <n v="29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9JUJIMI1M"/>
    <s v="2023-06-08 00:00:00"/>
    <m/>
    <s v="39534"/>
    <x v="1"/>
    <x v="6"/>
    <x v="0"/>
    <x v="4"/>
    <n v="2"/>
    <x v="2"/>
    <x v="4"/>
  </r>
  <r>
    <d v="2023-06-08T00:00:00"/>
    <d v="2023-06-08T00:00:00"/>
    <x v="0"/>
    <x v="15"/>
    <d v="2023-06-05T00:00:00"/>
    <x v="2"/>
    <x v="0"/>
    <x v="1"/>
    <s v="75798994"/>
    <x v="0"/>
    <n v="1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17MOVAMI1F"/>
    <s v="2023-06-08 00:00:00"/>
    <m/>
    <s v="39834"/>
    <x v="3"/>
    <x v="3"/>
    <x v="0"/>
    <x v="5"/>
    <n v="1"/>
    <x v="1"/>
    <x v="2"/>
  </r>
  <r>
    <d v="2023-06-09T00:00:00"/>
    <d v="2023-06-08T00:00:00"/>
    <x v="0"/>
    <x v="15"/>
    <d v="2023-06-03T00:00:00"/>
    <x v="2"/>
    <x v="0"/>
    <x v="1"/>
    <s v="61613003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20GUSAFR1M"/>
    <s v="2023-06-09 00:00:00"/>
    <m/>
    <s v="40462"/>
    <x v="1"/>
    <x v="1"/>
    <x v="0"/>
    <x v="5"/>
    <n v="1"/>
    <x v="1"/>
    <x v="4"/>
  </r>
  <r>
    <d v="2023-06-10T00:00:00"/>
    <d v="2023-06-10T00:00:00"/>
    <x v="0"/>
    <x v="15"/>
    <d v="2023-06-09T00:00:00"/>
    <x v="3"/>
    <x v="0"/>
    <x v="0"/>
    <s v="72801631"/>
    <x v="0"/>
    <n v="26"/>
    <x v="0"/>
    <x v="3"/>
    <s v="2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026CHMENO1F"/>
    <s v="2023-06-10 00:00:00"/>
    <s v="2023-11-22 18:05:42"/>
    <s v="41394"/>
    <x v="1"/>
    <x v="6"/>
    <x v="0"/>
    <x v="6"/>
    <n v="4"/>
    <x v="0"/>
    <x v="7"/>
  </r>
  <r>
    <d v="2023-06-13T00:00:00"/>
    <d v="2023-06-12T00:00:00"/>
    <x v="0"/>
    <x v="8"/>
    <d v="2023-06-07T00:00:00"/>
    <x v="2"/>
    <x v="0"/>
    <x v="1"/>
    <s v="74686312"/>
    <x v="0"/>
    <n v="2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201A97.126ARSAGI1F"/>
    <s v="2023-06-13 00:00:00"/>
    <m/>
    <s v="43854"/>
    <x v="1"/>
    <x v="6"/>
    <x v="0"/>
    <x v="1"/>
    <n v="1"/>
    <x v="1"/>
    <x v="4"/>
  </r>
  <r>
    <d v="2023-06-13T00:00:00"/>
    <d v="2023-06-12T00:00:00"/>
    <x v="0"/>
    <x v="8"/>
    <d v="2023-06-08T00:00:00"/>
    <x v="2"/>
    <x v="0"/>
    <x v="1"/>
    <s v="74050671"/>
    <x v="0"/>
    <n v="20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302A97.020CHREFA1F"/>
    <s v="2023-06-13 00:00:00"/>
    <m/>
    <s v="43886"/>
    <x v="1"/>
    <x v="1"/>
    <x v="0"/>
    <x v="1"/>
    <n v="1"/>
    <x v="1"/>
    <x v="0"/>
  </r>
  <r>
    <d v="2023-06-13T00:00:00"/>
    <d v="2023-06-12T00:00:00"/>
    <x v="0"/>
    <x v="8"/>
    <d v="2023-06-09T00:00:00"/>
    <x v="2"/>
    <x v="0"/>
    <x v="1"/>
    <s v="62827505"/>
    <x v="0"/>
    <n v="14"/>
    <x v="1"/>
    <x v="2"/>
    <m/>
    <x v="2"/>
    <x v="21"/>
    <x v="1"/>
    <x v="0"/>
    <x v="2"/>
    <x v="12"/>
    <x v="0"/>
    <x v="0"/>
    <x v="8"/>
    <x v="0"/>
    <x v="2"/>
    <x v="2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3200603A201A97.114JUCHER1M"/>
    <s v="2023-06-13 00:00:00"/>
    <m/>
    <s v="43950"/>
    <x v="6"/>
    <x v="9"/>
    <x v="0"/>
    <x v="1"/>
    <n v="1"/>
    <x v="1"/>
    <x v="2"/>
  </r>
  <r>
    <d v="2023-06-13T00:00:00"/>
    <d v="2023-06-13T00:00:00"/>
    <x v="0"/>
    <x v="8"/>
    <d v="2023-06-12T00:00:00"/>
    <x v="2"/>
    <x v="0"/>
    <x v="1"/>
    <s v="92879156"/>
    <x v="0"/>
    <n v="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01CASANA1F"/>
    <s v="2023-06-13 00:00:00"/>
    <m/>
    <s v="44094"/>
    <x v="7"/>
    <x v="10"/>
    <x v="0"/>
    <x v="3"/>
    <n v="4"/>
    <x v="0"/>
    <x v="7"/>
  </r>
  <r>
    <d v="2023-06-10T00:00:00"/>
    <d v="2023-06-10T00:00:00"/>
    <x v="0"/>
    <x v="15"/>
    <m/>
    <x v="2"/>
    <x v="0"/>
    <x v="1"/>
    <s v="90670558"/>
    <x v="0"/>
    <n v="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402"/>
    <x v="5"/>
    <x v="8"/>
    <x v="0"/>
    <x v="6"/>
    <n v="2"/>
    <x v="2"/>
    <x v="15"/>
  </r>
  <r>
    <d v="2023-06-10T00:00:00"/>
    <d v="2023-06-10T00:00:00"/>
    <x v="0"/>
    <x v="15"/>
    <m/>
    <x v="2"/>
    <x v="0"/>
    <x v="1"/>
    <s v="45088470"/>
    <x v="0"/>
    <n v="35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450"/>
    <x v="2"/>
    <x v="2"/>
    <x v="0"/>
    <x v="6"/>
    <n v="2"/>
    <x v="2"/>
    <x v="15"/>
  </r>
  <r>
    <d v="2023-06-10T00:00:00"/>
    <d v="2023-06-10T00:00:00"/>
    <x v="0"/>
    <x v="15"/>
    <m/>
    <x v="2"/>
    <x v="0"/>
    <x v="1"/>
    <s v="70503935"/>
    <x v="0"/>
    <n v="2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0 00:00:00"/>
    <m/>
    <s v="41506"/>
    <x v="1"/>
    <x v="6"/>
    <x v="0"/>
    <x v="6"/>
    <n v="2"/>
    <x v="2"/>
    <x v="15"/>
  </r>
  <r>
    <d v="2023-06-07T00:00:00"/>
    <d v="2023-06-06T00:00:00"/>
    <x v="0"/>
    <x v="15"/>
    <d v="2023-06-04T00:00:00"/>
    <x v="2"/>
    <x v="0"/>
    <x v="1"/>
    <s v="91858769"/>
    <x v="0"/>
    <n v="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03SARIAI1F"/>
    <s v="2023-06-07 00:00:00"/>
    <m/>
    <s v="38842"/>
    <x v="7"/>
    <x v="10"/>
    <x v="0"/>
    <x v="3"/>
    <n v="2"/>
    <x v="2"/>
    <x v="1"/>
  </r>
  <r>
    <d v="2023-06-07T00:00:00"/>
    <d v="2023-06-06T00:00:00"/>
    <x v="0"/>
    <x v="15"/>
    <d v="2023-06-02T00:00:00"/>
    <x v="2"/>
    <x v="0"/>
    <x v="1"/>
    <s v="79633778"/>
    <x v="0"/>
    <n v="7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07TAURKE1F"/>
    <s v="2023-06-07 00:00:00"/>
    <m/>
    <s v="38866"/>
    <x v="5"/>
    <x v="8"/>
    <x v="0"/>
    <x v="3"/>
    <n v="3"/>
    <x v="4"/>
    <x v="0"/>
  </r>
  <r>
    <d v="2023-06-09T00:00:00"/>
    <d v="2023-06-08T00:00:00"/>
    <x v="0"/>
    <x v="15"/>
    <d v="2023-06-05T00:00:00"/>
    <x v="2"/>
    <x v="0"/>
    <x v="1"/>
    <s v="7124367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18BASIAI1F"/>
    <s v="2023-06-09 00:00:00"/>
    <m/>
    <s v="40390"/>
    <x v="3"/>
    <x v="3"/>
    <x v="0"/>
    <x v="5"/>
    <n v="2"/>
    <x v="2"/>
    <x v="2"/>
  </r>
  <r>
    <d v="2023-06-09T00:00:00"/>
    <d v="2023-06-08T00:00:00"/>
    <x v="0"/>
    <x v="15"/>
    <d v="2023-06-04T00:00:00"/>
    <x v="2"/>
    <x v="1"/>
    <x v="1"/>
    <s v="75114256"/>
    <x v="0"/>
    <n v="2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2CAHENE1F"/>
    <s v="2023-06-09 00:00:00"/>
    <m/>
    <s v="40406"/>
    <x v="1"/>
    <x v="1"/>
    <x v="0"/>
    <x v="5"/>
    <n v="2"/>
    <x v="2"/>
    <x v="0"/>
  </r>
  <r>
    <d v="2023-06-09T00:00:00"/>
    <d v="2023-06-08T00:00:00"/>
    <x v="0"/>
    <x v="15"/>
    <d v="2023-06-04T00:00:00"/>
    <x v="2"/>
    <x v="1"/>
    <x v="1"/>
    <s v="79294581"/>
    <x v="0"/>
    <n v="7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7A201A97.107CHOVCR1M"/>
    <s v="2023-06-09 00:00:00"/>
    <m/>
    <s v="40418"/>
    <x v="5"/>
    <x v="8"/>
    <x v="0"/>
    <x v="5"/>
    <n v="2"/>
    <x v="2"/>
    <x v="0"/>
  </r>
  <r>
    <d v="2023-06-09T00:00:00"/>
    <d v="2023-06-08T00:00:00"/>
    <x v="0"/>
    <x v="15"/>
    <d v="2023-06-06T00:00:00"/>
    <x v="2"/>
    <x v="1"/>
    <x v="1"/>
    <s v="62792789"/>
    <x v="0"/>
    <n v="1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2COPIDA1F"/>
    <s v="2023-06-09 00:00:00"/>
    <m/>
    <s v="40430"/>
    <x v="6"/>
    <x v="9"/>
    <x v="0"/>
    <x v="5"/>
    <n v="1"/>
    <x v="1"/>
    <x v="1"/>
  </r>
  <r>
    <d v="2023-06-09T00:00:00"/>
    <d v="2023-06-08T00:00:00"/>
    <x v="0"/>
    <x v="15"/>
    <d v="2023-06-04T00:00:00"/>
    <x v="2"/>
    <x v="1"/>
    <x v="1"/>
    <s v="72314830"/>
    <x v="0"/>
    <n v="17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434"/>
    <x v="3"/>
    <x v="3"/>
    <x v="0"/>
    <x v="5"/>
    <n v="2"/>
    <x v="2"/>
    <x v="0"/>
  </r>
  <r>
    <d v="2023-06-09T00:00:00"/>
    <d v="2023-06-08T00:00:00"/>
    <x v="0"/>
    <x v="15"/>
    <d v="2023-06-06T00:00:00"/>
    <x v="2"/>
    <x v="1"/>
    <x v="1"/>
    <s v="42290295"/>
    <x v="0"/>
    <n v="3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9JAMOLI1F"/>
    <s v="2023-06-09 00:00:00"/>
    <m/>
    <s v="40478"/>
    <x v="2"/>
    <x v="2"/>
    <x v="0"/>
    <x v="5"/>
    <n v="2"/>
    <x v="2"/>
    <x v="1"/>
  </r>
  <r>
    <d v="2023-06-09T00:00:00"/>
    <d v="2023-06-08T00:00:00"/>
    <x v="0"/>
    <x v="15"/>
    <d v="2023-06-06T00:00:00"/>
    <x v="2"/>
    <x v="1"/>
    <x v="1"/>
    <s v="32899687"/>
    <x v="0"/>
    <n v="69"/>
    <x v="1"/>
    <x v="2"/>
    <m/>
    <x v="2"/>
    <x v="3"/>
    <x v="0"/>
    <x v="0"/>
    <x v="2"/>
    <x v="2"/>
    <x v="0"/>
    <x v="0"/>
    <x v="2"/>
    <x v="0"/>
    <x v="3"/>
    <x v="2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69MEPESA1M"/>
    <s v="2023-06-09 00:00:00"/>
    <m/>
    <s v="40522"/>
    <x v="9"/>
    <x v="11"/>
    <x v="0"/>
    <x v="5"/>
    <n v="1"/>
    <x v="1"/>
    <x v="1"/>
  </r>
  <r>
    <d v="2023-06-09T00:00:00"/>
    <d v="2023-06-08T00:00:00"/>
    <x v="0"/>
    <x v="15"/>
    <d v="2023-06-02T00:00:00"/>
    <x v="2"/>
    <x v="1"/>
    <x v="1"/>
    <s v="41410490"/>
    <x v="0"/>
    <n v="40"/>
    <x v="0"/>
    <x v="2"/>
    <m/>
    <x v="2"/>
    <x v="3"/>
    <x v="0"/>
    <x v="0"/>
    <x v="2"/>
    <x v="2"/>
    <x v="0"/>
    <x v="0"/>
    <x v="2"/>
    <x v="0"/>
    <x v="2"/>
    <x v="8"/>
    <m/>
    <m/>
    <x v="12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40MOARMIF"/>
    <s v="2023-06-09 00:00:00"/>
    <m/>
    <s v="40530"/>
    <x v="0"/>
    <x v="0"/>
    <x v="0"/>
    <x v="5"/>
    <m/>
    <x v="5"/>
    <x v="5"/>
  </r>
  <r>
    <d v="2023-06-09T00:00:00"/>
    <d v="2023-06-08T00:00:00"/>
    <x v="0"/>
    <x v="15"/>
    <d v="2023-06-03T00:00:00"/>
    <x v="2"/>
    <x v="1"/>
    <x v="1"/>
    <s v="47008005"/>
    <x v="0"/>
    <n v="31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131NARAWI1M"/>
    <s v="2023-06-09 00:00:00"/>
    <m/>
    <s v="40538"/>
    <x v="2"/>
    <x v="4"/>
    <x v="0"/>
    <x v="5"/>
    <n v="0"/>
    <x v="7"/>
    <x v="4"/>
  </r>
  <r>
    <d v="2023-06-09T00:00:00"/>
    <d v="2023-06-08T00:00:00"/>
    <x v="0"/>
    <x v="15"/>
    <d v="2023-06-05T00:00:00"/>
    <x v="2"/>
    <x v="1"/>
    <x v="1"/>
    <s v="93182976"/>
    <x v="0"/>
    <n v="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542"/>
    <x v="5"/>
    <x v="8"/>
    <x v="0"/>
    <x v="5"/>
    <n v="2"/>
    <x v="2"/>
    <x v="2"/>
  </r>
  <r>
    <d v="2023-06-09T00:00:00"/>
    <d v="2023-06-08T00:00:00"/>
    <x v="0"/>
    <x v="15"/>
    <d v="2023-06-04T00:00:00"/>
    <x v="2"/>
    <x v="1"/>
    <x v="1"/>
    <s v="72384020"/>
    <x v="0"/>
    <n v="1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7NISABR1F"/>
    <s v="2023-06-09 00:00:00"/>
    <m/>
    <s v="40554"/>
    <x v="3"/>
    <x v="3"/>
    <x v="0"/>
    <x v="5"/>
    <n v="2"/>
    <x v="2"/>
    <x v="0"/>
  </r>
  <r>
    <d v="2023-06-09T00:00:00"/>
    <d v="2023-06-08T00:00:00"/>
    <x v="0"/>
    <x v="15"/>
    <d v="2023-06-06T00:00:00"/>
    <x v="2"/>
    <x v="1"/>
    <x v="1"/>
    <s v="45394932"/>
    <x v="0"/>
    <n v="3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4PUOLDI1F"/>
    <s v="2023-06-09 00:00:00"/>
    <m/>
    <s v="40566"/>
    <x v="2"/>
    <x v="4"/>
    <x v="0"/>
    <x v="5"/>
    <n v="2"/>
    <x v="2"/>
    <x v="1"/>
  </r>
  <r>
    <d v="2023-06-09T00:00:00"/>
    <d v="2023-06-08T00:00:00"/>
    <x v="0"/>
    <x v="15"/>
    <d v="2023-06-06T00:00:00"/>
    <x v="2"/>
    <x v="1"/>
    <x v="1"/>
    <s v="79022531"/>
    <x v="0"/>
    <n v="8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8RAPALOF"/>
    <s v="2023-06-09 00:00:00"/>
    <m/>
    <s v="40578"/>
    <x v="5"/>
    <x v="8"/>
    <x v="0"/>
    <x v="5"/>
    <n v="2"/>
    <x v="2"/>
    <x v="1"/>
  </r>
  <r>
    <d v="2023-06-09T00:00:00"/>
    <d v="2023-06-08T00:00:00"/>
    <x v="0"/>
    <x v="15"/>
    <d v="2023-06-06T00:00:00"/>
    <x v="2"/>
    <x v="1"/>
    <x v="1"/>
    <s v="80430412"/>
    <x v="0"/>
    <n v="4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09 00:00:00"/>
    <m/>
    <s v="40590"/>
    <x v="0"/>
    <x v="7"/>
    <x v="0"/>
    <x v="5"/>
    <n v="5"/>
    <x v="3"/>
    <x v="1"/>
  </r>
  <r>
    <d v="2023-06-09T00:00:00"/>
    <d v="2023-06-08T00:00:00"/>
    <x v="0"/>
    <x v="15"/>
    <d v="2023-06-06T00:00:00"/>
    <x v="2"/>
    <x v="1"/>
    <x v="1"/>
    <s v="47723175"/>
    <x v="0"/>
    <n v="3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09 00:00:00"/>
    <m/>
    <s v="40594"/>
    <x v="2"/>
    <x v="2"/>
    <x v="0"/>
    <x v="5"/>
    <n v="2"/>
    <x v="2"/>
    <x v="1"/>
  </r>
  <r>
    <d v="2023-06-09T00:00:00"/>
    <d v="2023-06-08T00:00:00"/>
    <x v="0"/>
    <x v="15"/>
    <d v="2023-06-05T00:00:00"/>
    <x v="2"/>
    <x v="1"/>
    <x v="1"/>
    <s v="78598958"/>
    <x v="0"/>
    <n v="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9VAMETH1M"/>
    <s v="2023-06-09 00:00:00"/>
    <m/>
    <s v="40606"/>
    <x v="5"/>
    <x v="8"/>
    <x v="0"/>
    <x v="5"/>
    <n v="2"/>
    <x v="2"/>
    <x v="2"/>
  </r>
  <r>
    <d v="2023-06-09T00:00:00"/>
    <d v="2023-06-08T00:00:00"/>
    <x v="0"/>
    <x v="15"/>
    <d v="2023-06-01T00:00:00"/>
    <x v="2"/>
    <x v="1"/>
    <x v="1"/>
    <s v="48111207"/>
    <x v="0"/>
    <n v="29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2200601C101A97.029ZAJULE1F"/>
    <s v="2023-06-09 00:00:00"/>
    <m/>
    <s v="40626"/>
    <x v="1"/>
    <x v="6"/>
    <x v="0"/>
    <x v="5"/>
    <n v="0"/>
    <x v="7"/>
    <x v="3"/>
  </r>
  <r>
    <d v="2023-06-09T00:00:00"/>
    <d v="2023-06-09T00:00:00"/>
    <x v="0"/>
    <x v="15"/>
    <d v="2023-06-06T00:00:00"/>
    <x v="2"/>
    <x v="1"/>
    <x v="1"/>
    <s v="42685427"/>
    <x v="0"/>
    <n v="3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38ANRIMA1F"/>
    <s v="2023-06-09 00:00:00"/>
    <m/>
    <s v="40634"/>
    <x v="2"/>
    <x v="2"/>
    <x v="0"/>
    <x v="0"/>
    <n v="2"/>
    <x v="2"/>
    <x v="2"/>
  </r>
  <r>
    <d v="2023-06-09T00:00:00"/>
    <d v="2023-06-09T00:00:00"/>
    <x v="0"/>
    <x v="15"/>
    <d v="2023-06-05T00:00:00"/>
    <x v="2"/>
    <x v="1"/>
    <x v="1"/>
    <s v="40693731"/>
    <x v="0"/>
    <n v="4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2BRCAEM1F"/>
    <s v="2023-06-09 00:00:00"/>
    <m/>
    <s v="40646"/>
    <x v="0"/>
    <x v="0"/>
    <x v="0"/>
    <x v="0"/>
    <n v="5"/>
    <x v="3"/>
    <x v="0"/>
  </r>
  <r>
    <d v="2023-06-09T00:00:00"/>
    <d v="2023-06-09T00:00:00"/>
    <x v="0"/>
    <x v="15"/>
    <d v="2023-06-04T00:00:00"/>
    <x v="2"/>
    <x v="1"/>
    <x v="1"/>
    <s v="02850441"/>
    <x v="0"/>
    <n v="4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8CABERO1F"/>
    <s v="2023-06-09 00:00:00"/>
    <m/>
    <s v="40650"/>
    <x v="0"/>
    <x v="7"/>
    <x v="0"/>
    <x v="0"/>
    <n v="8"/>
    <x v="3"/>
    <x v="4"/>
  </r>
  <r>
    <d v="2023-06-09T00:00:00"/>
    <d v="2023-06-09T00:00:00"/>
    <x v="0"/>
    <x v="15"/>
    <d v="2023-06-06T00:00:00"/>
    <x v="2"/>
    <x v="1"/>
    <x v="1"/>
    <s v="41832880"/>
    <x v="0"/>
    <n v="40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4C201A97.040CHNIOS1M"/>
    <s v="2023-06-09 00:00:00"/>
    <m/>
    <s v="40686"/>
    <x v="0"/>
    <x v="0"/>
    <x v="0"/>
    <x v="0"/>
    <n v="3"/>
    <x v="4"/>
    <x v="2"/>
  </r>
  <r>
    <d v="2023-06-09T00:00:00"/>
    <d v="2023-06-09T00:00:00"/>
    <x v="0"/>
    <x v="15"/>
    <d v="2023-06-07T00:00:00"/>
    <x v="2"/>
    <x v="1"/>
    <x v="1"/>
    <s v="02610374"/>
    <x v="0"/>
    <n v="7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73FAALRO1M"/>
    <s v="2023-06-09 00:00:00"/>
    <m/>
    <s v="40714"/>
    <x v="9"/>
    <x v="15"/>
    <x v="0"/>
    <x v="0"/>
    <n v="4"/>
    <x v="0"/>
    <x v="1"/>
  </r>
  <r>
    <d v="2023-06-09T00:00:00"/>
    <d v="2023-06-09T00:00:00"/>
    <x v="0"/>
    <x v="15"/>
    <d v="2023-06-04T00:00:00"/>
    <x v="2"/>
    <x v="1"/>
    <x v="1"/>
    <s v="40188112"/>
    <x v="0"/>
    <n v="4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4GUZAKA1F"/>
    <s v="2023-06-09 00:00:00"/>
    <m/>
    <s v="40734"/>
    <x v="0"/>
    <x v="0"/>
    <x v="0"/>
    <x v="0"/>
    <n v="6"/>
    <x v="3"/>
    <x v="4"/>
  </r>
  <r>
    <d v="2023-06-10T00:00:00"/>
    <d v="2023-06-09T00:00:00"/>
    <x v="0"/>
    <x v="15"/>
    <d v="2023-06-04T00:00:00"/>
    <x v="2"/>
    <x v="1"/>
    <x v="1"/>
    <s v="08294095"/>
    <x v="0"/>
    <n v="6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061ABPOEL1M"/>
    <s v="2023-06-10 00:00:00"/>
    <m/>
    <s v="41094"/>
    <x v="9"/>
    <x v="14"/>
    <x v="0"/>
    <x v="0"/>
    <n v="5"/>
    <x v="3"/>
    <x v="4"/>
  </r>
  <r>
    <d v="2023-06-10T00:00:00"/>
    <d v="2023-06-09T00:00:00"/>
    <x v="0"/>
    <x v="15"/>
    <d v="2023-05-29T00:00:00"/>
    <x v="2"/>
    <x v="1"/>
    <x v="1"/>
    <s v="60231056"/>
    <x v="0"/>
    <n v="1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5A301A97.016CAACLU1M"/>
    <s v="2023-06-10 00:00:00"/>
    <m/>
    <s v="41118"/>
    <x v="3"/>
    <x v="3"/>
    <x v="0"/>
    <x v="0"/>
    <n v="4"/>
    <x v="0"/>
    <x v="16"/>
  </r>
  <r>
    <d v="2023-06-10T00:00:00"/>
    <d v="2023-06-09T00:00:00"/>
    <x v="0"/>
    <x v="15"/>
    <d v="2023-06-04T00:00:00"/>
    <x v="2"/>
    <x v="1"/>
    <x v="1"/>
    <s v="91867324"/>
    <x v="0"/>
    <n v="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3CAROMA1M"/>
    <s v="2023-06-10 00:00:00"/>
    <m/>
    <s v="41122"/>
    <x v="7"/>
    <x v="10"/>
    <x v="0"/>
    <x v="0"/>
    <n v="4"/>
    <x v="0"/>
    <x v="4"/>
  </r>
  <r>
    <d v="2023-06-10T00:00:00"/>
    <d v="2023-06-09T00:00:00"/>
    <x v="0"/>
    <x v="15"/>
    <d v="2023-06-06T00:00:00"/>
    <x v="2"/>
    <x v="1"/>
    <x v="1"/>
    <s v="62880713"/>
    <x v="0"/>
    <n v="11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142"/>
    <x v="6"/>
    <x v="9"/>
    <x v="0"/>
    <x v="0"/>
    <n v="3"/>
    <x v="4"/>
    <x v="2"/>
  </r>
  <r>
    <d v="2023-06-10T00:00:00"/>
    <d v="2023-06-09T00:00:00"/>
    <x v="0"/>
    <x v="15"/>
    <d v="2023-06-04T00:00:00"/>
    <x v="2"/>
    <x v="1"/>
    <x v="1"/>
    <s v="03687056"/>
    <x v="0"/>
    <n v="44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214"/>
    <x v="0"/>
    <x v="0"/>
    <x v="0"/>
    <x v="0"/>
    <n v="1"/>
    <x v="1"/>
    <x v="4"/>
  </r>
  <r>
    <d v="2023-06-10T00:00:00"/>
    <d v="2023-06-09T00:00:00"/>
    <x v="0"/>
    <x v="15"/>
    <d v="2023-06-07T00:00:00"/>
    <x v="2"/>
    <x v="1"/>
    <x v="1"/>
    <s v="48479202"/>
    <x v="0"/>
    <n v="2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8PARUBR1F"/>
    <s v="2023-06-10 00:00:00"/>
    <m/>
    <s v="41218"/>
    <x v="1"/>
    <x v="6"/>
    <x v="0"/>
    <x v="0"/>
    <n v="3"/>
    <x v="4"/>
    <x v="1"/>
  </r>
  <r>
    <d v="2023-06-10T00:00:00"/>
    <d v="2023-06-09T00:00:00"/>
    <x v="0"/>
    <x v="15"/>
    <d v="2023-06-07T00:00:00"/>
    <x v="2"/>
    <x v="1"/>
    <x v="1"/>
    <s v="45843718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3PONAIR1F"/>
    <s v="2023-06-10 00:00:00"/>
    <m/>
    <s v="41230"/>
    <x v="2"/>
    <x v="4"/>
    <x v="0"/>
    <x v="0"/>
    <n v="3"/>
    <x v="4"/>
    <x v="1"/>
  </r>
  <r>
    <d v="2023-06-10T00:00:00"/>
    <d v="2023-06-09T00:00:00"/>
    <x v="0"/>
    <x v="15"/>
    <d v="2023-06-03T00:00:00"/>
    <x v="2"/>
    <x v="1"/>
    <x v="1"/>
    <s v="27820609"/>
    <x v="0"/>
    <n v="5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9"/>
    <x v="1"/>
    <x v="0"/>
    <x v="0"/>
    <x v="1"/>
    <x v="0"/>
    <x v="1"/>
    <x v="2"/>
    <s v="HOSPITALIZACION"/>
    <x v="0"/>
    <s v="HOSPITAL ESSALUD SULLANA"/>
    <s v=""/>
    <x v="0"/>
    <m/>
    <s v="2023-06-10 00:00:00"/>
    <m/>
    <s v="41282"/>
    <x v="4"/>
    <x v="12"/>
    <x v="0"/>
    <x v="0"/>
    <n v="2"/>
    <x v="2"/>
    <x v="5"/>
  </r>
  <r>
    <d v="2023-06-10T00:00:00"/>
    <d v="2023-06-09T00:00:00"/>
    <x v="0"/>
    <x v="15"/>
    <d v="2023-06-07T00:00:00"/>
    <x v="2"/>
    <x v="1"/>
    <x v="1"/>
    <s v="92820716"/>
    <x v="0"/>
    <n v="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01VAGUGA1M"/>
    <s v="2023-06-10 00:00:00"/>
    <m/>
    <s v="41306"/>
    <x v="7"/>
    <x v="10"/>
    <x v="0"/>
    <x v="0"/>
    <n v="4"/>
    <x v="0"/>
    <x v="1"/>
  </r>
  <r>
    <d v="2023-06-10T00:00:00"/>
    <d v="2023-06-09T00:00:00"/>
    <x v="0"/>
    <x v="15"/>
    <d v="2023-06-06T00:00:00"/>
    <x v="2"/>
    <x v="1"/>
    <x v="1"/>
    <s v="03849657"/>
    <x v="0"/>
    <n v="7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0VADEES1F"/>
    <s v="2023-06-10 00:00:00"/>
    <m/>
    <s v="41314"/>
    <x v="9"/>
    <x v="15"/>
    <x v="0"/>
    <x v="0"/>
    <n v="5"/>
    <x v="3"/>
    <x v="2"/>
  </r>
  <r>
    <d v="2023-06-10T00:00:00"/>
    <d v="2023-06-09T00:00:00"/>
    <x v="0"/>
    <x v="15"/>
    <d v="2023-06-03T00:00:00"/>
    <x v="2"/>
    <x v="1"/>
    <x v="1"/>
    <s v="60950728"/>
    <x v="0"/>
    <n v="16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0 00:00:00"/>
    <m/>
    <s v="41322"/>
    <x v="3"/>
    <x v="3"/>
    <x v="0"/>
    <x v="0"/>
    <n v="5"/>
    <x v="3"/>
    <x v="5"/>
  </r>
  <r>
    <d v="2023-06-10T00:00:00"/>
    <d v="2023-06-09T00:00:00"/>
    <x v="0"/>
    <x v="15"/>
    <d v="2023-06-03T00:00:00"/>
    <x v="2"/>
    <x v="1"/>
    <x v="1"/>
    <s v="78388024"/>
    <x v="0"/>
    <n v="9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2200501C101A97.109ZAROJUM"/>
    <s v="2023-06-10 00:00:00"/>
    <m/>
    <s v="41342"/>
    <x v="5"/>
    <x v="8"/>
    <x v="0"/>
    <x v="0"/>
    <n v="4"/>
    <x v="0"/>
    <x v="5"/>
  </r>
  <r>
    <d v="2023-06-10T00:00:00"/>
    <d v="2023-06-10T00:00:00"/>
    <x v="0"/>
    <x v="15"/>
    <d v="2023-06-07T00:00:00"/>
    <x v="2"/>
    <x v="1"/>
    <x v="1"/>
    <s v="71955843"/>
    <x v="0"/>
    <n v="2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REFERIDO A CAYETANO"/>
    <x v="0"/>
    <s v="202323200101C101A97.122CACAPI1M"/>
    <s v="2023-06-10 00:00:00"/>
    <m/>
    <s v="41378"/>
    <x v="1"/>
    <x v="1"/>
    <x v="0"/>
    <x v="6"/>
    <n v="3"/>
    <x v="4"/>
    <x v="2"/>
  </r>
  <r>
    <d v="2023-06-10T00:00:00"/>
    <d v="2023-06-10T00:00:00"/>
    <x v="0"/>
    <x v="15"/>
    <d v="2023-06-05T00:00:00"/>
    <x v="2"/>
    <x v="1"/>
    <x v="1"/>
    <s v="47478694"/>
    <x v="0"/>
    <n v="31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31VAMAJU1M"/>
    <s v="2023-06-10 00:00:00"/>
    <m/>
    <s v="41554"/>
    <x v="2"/>
    <x v="4"/>
    <x v="0"/>
    <x v="6"/>
    <n v="4"/>
    <x v="0"/>
    <x v="4"/>
  </r>
  <r>
    <d v="2023-06-11T00:00:00"/>
    <d v="2023-06-11T00:00:00"/>
    <x v="0"/>
    <x v="8"/>
    <d v="2023-06-09T00:00:00"/>
    <x v="2"/>
    <x v="1"/>
    <x v="1"/>
    <s v="45289828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35AGRIAN1F"/>
    <s v="2023-06-11 00:00:00"/>
    <m/>
    <s v="41622"/>
    <x v="2"/>
    <x v="2"/>
    <x v="0"/>
    <x v="2"/>
    <n v="4"/>
    <x v="0"/>
    <x v="1"/>
  </r>
  <r>
    <d v="2023-06-11T00:00:00"/>
    <d v="2023-06-11T00:00:00"/>
    <x v="0"/>
    <x v="8"/>
    <d v="2023-06-05T00:00:00"/>
    <x v="2"/>
    <x v="1"/>
    <x v="1"/>
    <s v="73406870"/>
    <x v="0"/>
    <n v="1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2200101C101A97.013BANAHA1M"/>
    <s v="2023-06-11 00:00:00"/>
    <m/>
    <s v="41630"/>
    <x v="6"/>
    <x v="9"/>
    <x v="0"/>
    <x v="2"/>
    <n v="2"/>
    <x v="2"/>
    <x v="5"/>
  </r>
  <r>
    <d v="2023-06-11T00:00:00"/>
    <d v="2023-06-11T00:00:00"/>
    <x v="0"/>
    <x v="8"/>
    <d v="2023-06-06T00:00:00"/>
    <x v="2"/>
    <x v="1"/>
    <x v="1"/>
    <s v="71183773"/>
    <x v="0"/>
    <n v="1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5ESSEBR1F"/>
    <s v="2023-06-11 00:00:00"/>
    <m/>
    <s v="41666"/>
    <x v="3"/>
    <x v="3"/>
    <x v="0"/>
    <x v="2"/>
    <n v="3"/>
    <x v="4"/>
    <x v="4"/>
  </r>
  <r>
    <d v="2023-06-11T00:00:00"/>
    <d v="2023-06-11T00:00:00"/>
    <x v="0"/>
    <x v="8"/>
    <d v="2023-06-04T00:00:00"/>
    <x v="2"/>
    <x v="1"/>
    <x v="1"/>
    <s v="40313489"/>
    <x v="0"/>
    <n v="58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58GIPRMI1M"/>
    <s v="2023-06-11 00:00:00"/>
    <m/>
    <s v="41678"/>
    <x v="4"/>
    <x v="12"/>
    <x v="0"/>
    <x v="2"/>
    <n v="4"/>
    <x v="0"/>
    <x v="3"/>
  </r>
  <r>
    <d v="2023-06-11T00:00:00"/>
    <d v="2023-06-11T00:00:00"/>
    <x v="0"/>
    <x v="8"/>
    <d v="2023-06-08T00:00:00"/>
    <x v="2"/>
    <x v="1"/>
    <x v="1"/>
    <s v="61287539"/>
    <x v="0"/>
    <n v="1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5LOGUFE1F"/>
    <s v="2023-06-11 00:00:00"/>
    <m/>
    <s v="41694"/>
    <x v="3"/>
    <x v="3"/>
    <x v="0"/>
    <x v="2"/>
    <n v="5"/>
    <x v="3"/>
    <x v="2"/>
  </r>
  <r>
    <d v="2023-06-11T00:00:00"/>
    <d v="2023-06-11T00:00:00"/>
    <x v="0"/>
    <x v="8"/>
    <d v="2023-06-06T00:00:00"/>
    <x v="2"/>
    <x v="1"/>
    <x v="1"/>
    <s v="92258455"/>
    <x v="0"/>
    <n v="2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002MAVAMA1F"/>
    <s v="2023-06-11 00:00:00"/>
    <m/>
    <s v="41698"/>
    <x v="7"/>
    <x v="10"/>
    <x v="0"/>
    <x v="2"/>
    <n v="2"/>
    <x v="2"/>
    <x v="4"/>
  </r>
  <r>
    <d v="2023-06-11T00:00:00"/>
    <d v="2023-06-11T00:00:00"/>
    <x v="0"/>
    <x v="8"/>
    <d v="2023-06-08T00:00:00"/>
    <x v="2"/>
    <x v="1"/>
    <x v="1"/>
    <s v="91358971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04PEATWA1M"/>
    <s v="2023-06-11 00:00:00"/>
    <m/>
    <s v="41714"/>
    <x v="7"/>
    <x v="10"/>
    <x v="0"/>
    <x v="2"/>
    <n v="2"/>
    <x v="2"/>
    <x v="2"/>
  </r>
  <r>
    <d v="2023-06-11T00:00:00"/>
    <d v="2023-06-11T00:00:00"/>
    <x v="0"/>
    <x v="8"/>
    <d v="2023-06-07T00:00:00"/>
    <x v="2"/>
    <x v="1"/>
    <x v="1"/>
    <s v="60579863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7PUNACH1F"/>
    <s v="2023-06-11 00:00:00"/>
    <m/>
    <s v="41718"/>
    <x v="3"/>
    <x v="3"/>
    <x v="0"/>
    <x v="2"/>
    <n v="3"/>
    <x v="4"/>
    <x v="0"/>
  </r>
  <r>
    <d v="2023-06-11T00:00:00"/>
    <d v="2023-06-11T00:00:00"/>
    <x v="0"/>
    <x v="8"/>
    <d v="2023-06-06T00:00:00"/>
    <x v="2"/>
    <x v="1"/>
    <x v="1"/>
    <s v="79356400"/>
    <x v="0"/>
    <n v="7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07RABRWI1M"/>
    <s v="2023-06-11 00:00:00"/>
    <m/>
    <s v="41722"/>
    <x v="5"/>
    <x v="8"/>
    <x v="0"/>
    <x v="2"/>
    <n v="1"/>
    <x v="1"/>
    <x v="4"/>
  </r>
  <r>
    <d v="2023-06-11T00:00:00"/>
    <d v="2023-06-11T00:00:00"/>
    <x v="0"/>
    <x v="8"/>
    <d v="2023-06-05T00:00:00"/>
    <x v="2"/>
    <x v="1"/>
    <x v="1"/>
    <s v="02878352"/>
    <x v="0"/>
    <n v="6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62ROCAMI1F"/>
    <s v="2023-06-11 00:00:00"/>
    <m/>
    <s v="41726"/>
    <x v="9"/>
    <x v="14"/>
    <x v="0"/>
    <x v="2"/>
    <n v="11"/>
    <x v="6"/>
    <x v="5"/>
  </r>
  <r>
    <d v="2023-06-11T00:00:00"/>
    <d v="2023-06-11T00:00:00"/>
    <x v="0"/>
    <x v="8"/>
    <d v="2023-06-01T00:00:00"/>
    <x v="2"/>
    <x v="1"/>
    <x v="1"/>
    <s v="02607092"/>
    <x v="0"/>
    <n v="8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2200101C101A97.182SAGASA1M"/>
    <s v="2023-06-11 00:00:00"/>
    <m/>
    <s v="41730"/>
    <x v="9"/>
    <x v="13"/>
    <x v="0"/>
    <x v="2"/>
    <n v="10"/>
    <x v="3"/>
    <x v="11"/>
  </r>
  <r>
    <d v="2023-06-11T00:00:00"/>
    <d v="2023-06-11T00:00:00"/>
    <x v="0"/>
    <x v="8"/>
    <d v="2023-06-06T00:00:00"/>
    <x v="2"/>
    <x v="1"/>
    <x v="1"/>
    <s v="02675047"/>
    <x v="0"/>
    <n v="5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57VARAMA1M"/>
    <s v="2023-06-11 00:00:00"/>
    <m/>
    <s v="41738"/>
    <x v="4"/>
    <x v="12"/>
    <x v="0"/>
    <x v="2"/>
    <n v="4"/>
    <x v="0"/>
    <x v="4"/>
  </r>
  <r>
    <d v="2023-06-12T00:00:00"/>
    <d v="2023-06-10T00:00:00"/>
    <x v="0"/>
    <x v="15"/>
    <d v="2023-06-05T00:00:00"/>
    <x v="2"/>
    <x v="1"/>
    <x v="1"/>
    <s v="61372091"/>
    <x v="0"/>
    <n v="1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5BESIAN1M"/>
    <s v="2023-06-12 00:00:00"/>
    <m/>
    <s v="42362"/>
    <x v="3"/>
    <x v="3"/>
    <x v="0"/>
    <x v="6"/>
    <n v="4"/>
    <x v="0"/>
    <x v="4"/>
  </r>
  <r>
    <d v="2023-06-12T00:00:00"/>
    <d v="2023-06-10T00:00:00"/>
    <x v="0"/>
    <x v="15"/>
    <d v="2023-06-06T00:00:00"/>
    <x v="2"/>
    <x v="1"/>
    <x v="1"/>
    <s v="63112603"/>
    <x v="0"/>
    <n v="1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1CHZEDA1M"/>
    <s v="2023-06-12 00:00:00"/>
    <m/>
    <s v="42390"/>
    <x v="6"/>
    <x v="9"/>
    <x v="0"/>
    <x v="6"/>
    <n v="5"/>
    <x v="3"/>
    <x v="0"/>
  </r>
  <r>
    <d v="2023-06-12T00:00:00"/>
    <d v="2023-06-10T00:00:00"/>
    <x v="0"/>
    <x v="15"/>
    <d v="2023-06-06T00:00:00"/>
    <x v="2"/>
    <x v="1"/>
    <x v="1"/>
    <s v="03627675"/>
    <x v="0"/>
    <n v="78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8COMOJA1M"/>
    <s v="2023-06-12 00:00:00"/>
    <m/>
    <s v="42402"/>
    <x v="9"/>
    <x v="13"/>
    <x v="0"/>
    <x v="6"/>
    <n v="2"/>
    <x v="2"/>
    <x v="0"/>
  </r>
  <r>
    <d v="2023-06-12T00:00:00"/>
    <d v="2023-06-10T00:00:00"/>
    <x v="0"/>
    <x v="15"/>
    <d v="2023-06-06T00:00:00"/>
    <x v="2"/>
    <x v="1"/>
    <x v="1"/>
    <s v="91285312"/>
    <x v="0"/>
    <n v="4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434"/>
    <x v="7"/>
    <x v="10"/>
    <x v="0"/>
    <x v="6"/>
    <n v="2"/>
    <x v="2"/>
    <x v="0"/>
  </r>
  <r>
    <d v="2023-06-12T00:00:00"/>
    <d v="2023-06-10T00:00:00"/>
    <x v="0"/>
    <x v="15"/>
    <d v="2023-06-05T00:00:00"/>
    <x v="2"/>
    <x v="1"/>
    <x v="1"/>
    <s v="75151194"/>
    <x v="0"/>
    <n v="21"/>
    <x v="1"/>
    <x v="2"/>
    <m/>
    <x v="2"/>
    <x v="3"/>
    <x v="0"/>
    <x v="0"/>
    <x v="2"/>
    <x v="2"/>
    <x v="0"/>
    <x v="0"/>
    <x v="2"/>
    <x v="0"/>
    <x v="2"/>
    <x v="2"/>
    <m/>
    <m/>
    <x v="13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1MACEFRM"/>
    <s v="2023-06-12 00:00:00"/>
    <m/>
    <s v="42470"/>
    <x v="1"/>
    <x v="1"/>
    <x v="0"/>
    <x v="6"/>
    <m/>
    <x v="5"/>
    <x v="4"/>
  </r>
  <r>
    <d v="2023-06-12T00:00:00"/>
    <d v="2023-06-10T00:00:00"/>
    <x v="0"/>
    <x v="15"/>
    <d v="2023-06-08T00:00:00"/>
    <x v="2"/>
    <x v="1"/>
    <x v="1"/>
    <s v="03685754"/>
    <x v="0"/>
    <n v="4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6MARIVE1F"/>
    <s v="2023-06-12 00:00:00"/>
    <m/>
    <s v="42474"/>
    <x v="0"/>
    <x v="7"/>
    <x v="0"/>
    <x v="6"/>
    <n v="4"/>
    <x v="0"/>
    <x v="1"/>
  </r>
  <r>
    <d v="2023-06-12T00:00:00"/>
    <d v="2023-06-10T00:00:00"/>
    <x v="0"/>
    <x v="15"/>
    <d v="2023-06-10T00:00:00"/>
    <x v="2"/>
    <x v="1"/>
    <x v="1"/>
    <s v="78811319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8MEARDY1M"/>
    <s v="2023-06-12 00:00:00"/>
    <m/>
    <s v="42478"/>
    <x v="5"/>
    <x v="8"/>
    <x v="0"/>
    <x v="6"/>
    <n v="3"/>
    <x v="4"/>
    <x v="9"/>
  </r>
  <r>
    <d v="2023-06-12T00:00:00"/>
    <d v="2023-06-10T00:00:00"/>
    <x v="0"/>
    <x v="15"/>
    <d v="2023-06-04T00:00:00"/>
    <x v="2"/>
    <x v="1"/>
    <x v="1"/>
    <s v="03581403"/>
    <x v="0"/>
    <n v="62"/>
    <x v="0"/>
    <x v="2"/>
    <m/>
    <x v="2"/>
    <x v="3"/>
    <x v="0"/>
    <x v="0"/>
    <x v="2"/>
    <x v="2"/>
    <x v="0"/>
    <x v="0"/>
    <x v="2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104C101A97.062MEAREL1F"/>
    <s v="2023-06-12 00:00:00"/>
    <m/>
    <s v="42482"/>
    <x v="9"/>
    <x v="14"/>
    <x v="0"/>
    <x v="6"/>
    <n v="4"/>
    <x v="0"/>
    <x v="5"/>
  </r>
  <r>
    <d v="2023-06-12T00:00:00"/>
    <d v="2023-06-10T00:00:00"/>
    <x v="0"/>
    <x v="15"/>
    <d v="2023-06-09T00:00:00"/>
    <x v="2"/>
    <x v="1"/>
    <x v="1"/>
    <s v="72463777"/>
    <x v="0"/>
    <n v="24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4MERUKA1F"/>
    <s v="2023-06-12 00:00:00"/>
    <m/>
    <s v="42490"/>
    <x v="1"/>
    <x v="1"/>
    <x v="0"/>
    <x v="6"/>
    <n v="2"/>
    <x v="2"/>
    <x v="7"/>
  </r>
  <r>
    <d v="2023-06-12T00:00:00"/>
    <d v="2023-06-10T00:00:00"/>
    <x v="0"/>
    <x v="15"/>
    <d v="2023-06-07T00:00:00"/>
    <x v="2"/>
    <x v="1"/>
    <x v="1"/>
    <s v="73271792"/>
    <x v="0"/>
    <n v="23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498"/>
    <x v="1"/>
    <x v="1"/>
    <x v="0"/>
    <x v="6"/>
    <n v="4"/>
    <x v="0"/>
    <x v="2"/>
  </r>
  <r>
    <d v="2023-06-12T00:00:00"/>
    <d v="2023-06-10T00:00:00"/>
    <x v="0"/>
    <x v="15"/>
    <d v="2023-06-09T00:00:00"/>
    <x v="2"/>
    <x v="1"/>
    <x v="1"/>
    <s v="79020433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2 00:00:00"/>
    <m/>
    <s v="42510"/>
    <x v="5"/>
    <x v="8"/>
    <x v="0"/>
    <x v="6"/>
    <n v="3"/>
    <x v="4"/>
    <x v="7"/>
  </r>
  <r>
    <d v="2023-06-12T00:00:00"/>
    <d v="2023-06-10T00:00:00"/>
    <x v="0"/>
    <x v="15"/>
    <d v="2023-06-06T00:00:00"/>
    <x v="2"/>
    <x v="1"/>
    <x v="1"/>
    <s v="43033754"/>
    <x v="0"/>
    <n v="40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40RATITE1F"/>
    <s v="2023-06-12 00:00:00"/>
    <m/>
    <s v="42530"/>
    <x v="0"/>
    <x v="0"/>
    <x v="0"/>
    <x v="6"/>
    <n v="3"/>
    <x v="4"/>
    <x v="0"/>
  </r>
  <r>
    <d v="2023-06-12T00:00:00"/>
    <d v="2023-06-10T00:00:00"/>
    <x v="0"/>
    <x v="15"/>
    <d v="2023-06-10T00:00:00"/>
    <x v="2"/>
    <x v="1"/>
    <x v="1"/>
    <s v="03821490"/>
    <x v="0"/>
    <n v="74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74TRPILI1F"/>
    <s v="2023-06-12 00:00:00"/>
    <m/>
    <s v="42570"/>
    <x v="9"/>
    <x v="15"/>
    <x v="0"/>
    <x v="6"/>
    <n v="7"/>
    <x v="3"/>
    <x v="9"/>
  </r>
  <r>
    <d v="2023-06-12T00:00:00"/>
    <d v="2023-06-11T00:00:00"/>
    <x v="0"/>
    <x v="8"/>
    <d v="2023-06-06T00:00:00"/>
    <x v="2"/>
    <x v="1"/>
    <x v="1"/>
    <s v="78064349"/>
    <x v="0"/>
    <n v="1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4GOLOMA1M"/>
    <s v="2023-06-12 00:00:00"/>
    <m/>
    <s v="42646"/>
    <x v="6"/>
    <x v="9"/>
    <x v="0"/>
    <x v="2"/>
    <n v="1"/>
    <x v="1"/>
    <x v="4"/>
  </r>
  <r>
    <d v="2023-06-12T00:00:00"/>
    <d v="2023-06-11T00:00:00"/>
    <x v="0"/>
    <x v="8"/>
    <d v="2023-06-09T00:00:00"/>
    <x v="2"/>
    <x v="1"/>
    <x v="1"/>
    <s v="78423739"/>
    <x v="0"/>
    <n v="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9JAAVCH1M"/>
    <s v="2023-06-12 00:00:00"/>
    <m/>
    <s v="42654"/>
    <x v="5"/>
    <x v="8"/>
    <x v="0"/>
    <x v="2"/>
    <n v="2"/>
    <x v="2"/>
    <x v="1"/>
  </r>
  <r>
    <d v="2023-06-12T00:00:00"/>
    <d v="2023-06-11T00:00:00"/>
    <x v="0"/>
    <x v="8"/>
    <d v="2023-06-07T00:00:00"/>
    <x v="2"/>
    <x v="1"/>
    <x v="1"/>
    <s v="42311964"/>
    <x v="0"/>
    <n v="39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9MAVISU1F"/>
    <s v="2023-06-12 00:00:00"/>
    <m/>
    <s v="42666"/>
    <x v="2"/>
    <x v="2"/>
    <x v="0"/>
    <x v="2"/>
    <n v="3"/>
    <x v="4"/>
    <x v="0"/>
  </r>
  <r>
    <d v="2023-06-12T00:00:00"/>
    <d v="2023-06-11T00:00:00"/>
    <x v="0"/>
    <x v="8"/>
    <d v="2023-06-07T00:00:00"/>
    <x v="2"/>
    <x v="1"/>
    <x v="1"/>
    <s v="03659561"/>
    <x v="0"/>
    <n v="5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1NANEAL1M"/>
    <s v="2023-06-12 00:00:00"/>
    <m/>
    <s v="42674"/>
    <x v="4"/>
    <x v="5"/>
    <x v="0"/>
    <x v="2"/>
    <n v="1"/>
    <x v="1"/>
    <x v="0"/>
  </r>
  <r>
    <d v="2023-06-12T00:00:00"/>
    <d v="2023-06-11T00:00:00"/>
    <x v="0"/>
    <x v="8"/>
    <d v="2023-06-02T00:00:00"/>
    <x v="2"/>
    <x v="1"/>
    <x v="1"/>
    <s v="08015417"/>
    <x v="0"/>
    <n v="82"/>
    <x v="1"/>
    <x v="2"/>
    <m/>
    <x v="2"/>
    <x v="8"/>
    <x v="0"/>
    <x v="0"/>
    <x v="3"/>
    <x v="3"/>
    <x v="0"/>
    <x v="0"/>
    <x v="3"/>
    <x v="0"/>
    <x v="3"/>
    <x v="9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2200701C101A97.182SIVALI1M"/>
    <s v="2023-06-12 00:00:00"/>
    <m/>
    <s v="42746"/>
    <x v="9"/>
    <x v="13"/>
    <x v="0"/>
    <x v="2"/>
    <n v="3"/>
    <x v="4"/>
    <x v="12"/>
  </r>
  <r>
    <d v="2023-06-12T00:00:00"/>
    <d v="2023-06-11T00:00:00"/>
    <x v="0"/>
    <x v="8"/>
    <d v="2023-06-07T00:00:00"/>
    <x v="2"/>
    <x v="1"/>
    <x v="1"/>
    <s v="47011429"/>
    <x v="0"/>
    <n v="32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32SIPAMA1F"/>
    <s v="2023-06-12 00:00:00"/>
    <m/>
    <s v="42758"/>
    <x v="2"/>
    <x v="4"/>
    <x v="0"/>
    <x v="2"/>
    <n v="3"/>
    <x v="4"/>
    <x v="0"/>
  </r>
  <r>
    <d v="2023-06-12T00:00:00"/>
    <d v="2023-06-11T00:00:00"/>
    <x v="0"/>
    <x v="8"/>
    <d v="2023-06-07T00:00:00"/>
    <x v="2"/>
    <x v="1"/>
    <x v="1"/>
    <s v="61404023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15TIGOMA1M"/>
    <s v="2023-06-12 00:00:00"/>
    <m/>
    <s v="42766"/>
    <x v="3"/>
    <x v="3"/>
    <x v="0"/>
    <x v="2"/>
    <n v="6"/>
    <x v="3"/>
    <x v="0"/>
  </r>
  <r>
    <d v="2023-06-12T00:00:00"/>
    <d v="2023-06-11T00:00:00"/>
    <x v="0"/>
    <x v="8"/>
    <d v="2023-06-08T00:00:00"/>
    <x v="2"/>
    <x v="1"/>
    <x v="1"/>
    <s v="90237891"/>
    <x v="0"/>
    <n v="6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06VICHDI1M"/>
    <s v="2023-06-12 00:00:00"/>
    <m/>
    <s v="42774"/>
    <x v="5"/>
    <x v="8"/>
    <x v="0"/>
    <x v="2"/>
    <n v="2"/>
    <x v="2"/>
    <x v="2"/>
  </r>
  <r>
    <d v="2023-06-12T00:00:00"/>
    <d v="2023-06-12T00:00:00"/>
    <x v="0"/>
    <x v="8"/>
    <d v="2023-06-08T00:00:00"/>
    <x v="2"/>
    <x v="1"/>
    <x v="1"/>
    <s v="91117870"/>
    <x v="0"/>
    <n v="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04CACOJH1M"/>
    <s v="2023-06-12 00:00:00"/>
    <m/>
    <s v="42814"/>
    <x v="7"/>
    <x v="10"/>
    <x v="0"/>
    <x v="1"/>
    <n v="4"/>
    <x v="0"/>
    <x v="0"/>
  </r>
  <r>
    <d v="2023-06-12T00:00:00"/>
    <d v="2023-06-12T00:00:00"/>
    <x v="0"/>
    <x v="8"/>
    <d v="2023-06-07T00:00:00"/>
    <x v="2"/>
    <x v="1"/>
    <x v="1"/>
    <s v="75113206"/>
    <x v="0"/>
    <n v="26"/>
    <x v="1"/>
    <x v="2"/>
    <m/>
    <x v="2"/>
    <x v="14"/>
    <x v="0"/>
    <x v="0"/>
    <x v="1"/>
    <x v="4"/>
    <x v="1"/>
    <x v="3"/>
    <x v="0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14C101A97.026CHMAANM"/>
    <s v="2023-06-12 00:00:00"/>
    <m/>
    <s v="42838"/>
    <x v="1"/>
    <x v="6"/>
    <x v="0"/>
    <x v="1"/>
    <n v="3"/>
    <x v="4"/>
    <x v="4"/>
  </r>
  <r>
    <d v="2023-06-12T00:00:00"/>
    <d v="2023-06-12T00:00:00"/>
    <x v="0"/>
    <x v="8"/>
    <d v="2023-06-08T00:00:00"/>
    <x v="2"/>
    <x v="1"/>
    <x v="1"/>
    <s v="92611908"/>
    <x v="0"/>
    <n v="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REHABILITACION"/>
    <x v="1"/>
    <s v="HOSPITAL II JORGE REATEGUI DELGADO"/>
    <s v=""/>
    <x v="0"/>
    <s v="202323200101C101A97.101ESVEBR1F"/>
    <s v="2023-06-12 00:00:00"/>
    <m/>
    <s v="42866"/>
    <x v="7"/>
    <x v="10"/>
    <x v="0"/>
    <x v="1"/>
    <n v="7"/>
    <x v="3"/>
    <x v="0"/>
  </r>
  <r>
    <d v="2023-06-12T00:00:00"/>
    <d v="2023-06-12T00:00:00"/>
    <x v="0"/>
    <x v="8"/>
    <d v="2023-06-07T00:00:00"/>
    <x v="2"/>
    <x v="1"/>
    <x v="1"/>
    <s v="77723085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010GRPRMA1M"/>
    <s v="2023-06-12 00:00:00"/>
    <m/>
    <s v="42882"/>
    <x v="6"/>
    <x v="9"/>
    <x v="0"/>
    <x v="1"/>
    <n v="3"/>
    <x v="4"/>
    <x v="4"/>
  </r>
  <r>
    <d v="2023-06-12T00:00:00"/>
    <d v="2023-06-12T00:00:00"/>
    <x v="0"/>
    <x v="8"/>
    <d v="2023-06-09T00:00:00"/>
    <x v="2"/>
    <x v="1"/>
    <x v="1"/>
    <s v="20018141"/>
    <x v="0"/>
    <n v="53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53PONIJA1M"/>
    <s v="2023-06-12 00:00:00"/>
    <m/>
    <s v="42954"/>
    <x v="4"/>
    <x v="5"/>
    <x v="0"/>
    <x v="1"/>
    <n v="1"/>
    <x v="1"/>
    <x v="2"/>
  </r>
  <r>
    <d v="2023-06-12T00:00:00"/>
    <d v="2023-06-12T00:00:00"/>
    <x v="0"/>
    <x v="8"/>
    <d v="2023-06-09T00:00:00"/>
    <x v="2"/>
    <x v="1"/>
    <x v="1"/>
    <s v="77630352"/>
    <x v="0"/>
    <n v="1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3200101C101A97.111RITOSO1F"/>
    <s v="2023-06-12 00:00:00"/>
    <m/>
    <s v="42958"/>
    <x v="6"/>
    <x v="9"/>
    <x v="0"/>
    <x v="1"/>
    <n v="3"/>
    <x v="4"/>
    <x v="2"/>
  </r>
  <r>
    <d v="2023-06-12T00:00:00"/>
    <d v="2023-06-12T00:00:00"/>
    <x v="0"/>
    <x v="8"/>
    <d v="2023-06-10T00:00:00"/>
    <x v="2"/>
    <x v="1"/>
    <x v="1"/>
    <s v="02604876"/>
    <x v="0"/>
    <n v="63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63SIIMFR1F"/>
    <s v="2023-06-12 00:00:00"/>
    <m/>
    <s v="42994"/>
    <x v="9"/>
    <x v="14"/>
    <x v="0"/>
    <x v="1"/>
    <n v="4"/>
    <x v="0"/>
    <x v="1"/>
  </r>
  <r>
    <d v="2023-06-13T00:00:00"/>
    <d v="2023-06-12T00:00:00"/>
    <x v="0"/>
    <x v="8"/>
    <d v="2023-05-24T00:00:00"/>
    <x v="2"/>
    <x v="1"/>
    <x v="1"/>
    <s v="47840517"/>
    <x v="0"/>
    <n v="2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1200601C101A97.029AGPICE1F"/>
    <s v="2023-06-13 00:00:00"/>
    <m/>
    <s v="43834"/>
    <x v="1"/>
    <x v="6"/>
    <x v="0"/>
    <x v="1"/>
    <n v="2"/>
    <x v="2"/>
    <x v="57"/>
  </r>
  <r>
    <d v="2023-06-13T00:00:00"/>
    <d v="2023-06-12T00:00:00"/>
    <x v="0"/>
    <x v="8"/>
    <d v="2023-06-07T00:00:00"/>
    <x v="2"/>
    <x v="1"/>
    <x v="1"/>
    <s v="74998887"/>
    <x v="0"/>
    <n v="2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23AMFLSA1F"/>
    <s v="2023-06-13 00:00:00"/>
    <m/>
    <s v="43850"/>
    <x v="1"/>
    <x v="1"/>
    <x v="0"/>
    <x v="1"/>
    <n v="4"/>
    <x v="0"/>
    <x v="4"/>
  </r>
  <r>
    <d v="2023-06-13T00:00:00"/>
    <d v="2023-06-12T00:00:00"/>
    <x v="0"/>
    <x v="8"/>
    <d v="2023-06-10T00:00:00"/>
    <x v="2"/>
    <x v="1"/>
    <x v="1"/>
    <s v="47687769"/>
    <x v="0"/>
    <n v="31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1CATOKE1M"/>
    <s v="2023-06-13 00:00:00"/>
    <m/>
    <s v="43882"/>
    <x v="2"/>
    <x v="4"/>
    <x v="0"/>
    <x v="1"/>
    <n v="2"/>
    <x v="2"/>
    <x v="1"/>
  </r>
  <r>
    <d v="2023-06-13T00:00:00"/>
    <d v="2023-06-12T00:00:00"/>
    <x v="0"/>
    <x v="8"/>
    <d v="2023-06-05T00:00:00"/>
    <x v="2"/>
    <x v="1"/>
    <x v="1"/>
    <s v="03654332"/>
    <x v="0"/>
    <n v="5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3CILASI1F"/>
    <s v="2023-06-13 00:00:00"/>
    <m/>
    <s v="43894"/>
    <x v="4"/>
    <x v="5"/>
    <x v="0"/>
    <x v="1"/>
    <n v="5"/>
    <x v="3"/>
    <x v="3"/>
  </r>
  <r>
    <d v="2023-06-13T00:00:00"/>
    <d v="2023-06-12T00:00:00"/>
    <x v="0"/>
    <x v="8"/>
    <d v="2023-06-09T00:00:00"/>
    <x v="2"/>
    <x v="1"/>
    <x v="1"/>
    <s v="71330213"/>
    <x v="0"/>
    <n v="2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121COPAJH1M"/>
    <s v="2023-06-13 00:00:00"/>
    <m/>
    <s v="43898"/>
    <x v="1"/>
    <x v="1"/>
    <x v="0"/>
    <x v="1"/>
    <n v="9"/>
    <x v="3"/>
    <x v="2"/>
  </r>
  <r>
    <d v="2023-06-13T00:00:00"/>
    <d v="2023-06-12T00:00:00"/>
    <x v="0"/>
    <x v="8"/>
    <d v="2023-06-11T00:00:00"/>
    <x v="2"/>
    <x v="1"/>
    <x v="1"/>
    <s v="03874411"/>
    <x v="0"/>
    <n v="77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77CODENE1F"/>
    <s v="2023-06-13 00:00:00"/>
    <m/>
    <s v="43906"/>
    <x v="9"/>
    <x v="13"/>
    <x v="0"/>
    <x v="1"/>
    <n v="4"/>
    <x v="0"/>
    <x v="7"/>
  </r>
  <r>
    <d v="2023-06-13T00:00:00"/>
    <d v="2023-06-12T00:00:00"/>
    <x v="0"/>
    <x v="8"/>
    <d v="2023-06-07T00:00:00"/>
    <x v="2"/>
    <x v="1"/>
    <x v="1"/>
    <s v="03234152"/>
    <x v="0"/>
    <n v="49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9PAELGL1F"/>
    <s v="2023-06-13 00:00:00"/>
    <m/>
    <s v="44002"/>
    <x v="0"/>
    <x v="7"/>
    <x v="0"/>
    <x v="1"/>
    <n v="2"/>
    <x v="2"/>
    <x v="4"/>
  </r>
  <r>
    <d v="2023-06-13T00:00:00"/>
    <d v="2023-06-12T00:00:00"/>
    <x v="0"/>
    <x v="8"/>
    <d v="2023-06-06T00:00:00"/>
    <x v="2"/>
    <x v="1"/>
    <x v="1"/>
    <s v="77738595"/>
    <x v="0"/>
    <n v="10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0PRPICA1F"/>
    <s v="2023-06-13 00:00:00"/>
    <m/>
    <s v="44006"/>
    <x v="6"/>
    <x v="9"/>
    <x v="0"/>
    <x v="1"/>
    <n v="2"/>
    <x v="2"/>
    <x v="5"/>
  </r>
  <r>
    <d v="2023-06-13T00:00:00"/>
    <d v="2023-06-12T00:00:00"/>
    <x v="0"/>
    <x v="8"/>
    <d v="2023-06-10T00:00:00"/>
    <x v="2"/>
    <x v="1"/>
    <x v="1"/>
    <s v="08254826"/>
    <x v="0"/>
    <n v="7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3200601C101A97.172REJICA1F"/>
    <s v="2023-06-13 00:00:00"/>
    <m/>
    <s v="44010"/>
    <x v="9"/>
    <x v="15"/>
    <x v="0"/>
    <x v="1"/>
    <n v="7"/>
    <x v="3"/>
    <x v="1"/>
  </r>
  <r>
    <d v="2023-06-13T00:00:00"/>
    <d v="2023-06-12T00:00:00"/>
    <x v="0"/>
    <x v="8"/>
    <d v="2023-06-10T00:00:00"/>
    <x v="2"/>
    <x v="1"/>
    <x v="1"/>
    <s v="72772800"/>
    <x v="0"/>
    <n v="2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27SAFECA1M"/>
    <s v="2023-06-13 00:00:00"/>
    <m/>
    <s v="44022"/>
    <x v="1"/>
    <x v="6"/>
    <x v="0"/>
    <x v="1"/>
    <n v="4"/>
    <x v="0"/>
    <x v="1"/>
  </r>
  <r>
    <d v="2023-06-13T00:00:00"/>
    <d v="2023-06-12T00:00:00"/>
    <x v="0"/>
    <x v="8"/>
    <d v="2023-06-07T00:00:00"/>
    <x v="2"/>
    <x v="1"/>
    <x v="1"/>
    <s v="03655526"/>
    <x v="0"/>
    <n v="5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3 00:00:00"/>
    <m/>
    <s v="44058"/>
    <x v="4"/>
    <x v="5"/>
    <x v="0"/>
    <x v="1"/>
    <n v="4"/>
    <x v="0"/>
    <x v="4"/>
  </r>
  <r>
    <d v="2023-06-13T00:00:00"/>
    <d v="2023-06-13T00:00:00"/>
    <x v="0"/>
    <x v="8"/>
    <d v="2023-06-10T00:00:00"/>
    <x v="2"/>
    <x v="1"/>
    <x v="1"/>
    <s v="60420063"/>
    <x v="0"/>
    <n v="1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6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7MOGAAN1F"/>
    <s v="2023-06-13 00:00:00"/>
    <m/>
    <s v="44190"/>
    <x v="3"/>
    <x v="3"/>
    <x v="0"/>
    <x v="3"/>
    <n v="6"/>
    <x v="3"/>
    <x v="2"/>
  </r>
  <r>
    <d v="2023-06-13T00:00:00"/>
    <d v="2023-06-13T00:00:00"/>
    <x v="0"/>
    <x v="8"/>
    <d v="2023-06-11T00:00:00"/>
    <x v="2"/>
    <x v="1"/>
    <x v="1"/>
    <s v="91058821"/>
    <x v="0"/>
    <n v="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3"/>
    <x v="1"/>
    <x v="2"/>
    <x v="1"/>
    <x v="1"/>
    <x v="0"/>
    <x v="0"/>
    <x v="0"/>
    <x v="0"/>
    <x v="0"/>
    <x v="1"/>
    <x v="2"/>
    <s v="DENGUE REHABILITACION"/>
    <x v="1"/>
    <s v="HOSPITAL II JORGE REATEGUI DELGADO"/>
    <s v=""/>
    <x v="0"/>
    <s v="202324200101C101A97.104PUVAYA1F"/>
    <s v="2023-06-13 00:00:00"/>
    <m/>
    <s v="44214"/>
    <x v="7"/>
    <x v="10"/>
    <x v="0"/>
    <x v="3"/>
    <n v="2"/>
    <x v="2"/>
    <x v="1"/>
  </r>
  <r>
    <d v="2023-06-13T00:00:00"/>
    <d v="2023-06-13T00:00:00"/>
    <x v="0"/>
    <x v="8"/>
    <d v="2023-06-09T00:00:00"/>
    <x v="2"/>
    <x v="1"/>
    <x v="1"/>
    <s v="02861705"/>
    <x v="0"/>
    <n v="47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5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47QUMAMA1F"/>
    <s v="2023-06-13 00:00:00"/>
    <m/>
    <s v="44222"/>
    <x v="0"/>
    <x v="7"/>
    <x v="0"/>
    <x v="3"/>
    <n v="4"/>
    <x v="0"/>
    <x v="0"/>
  </r>
  <r>
    <d v="2023-06-13T00:00:00"/>
    <d v="2023-06-13T00:00:00"/>
    <x v="0"/>
    <x v="8"/>
    <d v="2023-06-06T00:00:00"/>
    <x v="2"/>
    <x v="1"/>
    <x v="1"/>
    <s v="46671941"/>
    <x v="0"/>
    <n v="32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3200701C101A97.032SEGIAN1F"/>
    <s v="2023-06-13 00:00:00"/>
    <m/>
    <s v="44250"/>
    <x v="2"/>
    <x v="4"/>
    <x v="0"/>
    <x v="3"/>
    <n v="4"/>
    <x v="0"/>
    <x v="3"/>
  </r>
  <r>
    <d v="2023-06-13T00:00:00"/>
    <d v="2023-06-13T00:00:00"/>
    <x v="0"/>
    <x v="8"/>
    <d v="2023-06-09T00:00:00"/>
    <x v="2"/>
    <x v="1"/>
    <x v="1"/>
    <s v="47860693"/>
    <x v="0"/>
    <n v="3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60"/>
    <x v="0"/>
    <x v="3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030SOREAN1F"/>
    <s v="2023-06-13 00:00:00"/>
    <m/>
    <s v="44262"/>
    <x v="2"/>
    <x v="4"/>
    <x v="0"/>
    <x v="3"/>
    <n v="18"/>
    <x v="6"/>
    <x v="0"/>
  </r>
  <r>
    <d v="2023-06-06T00:00:00"/>
    <d v="2023-06-05T00:00:00"/>
    <x v="0"/>
    <x v="15"/>
    <d v="2023-05-31T00:00:00"/>
    <x v="2"/>
    <x v="1"/>
    <x v="1"/>
    <s v="74186034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LLCHLA1F"/>
    <s v="2023-06-06 00:00:00"/>
    <m/>
    <s v="37970"/>
    <x v="6"/>
    <x v="9"/>
    <x v="0"/>
    <x v="1"/>
    <n v="1"/>
    <x v="1"/>
    <x v="4"/>
  </r>
  <r>
    <d v="2023-06-06T00:00:00"/>
    <d v="2023-06-05T00:00:00"/>
    <x v="0"/>
    <x v="15"/>
    <d v="2023-06-02T00:00:00"/>
    <x v="2"/>
    <x v="1"/>
    <x v="1"/>
    <s v="79238159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08LLCHJHM"/>
    <s v="2023-06-06 00:00:00"/>
    <m/>
    <s v="37974"/>
    <x v="5"/>
    <x v="8"/>
    <x v="0"/>
    <x v="1"/>
    <n v="1"/>
    <x v="1"/>
    <x v="2"/>
  </r>
  <r>
    <d v="2023-06-06T00:00:00"/>
    <d v="2023-06-05T00:00:00"/>
    <x v="0"/>
    <x v="15"/>
    <d v="2023-06-05T00:00:00"/>
    <x v="2"/>
    <x v="1"/>
    <x v="1"/>
    <s v="74022394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118MOPATA1F"/>
    <s v="2023-06-06 00:00:00"/>
    <m/>
    <s v="37982"/>
    <x v="3"/>
    <x v="3"/>
    <x v="0"/>
    <x v="1"/>
    <n v="4"/>
    <x v="0"/>
    <x v="9"/>
  </r>
  <r>
    <d v="2023-06-06T00:00:00"/>
    <d v="2023-06-05T00:00:00"/>
    <x v="0"/>
    <x v="15"/>
    <d v="2023-05-31T00:00:00"/>
    <x v="2"/>
    <x v="1"/>
    <x v="1"/>
    <s v="74286866"/>
    <x v="0"/>
    <n v="1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5A301A97.018MOREJA1M"/>
    <s v="2023-06-06 00:00:00"/>
    <m/>
    <s v="37986"/>
    <x v="3"/>
    <x v="3"/>
    <x v="0"/>
    <x v="1"/>
    <n v="1"/>
    <x v="1"/>
    <x v="4"/>
  </r>
  <r>
    <d v="2023-06-06T00:00:00"/>
    <d v="2023-06-05T00:00:00"/>
    <x v="0"/>
    <x v="15"/>
    <d v="2023-06-02T00:00:00"/>
    <x v="2"/>
    <x v="1"/>
    <x v="1"/>
    <s v="43783323"/>
    <x v="0"/>
    <n v="3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9PIBERO1F"/>
    <s v="2023-06-06 00:00:00"/>
    <m/>
    <s v="38010"/>
    <x v="2"/>
    <x v="2"/>
    <x v="0"/>
    <x v="1"/>
    <n v="1"/>
    <x v="1"/>
    <x v="2"/>
  </r>
  <r>
    <d v="2023-06-06T00:00:00"/>
    <d v="2023-06-05T00:00:00"/>
    <x v="0"/>
    <x v="15"/>
    <d v="2023-06-03T00:00:00"/>
    <x v="2"/>
    <x v="1"/>
    <x v="1"/>
    <s v="72284874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9RETOOL1M"/>
    <s v="2023-06-06 00:00:00"/>
    <m/>
    <s v="38042"/>
    <x v="3"/>
    <x v="3"/>
    <x v="0"/>
    <x v="1"/>
    <n v="1"/>
    <x v="1"/>
    <x v="1"/>
  </r>
  <r>
    <d v="2023-06-06T00:00:00"/>
    <d v="2023-06-05T00:00:00"/>
    <x v="0"/>
    <x v="15"/>
    <m/>
    <x v="2"/>
    <x v="1"/>
    <x v="1"/>
    <s v="45034728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06 00:00:00"/>
    <m/>
    <s v="38054"/>
    <x v="0"/>
    <x v="7"/>
    <x v="0"/>
    <x v="1"/>
    <n v="3"/>
    <x v="4"/>
    <x v="15"/>
  </r>
  <r>
    <d v="2023-06-06T00:00:00"/>
    <d v="2023-06-05T00:00:00"/>
    <x v="0"/>
    <x v="15"/>
    <d v="2023-06-03T00:00:00"/>
    <x v="2"/>
    <x v="1"/>
    <x v="1"/>
    <s v="48307911"/>
    <x v="0"/>
    <n v="29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9SAORYU1F"/>
    <s v="2023-06-06 00:00:00"/>
    <m/>
    <s v="38062"/>
    <x v="1"/>
    <x v="6"/>
    <x v="0"/>
    <x v="1"/>
    <n v="1"/>
    <x v="1"/>
    <x v="1"/>
  </r>
  <r>
    <d v="2023-06-06T00:00:00"/>
    <d v="2023-06-05T00:00:00"/>
    <x v="0"/>
    <x v="15"/>
    <d v="2023-06-05T00:00:00"/>
    <x v="2"/>
    <x v="1"/>
    <x v="1"/>
    <s v="03084118"/>
    <x v="0"/>
    <n v="8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3200501A101A97.183TRCALE1M"/>
    <s v="2023-06-06 00:00:00"/>
    <m/>
    <s v="38082"/>
    <x v="9"/>
    <x v="13"/>
    <x v="0"/>
    <x v="1"/>
    <n v="1"/>
    <x v="1"/>
    <x v="9"/>
  </r>
  <r>
    <d v="2023-06-06T00:00:00"/>
    <d v="2023-06-05T00:00:00"/>
    <x v="0"/>
    <x v="15"/>
    <d v="2023-06-01T00:00:00"/>
    <x v="2"/>
    <x v="1"/>
    <x v="1"/>
    <s v="62633869"/>
    <x v="0"/>
    <n v="1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2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VEALKH1M"/>
    <s v="2023-06-06 00:00:00"/>
    <m/>
    <s v="38094"/>
    <x v="6"/>
    <x v="9"/>
    <x v="0"/>
    <x v="1"/>
    <n v="0"/>
    <x v="7"/>
    <x v="0"/>
  </r>
  <r>
    <d v="2023-06-06T00:00:00"/>
    <d v="2023-06-05T00:00:00"/>
    <x v="0"/>
    <x v="15"/>
    <d v="2023-05-27T00:00:00"/>
    <x v="2"/>
    <x v="1"/>
    <x v="1"/>
    <s v="72621269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1200601A101A97.119VIBRFL1F"/>
    <s v="2023-06-06 00:00:00"/>
    <m/>
    <s v="38098"/>
    <x v="3"/>
    <x v="3"/>
    <x v="0"/>
    <x v="1"/>
    <n v="2"/>
    <x v="2"/>
    <x v="12"/>
  </r>
  <r>
    <d v="2023-06-06T00:00:00"/>
    <d v="2023-06-06T00:00:00"/>
    <x v="0"/>
    <x v="15"/>
    <d v="2023-06-01T00:00:00"/>
    <x v="2"/>
    <x v="1"/>
    <x v="1"/>
    <s v="48765484"/>
    <x v="0"/>
    <n v="3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8ADSILU1M"/>
    <s v="2023-06-06 00:00:00"/>
    <m/>
    <s v="38110"/>
    <x v="2"/>
    <x v="2"/>
    <x v="0"/>
    <x v="3"/>
    <n v="5"/>
    <x v="3"/>
    <x v="4"/>
  </r>
  <r>
    <d v="2023-06-06T00:00:00"/>
    <d v="2023-06-06T00:00:00"/>
    <x v="0"/>
    <x v="15"/>
    <d v="2023-06-01T00:00:00"/>
    <x v="2"/>
    <x v="1"/>
    <x v="1"/>
    <s v="62810668"/>
    <x v="0"/>
    <n v="12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2BACODA1F"/>
    <s v="2023-06-06 00:00:00"/>
    <m/>
    <s v="38126"/>
    <x v="6"/>
    <x v="9"/>
    <x v="0"/>
    <x v="3"/>
    <n v="3"/>
    <x v="4"/>
    <x v="4"/>
  </r>
  <r>
    <d v="2023-06-06T00:00:00"/>
    <d v="2023-06-06T00:00:00"/>
    <x v="0"/>
    <x v="15"/>
    <d v="2023-05-29T00:00:00"/>
    <x v="2"/>
    <x v="1"/>
    <x v="1"/>
    <s v="72988810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4CASAMA1F"/>
    <s v="2023-06-06 00:00:00"/>
    <m/>
    <s v="38138"/>
    <x v="6"/>
    <x v="9"/>
    <x v="0"/>
    <x v="3"/>
    <n v="0"/>
    <x v="7"/>
    <x v="8"/>
  </r>
  <r>
    <d v="2023-06-06T00:00:00"/>
    <d v="2023-06-06T00:00:00"/>
    <x v="0"/>
    <x v="15"/>
    <d v="2023-05-31T00:00:00"/>
    <x v="2"/>
    <x v="1"/>
    <x v="1"/>
    <s v="45172270"/>
    <x v="0"/>
    <n v="3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5COPAIS1M"/>
    <s v="2023-06-06 00:00:00"/>
    <m/>
    <s v="38158"/>
    <x v="2"/>
    <x v="2"/>
    <x v="0"/>
    <x v="3"/>
    <n v="0"/>
    <x v="7"/>
    <x v="5"/>
  </r>
  <r>
    <d v="2023-06-06T00:00:00"/>
    <d v="2023-06-06T00:00:00"/>
    <x v="0"/>
    <x v="15"/>
    <d v="2023-06-01T00:00:00"/>
    <x v="2"/>
    <x v="1"/>
    <x v="1"/>
    <s v="03349164"/>
    <x v="0"/>
    <n v="7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77GARAJU1M"/>
    <s v="2023-06-06 00:00:00"/>
    <m/>
    <s v="38190"/>
    <x v="9"/>
    <x v="13"/>
    <x v="0"/>
    <x v="3"/>
    <m/>
    <x v="5"/>
    <x v="4"/>
  </r>
  <r>
    <d v="2023-06-06T00:00:00"/>
    <d v="2023-06-06T00:00:00"/>
    <x v="0"/>
    <x v="15"/>
    <d v="2023-06-01T00:00:00"/>
    <x v="2"/>
    <x v="1"/>
    <x v="1"/>
    <s v="62971801"/>
    <x v="0"/>
    <n v="1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11LAMOCH1M"/>
    <s v="2023-06-06 00:00:00"/>
    <m/>
    <s v="38218"/>
    <x v="6"/>
    <x v="9"/>
    <x v="0"/>
    <x v="3"/>
    <n v="3"/>
    <x v="4"/>
    <x v="4"/>
  </r>
  <r>
    <d v="2023-06-06T00:00:00"/>
    <d v="2023-06-06T00:00:00"/>
    <x v="0"/>
    <x v="15"/>
    <d v="2023-06-01T00:00:00"/>
    <x v="2"/>
    <x v="1"/>
    <x v="1"/>
    <s v="75119586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6 00:00:00"/>
    <m/>
    <s v="38222"/>
    <x v="3"/>
    <x v="3"/>
    <x v="0"/>
    <x v="3"/>
    <n v="3"/>
    <x v="4"/>
    <x v="4"/>
  </r>
  <r>
    <d v="2023-06-06T00:00:00"/>
    <d v="2023-06-06T00:00:00"/>
    <x v="0"/>
    <x v="15"/>
    <d v="2023-06-03T00:00:00"/>
    <x v="2"/>
    <x v="1"/>
    <x v="1"/>
    <s v="61024606"/>
    <x v="0"/>
    <n v="15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115MOSEDA1F"/>
    <s v="2023-06-06 00:00:00"/>
    <m/>
    <s v="38230"/>
    <x v="3"/>
    <x v="3"/>
    <x v="0"/>
    <x v="3"/>
    <n v="3"/>
    <x v="4"/>
    <x v="2"/>
  </r>
  <r>
    <d v="2023-06-06T00:00:00"/>
    <d v="2023-06-06T00:00:00"/>
    <x v="0"/>
    <x v="15"/>
    <d v="2023-06-03T00:00:00"/>
    <x v="2"/>
    <x v="1"/>
    <x v="1"/>
    <s v="48382980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9MOSIPA1F"/>
    <s v="2023-06-06 00:00:00"/>
    <m/>
    <s v="38234"/>
    <x v="1"/>
    <x v="6"/>
    <x v="0"/>
    <x v="3"/>
    <m/>
    <x v="5"/>
    <x v="2"/>
  </r>
  <r>
    <d v="2023-06-06T00:00:00"/>
    <d v="2023-06-06T00:00:00"/>
    <x v="0"/>
    <x v="15"/>
    <d v="2023-06-04T00:00:00"/>
    <x v="2"/>
    <x v="1"/>
    <x v="1"/>
    <s v="60764327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42"/>
    <x v="3"/>
    <x v="3"/>
    <x v="0"/>
    <x v="3"/>
    <m/>
    <x v="5"/>
    <x v="1"/>
  </r>
  <r>
    <d v="2023-06-06T00:00:00"/>
    <d v="2023-06-06T00:00:00"/>
    <x v="0"/>
    <x v="15"/>
    <m/>
    <x v="2"/>
    <x v="1"/>
    <x v="1"/>
    <s v="02897907"/>
    <x v="0"/>
    <n v="4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6 00:00:00"/>
    <m/>
    <s v="38246"/>
    <x v="0"/>
    <x v="7"/>
    <x v="0"/>
    <x v="3"/>
    <n v="2"/>
    <x v="2"/>
    <x v="15"/>
  </r>
  <r>
    <d v="2023-06-06T00:00:00"/>
    <d v="2023-06-06T00:00:00"/>
    <x v="0"/>
    <x v="15"/>
    <d v="2023-05-31T00:00:00"/>
    <x v="2"/>
    <x v="1"/>
    <x v="1"/>
    <s v="42712706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50"/>
    <x v="2"/>
    <x v="2"/>
    <x v="0"/>
    <x v="3"/>
    <m/>
    <x v="5"/>
    <x v="5"/>
  </r>
  <r>
    <d v="2023-06-06T00:00:00"/>
    <d v="2023-06-06T00:00:00"/>
    <x v="0"/>
    <x v="15"/>
    <d v="2023-06-03T00:00:00"/>
    <x v="2"/>
    <x v="1"/>
    <x v="1"/>
    <s v="63346902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PALOBR1F"/>
    <s v="2023-06-06 00:00:00"/>
    <m/>
    <s v="38262"/>
    <x v="6"/>
    <x v="9"/>
    <x v="0"/>
    <x v="3"/>
    <n v="0"/>
    <x v="7"/>
    <x v="2"/>
  </r>
  <r>
    <d v="2023-06-06T00:00:00"/>
    <d v="2023-06-06T00:00:00"/>
    <x v="0"/>
    <x v="15"/>
    <d v="2023-06-01T00:00:00"/>
    <x v="2"/>
    <x v="1"/>
    <x v="1"/>
    <s v="03644237"/>
    <x v="0"/>
    <n v="8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83PIDONI1M"/>
    <s v="2023-06-06 00:00:00"/>
    <m/>
    <s v="38282"/>
    <x v="9"/>
    <x v="13"/>
    <x v="0"/>
    <x v="3"/>
    <n v="2"/>
    <x v="2"/>
    <x v="4"/>
  </r>
  <r>
    <d v="2023-06-06T00:00:00"/>
    <d v="2023-06-06T00:00:00"/>
    <x v="0"/>
    <x v="15"/>
    <d v="2023-05-31T00:00:00"/>
    <x v="2"/>
    <x v="1"/>
    <x v="1"/>
    <s v="42389739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6 00:00:00"/>
    <m/>
    <s v="38290"/>
    <x v="2"/>
    <x v="2"/>
    <x v="0"/>
    <x v="3"/>
    <m/>
    <x v="5"/>
    <x v="5"/>
  </r>
  <r>
    <d v="2023-06-06T00:00:00"/>
    <d v="2023-06-06T00:00:00"/>
    <x v="0"/>
    <x v="15"/>
    <d v="2023-06-06T00:00:00"/>
    <x v="2"/>
    <x v="1"/>
    <x v="1"/>
    <s v="46210216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34ROSAMA1F"/>
    <s v="2023-06-06 00:00:00"/>
    <m/>
    <s v="38306"/>
    <x v="2"/>
    <x v="4"/>
    <x v="0"/>
    <x v="3"/>
    <n v="0"/>
    <x v="7"/>
    <x v="9"/>
  </r>
  <r>
    <d v="2023-06-06T00:00:00"/>
    <d v="2023-06-06T00:00:00"/>
    <x v="0"/>
    <x v="15"/>
    <m/>
    <x v="2"/>
    <x v="1"/>
    <x v="1"/>
    <s v="02616330"/>
    <x v="0"/>
    <n v="72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6 00:00:00"/>
    <m/>
    <s v="38322"/>
    <x v="9"/>
    <x v="15"/>
    <x v="0"/>
    <x v="3"/>
    <n v="3"/>
    <x v="4"/>
    <x v="15"/>
  </r>
  <r>
    <d v="2023-06-06T00:00:00"/>
    <d v="2023-06-06T00:00:00"/>
    <x v="0"/>
    <x v="15"/>
    <d v="2023-05-31T00:00:00"/>
    <x v="2"/>
    <x v="1"/>
    <x v="1"/>
    <s v="60899048"/>
    <x v="0"/>
    <n v="1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6SASIED1M"/>
    <s v="2023-06-06 00:00:00"/>
    <m/>
    <s v="38330"/>
    <x v="3"/>
    <x v="3"/>
    <x v="0"/>
    <x v="3"/>
    <n v="0"/>
    <x v="7"/>
    <x v="5"/>
  </r>
  <r>
    <d v="2023-06-06T00:00:00"/>
    <d v="2023-06-06T00:00:00"/>
    <x v="0"/>
    <x v="15"/>
    <d v="2023-06-02T00:00:00"/>
    <x v="2"/>
    <x v="1"/>
    <x v="1"/>
    <s v="78268804"/>
    <x v="0"/>
    <n v="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09VIQUDA1M"/>
    <s v="2023-06-06 00:00:00"/>
    <m/>
    <s v="38362"/>
    <x v="5"/>
    <x v="8"/>
    <x v="0"/>
    <x v="3"/>
    <n v="1"/>
    <x v="1"/>
    <x v="0"/>
  </r>
  <r>
    <d v="2023-06-06T00:00:00"/>
    <d v="2023-06-06T00:00:00"/>
    <x v="0"/>
    <x v="15"/>
    <d v="2023-06-02T00:00:00"/>
    <x v="2"/>
    <x v="1"/>
    <x v="1"/>
    <s v="78268804"/>
    <x v="0"/>
    <n v="9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2200110A201A97.009VIQUDA1M"/>
    <s v="2023-06-06 00:00:00"/>
    <m/>
    <s v="38362"/>
    <x v="5"/>
    <x v="8"/>
    <x v="0"/>
    <x v="3"/>
    <n v="1"/>
    <x v="1"/>
    <x v="0"/>
  </r>
  <r>
    <d v="2023-06-06T00:00:00"/>
    <d v="2023-06-06T00:00:00"/>
    <x v="0"/>
    <x v="15"/>
    <d v="2023-06-02T00:00:00"/>
    <x v="2"/>
    <x v="1"/>
    <x v="1"/>
    <s v="47038891"/>
    <x v="0"/>
    <n v="32"/>
    <x v="0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6 00:00:00"/>
    <m/>
    <s v="38374"/>
    <x v="2"/>
    <x v="4"/>
    <x v="0"/>
    <x v="3"/>
    <n v="5"/>
    <x v="3"/>
    <x v="0"/>
  </r>
  <r>
    <d v="2023-06-07T00:00:00"/>
    <d v="2023-06-04T00:00:00"/>
    <x v="0"/>
    <x v="15"/>
    <d v="2023-05-31T00:00:00"/>
    <x v="2"/>
    <x v="1"/>
    <x v="1"/>
    <s v="93375861"/>
    <x v="1"/>
    <n v="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INAGEM1F"/>
    <s v="2023-06-07 00:00:00"/>
    <m/>
    <s v="38610"/>
    <x v="8"/>
    <x v="10"/>
    <x v="0"/>
    <x v="2"/>
    <n v="8"/>
    <x v="3"/>
    <x v="0"/>
  </r>
  <r>
    <d v="2023-06-07T00:00:00"/>
    <d v="2023-06-06T00:00:00"/>
    <x v="0"/>
    <x v="15"/>
    <d v="2023-05-30T00:00:00"/>
    <x v="2"/>
    <x v="1"/>
    <x v="1"/>
    <s v="46971660"/>
    <x v="0"/>
    <n v="3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2AGCAJO1M"/>
    <s v="2023-06-07 00:00:00"/>
    <m/>
    <s v="38622"/>
    <x v="2"/>
    <x v="4"/>
    <x v="0"/>
    <x v="3"/>
    <n v="1"/>
    <x v="1"/>
    <x v="3"/>
  </r>
  <r>
    <d v="2023-06-07T00:00:00"/>
    <d v="2023-06-06T00:00:00"/>
    <x v="0"/>
    <x v="15"/>
    <d v="2023-05-31T00:00:00"/>
    <x v="2"/>
    <x v="1"/>
    <x v="1"/>
    <s v="80318544"/>
    <x v="0"/>
    <n v="4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43CAPAJU1M"/>
    <s v="2023-06-07 00:00:00"/>
    <m/>
    <s v="38654"/>
    <x v="0"/>
    <x v="0"/>
    <x v="0"/>
    <x v="3"/>
    <n v="0"/>
    <x v="7"/>
    <x v="5"/>
  </r>
  <r>
    <d v="2023-06-07T00:00:00"/>
    <d v="2023-06-06T00:00:00"/>
    <x v="0"/>
    <x v="15"/>
    <d v="2023-05-31T00:00:00"/>
    <x v="2"/>
    <x v="1"/>
    <x v="1"/>
    <s v="75189890"/>
    <x v="0"/>
    <n v="2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7 00:00:00"/>
    <m/>
    <s v="38674"/>
    <x v="1"/>
    <x v="6"/>
    <x v="0"/>
    <x v="3"/>
    <n v="4"/>
    <x v="0"/>
    <x v="5"/>
  </r>
  <r>
    <d v="2023-06-07T00:00:00"/>
    <d v="2023-06-06T00:00:00"/>
    <x v="0"/>
    <x v="15"/>
    <d v="2023-06-02T00:00:00"/>
    <x v="2"/>
    <x v="1"/>
    <x v="1"/>
    <s v="77455340"/>
    <x v="0"/>
    <n v="11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11FLPUGA1F"/>
    <s v="2023-06-07 00:00:00"/>
    <m/>
    <s v="38722"/>
    <x v="6"/>
    <x v="9"/>
    <x v="0"/>
    <x v="3"/>
    <n v="2"/>
    <x v="2"/>
    <x v="0"/>
  </r>
  <r>
    <d v="2023-06-07T00:00:00"/>
    <d v="2023-06-06T00:00:00"/>
    <x v="0"/>
    <x v="15"/>
    <d v="2023-06-01T00:00:00"/>
    <x v="2"/>
    <x v="1"/>
    <x v="1"/>
    <s v="46340609"/>
    <x v="0"/>
    <n v="3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3GAAVSI1F"/>
    <s v="2023-06-07 00:00:00"/>
    <m/>
    <s v="38730"/>
    <x v="2"/>
    <x v="4"/>
    <x v="0"/>
    <x v="3"/>
    <n v="2"/>
    <x v="2"/>
    <x v="4"/>
  </r>
  <r>
    <d v="2023-06-07T00:00:00"/>
    <d v="2023-06-06T00:00:00"/>
    <x v="0"/>
    <x v="15"/>
    <d v="2023-05-31T00:00:00"/>
    <x v="2"/>
    <x v="1"/>
    <x v="1"/>
    <s v="75058294"/>
    <x v="0"/>
    <n v="21"/>
    <x v="0"/>
    <x v="2"/>
    <m/>
    <x v="2"/>
    <x v="1"/>
    <x v="1"/>
    <x v="0"/>
    <x v="0"/>
    <x v="0"/>
    <x v="0"/>
    <x v="0"/>
    <x v="0"/>
    <x v="0"/>
    <x v="1"/>
    <x v="28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21HURORO1F"/>
    <s v="2023-06-07 00:00:00"/>
    <m/>
    <s v="38750"/>
    <x v="1"/>
    <x v="1"/>
    <x v="0"/>
    <x v="3"/>
    <n v="1"/>
    <x v="1"/>
    <x v="5"/>
  </r>
  <r>
    <d v="2023-06-07T00:00:00"/>
    <d v="2023-06-06T00:00:00"/>
    <x v="0"/>
    <x v="15"/>
    <d v="2023-06-01T00:00:00"/>
    <x v="2"/>
    <x v="1"/>
    <x v="1"/>
    <s v="43403346"/>
    <x v="0"/>
    <n v="3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5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9IMSISEM"/>
    <s v="2023-06-07 00:00:00"/>
    <m/>
    <s v="38754"/>
    <x v="2"/>
    <x v="2"/>
    <x v="0"/>
    <x v="3"/>
    <n v="1"/>
    <x v="1"/>
    <x v="4"/>
  </r>
  <r>
    <d v="2023-06-07T00:00:00"/>
    <d v="2023-06-06T00:00:00"/>
    <x v="0"/>
    <x v="15"/>
    <d v="2023-06-01T00:00:00"/>
    <x v="2"/>
    <x v="1"/>
    <x v="1"/>
    <s v="63418696"/>
    <x v="0"/>
    <n v="12"/>
    <x v="1"/>
    <x v="2"/>
    <m/>
    <x v="2"/>
    <x v="1"/>
    <x v="1"/>
    <x v="0"/>
    <x v="0"/>
    <x v="0"/>
    <x v="0"/>
    <x v="0"/>
    <x v="0"/>
    <x v="0"/>
    <x v="0"/>
    <x v="3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2MAAYRO1M"/>
    <s v="2023-06-07 00:00:00"/>
    <m/>
    <s v="38774"/>
    <x v="6"/>
    <x v="9"/>
    <x v="0"/>
    <x v="3"/>
    <n v="6"/>
    <x v="3"/>
    <x v="4"/>
  </r>
  <r>
    <d v="2023-06-07T00:00:00"/>
    <d v="2023-06-06T00:00:00"/>
    <x v="0"/>
    <x v="15"/>
    <d v="2023-05-31T00:00:00"/>
    <x v="2"/>
    <x v="1"/>
    <x v="1"/>
    <s v="61609707"/>
    <x v="0"/>
    <n v="14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7 00:00:00"/>
    <m/>
    <s v="38802"/>
    <x v="6"/>
    <x v="9"/>
    <x v="0"/>
    <x v="3"/>
    <n v="3"/>
    <x v="4"/>
    <x v="5"/>
  </r>
  <r>
    <d v="2023-06-07T00:00:00"/>
    <d v="2023-06-06T00:00:00"/>
    <x v="0"/>
    <x v="15"/>
    <d v="2023-06-01T00:00:00"/>
    <x v="2"/>
    <x v="1"/>
    <x v="1"/>
    <s v="81566927"/>
    <x v="0"/>
    <n v="8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08PUSAER1M"/>
    <s v="2023-06-07 00:00:00"/>
    <m/>
    <s v="38806"/>
    <x v="5"/>
    <x v="8"/>
    <x v="0"/>
    <x v="3"/>
    <n v="2"/>
    <x v="2"/>
    <x v="4"/>
  </r>
  <r>
    <d v="2023-06-07T00:00:00"/>
    <d v="2023-06-06T00:00:00"/>
    <x v="0"/>
    <x v="15"/>
    <d v="2023-06-03T00:00:00"/>
    <x v="2"/>
    <x v="1"/>
    <x v="1"/>
    <s v="7198316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4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7RUAVNA1F"/>
    <s v="2023-06-07 00:00:00"/>
    <m/>
    <s v="38830"/>
    <x v="3"/>
    <x v="3"/>
    <x v="0"/>
    <x v="3"/>
    <n v="0"/>
    <x v="7"/>
    <x v="2"/>
  </r>
  <r>
    <d v="2023-06-07T00:00:00"/>
    <d v="2023-06-06T00:00:00"/>
    <x v="0"/>
    <x v="15"/>
    <d v="2023-05-31T00:00:00"/>
    <x v="2"/>
    <x v="1"/>
    <x v="1"/>
    <s v="80235126"/>
    <x v="0"/>
    <n v="4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48SACAMA1F"/>
    <s v="2023-06-07 00:00:00"/>
    <m/>
    <s v="38834"/>
    <x v="0"/>
    <x v="7"/>
    <x v="0"/>
    <x v="3"/>
    <n v="2"/>
    <x v="2"/>
    <x v="5"/>
  </r>
  <r>
    <d v="2023-06-07T00:00:00"/>
    <d v="2023-06-06T00:00:00"/>
    <x v="0"/>
    <x v="15"/>
    <d v="2023-05-31T00:00:00"/>
    <x v="2"/>
    <x v="1"/>
    <x v="1"/>
    <s v="17533422"/>
    <x v="0"/>
    <n v="8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185SASILU1F"/>
    <s v="2023-06-07 00:00:00"/>
    <m/>
    <s v="38838"/>
    <x v="9"/>
    <x v="13"/>
    <x v="0"/>
    <x v="3"/>
    <n v="3"/>
    <x v="4"/>
    <x v="5"/>
  </r>
  <r>
    <d v="2023-06-07T00:00:00"/>
    <d v="2023-06-07T00:00:00"/>
    <x v="0"/>
    <x v="15"/>
    <d v="2023-06-06T00:00:00"/>
    <x v="2"/>
    <x v="1"/>
    <x v="1"/>
    <s v="75778674"/>
    <x v="0"/>
    <n v="2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3ACGAJA1M"/>
    <s v="2023-06-07 00:00:00"/>
    <m/>
    <s v="38894"/>
    <x v="1"/>
    <x v="1"/>
    <x v="0"/>
    <x v="4"/>
    <m/>
    <x v="5"/>
    <x v="7"/>
  </r>
  <r>
    <d v="2023-06-07T00:00:00"/>
    <d v="2023-06-07T00:00:00"/>
    <x v="0"/>
    <x v="15"/>
    <d v="2023-05-31T00:00:00"/>
    <x v="2"/>
    <x v="1"/>
    <x v="1"/>
    <s v="75471873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20ALSUAN1M"/>
    <s v="2023-06-07 00:00:00"/>
    <m/>
    <s v="38902"/>
    <x v="1"/>
    <x v="1"/>
    <x v="0"/>
    <x v="4"/>
    <m/>
    <x v="5"/>
    <x v="3"/>
  </r>
  <r>
    <d v="2023-06-07T00:00:00"/>
    <d v="2023-06-07T00:00:00"/>
    <x v="0"/>
    <x v="15"/>
    <d v="2023-06-02T00:00:00"/>
    <x v="2"/>
    <x v="1"/>
    <x v="1"/>
    <s v="73839455"/>
    <x v="0"/>
    <n v="1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3ANLOSH1F"/>
    <s v="2023-06-07 00:00:00"/>
    <m/>
    <s v="38910"/>
    <x v="6"/>
    <x v="9"/>
    <x v="0"/>
    <x v="4"/>
    <n v="1"/>
    <x v="1"/>
    <x v="4"/>
  </r>
  <r>
    <d v="2023-06-07T00:00:00"/>
    <d v="2023-06-07T00:00:00"/>
    <x v="0"/>
    <x v="15"/>
    <d v="2023-06-03T00:00:00"/>
    <x v="2"/>
    <x v="1"/>
    <x v="1"/>
    <s v="62647137"/>
    <x v="0"/>
    <n v="1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2ARTUFR1M"/>
    <s v="2023-06-07 00:00:00"/>
    <m/>
    <s v="38914"/>
    <x v="6"/>
    <x v="9"/>
    <x v="0"/>
    <x v="4"/>
    <n v="2"/>
    <x v="2"/>
    <x v="0"/>
  </r>
  <r>
    <d v="2023-06-07T00:00:00"/>
    <d v="2023-06-07T00:00:00"/>
    <x v="0"/>
    <x v="15"/>
    <d v="2023-06-03T00:00:00"/>
    <x v="2"/>
    <x v="1"/>
    <x v="1"/>
    <s v="40297412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3ARMALU1F"/>
    <s v="2023-06-07 00:00:00"/>
    <m/>
    <s v="38918"/>
    <x v="0"/>
    <x v="0"/>
    <x v="0"/>
    <x v="4"/>
    <m/>
    <x v="5"/>
    <x v="0"/>
  </r>
  <r>
    <d v="2023-06-07T00:00:00"/>
    <d v="2023-06-07T00:00:00"/>
    <x v="0"/>
    <x v="15"/>
    <d v="2023-06-02T00:00:00"/>
    <x v="2"/>
    <x v="1"/>
    <x v="1"/>
    <s v="40840306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42CACIMA1F"/>
    <s v="2023-06-07 00:00:00"/>
    <m/>
    <s v="38926"/>
    <x v="0"/>
    <x v="0"/>
    <x v="0"/>
    <x v="4"/>
    <n v="0"/>
    <x v="7"/>
    <x v="4"/>
  </r>
  <r>
    <d v="2023-06-07T00:00:00"/>
    <d v="2023-06-07T00:00:00"/>
    <x v="0"/>
    <x v="15"/>
    <d v="2023-06-04T00:00:00"/>
    <x v="2"/>
    <x v="1"/>
    <x v="1"/>
    <s v="75503232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6CHSIMA1F"/>
    <s v="2023-06-07 00:00:00"/>
    <m/>
    <s v="38934"/>
    <x v="1"/>
    <x v="6"/>
    <x v="0"/>
    <x v="4"/>
    <m/>
    <x v="5"/>
    <x v="2"/>
  </r>
  <r>
    <d v="2023-06-07T00:00:00"/>
    <d v="2023-06-07T00:00:00"/>
    <x v="0"/>
    <x v="15"/>
    <d v="2023-06-02T00:00:00"/>
    <x v="2"/>
    <x v="1"/>
    <x v="1"/>
    <s v="03328468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8938"/>
    <x v="4"/>
    <x v="12"/>
    <x v="0"/>
    <x v="4"/>
    <n v="0"/>
    <x v="7"/>
    <x v="4"/>
  </r>
  <r>
    <d v="2023-06-07T00:00:00"/>
    <d v="2023-06-07T00:00:00"/>
    <x v="0"/>
    <x v="15"/>
    <d v="2023-06-04T00:00:00"/>
    <x v="2"/>
    <x v="1"/>
    <x v="1"/>
    <s v="47372358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8954"/>
    <x v="2"/>
    <x v="4"/>
    <x v="0"/>
    <x v="4"/>
    <m/>
    <x v="5"/>
    <x v="2"/>
  </r>
  <r>
    <d v="2023-06-07T00:00:00"/>
    <d v="2023-06-07T00:00:00"/>
    <x v="0"/>
    <x v="15"/>
    <d v="2023-06-04T00:00:00"/>
    <x v="2"/>
    <x v="1"/>
    <x v="1"/>
    <s v="02634280"/>
    <x v="0"/>
    <n v="7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73MAGALE1F"/>
    <s v="2023-06-07 00:00:00"/>
    <m/>
    <s v="39010"/>
    <x v="9"/>
    <x v="15"/>
    <x v="0"/>
    <x v="4"/>
    <m/>
    <x v="5"/>
    <x v="2"/>
  </r>
  <r>
    <d v="2023-06-07T00:00:00"/>
    <d v="2023-06-07T00:00:00"/>
    <x v="0"/>
    <x v="15"/>
    <d v="2023-06-03T00:00:00"/>
    <x v="2"/>
    <x v="1"/>
    <x v="1"/>
    <s v="62803979"/>
    <x v="0"/>
    <n v="1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3MAFRLI1F"/>
    <s v="2023-06-07 00:00:00"/>
    <m/>
    <s v="39014"/>
    <x v="6"/>
    <x v="9"/>
    <x v="0"/>
    <x v="4"/>
    <n v="2"/>
    <x v="2"/>
    <x v="0"/>
  </r>
  <r>
    <d v="2023-06-07T00:00:00"/>
    <d v="2023-06-07T00:00:00"/>
    <x v="0"/>
    <x v="15"/>
    <d v="2023-06-07T00:00:00"/>
    <x v="2"/>
    <x v="1"/>
    <x v="1"/>
    <s v="76548842"/>
    <x v="0"/>
    <n v="28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018"/>
    <x v="1"/>
    <x v="6"/>
    <x v="0"/>
    <x v="4"/>
    <n v="6"/>
    <x v="3"/>
    <x v="9"/>
  </r>
  <r>
    <d v="2023-06-07T00:00:00"/>
    <d v="2023-06-07T00:00:00"/>
    <x v="0"/>
    <x v="15"/>
    <d v="2023-06-01T00:00:00"/>
    <x v="3"/>
    <x v="1"/>
    <x v="0"/>
    <s v="73742741"/>
    <x v="0"/>
    <n v="20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2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2200101A207A97.020MEJIKA1F"/>
    <s v="2023-06-07 00:00:00"/>
    <s v="2023-11-19 10:28:11"/>
    <s v="39022"/>
    <x v="1"/>
    <x v="1"/>
    <x v="0"/>
    <x v="4"/>
    <n v="6"/>
    <x v="3"/>
    <x v="5"/>
  </r>
  <r>
    <d v="2023-06-07T00:00:00"/>
    <d v="2023-06-07T00:00:00"/>
    <x v="0"/>
    <x v="15"/>
    <d v="2023-06-07T00:00:00"/>
    <x v="2"/>
    <x v="1"/>
    <x v="1"/>
    <s v="48646077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26"/>
    <x v="1"/>
    <x v="6"/>
    <x v="0"/>
    <x v="4"/>
    <n v="0"/>
    <x v="7"/>
    <x v="9"/>
  </r>
  <r>
    <d v="2023-06-07T00:00:00"/>
    <d v="2023-06-07T00:00:00"/>
    <x v="0"/>
    <x v="15"/>
    <d v="2023-06-07T00:00:00"/>
    <x v="2"/>
    <x v="1"/>
    <x v="1"/>
    <s v="44441985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36NURUCL1F"/>
    <s v="2023-06-07 00:00:00"/>
    <m/>
    <s v="39038"/>
    <x v="2"/>
    <x v="2"/>
    <x v="0"/>
    <x v="4"/>
    <n v="0"/>
    <x v="7"/>
    <x v="9"/>
  </r>
  <r>
    <d v="2023-06-07T00:00:00"/>
    <d v="2023-06-07T00:00:00"/>
    <x v="0"/>
    <x v="15"/>
    <d v="2023-06-05T00:00:00"/>
    <x v="2"/>
    <x v="1"/>
    <x v="1"/>
    <s v="71119677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7OJARGI1F"/>
    <s v="2023-06-07 00:00:00"/>
    <m/>
    <s v="39042"/>
    <x v="1"/>
    <x v="6"/>
    <x v="0"/>
    <x v="4"/>
    <m/>
    <x v="5"/>
    <x v="1"/>
  </r>
  <r>
    <d v="2023-06-07T00:00:00"/>
    <d v="2023-06-07T00:00:00"/>
    <x v="0"/>
    <x v="15"/>
    <d v="2023-05-28T00:00:00"/>
    <x v="2"/>
    <x v="1"/>
    <x v="1"/>
    <s v="72727596"/>
    <x v="0"/>
    <n v="2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46"/>
    <x v="1"/>
    <x v="1"/>
    <x v="0"/>
    <x v="4"/>
    <m/>
    <x v="5"/>
    <x v="11"/>
  </r>
  <r>
    <d v="2023-06-07T00:00:00"/>
    <d v="2023-06-07T00:00:00"/>
    <x v="0"/>
    <x v="15"/>
    <d v="2023-06-03T00:00:00"/>
    <x v="2"/>
    <x v="1"/>
    <x v="1"/>
    <s v="02843362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50"/>
    <x v="4"/>
    <x v="5"/>
    <x v="0"/>
    <x v="4"/>
    <m/>
    <x v="5"/>
    <x v="0"/>
  </r>
  <r>
    <d v="2023-06-07T00:00:00"/>
    <d v="2023-06-07T00:00:00"/>
    <x v="0"/>
    <x v="15"/>
    <d v="2023-06-05T00:00:00"/>
    <x v="2"/>
    <x v="1"/>
    <x v="1"/>
    <s v="02777963"/>
    <x v="0"/>
    <n v="6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4"/>
    <x v="0"/>
    <x v="2"/>
    <x v="1"/>
    <x v="2"/>
    <x v="1"/>
    <x v="3"/>
    <x v="0"/>
    <x v="0"/>
    <x v="0"/>
    <x v="1"/>
    <x v="0"/>
    <x v="1"/>
    <x v="2"/>
    <s v="HOSPITALIZACION"/>
    <x v="1"/>
    <s v="E.S I-4 CATACAOS"/>
    <s v=""/>
    <x v="0"/>
    <m/>
    <s v="2023-06-07 00:00:00"/>
    <m/>
    <s v="39062"/>
    <x v="9"/>
    <x v="14"/>
    <x v="0"/>
    <x v="4"/>
    <n v="8"/>
    <x v="3"/>
    <x v="1"/>
  </r>
  <r>
    <d v="2023-06-07T00:00:00"/>
    <d v="2023-06-07T00:00:00"/>
    <x v="0"/>
    <x v="15"/>
    <d v="2023-06-07T00:00:00"/>
    <x v="2"/>
    <x v="1"/>
    <x v="1"/>
    <s v="48653298"/>
    <x v="0"/>
    <n v="29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074"/>
    <x v="1"/>
    <x v="6"/>
    <x v="0"/>
    <x v="4"/>
    <n v="7"/>
    <x v="3"/>
    <x v="9"/>
  </r>
  <r>
    <d v="2023-06-07T00:00:00"/>
    <d v="2023-06-07T00:00:00"/>
    <x v="0"/>
    <x v="15"/>
    <d v="2023-06-04T00:00:00"/>
    <x v="2"/>
    <x v="1"/>
    <x v="1"/>
    <s v="45892370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134REGULU1F"/>
    <s v="2023-06-07 00:00:00"/>
    <m/>
    <s v="39078"/>
    <x v="2"/>
    <x v="4"/>
    <x v="0"/>
    <x v="4"/>
    <n v="0"/>
    <x v="7"/>
    <x v="2"/>
  </r>
  <r>
    <d v="2023-06-07T00:00:00"/>
    <d v="2023-06-07T00:00:00"/>
    <x v="0"/>
    <x v="15"/>
    <d v="2023-06-02T00:00:00"/>
    <x v="2"/>
    <x v="1"/>
    <x v="1"/>
    <s v="77253920"/>
    <x v="0"/>
    <n v="12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12SAIMXI1F"/>
    <s v="2023-06-07 00:00:00"/>
    <m/>
    <s v="39086"/>
    <x v="6"/>
    <x v="9"/>
    <x v="0"/>
    <x v="4"/>
    <n v="4"/>
    <x v="0"/>
    <x v="4"/>
  </r>
  <r>
    <d v="2023-06-07T00:00:00"/>
    <d v="2023-06-07T00:00:00"/>
    <x v="0"/>
    <x v="15"/>
    <d v="2023-06-03T00:00:00"/>
    <x v="2"/>
    <x v="1"/>
    <x v="1"/>
    <s v="73403949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7 00:00:00"/>
    <m/>
    <s v="39090"/>
    <x v="6"/>
    <x v="9"/>
    <x v="0"/>
    <x v="4"/>
    <n v="0"/>
    <x v="7"/>
    <x v="0"/>
  </r>
  <r>
    <d v="2023-06-07T00:00:00"/>
    <d v="2023-06-07T00:00:00"/>
    <x v="0"/>
    <x v="15"/>
    <d v="2023-06-04T00:00:00"/>
    <x v="2"/>
    <x v="1"/>
    <x v="1"/>
    <s v="92160894"/>
    <x v="0"/>
    <n v="2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02TOPALE1M"/>
    <s v="2023-06-07 00:00:00"/>
    <m/>
    <s v="39106"/>
    <x v="7"/>
    <x v="10"/>
    <x v="0"/>
    <x v="4"/>
    <n v="1"/>
    <x v="1"/>
    <x v="2"/>
  </r>
  <r>
    <d v="2023-06-07T00:00:00"/>
    <d v="2023-06-07T00:00:00"/>
    <x v="0"/>
    <x v="15"/>
    <d v="2023-05-27T00:00:00"/>
    <x v="2"/>
    <x v="1"/>
    <x v="1"/>
    <s v="80222213"/>
    <x v="0"/>
    <n v="5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59TRCOAN1F"/>
    <s v="2023-06-07 00:00:00"/>
    <m/>
    <s v="39110"/>
    <x v="4"/>
    <x v="12"/>
    <x v="0"/>
    <x v="4"/>
    <n v="6"/>
    <x v="3"/>
    <x v="16"/>
  </r>
  <r>
    <d v="2023-06-07T00:00:00"/>
    <d v="2023-06-07T00:00:00"/>
    <x v="0"/>
    <x v="15"/>
    <d v="2023-06-07T00:00:00"/>
    <x v="2"/>
    <x v="1"/>
    <x v="1"/>
    <s v="74529588"/>
    <x v="0"/>
    <n v="2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118"/>
    <x v="1"/>
    <x v="1"/>
    <x v="0"/>
    <x v="4"/>
    <n v="7"/>
    <x v="3"/>
    <x v="9"/>
  </r>
  <r>
    <d v="2023-06-07T00:00:00"/>
    <d v="2023-06-07T00:00:00"/>
    <x v="0"/>
    <x v="15"/>
    <d v="2023-06-01T00:00:00"/>
    <x v="2"/>
    <x v="1"/>
    <x v="1"/>
    <s v="48004268"/>
    <x v="0"/>
    <n v="3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2200101A207A97.036YASAMA1M"/>
    <s v="2023-06-07 00:00:00"/>
    <m/>
    <s v="39122"/>
    <x v="2"/>
    <x v="2"/>
    <x v="0"/>
    <x v="4"/>
    <n v="10"/>
    <x v="3"/>
    <x v="5"/>
  </r>
  <r>
    <d v="2023-06-07T00:00:00"/>
    <d v="2023-06-07T00:00:00"/>
    <x v="0"/>
    <x v="15"/>
    <d v="2023-06-06T00:00:00"/>
    <x v="2"/>
    <x v="1"/>
    <x v="1"/>
    <s v="42812942"/>
    <x v="0"/>
    <n v="38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7 00:00:00"/>
    <m/>
    <s v="39126"/>
    <x v="2"/>
    <x v="2"/>
    <x v="0"/>
    <x v="4"/>
    <n v="5"/>
    <x v="3"/>
    <x v="7"/>
  </r>
  <r>
    <d v="2023-06-07T00:00:00"/>
    <d v="2023-06-07T00:00:00"/>
    <x v="0"/>
    <x v="15"/>
    <m/>
    <x v="2"/>
    <x v="1"/>
    <x v="1"/>
    <s v="00285558"/>
    <x v="0"/>
    <n v="5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7 00:00:00"/>
    <m/>
    <s v="39130"/>
    <x v="4"/>
    <x v="12"/>
    <x v="0"/>
    <x v="4"/>
    <n v="1"/>
    <x v="1"/>
    <x v="15"/>
  </r>
  <r>
    <d v="2023-06-08T00:00:00"/>
    <d v="2023-06-07T00:00:00"/>
    <x v="0"/>
    <x v="15"/>
    <d v="2023-06-01T00:00:00"/>
    <x v="2"/>
    <x v="1"/>
    <x v="1"/>
    <s v="46224228"/>
    <x v="0"/>
    <n v="3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34RECAFIF"/>
    <s v="2023-06-08 00:00:00"/>
    <m/>
    <s v="39642"/>
    <x v="2"/>
    <x v="4"/>
    <x v="0"/>
    <x v="4"/>
    <n v="2"/>
    <x v="2"/>
    <x v="5"/>
  </r>
  <r>
    <d v="2023-06-08T00:00:00"/>
    <d v="2023-06-07T00:00:00"/>
    <x v="0"/>
    <x v="15"/>
    <d v="2023-05-28T00:00:00"/>
    <x v="2"/>
    <x v="1"/>
    <x v="1"/>
    <s v="03618850"/>
    <x v="0"/>
    <n v="57"/>
    <x v="1"/>
    <x v="2"/>
    <m/>
    <x v="2"/>
    <x v="4"/>
    <x v="1"/>
    <x v="0"/>
    <x v="2"/>
    <x v="2"/>
    <x v="0"/>
    <x v="0"/>
    <x v="2"/>
    <x v="0"/>
    <x v="2"/>
    <x v="18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057VARUFR1M"/>
    <s v="2023-06-08 00:00:00"/>
    <m/>
    <s v="39698"/>
    <x v="4"/>
    <x v="12"/>
    <x v="0"/>
    <x v="4"/>
    <n v="4"/>
    <x v="0"/>
    <x v="11"/>
  </r>
  <r>
    <d v="2023-06-08T00:00:00"/>
    <d v="2023-06-07T00:00:00"/>
    <x v="0"/>
    <x v="15"/>
    <d v="2023-06-03T00:00:00"/>
    <x v="2"/>
    <x v="1"/>
    <x v="1"/>
    <s v="7524951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s v="202322200501A101A97.119ZAGAMI1F"/>
    <s v="2023-06-08 00:00:00"/>
    <m/>
    <s v="39714"/>
    <x v="3"/>
    <x v="3"/>
    <x v="0"/>
    <x v="4"/>
    <n v="2"/>
    <x v="2"/>
    <x v="0"/>
  </r>
  <r>
    <d v="2023-06-08T00:00:00"/>
    <d v="2023-06-08T00:00:00"/>
    <x v="0"/>
    <x v="15"/>
    <d v="2023-06-06T00:00:00"/>
    <x v="2"/>
    <x v="1"/>
    <x v="1"/>
    <s v="45995581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34AQCAGR1F"/>
    <s v="2023-06-08 00:00:00"/>
    <m/>
    <s v="39726"/>
    <x v="2"/>
    <x v="4"/>
    <x v="0"/>
    <x v="5"/>
    <m/>
    <x v="5"/>
    <x v="1"/>
  </r>
  <r>
    <d v="2023-06-08T00:00:00"/>
    <d v="2023-06-08T00:00:00"/>
    <x v="0"/>
    <x v="15"/>
    <d v="2023-06-05T00:00:00"/>
    <x v="2"/>
    <x v="1"/>
    <x v="1"/>
    <s v="76115541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2CASAAN1M"/>
    <s v="2023-06-08 00:00:00"/>
    <m/>
    <s v="39734"/>
    <x v="6"/>
    <x v="9"/>
    <x v="0"/>
    <x v="5"/>
    <m/>
    <x v="5"/>
    <x v="2"/>
  </r>
  <r>
    <d v="2023-06-08T00:00:00"/>
    <d v="2023-06-08T00:00:00"/>
    <x v="0"/>
    <x v="15"/>
    <d v="2023-06-06T00:00:00"/>
    <x v="2"/>
    <x v="1"/>
    <x v="1"/>
    <s v="48780145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42"/>
    <x v="1"/>
    <x v="6"/>
    <x v="0"/>
    <x v="5"/>
    <m/>
    <x v="5"/>
    <x v="1"/>
  </r>
  <r>
    <d v="2023-06-08T00:00:00"/>
    <d v="2023-06-08T00:00:00"/>
    <x v="0"/>
    <x v="15"/>
    <d v="2023-06-08T00:00:00"/>
    <x v="2"/>
    <x v="1"/>
    <x v="1"/>
    <s v="42589777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54"/>
    <x v="2"/>
    <x v="2"/>
    <x v="0"/>
    <x v="5"/>
    <m/>
    <x v="5"/>
    <x v="9"/>
  </r>
  <r>
    <d v="2023-06-08T00:00:00"/>
    <d v="2023-06-08T00:00:00"/>
    <x v="0"/>
    <x v="15"/>
    <d v="2023-06-08T00:00:00"/>
    <x v="2"/>
    <x v="1"/>
    <x v="1"/>
    <s v="02782271"/>
    <x v="0"/>
    <n v="5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62"/>
    <x v="4"/>
    <x v="12"/>
    <x v="0"/>
    <x v="5"/>
    <m/>
    <x v="5"/>
    <x v="9"/>
  </r>
  <r>
    <d v="2023-06-08T00:00:00"/>
    <d v="2023-06-08T00:00:00"/>
    <x v="0"/>
    <x v="15"/>
    <d v="2023-06-08T00:00:00"/>
    <x v="2"/>
    <x v="1"/>
    <x v="1"/>
    <s v="02804273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766"/>
    <x v="4"/>
    <x v="5"/>
    <x v="0"/>
    <x v="5"/>
    <m/>
    <x v="5"/>
    <x v="9"/>
  </r>
  <r>
    <d v="2023-06-08T00:00:00"/>
    <d v="2023-06-08T00:00:00"/>
    <x v="0"/>
    <x v="15"/>
    <d v="2023-06-05T00:00:00"/>
    <x v="2"/>
    <x v="1"/>
    <x v="1"/>
    <s v="97389941"/>
    <x v="0"/>
    <n v="25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25CRCAAN1M"/>
    <s v="2023-06-08 00:00:00"/>
    <m/>
    <s v="39770"/>
    <x v="1"/>
    <x v="6"/>
    <x v="0"/>
    <x v="5"/>
    <n v="3"/>
    <x v="4"/>
    <x v="2"/>
  </r>
  <r>
    <d v="2023-06-08T00:00:00"/>
    <d v="2023-06-08T00:00:00"/>
    <x v="0"/>
    <x v="15"/>
    <d v="2023-06-06T00:00:00"/>
    <x v="2"/>
    <x v="1"/>
    <x v="1"/>
    <s v="76950092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9DUCACI1F"/>
    <s v="2023-06-08 00:00:00"/>
    <m/>
    <s v="39778"/>
    <x v="3"/>
    <x v="3"/>
    <x v="0"/>
    <x v="5"/>
    <n v="0"/>
    <x v="7"/>
    <x v="1"/>
  </r>
  <r>
    <d v="2023-06-08T00:00:00"/>
    <d v="2023-06-08T00:00:00"/>
    <x v="0"/>
    <x v="15"/>
    <d v="2023-06-08T00:00:00"/>
    <x v="2"/>
    <x v="1"/>
    <x v="1"/>
    <s v="76053839"/>
    <x v="0"/>
    <n v="2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27FEFLJU1F"/>
    <s v="2023-06-08 00:00:00"/>
    <m/>
    <s v="39782"/>
    <x v="1"/>
    <x v="6"/>
    <x v="0"/>
    <x v="5"/>
    <n v="3"/>
    <x v="4"/>
    <x v="9"/>
  </r>
  <r>
    <d v="2023-06-08T00:00:00"/>
    <d v="2023-06-08T00:00:00"/>
    <x v="0"/>
    <x v="15"/>
    <d v="2023-06-07T00:00:00"/>
    <x v="2"/>
    <x v="1"/>
    <x v="1"/>
    <s v="78240014"/>
    <x v="0"/>
    <n v="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8 00:00:00"/>
    <m/>
    <s v="39786"/>
    <x v="5"/>
    <x v="8"/>
    <x v="0"/>
    <x v="5"/>
    <n v="5"/>
    <x v="3"/>
    <x v="7"/>
  </r>
  <r>
    <d v="2023-06-08T00:00:00"/>
    <d v="2023-06-08T00:00:00"/>
    <x v="0"/>
    <x v="15"/>
    <d v="2023-06-07T00:00:00"/>
    <x v="2"/>
    <x v="1"/>
    <x v="1"/>
    <s v="4878794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5200101A209A97.026FLQUFR1F"/>
    <s v="2023-06-08 00:00:00"/>
    <m/>
    <s v="39790"/>
    <x v="1"/>
    <x v="6"/>
    <x v="0"/>
    <x v="5"/>
    <m/>
    <x v="5"/>
    <x v="7"/>
  </r>
  <r>
    <d v="2023-06-08T00:00:00"/>
    <d v="2023-06-08T00:00:00"/>
    <x v="0"/>
    <x v="15"/>
    <d v="2023-06-05T00:00:00"/>
    <x v="3"/>
    <x v="1"/>
    <x v="0"/>
    <s v="44427069"/>
    <x v="0"/>
    <n v="3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3200101A207A97.036GAGIFA1F"/>
    <s v="2023-06-08 00:00:00"/>
    <s v="2023-11-19 10:29:45"/>
    <s v="39798"/>
    <x v="2"/>
    <x v="2"/>
    <x v="0"/>
    <x v="5"/>
    <n v="4"/>
    <x v="0"/>
    <x v="2"/>
  </r>
  <r>
    <d v="2023-06-08T00:00:00"/>
    <d v="2023-06-08T00:00:00"/>
    <x v="0"/>
    <x v="15"/>
    <d v="2023-06-05T00:00:00"/>
    <x v="2"/>
    <x v="1"/>
    <x v="1"/>
    <s v="6174060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10"/>
    <x v="1"/>
    <x v="6"/>
    <x v="0"/>
    <x v="5"/>
    <m/>
    <x v="5"/>
    <x v="2"/>
  </r>
  <r>
    <d v="2023-06-08T00:00:00"/>
    <d v="2023-06-08T00:00:00"/>
    <x v="0"/>
    <x v="15"/>
    <d v="2023-06-07T00:00:00"/>
    <x v="2"/>
    <x v="1"/>
    <x v="1"/>
    <s v="78691049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08LOBATH1M"/>
    <s v="2023-06-08 00:00:00"/>
    <m/>
    <s v="39814"/>
    <x v="5"/>
    <x v="8"/>
    <x v="0"/>
    <x v="5"/>
    <m/>
    <x v="5"/>
    <x v="7"/>
  </r>
  <r>
    <d v="2023-06-08T00:00:00"/>
    <d v="2023-06-08T00:00:00"/>
    <x v="0"/>
    <x v="15"/>
    <d v="2023-06-04T00:00:00"/>
    <x v="2"/>
    <x v="1"/>
    <x v="1"/>
    <s v="48830167"/>
    <x v="0"/>
    <n v="4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40MAINAM1M"/>
    <s v="2023-06-08 00:00:00"/>
    <m/>
    <s v="39826"/>
    <x v="0"/>
    <x v="0"/>
    <x v="0"/>
    <x v="5"/>
    <n v="2"/>
    <x v="2"/>
    <x v="0"/>
  </r>
  <r>
    <d v="2023-06-08T00:00:00"/>
    <d v="2023-06-08T00:00:00"/>
    <x v="0"/>
    <x v="15"/>
    <d v="2023-06-06T00:00:00"/>
    <x v="2"/>
    <x v="1"/>
    <x v="1"/>
    <s v="80222205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30"/>
    <x v="0"/>
    <x v="7"/>
    <x v="0"/>
    <x v="5"/>
    <m/>
    <x v="5"/>
    <x v="1"/>
  </r>
  <r>
    <d v="2023-06-08T00:00:00"/>
    <d v="2023-06-08T00:00:00"/>
    <x v="0"/>
    <x v="15"/>
    <d v="2023-06-05T00:00:00"/>
    <x v="2"/>
    <x v="1"/>
    <x v="1"/>
    <s v="02846862"/>
    <x v="0"/>
    <n v="5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5200101A209A97.053OBPUHE1M"/>
    <s v="2023-06-08 00:00:00"/>
    <m/>
    <s v="39846"/>
    <x v="4"/>
    <x v="5"/>
    <x v="0"/>
    <x v="5"/>
    <m/>
    <x v="5"/>
    <x v="2"/>
  </r>
  <r>
    <d v="2023-06-08T00:00:00"/>
    <d v="2023-06-08T00:00:00"/>
    <x v="0"/>
    <x v="15"/>
    <d v="2023-06-07T00:00:00"/>
    <x v="2"/>
    <x v="1"/>
    <x v="1"/>
    <s v="10101160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8 00:00:00"/>
    <m/>
    <s v="39878"/>
    <x v="4"/>
    <x v="5"/>
    <x v="0"/>
    <x v="5"/>
    <m/>
    <x v="5"/>
    <x v="7"/>
  </r>
  <r>
    <d v="2023-06-08T00:00:00"/>
    <d v="2023-06-08T00:00:00"/>
    <x v="0"/>
    <x v="15"/>
    <d v="2023-06-04T00:00:00"/>
    <x v="2"/>
    <x v="1"/>
    <x v="1"/>
    <s v="02866934"/>
    <x v="0"/>
    <n v="4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7A97.049RICOLU1M"/>
    <s v="2023-06-08 00:00:00"/>
    <m/>
    <s v="39882"/>
    <x v="0"/>
    <x v="7"/>
    <x v="0"/>
    <x v="5"/>
    <m/>
    <x v="5"/>
    <x v="0"/>
  </r>
  <r>
    <d v="2023-06-08T00:00:00"/>
    <d v="2023-06-08T00:00:00"/>
    <x v="0"/>
    <x v="15"/>
    <d v="2023-06-08T00:00:00"/>
    <x v="2"/>
    <x v="1"/>
    <x v="1"/>
    <s v="77532158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5SACAJU1M"/>
    <s v="2023-06-08 00:00:00"/>
    <m/>
    <s v="39894"/>
    <x v="1"/>
    <x v="6"/>
    <x v="0"/>
    <x v="5"/>
    <m/>
    <x v="5"/>
    <x v="9"/>
  </r>
  <r>
    <d v="2023-06-08T00:00:00"/>
    <d v="2023-06-08T00:00:00"/>
    <x v="0"/>
    <x v="15"/>
    <d v="2023-06-04T00:00:00"/>
    <x v="2"/>
    <x v="1"/>
    <x v="1"/>
    <s v="02861741"/>
    <x v="0"/>
    <n v="5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52SASUGU1F"/>
    <s v="2023-06-08 00:00:00"/>
    <m/>
    <s v="39898"/>
    <x v="4"/>
    <x v="5"/>
    <x v="0"/>
    <x v="5"/>
    <n v="0"/>
    <x v="7"/>
    <x v="0"/>
  </r>
  <r>
    <d v="2023-06-08T00:00:00"/>
    <d v="2023-06-08T00:00:00"/>
    <x v="0"/>
    <x v="15"/>
    <d v="2023-06-05T00:00:00"/>
    <x v="2"/>
    <x v="1"/>
    <x v="1"/>
    <s v="73600562"/>
    <x v="0"/>
    <n v="2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304A97.123SUMOED1F"/>
    <s v="2023-06-08 00:00:00"/>
    <m/>
    <s v="39914"/>
    <x v="1"/>
    <x v="1"/>
    <x v="0"/>
    <x v="5"/>
    <n v="3"/>
    <x v="4"/>
    <x v="2"/>
  </r>
  <r>
    <d v="2023-06-08T00:00:00"/>
    <d v="2023-06-08T00:00:00"/>
    <x v="0"/>
    <x v="15"/>
    <d v="2023-05-25T00:00:00"/>
    <x v="2"/>
    <x v="1"/>
    <x v="1"/>
    <s v="42565906"/>
    <x v="0"/>
    <n v="4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08 00:00:00"/>
    <m/>
    <s v="39934"/>
    <x v="0"/>
    <x v="0"/>
    <x v="0"/>
    <x v="5"/>
    <n v="4"/>
    <x v="0"/>
    <x v="42"/>
  </r>
  <r>
    <d v="2023-06-08T00:00:00"/>
    <d v="2023-06-08T00:00:00"/>
    <x v="0"/>
    <x v="15"/>
    <d v="2023-06-02T00:00:00"/>
    <x v="2"/>
    <x v="1"/>
    <x v="1"/>
    <s v="78179286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09ZAAGLU1F"/>
    <s v="2023-06-08 00:00:00"/>
    <m/>
    <s v="39938"/>
    <x v="5"/>
    <x v="8"/>
    <x v="0"/>
    <x v="5"/>
    <m/>
    <x v="5"/>
    <x v="5"/>
  </r>
  <r>
    <d v="2023-06-09T00:00:00"/>
    <d v="2023-05-08T00:00:00"/>
    <x v="0"/>
    <x v="21"/>
    <d v="2023-06-06T00:00:00"/>
    <x v="2"/>
    <x v="1"/>
    <x v="1"/>
    <s v="03470448"/>
    <x v="0"/>
    <n v="9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"/>
    <x v="0"/>
    <m/>
    <s v="2023-06-09 00:00:00"/>
    <m/>
    <s v="40342"/>
    <x v="9"/>
    <x v="13"/>
    <x v="5"/>
    <x v="1"/>
    <n v="32"/>
    <x v="6"/>
    <x v="20"/>
  </r>
  <r>
    <d v="2023-06-09T00:00:00"/>
    <d v="2023-06-08T00:00:00"/>
    <x v="0"/>
    <x v="15"/>
    <d v="2023-06-06T00:00:00"/>
    <x v="2"/>
    <x v="1"/>
    <x v="1"/>
    <s v="91141669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OBSERVACION"/>
    <x v="0"/>
    <s v="HOSPITAL LAS MERCEDES-PAITA"/>
    <s v=""/>
    <x v="0"/>
    <s v="202323200501A101A97.104FAGOIV1F"/>
    <s v="2023-06-09 00:00:00"/>
    <m/>
    <s v="40442"/>
    <x v="7"/>
    <x v="10"/>
    <x v="0"/>
    <x v="5"/>
    <n v="1"/>
    <x v="1"/>
    <x v="1"/>
  </r>
  <r>
    <d v="2023-06-09T00:00:00"/>
    <d v="2023-06-08T00:00:00"/>
    <x v="0"/>
    <x v="15"/>
    <d v="2023-06-05T00:00:00"/>
    <x v="2"/>
    <x v="1"/>
    <x v="1"/>
    <s v="03671525"/>
    <x v="0"/>
    <n v="4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307A97.147JUSAJE1F"/>
    <s v="2023-06-09 00:00:00"/>
    <m/>
    <s v="40494"/>
    <x v="0"/>
    <x v="7"/>
    <x v="0"/>
    <x v="5"/>
    <n v="3"/>
    <x v="4"/>
    <x v="2"/>
  </r>
  <r>
    <d v="2023-06-09T00:00:00"/>
    <d v="2023-06-09T00:00:00"/>
    <x v="0"/>
    <x v="15"/>
    <d v="2023-06-05T00:00:00"/>
    <x v="2"/>
    <x v="1"/>
    <x v="1"/>
    <s v="75484789"/>
    <x v="0"/>
    <n v="2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27ALRAIR1F"/>
    <s v="2023-06-09 00:00:00"/>
    <m/>
    <s v="40630"/>
    <x v="1"/>
    <x v="6"/>
    <x v="0"/>
    <x v="0"/>
    <n v="5"/>
    <x v="3"/>
    <x v="0"/>
  </r>
  <r>
    <d v="2023-06-09T00:00:00"/>
    <d v="2023-06-09T00:00:00"/>
    <x v="0"/>
    <x v="15"/>
    <m/>
    <x v="2"/>
    <x v="1"/>
    <x v="1"/>
    <s v="71768286"/>
    <x v="0"/>
    <n v="2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9 00:00:00"/>
    <m/>
    <s v="40662"/>
    <x v="1"/>
    <x v="1"/>
    <x v="0"/>
    <x v="0"/>
    <m/>
    <x v="5"/>
    <x v="15"/>
  </r>
  <r>
    <d v="2023-06-09T00:00:00"/>
    <d v="2023-06-09T00:00:00"/>
    <x v="0"/>
    <x v="15"/>
    <d v="2023-06-06T00:00:00"/>
    <x v="2"/>
    <x v="1"/>
    <x v="1"/>
    <s v="45995611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3CEZAMI1F"/>
    <s v="2023-06-09 00:00:00"/>
    <m/>
    <s v="40670"/>
    <x v="2"/>
    <x v="4"/>
    <x v="0"/>
    <x v="0"/>
    <n v="0"/>
    <x v="7"/>
    <x v="2"/>
  </r>
  <r>
    <d v="2023-06-09T00:00:00"/>
    <d v="2023-06-09T00:00:00"/>
    <x v="0"/>
    <x v="15"/>
    <d v="2023-06-05T00:00:00"/>
    <x v="2"/>
    <x v="1"/>
    <x v="1"/>
    <s v="47518720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682"/>
    <x v="2"/>
    <x v="4"/>
    <x v="0"/>
    <x v="0"/>
    <m/>
    <x v="5"/>
    <x v="0"/>
  </r>
  <r>
    <d v="2023-06-09T00:00:00"/>
    <d v="2023-06-09T00:00:00"/>
    <x v="0"/>
    <x v="15"/>
    <d v="2023-06-06T00:00:00"/>
    <x v="2"/>
    <x v="1"/>
    <x v="1"/>
    <s v="79337420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690"/>
    <x v="5"/>
    <x v="8"/>
    <x v="0"/>
    <x v="0"/>
    <m/>
    <x v="5"/>
    <x v="2"/>
  </r>
  <r>
    <d v="2023-06-09T00:00:00"/>
    <d v="2023-06-09T00:00:00"/>
    <x v="0"/>
    <x v="15"/>
    <d v="2023-06-08T00:00:00"/>
    <x v="2"/>
    <x v="1"/>
    <x v="1"/>
    <s v="75667046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1CRMOFI1F"/>
    <s v="2023-06-09 00:00:00"/>
    <m/>
    <s v="40694"/>
    <x v="1"/>
    <x v="1"/>
    <x v="0"/>
    <x v="0"/>
    <m/>
    <x v="5"/>
    <x v="7"/>
  </r>
  <r>
    <d v="2023-06-09T00:00:00"/>
    <d v="2023-06-09T00:00:00"/>
    <x v="0"/>
    <x v="15"/>
    <d v="2023-06-07T00:00:00"/>
    <x v="3"/>
    <x v="1"/>
    <x v="0"/>
    <s v="78263773"/>
    <x v="0"/>
    <n v="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11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3200101A207A97.009CUMEDA1M"/>
    <s v="2023-06-09 00:00:00"/>
    <s v="2023-11-19 12:20:04"/>
    <s v="40698"/>
    <x v="5"/>
    <x v="8"/>
    <x v="0"/>
    <x v="0"/>
    <n v="2"/>
    <x v="2"/>
    <x v="1"/>
  </r>
  <r>
    <d v="2023-06-09T00:00:00"/>
    <d v="2023-06-09T00:00:00"/>
    <x v="0"/>
    <x v="15"/>
    <d v="2023-06-08T00:00:00"/>
    <x v="2"/>
    <x v="1"/>
    <x v="1"/>
    <s v="41736204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0ECJAJU1M"/>
    <s v="2023-06-09 00:00:00"/>
    <m/>
    <s v="40702"/>
    <x v="0"/>
    <x v="0"/>
    <x v="0"/>
    <x v="0"/>
    <n v="0"/>
    <x v="7"/>
    <x v="7"/>
  </r>
  <r>
    <d v="2023-06-09T00:00:00"/>
    <d v="2023-06-09T00:00:00"/>
    <x v="0"/>
    <x v="15"/>
    <d v="2023-06-05T00:00:00"/>
    <x v="2"/>
    <x v="1"/>
    <x v="1"/>
    <s v="62034488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3200101A209A97.114ESSUJA1F"/>
    <s v="2023-06-09 00:00:00"/>
    <m/>
    <s v="40706"/>
    <x v="6"/>
    <x v="9"/>
    <x v="0"/>
    <x v="0"/>
    <m/>
    <x v="5"/>
    <x v="0"/>
  </r>
  <r>
    <d v="2023-06-09T00:00:00"/>
    <d v="2023-06-09T00:00:00"/>
    <x v="0"/>
    <x v="15"/>
    <d v="2023-06-06T00:00:00"/>
    <x v="2"/>
    <x v="1"/>
    <x v="1"/>
    <s v="76946630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22"/>
    <x v="1"/>
    <x v="6"/>
    <x v="0"/>
    <x v="0"/>
    <m/>
    <x v="5"/>
    <x v="2"/>
  </r>
  <r>
    <d v="2023-06-09T00:00:00"/>
    <d v="2023-06-09T00:00:00"/>
    <x v="0"/>
    <x v="15"/>
    <d v="2023-06-06T00:00:00"/>
    <x v="2"/>
    <x v="1"/>
    <x v="1"/>
    <s v="78900742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30"/>
    <x v="5"/>
    <x v="8"/>
    <x v="0"/>
    <x v="0"/>
    <m/>
    <x v="5"/>
    <x v="2"/>
  </r>
  <r>
    <d v="2023-06-09T00:00:00"/>
    <d v="2023-06-09T00:00:00"/>
    <x v="0"/>
    <x v="15"/>
    <m/>
    <x v="2"/>
    <x v="1"/>
    <x v="1"/>
    <s v="76155603"/>
    <x v="0"/>
    <n v="20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09 00:00:00"/>
    <m/>
    <s v="40738"/>
    <x v="1"/>
    <x v="1"/>
    <x v="0"/>
    <x v="0"/>
    <m/>
    <x v="5"/>
    <x v="15"/>
  </r>
  <r>
    <d v="2023-06-09T00:00:00"/>
    <d v="2023-06-09T00:00:00"/>
    <x v="0"/>
    <x v="15"/>
    <d v="2023-06-06T00:00:00"/>
    <x v="2"/>
    <x v="1"/>
    <x v="1"/>
    <s v="71447696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42"/>
    <x v="1"/>
    <x v="6"/>
    <x v="0"/>
    <x v="0"/>
    <m/>
    <x v="5"/>
    <x v="2"/>
  </r>
  <r>
    <d v="2023-06-09T00:00:00"/>
    <d v="2023-06-09T00:00:00"/>
    <x v="0"/>
    <x v="15"/>
    <d v="2023-06-06T00:00:00"/>
    <x v="2"/>
    <x v="1"/>
    <x v="1"/>
    <s v="03692314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54JICAMA1M"/>
    <s v="2023-06-09 00:00:00"/>
    <m/>
    <s v="40746"/>
    <x v="4"/>
    <x v="5"/>
    <x v="0"/>
    <x v="0"/>
    <n v="0"/>
    <x v="7"/>
    <x v="2"/>
  </r>
  <r>
    <d v="2023-06-09T00:00:00"/>
    <d v="2023-06-09T00:00:00"/>
    <x v="0"/>
    <x v="15"/>
    <d v="2023-06-06T00:00:00"/>
    <x v="2"/>
    <x v="1"/>
    <x v="1"/>
    <s v="72040264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5LATEMA1F"/>
    <s v="2023-06-09 00:00:00"/>
    <m/>
    <s v="40754"/>
    <x v="1"/>
    <x v="6"/>
    <x v="0"/>
    <x v="0"/>
    <m/>
    <x v="5"/>
    <x v="2"/>
  </r>
  <r>
    <d v="2023-06-09T00:00:00"/>
    <d v="2023-06-09T00:00:00"/>
    <x v="0"/>
    <x v="15"/>
    <d v="2023-06-08T00:00:00"/>
    <x v="2"/>
    <x v="1"/>
    <x v="1"/>
    <s v="45891228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3LATERO1F"/>
    <s v="2023-06-09 00:00:00"/>
    <m/>
    <s v="40758"/>
    <x v="2"/>
    <x v="4"/>
    <x v="0"/>
    <x v="0"/>
    <m/>
    <x v="5"/>
    <x v="7"/>
  </r>
  <r>
    <d v="2023-06-09T00:00:00"/>
    <d v="2023-06-09T00:00:00"/>
    <x v="0"/>
    <x v="15"/>
    <d v="2023-06-06T00:00:00"/>
    <x v="2"/>
    <x v="1"/>
    <x v="1"/>
    <s v="70634972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6OLPECL1F"/>
    <s v="2023-06-09 00:00:00"/>
    <m/>
    <s v="40774"/>
    <x v="3"/>
    <x v="3"/>
    <x v="0"/>
    <x v="0"/>
    <n v="0"/>
    <x v="7"/>
    <x v="2"/>
  </r>
  <r>
    <d v="2023-06-09T00:00:00"/>
    <d v="2023-06-09T00:00:00"/>
    <x v="0"/>
    <x v="15"/>
    <d v="2023-06-03T00:00:00"/>
    <x v="2"/>
    <x v="1"/>
    <x v="1"/>
    <s v="45302474"/>
    <x v="0"/>
    <n v="3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778"/>
    <x v="2"/>
    <x v="4"/>
    <x v="0"/>
    <x v="0"/>
    <m/>
    <x v="5"/>
    <x v="5"/>
  </r>
  <r>
    <d v="2023-06-09T00:00:00"/>
    <d v="2023-06-09T00:00:00"/>
    <x v="0"/>
    <x v="15"/>
    <d v="2023-06-06T00:00:00"/>
    <x v="2"/>
    <x v="1"/>
    <x v="1"/>
    <s v="75063708"/>
    <x v="0"/>
    <n v="2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26PECOBR1M"/>
    <s v="2023-06-09 00:00:00"/>
    <m/>
    <s v="40786"/>
    <x v="1"/>
    <x v="6"/>
    <x v="0"/>
    <x v="0"/>
    <n v="0"/>
    <x v="7"/>
    <x v="2"/>
  </r>
  <r>
    <d v="2023-06-09T00:00:00"/>
    <d v="2023-06-09T00:00:00"/>
    <x v="0"/>
    <x v="15"/>
    <d v="2023-06-08T00:00:00"/>
    <x v="2"/>
    <x v="1"/>
    <x v="1"/>
    <s v="79134863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9RACHDA1F"/>
    <s v="2023-06-09 00:00:00"/>
    <m/>
    <s v="40806"/>
    <x v="3"/>
    <x v="3"/>
    <x v="0"/>
    <x v="0"/>
    <n v="0"/>
    <x v="7"/>
    <x v="7"/>
  </r>
  <r>
    <d v="2023-06-09T00:00:00"/>
    <d v="2023-06-09T00:00:00"/>
    <x v="0"/>
    <x v="15"/>
    <d v="2023-06-07T00:00:00"/>
    <x v="2"/>
    <x v="1"/>
    <x v="1"/>
    <s v="16793836"/>
    <x v="0"/>
    <n v="4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6SACATE1F"/>
    <s v="2023-06-09 00:00:00"/>
    <m/>
    <s v="40822"/>
    <x v="0"/>
    <x v="7"/>
    <x v="0"/>
    <x v="0"/>
    <n v="0"/>
    <x v="7"/>
    <x v="1"/>
  </r>
  <r>
    <d v="2023-06-09T00:00:00"/>
    <d v="2023-06-09T00:00:00"/>
    <x v="0"/>
    <x v="15"/>
    <d v="2023-06-02T00:00:00"/>
    <x v="2"/>
    <x v="1"/>
    <x v="1"/>
    <s v="80316989"/>
    <x v="0"/>
    <n v="4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2"/>
    <x v="0"/>
    <x v="0"/>
    <x v="0"/>
    <x v="0"/>
    <x v="1"/>
    <x v="1"/>
    <x v="2"/>
    <s v="HOSPITALIZACION"/>
    <x v="1"/>
    <s v="E.S I-4 SAN PEDRO"/>
    <s v=""/>
    <x v="0"/>
    <s v="202322200101A209A97.147SECHMA1F"/>
    <s v="2023-06-09 00:00:00"/>
    <m/>
    <s v="40826"/>
    <x v="0"/>
    <x v="7"/>
    <x v="0"/>
    <x v="0"/>
    <m/>
    <x v="5"/>
    <x v="3"/>
  </r>
  <r>
    <d v="2023-06-09T00:00:00"/>
    <d v="2023-06-09T00:00:00"/>
    <x v="0"/>
    <x v="15"/>
    <d v="2023-06-08T00:00:00"/>
    <x v="2"/>
    <x v="1"/>
    <x v="1"/>
    <s v="45377960"/>
    <x v="0"/>
    <n v="34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09 00:00:00"/>
    <m/>
    <s v="40838"/>
    <x v="2"/>
    <x v="4"/>
    <x v="0"/>
    <x v="0"/>
    <n v="2"/>
    <x v="2"/>
    <x v="7"/>
  </r>
  <r>
    <d v="2023-06-09T00:00:00"/>
    <d v="2023-06-09T00:00:00"/>
    <x v="0"/>
    <x v="15"/>
    <d v="2023-06-01T00:00:00"/>
    <x v="2"/>
    <x v="1"/>
    <x v="1"/>
    <s v="10251436"/>
    <x v="0"/>
    <n v="5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46"/>
    <x v="4"/>
    <x v="5"/>
    <x v="0"/>
    <x v="0"/>
    <m/>
    <x v="5"/>
    <x v="8"/>
  </r>
  <r>
    <d v="2023-06-09T00:00:00"/>
    <d v="2023-06-09T00:00:00"/>
    <x v="0"/>
    <x v="15"/>
    <d v="2023-06-08T00:00:00"/>
    <x v="2"/>
    <x v="1"/>
    <x v="1"/>
    <s v="03237484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5"/>
    <x v="1"/>
    <x v="0"/>
    <x v="0"/>
    <x v="0"/>
    <x v="0"/>
    <x v="1"/>
    <x v="2"/>
    <s v="HOSPITALIZACION"/>
    <x v="1"/>
    <s v="E.S I-4 SAN PEDRO"/>
    <s v=""/>
    <x v="0"/>
    <s v="202323200101A209A97.154TOREVI1F"/>
    <s v="2023-06-09 00:00:00"/>
    <m/>
    <s v="40850"/>
    <x v="4"/>
    <x v="5"/>
    <x v="0"/>
    <x v="0"/>
    <m/>
    <x v="5"/>
    <x v="7"/>
  </r>
  <r>
    <d v="2023-06-09T00:00:00"/>
    <d v="2023-06-09T00:00:00"/>
    <x v="0"/>
    <x v="15"/>
    <d v="2023-06-09T00:00:00"/>
    <x v="2"/>
    <x v="1"/>
    <x v="1"/>
    <s v="80173625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9VICAGL1F"/>
    <s v="2023-06-09 00:00:00"/>
    <m/>
    <s v="40858"/>
    <x v="0"/>
    <x v="7"/>
    <x v="0"/>
    <x v="0"/>
    <n v="0"/>
    <x v="7"/>
    <x v="9"/>
  </r>
  <r>
    <d v="2023-06-09T00:00:00"/>
    <d v="2023-06-09T00:00:00"/>
    <x v="0"/>
    <x v="15"/>
    <d v="2023-06-06T00:00:00"/>
    <x v="2"/>
    <x v="1"/>
    <x v="1"/>
    <s v="02845994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62"/>
    <x v="0"/>
    <x v="7"/>
    <x v="0"/>
    <x v="0"/>
    <n v="0"/>
    <x v="7"/>
    <x v="2"/>
  </r>
  <r>
    <d v="2023-06-09T00:00:00"/>
    <d v="2023-06-09T00:00:00"/>
    <x v="0"/>
    <x v="15"/>
    <d v="2023-06-08T00:00:00"/>
    <x v="2"/>
    <x v="1"/>
    <x v="1"/>
    <s v="77741337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09 00:00:00"/>
    <m/>
    <s v="40866"/>
    <x v="6"/>
    <x v="9"/>
    <x v="0"/>
    <x v="0"/>
    <n v="1"/>
    <x v="1"/>
    <x v="7"/>
  </r>
  <r>
    <d v="2023-06-10T00:00:00"/>
    <d v="2023-06-09T00:00:00"/>
    <x v="0"/>
    <x v="15"/>
    <d v="2023-06-01T00:00:00"/>
    <x v="2"/>
    <x v="1"/>
    <x v="1"/>
    <s v="48683877"/>
    <x v="0"/>
    <n v="2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28ALNAJE1M"/>
    <s v="2023-06-10 00:00:00"/>
    <m/>
    <s v="41098"/>
    <x v="1"/>
    <x v="6"/>
    <x v="0"/>
    <x v="0"/>
    <n v="2"/>
    <x v="2"/>
    <x v="8"/>
  </r>
  <r>
    <d v="2023-06-10T00:00:00"/>
    <d v="2023-06-09T00:00:00"/>
    <x v="0"/>
    <x v="15"/>
    <d v="2023-06-05T00:00:00"/>
    <x v="2"/>
    <x v="1"/>
    <x v="1"/>
    <s v="03489240"/>
    <x v="0"/>
    <n v="5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3"/>
    <x v="1"/>
    <x v="1"/>
    <x v="0"/>
    <x v="0"/>
    <x v="0"/>
    <x v="1"/>
    <x v="2"/>
    <s v="CARPA BEIGE"/>
    <x v="0"/>
    <s v="HOSP. APOYO II SULLANA"/>
    <s v=""/>
    <x v="0"/>
    <s v="202323200601A101A97.152ATCACA1M"/>
    <s v="2023-06-10 00:00:00"/>
    <m/>
    <s v="41106"/>
    <x v="4"/>
    <x v="5"/>
    <x v="0"/>
    <x v="0"/>
    <n v="3"/>
    <x v="4"/>
    <x v="0"/>
  </r>
  <r>
    <d v="2023-06-10T00:00:00"/>
    <d v="2023-06-09T00:00:00"/>
    <x v="0"/>
    <x v="15"/>
    <d v="2023-06-03T00:00:00"/>
    <x v="2"/>
    <x v="1"/>
    <x v="1"/>
    <s v="03664622"/>
    <x v="0"/>
    <n v="48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5A201A97.048HEINVI1F"/>
    <s v="2023-06-10 00:00:00"/>
    <m/>
    <s v="41170"/>
    <x v="0"/>
    <x v="7"/>
    <x v="0"/>
    <x v="0"/>
    <n v="3"/>
    <x v="4"/>
    <x v="5"/>
  </r>
  <r>
    <d v="2023-06-10T00:00:00"/>
    <d v="2023-06-09T00:00:00"/>
    <x v="0"/>
    <x v="15"/>
    <d v="2023-06-02T00:00:00"/>
    <x v="2"/>
    <x v="1"/>
    <x v="1"/>
    <s v="40350739"/>
    <x v="0"/>
    <n v="4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7A201A97.043QUBREL1F"/>
    <s v="2023-06-10 00:00:00"/>
    <m/>
    <s v="41234"/>
    <x v="0"/>
    <x v="0"/>
    <x v="0"/>
    <x v="0"/>
    <n v="3"/>
    <x v="4"/>
    <x v="3"/>
  </r>
  <r>
    <d v="2023-06-10T00:00:00"/>
    <d v="2023-06-09T00:00:00"/>
    <x v="0"/>
    <x v="15"/>
    <d v="2023-06-04T00:00:00"/>
    <x v="2"/>
    <x v="1"/>
    <x v="1"/>
    <s v="73417889"/>
    <x v="0"/>
    <n v="2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4ROLALU1F"/>
    <s v="2023-06-10 00:00:00"/>
    <m/>
    <s v="41262"/>
    <x v="1"/>
    <x v="1"/>
    <x v="0"/>
    <x v="0"/>
    <n v="7"/>
    <x v="3"/>
    <x v="4"/>
  </r>
  <r>
    <d v="2023-06-10T00:00:00"/>
    <d v="2023-06-09T00:00:00"/>
    <x v="0"/>
    <x v="15"/>
    <d v="2023-06-05T00:00:00"/>
    <x v="2"/>
    <x v="1"/>
    <x v="1"/>
    <s v="41187537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41TAARKE1F"/>
    <s v="2023-06-10 00:00:00"/>
    <m/>
    <s v="41302"/>
    <x v="0"/>
    <x v="0"/>
    <x v="0"/>
    <x v="0"/>
    <n v="4"/>
    <x v="0"/>
    <x v="0"/>
  </r>
  <r>
    <d v="2023-06-10T00:00:00"/>
    <d v="2023-06-09T00:00:00"/>
    <x v="0"/>
    <x v="15"/>
    <d v="2023-06-03T00:00:00"/>
    <x v="2"/>
    <x v="1"/>
    <x v="1"/>
    <s v="70424651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32VEPAJU1F"/>
    <s v="2023-06-10 00:00:00"/>
    <m/>
    <s v="41326"/>
    <x v="2"/>
    <x v="4"/>
    <x v="0"/>
    <x v="0"/>
    <n v="2"/>
    <x v="2"/>
    <x v="5"/>
  </r>
  <r>
    <d v="2023-06-10T00:00:00"/>
    <d v="2023-06-10T00:00:00"/>
    <x v="0"/>
    <x v="15"/>
    <d v="2023-06-03T00:00:00"/>
    <x v="2"/>
    <x v="1"/>
    <x v="1"/>
    <s v="70951187"/>
    <x v="0"/>
    <n v="1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5ABGOCH1M"/>
    <s v="2023-06-10 00:00:00"/>
    <m/>
    <s v="41346"/>
    <x v="3"/>
    <x v="3"/>
    <x v="0"/>
    <x v="6"/>
    <m/>
    <x v="5"/>
    <x v="3"/>
  </r>
  <r>
    <d v="2023-06-10T00:00:00"/>
    <d v="2023-06-10T00:00:00"/>
    <x v="0"/>
    <x v="15"/>
    <d v="2023-06-05T00:00:00"/>
    <x v="2"/>
    <x v="1"/>
    <x v="1"/>
    <s v="73175613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50"/>
    <x v="1"/>
    <x v="6"/>
    <x v="0"/>
    <x v="6"/>
    <m/>
    <x v="5"/>
    <x v="4"/>
  </r>
  <r>
    <d v="2023-06-10T00:00:00"/>
    <d v="2023-06-10T00:00:00"/>
    <x v="0"/>
    <x v="15"/>
    <d v="2023-06-08T00:00:00"/>
    <x v="2"/>
    <x v="1"/>
    <x v="1"/>
    <s v="91772539"/>
    <x v="0"/>
    <n v="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54"/>
    <x v="7"/>
    <x v="10"/>
    <x v="0"/>
    <x v="6"/>
    <m/>
    <x v="5"/>
    <x v="1"/>
  </r>
  <r>
    <d v="2023-06-10T00:00:00"/>
    <d v="2023-06-10T00:00:00"/>
    <x v="0"/>
    <x v="15"/>
    <d v="2023-06-06T00:00:00"/>
    <x v="2"/>
    <x v="1"/>
    <x v="1"/>
    <s v="91405026"/>
    <x v="0"/>
    <n v="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374"/>
    <x v="7"/>
    <x v="10"/>
    <x v="0"/>
    <x v="6"/>
    <m/>
    <x v="5"/>
    <x v="0"/>
  </r>
  <r>
    <d v="2023-06-10T00:00:00"/>
    <d v="2023-06-10T00:00:00"/>
    <x v="0"/>
    <x v="15"/>
    <d v="2023-05-31T00:00:00"/>
    <x v="2"/>
    <x v="1"/>
    <x v="1"/>
    <s v="77620788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1CACASA1F"/>
    <s v="2023-06-10 00:00:00"/>
    <m/>
    <s v="41382"/>
    <x v="6"/>
    <x v="9"/>
    <x v="0"/>
    <x v="6"/>
    <n v="0"/>
    <x v="7"/>
    <x v="11"/>
  </r>
  <r>
    <d v="2023-06-10T00:00:00"/>
    <d v="2023-06-10T00:00:00"/>
    <x v="0"/>
    <x v="15"/>
    <d v="2023-06-06T00:00:00"/>
    <x v="2"/>
    <x v="1"/>
    <x v="1"/>
    <s v="77782960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10CACHMA1F"/>
    <s v="2023-06-10 00:00:00"/>
    <m/>
    <s v="41386"/>
    <x v="6"/>
    <x v="9"/>
    <x v="0"/>
    <x v="6"/>
    <m/>
    <x v="5"/>
    <x v="0"/>
  </r>
  <r>
    <d v="2023-06-10T00:00:00"/>
    <d v="2023-06-10T00:00:00"/>
    <x v="0"/>
    <x v="15"/>
    <d v="2023-06-04T00:00:00"/>
    <x v="2"/>
    <x v="1"/>
    <x v="1"/>
    <s v="40537054"/>
    <x v="0"/>
    <n v="4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43CASAMO1F"/>
    <s v="2023-06-10 00:00:00"/>
    <m/>
    <s v="41390"/>
    <x v="0"/>
    <x v="0"/>
    <x v="0"/>
    <x v="6"/>
    <n v="3"/>
    <x v="4"/>
    <x v="5"/>
  </r>
  <r>
    <d v="2023-06-10T00:00:00"/>
    <d v="2023-06-10T00:00:00"/>
    <x v="0"/>
    <x v="15"/>
    <d v="2023-06-06T00:00:00"/>
    <x v="2"/>
    <x v="1"/>
    <x v="1"/>
    <s v="73660820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14"/>
    <x v="3"/>
    <x v="3"/>
    <x v="0"/>
    <x v="6"/>
    <m/>
    <x v="5"/>
    <x v="0"/>
  </r>
  <r>
    <d v="2023-06-10T00:00:00"/>
    <d v="2023-06-10T00:00:00"/>
    <x v="0"/>
    <x v="15"/>
    <d v="2023-06-09T00:00:00"/>
    <x v="3"/>
    <x v="1"/>
    <x v="0"/>
    <s v="61995279"/>
    <x v="0"/>
    <n v="13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113LOAYAR1F"/>
    <s v="2023-06-10 00:00:00"/>
    <s v="2023-11-22 10:20:25"/>
    <s v="41446"/>
    <x v="6"/>
    <x v="9"/>
    <x v="0"/>
    <x v="6"/>
    <n v="4"/>
    <x v="0"/>
    <x v="7"/>
  </r>
  <r>
    <d v="2023-06-10T00:00:00"/>
    <d v="2023-06-10T00:00:00"/>
    <x v="0"/>
    <x v="15"/>
    <d v="2023-06-05T00:00:00"/>
    <x v="2"/>
    <x v="1"/>
    <x v="1"/>
    <s v="72302399"/>
    <x v="0"/>
    <n v="2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462"/>
    <x v="1"/>
    <x v="6"/>
    <x v="0"/>
    <x v="6"/>
    <n v="3"/>
    <x v="4"/>
    <x v="4"/>
  </r>
  <r>
    <d v="2023-06-10T00:00:00"/>
    <d v="2023-06-10T00:00:00"/>
    <x v="0"/>
    <x v="15"/>
    <d v="2023-06-05T00:00:00"/>
    <x v="2"/>
    <x v="1"/>
    <x v="1"/>
    <s v="72631944"/>
    <x v="0"/>
    <n v="2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1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0 00:00:00"/>
    <m/>
    <s v="41470"/>
    <x v="1"/>
    <x v="6"/>
    <x v="0"/>
    <x v="6"/>
    <n v="1"/>
    <x v="1"/>
    <x v="4"/>
  </r>
  <r>
    <d v="2023-06-10T00:00:00"/>
    <d v="2023-06-10T00:00:00"/>
    <x v="0"/>
    <x v="15"/>
    <d v="2023-06-02T00:00:00"/>
    <x v="2"/>
    <x v="1"/>
    <x v="1"/>
    <s v="02629444"/>
    <x v="0"/>
    <n v="6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78"/>
    <x v="9"/>
    <x v="14"/>
    <x v="0"/>
    <x v="6"/>
    <m/>
    <x v="5"/>
    <x v="8"/>
  </r>
  <r>
    <d v="2023-06-10T00:00:00"/>
    <d v="2023-06-10T00:00:00"/>
    <x v="0"/>
    <x v="15"/>
    <d v="2023-06-08T00:00:00"/>
    <x v="2"/>
    <x v="1"/>
    <x v="1"/>
    <s v="75624781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490"/>
    <x v="3"/>
    <x v="3"/>
    <x v="0"/>
    <x v="6"/>
    <m/>
    <x v="5"/>
    <x v="1"/>
  </r>
  <r>
    <d v="2023-06-10T00:00:00"/>
    <d v="2023-06-10T00:00:00"/>
    <x v="0"/>
    <x v="15"/>
    <d v="2023-06-01T00:00:00"/>
    <x v="2"/>
    <x v="1"/>
    <x v="1"/>
    <s v="75283972"/>
    <x v="0"/>
    <n v="1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2200101A209A97.017ROGOJE1F"/>
    <s v="2023-06-10 00:00:00"/>
    <m/>
    <s v="41498"/>
    <x v="3"/>
    <x v="3"/>
    <x v="0"/>
    <x v="6"/>
    <n v="0"/>
    <x v="7"/>
    <x v="12"/>
  </r>
  <r>
    <d v="2023-06-10T00:00:00"/>
    <d v="2023-06-10T00:00:00"/>
    <x v="0"/>
    <x v="15"/>
    <d v="2023-06-05T00:00:00"/>
    <x v="2"/>
    <x v="1"/>
    <x v="1"/>
    <s v="75828673"/>
    <x v="0"/>
    <n v="20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14"/>
    <x v="1"/>
    <x v="1"/>
    <x v="0"/>
    <x v="6"/>
    <n v="5"/>
    <x v="3"/>
    <x v="4"/>
  </r>
  <r>
    <d v="2023-06-10T00:00:00"/>
    <d v="2023-06-10T00:00:00"/>
    <x v="0"/>
    <x v="15"/>
    <m/>
    <x v="2"/>
    <x v="1"/>
    <x v="1"/>
    <s v="48423301"/>
    <x v="0"/>
    <n v="29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0 00:00:00"/>
    <m/>
    <s v="41518"/>
    <x v="1"/>
    <x v="6"/>
    <x v="0"/>
    <x v="6"/>
    <m/>
    <x v="5"/>
    <x v="15"/>
  </r>
  <r>
    <d v="2023-06-10T00:00:00"/>
    <d v="2023-06-10T00:00:00"/>
    <x v="0"/>
    <x v="15"/>
    <d v="2023-06-09T00:00:00"/>
    <x v="3"/>
    <x v="1"/>
    <x v="0"/>
    <s v="70406596"/>
    <x v="0"/>
    <n v="22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113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HOSPITAL SANTA ROSA"/>
    <x v="0"/>
    <s v="202323200110A201A97.022SICHCA1F"/>
    <s v="2023-06-10 00:00:00"/>
    <s v="2023-11-22 10:19:23"/>
    <s v="41522"/>
    <x v="1"/>
    <x v="1"/>
    <x v="0"/>
    <x v="6"/>
    <n v="2"/>
    <x v="2"/>
    <x v="7"/>
  </r>
  <r>
    <d v="2023-06-10T00:00:00"/>
    <d v="2023-06-10T00:00:00"/>
    <x v="0"/>
    <x v="15"/>
    <d v="2023-06-04T00:00:00"/>
    <x v="2"/>
    <x v="1"/>
    <x v="1"/>
    <s v="41969629"/>
    <x v="0"/>
    <n v="68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30"/>
    <x v="9"/>
    <x v="11"/>
    <x v="0"/>
    <x v="6"/>
    <n v="2"/>
    <x v="2"/>
    <x v="5"/>
  </r>
  <r>
    <d v="2023-06-10T00:00:00"/>
    <d v="2023-06-10T00:00:00"/>
    <x v="0"/>
    <x v="15"/>
    <d v="2023-06-06T00:00:00"/>
    <x v="2"/>
    <x v="1"/>
    <x v="1"/>
    <s v="02706346"/>
    <x v="0"/>
    <n v="72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0 00:00:00"/>
    <m/>
    <s v="41534"/>
    <x v="9"/>
    <x v="15"/>
    <x v="0"/>
    <x v="6"/>
    <n v="7"/>
    <x v="3"/>
    <x v="0"/>
  </r>
  <r>
    <d v="2023-06-10T00:00:00"/>
    <d v="2023-06-10T00:00:00"/>
    <x v="0"/>
    <x v="15"/>
    <d v="2023-06-06T00:00:00"/>
    <x v="3"/>
    <x v="1"/>
    <x v="0"/>
    <s v="75263652"/>
    <x v="0"/>
    <n v="20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3200110A201A97.020UBMAYA1F"/>
    <s v="2023-06-10 00:00:00"/>
    <s v="2023-11-22 10:17:47"/>
    <s v="41542"/>
    <x v="1"/>
    <x v="1"/>
    <x v="0"/>
    <x v="6"/>
    <n v="4"/>
    <x v="0"/>
    <x v="0"/>
  </r>
  <r>
    <d v="2023-06-10T00:00:00"/>
    <d v="2023-06-10T00:00:00"/>
    <x v="0"/>
    <x v="15"/>
    <d v="2023-06-07T00:00:00"/>
    <x v="2"/>
    <x v="1"/>
    <x v="1"/>
    <s v="43428885"/>
    <x v="0"/>
    <n v="3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0 00:00:00"/>
    <m/>
    <s v="41562"/>
    <x v="2"/>
    <x v="2"/>
    <x v="0"/>
    <x v="6"/>
    <m/>
    <x v="5"/>
    <x v="2"/>
  </r>
  <r>
    <d v="2023-06-11T00:00:00"/>
    <d v="2023-06-11T00:00:00"/>
    <x v="0"/>
    <x v="8"/>
    <d v="2023-06-09T00:00:00"/>
    <x v="2"/>
    <x v="1"/>
    <x v="1"/>
    <s v="76980064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34"/>
    <x v="1"/>
    <x v="6"/>
    <x v="0"/>
    <x v="2"/>
    <n v="0"/>
    <x v="7"/>
    <x v="1"/>
  </r>
  <r>
    <d v="2023-06-11T00:00:00"/>
    <d v="2023-06-11T00:00:00"/>
    <x v="0"/>
    <x v="8"/>
    <d v="2023-06-09T00:00:00"/>
    <x v="2"/>
    <x v="1"/>
    <x v="1"/>
    <s v="75945367"/>
    <x v="0"/>
    <n v="2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42"/>
    <x v="1"/>
    <x v="6"/>
    <x v="0"/>
    <x v="2"/>
    <m/>
    <x v="5"/>
    <x v="1"/>
  </r>
  <r>
    <d v="2023-06-11T00:00:00"/>
    <d v="2023-06-11T00:00:00"/>
    <x v="0"/>
    <x v="8"/>
    <d v="2023-06-10T00:00:00"/>
    <x v="3"/>
    <x v="1"/>
    <x v="0"/>
    <s v="46660508"/>
    <x v="0"/>
    <n v="3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1 00:00:00"/>
    <s v="2023-11-22 10:28:25"/>
    <s v="41650"/>
    <x v="2"/>
    <x v="4"/>
    <x v="0"/>
    <x v="2"/>
    <n v="3"/>
    <x v="4"/>
    <x v="7"/>
  </r>
  <r>
    <d v="2023-06-11T00:00:00"/>
    <d v="2023-06-11T00:00:00"/>
    <x v="0"/>
    <x v="8"/>
    <d v="2023-06-10T00:00:00"/>
    <x v="2"/>
    <x v="1"/>
    <x v="1"/>
    <s v="77961464"/>
    <x v="0"/>
    <n v="10"/>
    <x v="1"/>
    <x v="2"/>
    <m/>
    <x v="2"/>
    <x v="16"/>
    <x v="1"/>
    <x v="0"/>
    <x v="1"/>
    <x v="4"/>
    <x v="1"/>
    <x v="0"/>
    <x v="2"/>
    <x v="5"/>
    <x v="14"/>
    <x v="58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10A97.010DESAJH1M"/>
    <s v="2023-06-11 00:00:00"/>
    <m/>
    <s v="41662"/>
    <x v="6"/>
    <x v="9"/>
    <x v="0"/>
    <x v="2"/>
    <n v="0"/>
    <x v="7"/>
    <x v="7"/>
  </r>
  <r>
    <d v="2023-06-11T00:00:00"/>
    <d v="2023-06-11T00:00:00"/>
    <x v="0"/>
    <x v="8"/>
    <d v="2023-06-11T00:00:00"/>
    <x v="2"/>
    <x v="1"/>
    <x v="1"/>
    <s v="79994080"/>
    <x v="0"/>
    <n v="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74"/>
    <x v="5"/>
    <x v="8"/>
    <x v="0"/>
    <x v="2"/>
    <n v="2"/>
    <x v="2"/>
    <x v="9"/>
  </r>
  <r>
    <d v="2023-06-11T00:00:00"/>
    <d v="2023-06-11T00:00:00"/>
    <x v="0"/>
    <x v="8"/>
    <d v="2023-06-09T00:00:00"/>
    <x v="2"/>
    <x v="1"/>
    <x v="1"/>
    <s v="77775503"/>
    <x v="0"/>
    <n v="1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690"/>
    <x v="6"/>
    <x v="9"/>
    <x v="0"/>
    <x v="2"/>
    <n v="0"/>
    <x v="7"/>
    <x v="1"/>
  </r>
  <r>
    <d v="2023-06-11T00:00:00"/>
    <d v="2023-06-11T00:00:00"/>
    <x v="0"/>
    <x v="8"/>
    <d v="2023-06-08T00:00:00"/>
    <x v="2"/>
    <x v="1"/>
    <x v="1"/>
    <s v="77455026"/>
    <x v="0"/>
    <n v="1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1 00:00:00"/>
    <m/>
    <s v="41702"/>
    <x v="6"/>
    <x v="9"/>
    <x v="0"/>
    <x v="2"/>
    <m/>
    <x v="5"/>
    <x v="2"/>
  </r>
  <r>
    <d v="2023-06-11T00:00:00"/>
    <d v="2023-06-11T00:00:00"/>
    <x v="0"/>
    <x v="8"/>
    <d v="2023-06-08T00:00:00"/>
    <x v="2"/>
    <x v="1"/>
    <x v="1"/>
    <s v="71105912"/>
    <x v="0"/>
    <n v="2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20YOIPAN1F"/>
    <s v="2023-06-11 00:00:00"/>
    <m/>
    <s v="41746"/>
    <x v="1"/>
    <x v="1"/>
    <x v="0"/>
    <x v="2"/>
    <n v="7"/>
    <x v="3"/>
    <x v="2"/>
  </r>
  <r>
    <d v="2023-06-12T00:00:00"/>
    <d v="2023-06-06T00:00:00"/>
    <x v="0"/>
    <x v="15"/>
    <d v="2023-06-05T00:00:00"/>
    <x v="2"/>
    <x v="1"/>
    <x v="1"/>
    <s v="79352678"/>
    <x v="0"/>
    <n v="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290"/>
    <x v="5"/>
    <x v="8"/>
    <x v="0"/>
    <x v="3"/>
    <n v="4"/>
    <x v="0"/>
    <x v="7"/>
  </r>
  <r>
    <d v="2023-06-12T00:00:00"/>
    <d v="2023-06-07T00:00:00"/>
    <x v="0"/>
    <x v="15"/>
    <d v="2023-06-02T00:00:00"/>
    <x v="2"/>
    <x v="1"/>
    <x v="1"/>
    <s v="74106255"/>
    <x v="0"/>
    <n v="13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13ALMEGÉ1F"/>
    <s v="2023-06-12 00:00:00"/>
    <m/>
    <s v="42294"/>
    <x v="6"/>
    <x v="9"/>
    <x v="0"/>
    <x v="4"/>
    <n v="3"/>
    <x v="4"/>
    <x v="4"/>
  </r>
  <r>
    <d v="2023-06-12T00:00:00"/>
    <d v="2023-06-07T00:00:00"/>
    <x v="0"/>
    <x v="15"/>
    <d v="2023-06-04T00:00:00"/>
    <x v="2"/>
    <x v="1"/>
    <x v="1"/>
    <s v="16436727"/>
    <x v="0"/>
    <n v="6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7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4ATPASA1F"/>
    <s v="2023-06-12 00:00:00"/>
    <m/>
    <s v="42298"/>
    <x v="9"/>
    <x v="14"/>
    <x v="0"/>
    <x v="4"/>
    <n v="2"/>
    <x v="2"/>
    <x v="2"/>
  </r>
  <r>
    <d v="2023-06-12T00:00:00"/>
    <d v="2023-06-07T00:00:00"/>
    <x v="0"/>
    <x v="15"/>
    <d v="2023-06-07T00:00:00"/>
    <x v="2"/>
    <x v="1"/>
    <x v="1"/>
    <s v="16644952"/>
    <x v="0"/>
    <n v="7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02"/>
    <x v="9"/>
    <x v="13"/>
    <x v="0"/>
    <x v="4"/>
    <n v="1"/>
    <x v="1"/>
    <x v="9"/>
  </r>
  <r>
    <d v="2023-06-12T00:00:00"/>
    <d v="2023-06-08T00:00:00"/>
    <x v="0"/>
    <x v="15"/>
    <d v="2023-06-02T00:00:00"/>
    <x v="2"/>
    <x v="1"/>
    <x v="1"/>
    <s v="02740734"/>
    <x v="0"/>
    <n v="7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A201A97.071ANCUBE1F"/>
    <s v="2023-06-12 00:00:00"/>
    <m/>
    <s v="42306"/>
    <x v="9"/>
    <x v="15"/>
    <x v="0"/>
    <x v="5"/>
    <n v="0"/>
    <x v="7"/>
    <x v="5"/>
  </r>
  <r>
    <d v="2023-06-12T00:00:00"/>
    <d v="2023-06-08T00:00:00"/>
    <x v="0"/>
    <x v="15"/>
    <d v="2023-06-07T00:00:00"/>
    <x v="2"/>
    <x v="1"/>
    <x v="1"/>
    <s v="80237008"/>
    <x v="0"/>
    <n v="4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C.I 31348549"/>
    <x v="0"/>
    <m/>
    <s v="2023-06-12 00:00:00"/>
    <m/>
    <s v="42310"/>
    <x v="0"/>
    <x v="0"/>
    <x v="0"/>
    <x v="5"/>
    <n v="0"/>
    <x v="7"/>
    <x v="7"/>
  </r>
  <r>
    <d v="2023-06-12T00:00:00"/>
    <d v="2023-06-08T00:00:00"/>
    <x v="0"/>
    <x v="15"/>
    <d v="2023-06-04T00:00:00"/>
    <x v="2"/>
    <x v="1"/>
    <x v="1"/>
    <s v="03698471"/>
    <x v="0"/>
    <n v="4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C.I 003164664"/>
    <x v="0"/>
    <s v="202323200801A201A97.046FITUJU1F"/>
    <s v="2023-06-12 00:00:00"/>
    <m/>
    <s v="42314"/>
    <x v="0"/>
    <x v="7"/>
    <x v="0"/>
    <x v="5"/>
    <n v="2"/>
    <x v="2"/>
    <x v="0"/>
  </r>
  <r>
    <d v="2023-06-12T00:00:00"/>
    <d v="2023-06-08T00:00:00"/>
    <x v="0"/>
    <x v="15"/>
    <d v="2023-06-05T00:00:00"/>
    <x v="2"/>
    <x v="1"/>
    <x v="1"/>
    <s v="79609644"/>
    <x v="0"/>
    <n v="7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18"/>
    <x v="5"/>
    <x v="8"/>
    <x v="0"/>
    <x v="5"/>
    <n v="0"/>
    <x v="7"/>
    <x v="2"/>
  </r>
  <r>
    <d v="2023-06-12T00:00:00"/>
    <d v="2023-06-08T00:00:00"/>
    <x v="0"/>
    <x v="15"/>
    <d v="2023-06-05T00:00:00"/>
    <x v="2"/>
    <x v="1"/>
    <x v="1"/>
    <s v="02663256"/>
    <x v="0"/>
    <n v="6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0LOPATE1F"/>
    <s v="2023-06-12 00:00:00"/>
    <m/>
    <s v="42322"/>
    <x v="9"/>
    <x v="14"/>
    <x v="0"/>
    <x v="5"/>
    <n v="2"/>
    <x v="2"/>
    <x v="2"/>
  </r>
  <r>
    <d v="2023-06-12T00:00:00"/>
    <d v="2023-06-08T00:00:00"/>
    <x v="0"/>
    <x v="15"/>
    <d v="2023-06-06T00:00:00"/>
    <x v="2"/>
    <x v="1"/>
    <x v="1"/>
    <s v="02738355"/>
    <x v="0"/>
    <n v="6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69NIANLA1F"/>
    <s v="2023-06-12 00:00:00"/>
    <m/>
    <s v="42326"/>
    <x v="9"/>
    <x v="11"/>
    <x v="0"/>
    <x v="5"/>
    <n v="2"/>
    <x v="2"/>
    <x v="1"/>
  </r>
  <r>
    <d v="2023-06-12T00:00:00"/>
    <d v="2023-06-08T00:00:00"/>
    <x v="0"/>
    <x v="15"/>
    <d v="2023-06-05T00:00:00"/>
    <x v="2"/>
    <x v="1"/>
    <x v="1"/>
    <s v="78934203"/>
    <x v="0"/>
    <n v="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0"/>
    <x v="5"/>
    <x v="8"/>
    <x v="0"/>
    <x v="5"/>
    <n v="0"/>
    <x v="7"/>
    <x v="2"/>
  </r>
  <r>
    <d v="2023-06-12T00:00:00"/>
    <d v="2023-06-08T00:00:00"/>
    <x v="0"/>
    <x v="15"/>
    <d v="2023-06-08T00:00:00"/>
    <x v="2"/>
    <x v="1"/>
    <x v="1"/>
    <s v="02834116"/>
    <x v="0"/>
    <n v="5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4"/>
    <x v="4"/>
    <x v="5"/>
    <x v="0"/>
    <x v="5"/>
    <n v="0"/>
    <x v="7"/>
    <x v="9"/>
  </r>
  <r>
    <d v="2023-06-12T00:00:00"/>
    <d v="2023-06-08T00:00:00"/>
    <x v="0"/>
    <x v="15"/>
    <d v="2023-06-07T00:00:00"/>
    <x v="2"/>
    <x v="1"/>
    <x v="1"/>
    <s v="78330840"/>
    <x v="0"/>
    <n v="9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338"/>
    <x v="5"/>
    <x v="8"/>
    <x v="0"/>
    <x v="5"/>
    <n v="0"/>
    <x v="7"/>
    <x v="7"/>
  </r>
  <r>
    <d v="2023-06-12T00:00:00"/>
    <d v="2023-06-09T00:00:00"/>
    <x v="0"/>
    <x v="15"/>
    <d v="2023-06-03T00:00:00"/>
    <x v="2"/>
    <x v="1"/>
    <x v="1"/>
    <s v="43174050"/>
    <x v="0"/>
    <n v="3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2200801C301A97.038SAQUJE1M"/>
    <s v="2023-06-12 00:00:00"/>
    <m/>
    <s v="42342"/>
    <x v="2"/>
    <x v="2"/>
    <x v="0"/>
    <x v="0"/>
    <n v="1"/>
    <x v="1"/>
    <x v="5"/>
  </r>
  <r>
    <d v="2023-06-12T00:00:00"/>
    <d v="2023-06-10T00:00:00"/>
    <x v="0"/>
    <x v="15"/>
    <d v="2023-06-06T00:00:00"/>
    <x v="2"/>
    <x v="1"/>
    <x v="1"/>
    <s v="90753731"/>
    <x v="0"/>
    <n v="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5AMGULI1F"/>
    <s v="2023-06-12 00:00:00"/>
    <m/>
    <s v="42350"/>
    <x v="5"/>
    <x v="8"/>
    <x v="0"/>
    <x v="6"/>
    <n v="0"/>
    <x v="7"/>
    <x v="0"/>
  </r>
  <r>
    <d v="2023-06-12T00:00:00"/>
    <d v="2023-06-10T00:00:00"/>
    <x v="0"/>
    <x v="15"/>
    <d v="2023-06-09T00:00:00"/>
    <x v="2"/>
    <x v="1"/>
    <x v="1"/>
    <s v="79353988"/>
    <x v="0"/>
    <n v="7"/>
    <x v="1"/>
    <x v="2"/>
    <m/>
    <x v="2"/>
    <x v="28"/>
    <x v="1"/>
    <x v="0"/>
    <x v="4"/>
    <x v="15"/>
    <x v="1"/>
    <x v="1"/>
    <x v="4"/>
    <x v="0"/>
    <x v="5"/>
    <x v="26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7CHALME1M"/>
    <s v="2023-06-12 00:00:00"/>
    <m/>
    <s v="42398"/>
    <x v="5"/>
    <x v="8"/>
    <x v="0"/>
    <x v="6"/>
    <n v="0"/>
    <x v="7"/>
    <x v="7"/>
  </r>
  <r>
    <d v="2023-06-12T00:00:00"/>
    <d v="2023-06-10T00:00:00"/>
    <x v="0"/>
    <x v="15"/>
    <d v="2023-06-10T00:00:00"/>
    <x v="2"/>
    <x v="1"/>
    <x v="1"/>
    <s v="72793939"/>
    <x v="0"/>
    <n v="18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2 00:00:00"/>
    <m/>
    <s v="42430"/>
    <x v="3"/>
    <x v="3"/>
    <x v="0"/>
    <x v="6"/>
    <n v="0"/>
    <x v="7"/>
    <x v="9"/>
  </r>
  <r>
    <d v="2023-06-12T00:00:00"/>
    <d v="2023-06-10T00:00:00"/>
    <x v="0"/>
    <x v="15"/>
    <d v="2023-06-09T00:00:00"/>
    <x v="2"/>
    <x v="1"/>
    <x v="1"/>
    <s v="02728031"/>
    <x v="0"/>
    <n v="59"/>
    <x v="0"/>
    <x v="2"/>
    <m/>
    <x v="2"/>
    <x v="28"/>
    <x v="1"/>
    <x v="0"/>
    <x v="4"/>
    <x v="15"/>
    <x v="1"/>
    <x v="1"/>
    <x v="4"/>
    <x v="0"/>
    <x v="1"/>
    <x v="38"/>
    <m/>
    <m/>
    <x v="0"/>
    <x v="0"/>
    <m/>
    <x v="5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159PACOMA1F"/>
    <s v="2023-06-12 00:00:00"/>
    <m/>
    <s v="42518"/>
    <x v="4"/>
    <x v="12"/>
    <x v="0"/>
    <x v="6"/>
    <n v="0"/>
    <x v="7"/>
    <x v="7"/>
  </r>
  <r>
    <d v="2023-06-12T00:00:00"/>
    <d v="2023-06-10T00:00:00"/>
    <x v="0"/>
    <x v="15"/>
    <d v="2023-06-03T00:00:00"/>
    <x v="2"/>
    <x v="1"/>
    <x v="1"/>
    <s v="03474527"/>
    <x v="0"/>
    <n v="5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2200601A101A97.150RUVIMA1F"/>
    <s v="2023-06-12 00:00:00"/>
    <m/>
    <s v="42546"/>
    <x v="4"/>
    <x v="5"/>
    <x v="0"/>
    <x v="6"/>
    <n v="5"/>
    <x v="3"/>
    <x v="3"/>
  </r>
  <r>
    <d v="2023-06-12T00:00:00"/>
    <d v="2023-06-10T00:00:00"/>
    <x v="0"/>
    <x v="15"/>
    <d v="2023-06-07T00:00:00"/>
    <x v="2"/>
    <x v="1"/>
    <x v="1"/>
    <s v="60816118"/>
    <x v="0"/>
    <n v="1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2 00:00:00"/>
    <m/>
    <s v="42558"/>
    <x v="3"/>
    <x v="3"/>
    <x v="0"/>
    <x v="6"/>
    <n v="2"/>
    <x v="2"/>
    <x v="2"/>
  </r>
  <r>
    <d v="2023-06-12T00:00:00"/>
    <d v="2023-06-10T00:00:00"/>
    <x v="0"/>
    <x v="15"/>
    <d v="2023-06-06T00:00:00"/>
    <x v="2"/>
    <x v="1"/>
    <x v="1"/>
    <s v="72866546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2"/>
    <x v="0"/>
    <x v="0"/>
    <x v="0"/>
    <x v="0"/>
    <x v="1"/>
    <x v="1"/>
    <x v="2"/>
    <s v="CARPA BEIGE"/>
    <x v="0"/>
    <s v="HOSP. APOYO II SULLANA"/>
    <s v=""/>
    <x v="0"/>
    <s v="202323200601A101A97.119TEMORO1M"/>
    <s v="2023-06-12 00:00:00"/>
    <m/>
    <s v="42566"/>
    <x v="3"/>
    <x v="3"/>
    <x v="0"/>
    <x v="6"/>
    <n v="4"/>
    <x v="0"/>
    <x v="0"/>
  </r>
  <r>
    <d v="2023-06-12T00:00:00"/>
    <d v="2023-06-11T00:00:00"/>
    <x v="0"/>
    <x v="8"/>
    <d v="2023-06-04T00:00:00"/>
    <x v="2"/>
    <x v="1"/>
    <x v="1"/>
    <s v="03865978"/>
    <x v="0"/>
    <n v="7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71CAGIJO1M"/>
    <s v="2023-06-12 00:00:00"/>
    <m/>
    <s v="42610"/>
    <x v="9"/>
    <x v="15"/>
    <x v="0"/>
    <x v="2"/>
    <n v="6"/>
    <x v="3"/>
    <x v="3"/>
  </r>
  <r>
    <d v="2023-06-12T00:00:00"/>
    <d v="2023-06-11T00:00:00"/>
    <x v="0"/>
    <x v="8"/>
    <d v="2023-06-08T00:00:00"/>
    <x v="2"/>
    <x v="1"/>
    <x v="1"/>
    <s v="80663567"/>
    <x v="0"/>
    <n v="50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50NUBEFL1F"/>
    <s v="2023-06-12 00:00:00"/>
    <m/>
    <s v="42682"/>
    <x v="4"/>
    <x v="5"/>
    <x v="0"/>
    <x v="2"/>
    <n v="5"/>
    <x v="3"/>
    <x v="2"/>
  </r>
  <r>
    <d v="2023-06-12T00:00:00"/>
    <d v="2023-06-11T00:00:00"/>
    <x v="0"/>
    <x v="8"/>
    <d v="2023-06-05T00:00:00"/>
    <x v="2"/>
    <x v="1"/>
    <x v="1"/>
    <s v="42554910"/>
    <x v="0"/>
    <n v="38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38RURODE1M"/>
    <s v="2023-06-12 00:00:00"/>
    <m/>
    <s v="42730"/>
    <x v="2"/>
    <x v="2"/>
    <x v="0"/>
    <x v="2"/>
    <n v="3"/>
    <x v="4"/>
    <x v="5"/>
  </r>
  <r>
    <d v="2023-06-12T00:00:00"/>
    <d v="2023-06-11T00:00:00"/>
    <x v="0"/>
    <x v="8"/>
    <d v="2023-06-08T00:00:00"/>
    <x v="2"/>
    <x v="1"/>
    <x v="1"/>
    <s v="60764047"/>
    <x v="0"/>
    <n v="16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016TEALAM1F"/>
    <s v="2023-06-12 00:00:00"/>
    <m/>
    <s v="42762"/>
    <x v="3"/>
    <x v="3"/>
    <x v="0"/>
    <x v="2"/>
    <n v="5"/>
    <x v="3"/>
    <x v="2"/>
  </r>
  <r>
    <d v="2023-06-12T00:00:00"/>
    <d v="2023-06-12T00:00:00"/>
    <x v="0"/>
    <x v="8"/>
    <d v="2023-06-11T00:00:00"/>
    <x v="2"/>
    <x v="1"/>
    <x v="1"/>
    <s v="47958367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778"/>
    <x v="0"/>
    <x v="0"/>
    <x v="0"/>
    <x v="1"/>
    <n v="1"/>
    <x v="1"/>
    <x v="7"/>
  </r>
  <r>
    <d v="2023-06-12T00:00:00"/>
    <d v="2023-06-12T00:00:00"/>
    <x v="0"/>
    <x v="8"/>
    <d v="2023-06-06T00:00:00"/>
    <x v="2"/>
    <x v="1"/>
    <x v="1"/>
    <s v="76175455"/>
    <x v="0"/>
    <n v="19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786"/>
    <x v="3"/>
    <x v="3"/>
    <x v="0"/>
    <x v="1"/>
    <n v="0"/>
    <x v="7"/>
    <x v="5"/>
  </r>
  <r>
    <d v="2023-06-12T00:00:00"/>
    <d v="2023-06-12T00:00:00"/>
    <x v="0"/>
    <x v="8"/>
    <d v="2023-06-06T00:00:00"/>
    <x v="2"/>
    <x v="1"/>
    <x v="1"/>
    <s v="45027620"/>
    <x v="0"/>
    <n v="35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35ANPAED1M"/>
    <s v="2023-06-12 00:00:00"/>
    <m/>
    <s v="42798"/>
    <x v="2"/>
    <x v="2"/>
    <x v="0"/>
    <x v="1"/>
    <n v="1"/>
    <x v="1"/>
    <x v="5"/>
  </r>
  <r>
    <d v="2023-06-12T00:00:00"/>
    <d v="2023-06-12T00:00:00"/>
    <x v="0"/>
    <x v="8"/>
    <d v="2023-06-09T00:00:00"/>
    <x v="2"/>
    <x v="1"/>
    <x v="1"/>
    <s v="44349465"/>
    <x v="0"/>
    <n v="3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36BAHUDI1F"/>
    <s v="2023-06-12 00:00:00"/>
    <m/>
    <s v="42806"/>
    <x v="2"/>
    <x v="2"/>
    <x v="0"/>
    <x v="1"/>
    <n v="1"/>
    <x v="1"/>
    <x v="2"/>
  </r>
  <r>
    <d v="2023-06-12T00:00:00"/>
    <d v="2023-06-12T00:00:00"/>
    <x v="0"/>
    <x v="8"/>
    <d v="2023-06-09T00:00:00"/>
    <x v="2"/>
    <x v="1"/>
    <x v="1"/>
    <s v="46260728"/>
    <x v="0"/>
    <n v="5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822"/>
    <x v="4"/>
    <x v="5"/>
    <x v="0"/>
    <x v="1"/>
    <n v="0"/>
    <x v="7"/>
    <x v="2"/>
  </r>
  <r>
    <d v="2023-06-12T00:00:00"/>
    <d v="2023-06-12T00:00:00"/>
    <x v="0"/>
    <x v="8"/>
    <d v="2023-06-02T00:00:00"/>
    <x v="3"/>
    <x v="1"/>
    <x v="0"/>
    <s v="76231686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6"/>
    <x v="0"/>
    <x v="1"/>
    <x v="0"/>
    <x v="0"/>
    <x v="0"/>
    <x v="2"/>
    <x v="0"/>
    <x v="0"/>
    <x v="0"/>
    <x v="0"/>
    <x v="1"/>
    <x v="1"/>
    <x v="2"/>
    <s v="HOSPITALIZACION"/>
    <x v="1"/>
    <s v="E.S I-4 LA UNION"/>
    <s v=""/>
    <x v="0"/>
    <s v="202322200110A201A97.021COIMPA1M"/>
    <s v="2023-06-12 00:00:00"/>
    <s v="2023-11-22 10:27:26"/>
    <s v="42850"/>
    <x v="1"/>
    <x v="1"/>
    <x v="0"/>
    <x v="1"/>
    <n v="7"/>
    <x v="3"/>
    <x v="11"/>
  </r>
  <r>
    <d v="2023-06-12T00:00:00"/>
    <d v="2023-06-12T00:00:00"/>
    <x v="0"/>
    <x v="8"/>
    <d v="2023-06-08T00:00:00"/>
    <x v="2"/>
    <x v="1"/>
    <x v="1"/>
    <s v="63376817"/>
    <x v="0"/>
    <n v="11"/>
    <x v="0"/>
    <x v="2"/>
    <m/>
    <x v="2"/>
    <x v="13"/>
    <x v="1"/>
    <x v="0"/>
    <x v="1"/>
    <x v="8"/>
    <x v="1"/>
    <x v="0"/>
    <x v="2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3200101A207A97.011CUYADA1F"/>
    <s v="2023-06-12 00:00:00"/>
    <m/>
    <s v="42858"/>
    <x v="6"/>
    <x v="9"/>
    <x v="0"/>
    <x v="1"/>
    <n v="2"/>
    <x v="2"/>
    <x v="0"/>
  </r>
  <r>
    <d v="2023-06-12T00:00:00"/>
    <d v="2023-06-12T00:00:00"/>
    <x v="0"/>
    <x v="8"/>
    <d v="2023-06-10T00:00:00"/>
    <x v="2"/>
    <x v="1"/>
    <x v="1"/>
    <s v="04114960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862"/>
    <x v="0"/>
    <x v="0"/>
    <x v="0"/>
    <x v="1"/>
    <n v="0"/>
    <x v="7"/>
    <x v="1"/>
  </r>
  <r>
    <d v="2023-06-12T00:00:00"/>
    <d v="2023-06-12T00:00:00"/>
    <x v="0"/>
    <x v="8"/>
    <d v="2023-06-06T00:00:00"/>
    <x v="2"/>
    <x v="1"/>
    <x v="1"/>
    <s v="90099516"/>
    <x v="0"/>
    <n v="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06MEMUED1M"/>
    <s v="2023-06-12 00:00:00"/>
    <m/>
    <s v="42914"/>
    <x v="5"/>
    <x v="8"/>
    <x v="0"/>
    <x v="1"/>
    <m/>
    <x v="5"/>
    <x v="5"/>
  </r>
  <r>
    <d v="2023-06-12T00:00:00"/>
    <d v="2023-06-12T00:00:00"/>
    <x v="0"/>
    <x v="8"/>
    <d v="2023-06-06T00:00:00"/>
    <x v="2"/>
    <x v="1"/>
    <x v="1"/>
    <s v="78108971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22MOPUAN1F"/>
    <s v="2023-06-12 00:00:00"/>
    <m/>
    <s v="42930"/>
    <x v="1"/>
    <x v="1"/>
    <x v="0"/>
    <x v="1"/>
    <n v="2"/>
    <x v="2"/>
    <x v="5"/>
  </r>
  <r>
    <d v="2023-06-12T00:00:00"/>
    <d v="2023-06-12T00:00:00"/>
    <x v="0"/>
    <x v="8"/>
    <d v="2023-06-10T00:00:00"/>
    <x v="2"/>
    <x v="1"/>
    <x v="1"/>
    <s v="48343987"/>
    <x v="0"/>
    <n v="2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34"/>
    <x v="1"/>
    <x v="6"/>
    <x v="0"/>
    <x v="1"/>
    <n v="4"/>
    <x v="0"/>
    <x v="1"/>
  </r>
  <r>
    <d v="2023-06-12T00:00:00"/>
    <d v="2023-06-12T00:00:00"/>
    <x v="0"/>
    <x v="8"/>
    <m/>
    <x v="2"/>
    <x v="1"/>
    <x v="1"/>
    <s v="79788997"/>
    <x v="0"/>
    <n v="6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2 00:00:00"/>
    <m/>
    <s v="42942"/>
    <x v="5"/>
    <x v="8"/>
    <x v="0"/>
    <x v="1"/>
    <n v="2"/>
    <x v="2"/>
    <x v="15"/>
  </r>
  <r>
    <d v="2023-06-12T00:00:00"/>
    <d v="2023-06-12T00:00:00"/>
    <x v="0"/>
    <x v="8"/>
    <m/>
    <x v="2"/>
    <x v="1"/>
    <x v="1"/>
    <s v="73205497"/>
    <x v="0"/>
    <n v="18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2 00:00:00"/>
    <m/>
    <s v="42946"/>
    <x v="3"/>
    <x v="3"/>
    <x v="0"/>
    <x v="1"/>
    <n v="2"/>
    <x v="2"/>
    <x v="15"/>
  </r>
  <r>
    <d v="2023-06-12T00:00:00"/>
    <d v="2023-06-12T00:00:00"/>
    <x v="0"/>
    <x v="8"/>
    <d v="2023-06-12T00:00:00"/>
    <x v="2"/>
    <x v="1"/>
    <x v="1"/>
    <s v="02894611"/>
    <x v="0"/>
    <n v="4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66"/>
    <x v="0"/>
    <x v="7"/>
    <x v="0"/>
    <x v="1"/>
    <n v="0"/>
    <x v="7"/>
    <x v="9"/>
  </r>
  <r>
    <d v="2023-06-12T00:00:00"/>
    <d v="2023-06-12T00:00:00"/>
    <x v="0"/>
    <x v="8"/>
    <d v="2023-05-29T00:00:00"/>
    <x v="2"/>
    <x v="1"/>
    <x v="1"/>
    <s v="02619358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2970"/>
    <x v="9"/>
    <x v="14"/>
    <x v="0"/>
    <x v="1"/>
    <n v="0"/>
    <x v="7"/>
    <x v="42"/>
  </r>
  <r>
    <d v="2023-06-12T00:00:00"/>
    <d v="2023-06-12T00:00:00"/>
    <x v="0"/>
    <x v="8"/>
    <d v="2023-06-08T00:00:00"/>
    <x v="2"/>
    <x v="1"/>
    <x v="1"/>
    <s v="02895002"/>
    <x v="0"/>
    <n v="4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14200101A209A97.047SATIJU1M"/>
    <s v="2023-06-12 00:00:00"/>
    <m/>
    <s v="42978"/>
    <x v="0"/>
    <x v="7"/>
    <x v="0"/>
    <x v="1"/>
    <n v="0"/>
    <x v="7"/>
    <x v="0"/>
  </r>
  <r>
    <d v="2023-06-12T00:00:00"/>
    <d v="2023-06-12T00:00:00"/>
    <x v="0"/>
    <x v="8"/>
    <d v="2023-06-11T00:00:00"/>
    <x v="2"/>
    <x v="1"/>
    <x v="1"/>
    <s v="47873528"/>
    <x v="0"/>
    <n v="3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2 00:00:00"/>
    <m/>
    <s v="43002"/>
    <x v="2"/>
    <x v="4"/>
    <x v="0"/>
    <x v="1"/>
    <n v="0"/>
    <x v="7"/>
    <x v="7"/>
  </r>
  <r>
    <d v="2023-06-12T00:00:00"/>
    <d v="2023-06-12T00:00:00"/>
    <x v="0"/>
    <x v="8"/>
    <d v="2023-06-08T00:00:00"/>
    <x v="2"/>
    <x v="1"/>
    <x v="1"/>
    <s v="40219296"/>
    <x v="0"/>
    <n v="5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51VAMAYM1F"/>
    <s v="2023-06-12 00:00:00"/>
    <m/>
    <s v="43018"/>
    <x v="4"/>
    <x v="5"/>
    <x v="0"/>
    <x v="1"/>
    <n v="2"/>
    <x v="2"/>
    <x v="0"/>
  </r>
  <r>
    <d v="2023-06-13T00:00:00"/>
    <d v="2023-06-12T00:00:00"/>
    <x v="0"/>
    <x v="8"/>
    <d v="2023-06-11T00:00:00"/>
    <x v="2"/>
    <x v="1"/>
    <x v="1"/>
    <s v="76977059"/>
    <x v="0"/>
    <n v="17"/>
    <x v="0"/>
    <x v="3"/>
    <s v="36"/>
    <x v="2"/>
    <x v="4"/>
    <x v="1"/>
    <x v="0"/>
    <x v="2"/>
    <x v="2"/>
    <x v="0"/>
    <x v="0"/>
    <x v="2"/>
    <x v="0"/>
    <x v="1"/>
    <x v="1"/>
    <m/>
    <m/>
    <x v="0"/>
    <x v="0"/>
    <m/>
    <x v="112"/>
    <x v="0"/>
    <x v="3"/>
    <x v="1"/>
    <x v="2"/>
    <x v="1"/>
    <x v="1"/>
    <x v="0"/>
    <x v="0"/>
    <x v="0"/>
    <x v="0"/>
    <x v="0"/>
    <x v="1"/>
    <x v="2"/>
    <s v="URPA CAMA D"/>
    <x v="0"/>
    <s v="HOSP. APOYO II SULLANA"/>
    <s v=""/>
    <x v="0"/>
    <s v="202324200601A101A97.117CAFLYE1F"/>
    <s v="2023-06-13 00:00:00"/>
    <m/>
    <s v="43874"/>
    <x v="3"/>
    <x v="3"/>
    <x v="0"/>
    <x v="1"/>
    <n v="1"/>
    <x v="1"/>
    <x v="7"/>
  </r>
  <r>
    <d v="2023-06-13T00:00:00"/>
    <d v="2023-06-12T00:00:00"/>
    <x v="0"/>
    <x v="8"/>
    <d v="2023-06-11T00:00:00"/>
    <x v="2"/>
    <x v="1"/>
    <x v="1"/>
    <s v="41967625"/>
    <x v="0"/>
    <n v="4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41GOCHRO1M"/>
    <s v="2023-06-13 00:00:00"/>
    <m/>
    <s v="43934"/>
    <x v="0"/>
    <x v="0"/>
    <x v="0"/>
    <x v="1"/>
    <n v="3"/>
    <x v="4"/>
    <x v="7"/>
  </r>
  <r>
    <d v="2023-06-13T00:00:00"/>
    <d v="2023-06-12T00:00:00"/>
    <x v="0"/>
    <x v="8"/>
    <d v="2023-06-06T00:00:00"/>
    <x v="2"/>
    <x v="1"/>
    <x v="1"/>
    <s v="80363006"/>
    <x v="0"/>
    <n v="51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301A97.051MOMOAU1F"/>
    <s v="2023-06-13 00:00:00"/>
    <m/>
    <s v="43974"/>
    <x v="4"/>
    <x v="5"/>
    <x v="0"/>
    <x v="1"/>
    <n v="4"/>
    <x v="0"/>
    <x v="5"/>
  </r>
  <r>
    <d v="2023-06-13T00:00:00"/>
    <d v="2023-06-13T00:00:00"/>
    <x v="0"/>
    <x v="8"/>
    <d v="2023-06-12T00:00:00"/>
    <x v="2"/>
    <x v="1"/>
    <x v="1"/>
    <s v="74221792"/>
    <x v="0"/>
    <n v="27"/>
    <x v="0"/>
    <x v="3"/>
    <m/>
    <x v="2"/>
    <x v="13"/>
    <x v="1"/>
    <x v="0"/>
    <x v="1"/>
    <x v="8"/>
    <x v="1"/>
    <x v="0"/>
    <x v="2"/>
    <x v="0"/>
    <x v="1"/>
    <x v="16"/>
    <m/>
    <m/>
    <x v="48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REFERIDA A HOSPITAL REGIONAL"/>
    <x v="0"/>
    <s v="202324200104C101A97.127ALGALE1F"/>
    <s v="2023-06-13 00:00:00"/>
    <m/>
    <s v="44066"/>
    <x v="1"/>
    <x v="6"/>
    <x v="0"/>
    <x v="3"/>
    <m/>
    <x v="5"/>
    <x v="7"/>
  </r>
  <r>
    <d v="2023-06-13T00:00:00"/>
    <d v="2023-06-13T00:00:00"/>
    <x v="0"/>
    <x v="8"/>
    <m/>
    <x v="2"/>
    <x v="1"/>
    <x v="1"/>
    <s v="78995354"/>
    <x v="0"/>
    <n v="8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074"/>
    <x v="5"/>
    <x v="8"/>
    <x v="0"/>
    <x v="3"/>
    <n v="1"/>
    <x v="1"/>
    <x v="15"/>
  </r>
  <r>
    <d v="2023-06-13T00:00:00"/>
    <d v="2023-06-13T00:00:00"/>
    <x v="0"/>
    <x v="8"/>
    <d v="2023-06-11T00:00:00"/>
    <x v="2"/>
    <x v="1"/>
    <x v="1"/>
    <s v="03240870"/>
    <x v="0"/>
    <n v="55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086"/>
    <x v="4"/>
    <x v="12"/>
    <x v="0"/>
    <x v="3"/>
    <n v="0"/>
    <x v="7"/>
    <x v="1"/>
  </r>
  <r>
    <d v="2023-06-13T00:00:00"/>
    <d v="2023-06-13T00:00:00"/>
    <x v="0"/>
    <x v="8"/>
    <m/>
    <x v="2"/>
    <x v="1"/>
    <x v="1"/>
    <s v="02681399"/>
    <x v="0"/>
    <n v="60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ALTA | dep:PIURA, prov:PIURA, distrito Infección: CALLE BUENOS AIRES N° 226"/>
    <x v="0"/>
    <m/>
    <s v="2023-06-13 00:00:00"/>
    <m/>
    <s v="44090"/>
    <x v="9"/>
    <x v="14"/>
    <x v="0"/>
    <x v="3"/>
    <n v="0"/>
    <x v="7"/>
    <x v="15"/>
  </r>
  <r>
    <d v="2023-06-13T00:00:00"/>
    <d v="2023-06-13T00:00:00"/>
    <x v="0"/>
    <x v="8"/>
    <d v="2023-06-11T00:00:00"/>
    <x v="2"/>
    <x v="1"/>
    <x v="1"/>
    <s v="71569173"/>
    <x v="0"/>
    <n v="2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098"/>
    <x v="1"/>
    <x v="6"/>
    <x v="0"/>
    <x v="3"/>
    <n v="0"/>
    <x v="7"/>
    <x v="1"/>
  </r>
  <r>
    <d v="2023-06-13T00:00:00"/>
    <d v="2023-06-13T00:00:00"/>
    <x v="0"/>
    <x v="8"/>
    <m/>
    <x v="2"/>
    <x v="1"/>
    <x v="1"/>
    <s v="02810888"/>
    <x v="0"/>
    <n v="52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HICLAYITO"/>
    <x v="0"/>
    <m/>
    <s v="2023-06-13 00:00:00"/>
    <m/>
    <s v="44102"/>
    <x v="4"/>
    <x v="5"/>
    <x v="0"/>
    <x v="3"/>
    <n v="1"/>
    <x v="1"/>
    <x v="15"/>
  </r>
  <r>
    <d v="2023-06-13T00:00:00"/>
    <d v="2023-06-13T00:00:00"/>
    <x v="0"/>
    <x v="8"/>
    <d v="2023-06-10T00:00:00"/>
    <x v="2"/>
    <x v="1"/>
    <x v="1"/>
    <s v="76855697"/>
    <x v="0"/>
    <n v="2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06"/>
    <x v="1"/>
    <x v="1"/>
    <x v="0"/>
    <x v="3"/>
    <n v="0"/>
    <x v="7"/>
    <x v="2"/>
  </r>
  <r>
    <d v="2023-06-13T00:00:00"/>
    <d v="2023-06-13T00:00:00"/>
    <x v="0"/>
    <x v="8"/>
    <d v="2023-06-09T00:00:00"/>
    <x v="2"/>
    <x v="1"/>
    <x v="1"/>
    <s v="73283838"/>
    <x v="0"/>
    <n v="1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10"/>
    <x v="6"/>
    <x v="9"/>
    <x v="0"/>
    <x v="3"/>
    <n v="0"/>
    <x v="7"/>
    <x v="0"/>
  </r>
  <r>
    <d v="2023-06-13T00:00:00"/>
    <d v="2023-06-13T00:00:00"/>
    <x v="0"/>
    <x v="8"/>
    <d v="2023-06-09T00:00:00"/>
    <x v="2"/>
    <x v="1"/>
    <x v="1"/>
    <s v="42275792"/>
    <x v="0"/>
    <n v="4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14"/>
    <x v="0"/>
    <x v="0"/>
    <x v="0"/>
    <x v="3"/>
    <n v="3"/>
    <x v="4"/>
    <x v="0"/>
  </r>
  <r>
    <d v="2023-06-13T00:00:00"/>
    <d v="2023-06-13T00:00:00"/>
    <x v="0"/>
    <x v="8"/>
    <m/>
    <x v="2"/>
    <x v="1"/>
    <x v="1"/>
    <s v="74243140"/>
    <x v="0"/>
    <n v="28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VISTOR RAUL"/>
    <x v="0"/>
    <m/>
    <s v="2023-06-13 00:00:00"/>
    <m/>
    <s v="44118"/>
    <x v="1"/>
    <x v="6"/>
    <x v="0"/>
    <x v="3"/>
    <n v="1"/>
    <x v="1"/>
    <x v="15"/>
  </r>
  <r>
    <d v="2023-06-13T00:00:00"/>
    <d v="2023-06-13T00:00:00"/>
    <x v="0"/>
    <x v="8"/>
    <d v="2023-06-11T00:00:00"/>
    <x v="2"/>
    <x v="1"/>
    <x v="1"/>
    <s v="62927234"/>
    <x v="0"/>
    <n v="11"/>
    <x v="1"/>
    <x v="2"/>
    <m/>
    <x v="2"/>
    <x v="26"/>
    <x v="1"/>
    <x v="0"/>
    <x v="1"/>
    <x v="13"/>
    <x v="1"/>
    <x v="1"/>
    <x v="10"/>
    <x v="0"/>
    <x v="5"/>
    <x v="1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1CHZEEM1M"/>
    <s v="2023-06-13 00:00:00"/>
    <m/>
    <s v="44122"/>
    <x v="6"/>
    <x v="9"/>
    <x v="0"/>
    <x v="3"/>
    <n v="4"/>
    <x v="0"/>
    <x v="1"/>
  </r>
  <r>
    <d v="2023-06-13T00:00:00"/>
    <d v="2023-06-13T00:00:00"/>
    <x v="0"/>
    <x v="8"/>
    <d v="2023-06-09T00:00:00"/>
    <x v="2"/>
    <x v="1"/>
    <x v="1"/>
    <s v="48217550"/>
    <x v="0"/>
    <n v="2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26"/>
    <x v="1"/>
    <x v="6"/>
    <x v="0"/>
    <x v="3"/>
    <n v="3"/>
    <x v="4"/>
    <x v="0"/>
  </r>
  <r>
    <d v="2023-06-13T00:00:00"/>
    <d v="2023-06-13T00:00:00"/>
    <x v="0"/>
    <x v="8"/>
    <m/>
    <x v="2"/>
    <x v="1"/>
    <x v="1"/>
    <s v="62714186"/>
    <x v="0"/>
    <n v="20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34"/>
    <x v="1"/>
    <x v="1"/>
    <x v="0"/>
    <x v="3"/>
    <n v="1"/>
    <x v="1"/>
    <x v="15"/>
  </r>
  <r>
    <d v="2023-06-13T00:00:00"/>
    <d v="2023-06-13T00:00:00"/>
    <x v="0"/>
    <x v="8"/>
    <d v="2023-06-10T00:00:00"/>
    <x v="2"/>
    <x v="1"/>
    <x v="1"/>
    <s v="02878520"/>
    <x v="0"/>
    <n v="47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47ECQUTE1F"/>
    <s v="2023-06-13 00:00:00"/>
    <m/>
    <s v="44138"/>
    <x v="0"/>
    <x v="7"/>
    <x v="0"/>
    <x v="3"/>
    <n v="1"/>
    <x v="1"/>
    <x v="2"/>
  </r>
  <r>
    <d v="2023-06-13T00:00:00"/>
    <d v="2023-06-13T00:00:00"/>
    <x v="0"/>
    <x v="8"/>
    <m/>
    <x v="2"/>
    <x v="1"/>
    <x v="1"/>
    <s v="41632514"/>
    <x v="0"/>
    <n v="21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46"/>
    <x v="1"/>
    <x v="1"/>
    <x v="0"/>
    <x v="3"/>
    <n v="1"/>
    <x v="1"/>
    <x v="15"/>
  </r>
  <r>
    <d v="2023-06-13T00:00:00"/>
    <d v="2023-06-13T00:00:00"/>
    <x v="0"/>
    <x v="8"/>
    <m/>
    <x v="2"/>
    <x v="1"/>
    <x v="1"/>
    <s v="73377325"/>
    <x v="0"/>
    <n v="26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HICLAYITO"/>
    <x v="0"/>
    <m/>
    <s v="2023-06-13 00:00:00"/>
    <m/>
    <s v="44150"/>
    <x v="1"/>
    <x v="6"/>
    <x v="0"/>
    <x v="3"/>
    <n v="1"/>
    <x v="1"/>
    <x v="15"/>
  </r>
  <r>
    <d v="2023-06-13T00:00:00"/>
    <d v="2023-06-13T00:00:00"/>
    <x v="0"/>
    <x v="8"/>
    <m/>
    <x v="2"/>
    <x v="1"/>
    <x v="1"/>
    <s v="74902231"/>
    <x v="0"/>
    <n v="21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154"/>
    <x v="1"/>
    <x v="1"/>
    <x v="0"/>
    <x v="3"/>
    <n v="1"/>
    <x v="1"/>
    <x v="15"/>
  </r>
  <r>
    <d v="2023-06-13T00:00:00"/>
    <d v="2023-06-13T00:00:00"/>
    <x v="0"/>
    <x v="8"/>
    <d v="2023-06-10T00:00:00"/>
    <x v="2"/>
    <x v="1"/>
    <x v="1"/>
    <s v="78652127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58"/>
    <x v="5"/>
    <x v="8"/>
    <x v="0"/>
    <x v="3"/>
    <n v="0"/>
    <x v="7"/>
    <x v="2"/>
  </r>
  <r>
    <d v="2023-06-13T00:00:00"/>
    <d v="2023-06-13T00:00:00"/>
    <x v="0"/>
    <x v="8"/>
    <d v="2023-06-11T00:00:00"/>
    <x v="2"/>
    <x v="1"/>
    <x v="1"/>
    <s v="40084751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62"/>
    <x v="0"/>
    <x v="0"/>
    <x v="0"/>
    <x v="3"/>
    <n v="0"/>
    <x v="7"/>
    <x v="1"/>
  </r>
  <r>
    <d v="2023-06-13T00:00:00"/>
    <d v="2023-06-13T00:00:00"/>
    <x v="0"/>
    <x v="8"/>
    <d v="2023-06-12T00:00:00"/>
    <x v="2"/>
    <x v="1"/>
    <x v="1"/>
    <s v="73019596"/>
    <x v="0"/>
    <n v="2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66"/>
    <x v="1"/>
    <x v="6"/>
    <x v="0"/>
    <x v="3"/>
    <n v="0"/>
    <x v="7"/>
    <x v="7"/>
  </r>
  <r>
    <d v="2023-06-13T00:00:00"/>
    <d v="2023-06-13T00:00:00"/>
    <x v="0"/>
    <x v="8"/>
    <d v="2023-06-10T00:00:00"/>
    <x v="2"/>
    <x v="1"/>
    <x v="1"/>
    <s v="75218984"/>
    <x v="0"/>
    <n v="2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3 00:00:00"/>
    <m/>
    <s v="44170"/>
    <x v="1"/>
    <x v="6"/>
    <x v="0"/>
    <x v="3"/>
    <n v="0"/>
    <x v="7"/>
    <x v="2"/>
  </r>
  <r>
    <d v="2023-06-13T00:00:00"/>
    <d v="2023-06-13T00:00:00"/>
    <x v="0"/>
    <x v="8"/>
    <d v="2023-06-09T00:00:00"/>
    <x v="2"/>
    <x v="1"/>
    <x v="1"/>
    <s v="71967443"/>
    <x v="0"/>
    <n v="2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174"/>
    <x v="1"/>
    <x v="1"/>
    <x v="0"/>
    <x v="3"/>
    <n v="3"/>
    <x v="4"/>
    <x v="0"/>
  </r>
  <r>
    <d v="2023-06-13T00:00:00"/>
    <d v="2023-06-13T00:00:00"/>
    <x v="0"/>
    <x v="8"/>
    <m/>
    <x v="2"/>
    <x v="1"/>
    <x v="1"/>
    <s v="78292633"/>
    <x v="0"/>
    <n v="9"/>
    <x v="1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CALLE HUANAC CAPAC 1520"/>
    <x v="0"/>
    <m/>
    <s v="2023-06-13 00:00:00"/>
    <m/>
    <s v="44178"/>
    <x v="5"/>
    <x v="8"/>
    <x v="0"/>
    <x v="3"/>
    <n v="1"/>
    <x v="1"/>
    <x v="15"/>
  </r>
  <r>
    <d v="2023-06-13T00:00:00"/>
    <d v="2023-06-13T00:00:00"/>
    <x v="0"/>
    <x v="8"/>
    <d v="2023-06-11T00:00:00"/>
    <x v="2"/>
    <x v="1"/>
    <x v="1"/>
    <s v="02697381"/>
    <x v="0"/>
    <n v="56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56MAHUTEF"/>
    <s v="2023-06-13 00:00:00"/>
    <m/>
    <s v="44186"/>
    <x v="4"/>
    <x v="12"/>
    <x v="0"/>
    <x v="3"/>
    <n v="3"/>
    <x v="4"/>
    <x v="1"/>
  </r>
  <r>
    <d v="2023-06-13T00:00:00"/>
    <d v="2023-06-13T00:00:00"/>
    <x v="0"/>
    <x v="8"/>
    <d v="2023-06-11T00:00:00"/>
    <x v="2"/>
    <x v="1"/>
    <x v="1"/>
    <s v="42109716"/>
    <x v="0"/>
    <n v="41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41MOSAMI0M"/>
    <s v="2023-06-13 00:00:00"/>
    <m/>
    <s v="44194"/>
    <x v="0"/>
    <x v="0"/>
    <x v="0"/>
    <x v="3"/>
    <n v="3"/>
    <x v="4"/>
    <x v="1"/>
  </r>
  <r>
    <d v="2023-06-13T00:00:00"/>
    <d v="2023-06-13T00:00:00"/>
    <x v="0"/>
    <x v="8"/>
    <d v="2023-06-12T00:00:00"/>
    <x v="2"/>
    <x v="1"/>
    <x v="1"/>
    <s v="61024225"/>
    <x v="0"/>
    <n v="1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1MOVIPA1F"/>
    <s v="2023-06-13 00:00:00"/>
    <m/>
    <s v="44198"/>
    <x v="6"/>
    <x v="9"/>
    <x v="0"/>
    <x v="3"/>
    <n v="4"/>
    <x v="0"/>
    <x v="7"/>
  </r>
  <r>
    <d v="2023-06-13T00:00:00"/>
    <d v="2023-06-13T00:00:00"/>
    <x v="0"/>
    <x v="8"/>
    <d v="2023-06-07T00:00:00"/>
    <x v="2"/>
    <x v="1"/>
    <x v="1"/>
    <s v="40992570"/>
    <x v="0"/>
    <n v="4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149NEGARE1F"/>
    <s v="2023-06-13 00:00:00"/>
    <m/>
    <s v="44202"/>
    <x v="0"/>
    <x v="7"/>
    <x v="0"/>
    <x v="3"/>
    <n v="0"/>
    <x v="7"/>
    <x v="5"/>
  </r>
  <r>
    <d v="2023-06-13T00:00:00"/>
    <d v="2023-06-13T00:00:00"/>
    <x v="0"/>
    <x v="8"/>
    <d v="2023-06-09T00:00:00"/>
    <x v="2"/>
    <x v="1"/>
    <x v="1"/>
    <s v="76837106"/>
    <x v="0"/>
    <n v="2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3 00:00:00"/>
    <m/>
    <s v="44206"/>
    <x v="1"/>
    <x v="1"/>
    <x v="0"/>
    <x v="3"/>
    <n v="3"/>
    <x v="4"/>
    <x v="0"/>
  </r>
  <r>
    <d v="2023-06-13T00:00:00"/>
    <d v="2023-06-13T00:00:00"/>
    <x v="0"/>
    <x v="8"/>
    <d v="2023-06-11T00:00:00"/>
    <x v="2"/>
    <x v="1"/>
    <x v="1"/>
    <s v="75118629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27PRVIKA1F"/>
    <s v="2023-06-13 00:00:00"/>
    <m/>
    <s v="44210"/>
    <x v="1"/>
    <x v="6"/>
    <x v="0"/>
    <x v="3"/>
    <n v="0"/>
    <x v="7"/>
    <x v="1"/>
  </r>
  <r>
    <d v="2023-06-13T00:00:00"/>
    <d v="2023-06-13T00:00:00"/>
    <x v="0"/>
    <x v="8"/>
    <m/>
    <x v="2"/>
    <x v="1"/>
    <x v="1"/>
    <s v="02874015"/>
    <x v="0"/>
    <n v="55"/>
    <x v="0"/>
    <x v="2"/>
    <m/>
    <x v="2"/>
    <x v="22"/>
    <x v="1"/>
    <x v="0"/>
    <x v="1"/>
    <x v="9"/>
    <x v="1"/>
    <x v="0"/>
    <x v="8"/>
    <x v="6"/>
    <x v="15"/>
    <x v="49"/>
    <m/>
    <m/>
    <x v="48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 | dep:PIURA, prov:PIURA, distrito Infección: TACALA"/>
    <x v="0"/>
    <m/>
    <s v="2023-06-13 00:00:00"/>
    <m/>
    <s v="44234"/>
    <x v="4"/>
    <x v="12"/>
    <x v="0"/>
    <x v="3"/>
    <n v="1"/>
    <x v="1"/>
    <x v="15"/>
  </r>
  <r>
    <d v="2023-06-13T00:00:00"/>
    <d v="2023-06-13T00:00:00"/>
    <x v="0"/>
    <x v="8"/>
    <d v="2023-06-08T00:00:00"/>
    <x v="2"/>
    <x v="1"/>
    <x v="1"/>
    <s v="75127839"/>
    <x v="0"/>
    <n v="25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s v="202323200104A202A97.025SACAER1M"/>
    <s v="2023-06-13 00:00:00"/>
    <m/>
    <s v="44238"/>
    <x v="1"/>
    <x v="6"/>
    <x v="0"/>
    <x v="3"/>
    <n v="1"/>
    <x v="1"/>
    <x v="4"/>
  </r>
  <r>
    <d v="2023-06-13T00:00:00"/>
    <d v="2023-06-13T00:00:00"/>
    <x v="0"/>
    <x v="8"/>
    <m/>
    <x v="2"/>
    <x v="1"/>
    <x v="1"/>
    <s v="73356074"/>
    <x v="0"/>
    <n v="28"/>
    <x v="0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SANTA JULIA"/>
    <x v="0"/>
    <m/>
    <s v="2023-06-13 00:00:00"/>
    <m/>
    <s v="44242"/>
    <x v="1"/>
    <x v="6"/>
    <x v="0"/>
    <x v="3"/>
    <n v="1"/>
    <x v="1"/>
    <x v="15"/>
  </r>
  <r>
    <d v="2023-06-13T00:00:00"/>
    <d v="2023-06-13T00:00:00"/>
    <x v="0"/>
    <x v="8"/>
    <m/>
    <x v="2"/>
    <x v="1"/>
    <x v="1"/>
    <s v="47882794"/>
    <x v="0"/>
    <n v="30"/>
    <x v="1"/>
    <x v="2"/>
    <m/>
    <x v="2"/>
    <x v="22"/>
    <x v="1"/>
    <x v="0"/>
    <x v="1"/>
    <x v="9"/>
    <x v="1"/>
    <x v="0"/>
    <x v="8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p:PIURA, prov:PIURA, distrito Infección: TACALA"/>
    <x v="0"/>
    <m/>
    <s v="2023-06-13 00:00:00"/>
    <m/>
    <s v="44246"/>
    <x v="2"/>
    <x v="4"/>
    <x v="0"/>
    <x v="3"/>
    <n v="1"/>
    <x v="1"/>
    <x v="15"/>
  </r>
  <r>
    <d v="2023-06-13T00:00:00"/>
    <d v="2023-06-13T00:00:00"/>
    <x v="0"/>
    <x v="8"/>
    <d v="2023-06-11T00:00:00"/>
    <x v="2"/>
    <x v="1"/>
    <x v="1"/>
    <s v="61024461"/>
    <x v="0"/>
    <n v="1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304A97.116SENADA1F"/>
    <s v="2023-06-13 00:00:00"/>
    <m/>
    <s v="44254"/>
    <x v="3"/>
    <x v="3"/>
    <x v="0"/>
    <x v="3"/>
    <n v="3"/>
    <x v="4"/>
    <x v="1"/>
  </r>
  <r>
    <d v="2023-06-06T00:00:00"/>
    <d v="2023-06-06T00:00:00"/>
    <x v="0"/>
    <x v="15"/>
    <d v="2023-06-03T00:00:00"/>
    <x v="2"/>
    <x v="1"/>
    <x v="1"/>
    <s v="78429212"/>
    <x v="0"/>
    <n v="9"/>
    <x v="1"/>
    <x v="2"/>
    <m/>
    <x v="2"/>
    <x v="24"/>
    <x v="3"/>
    <x v="0"/>
    <x v="1"/>
    <x v="4"/>
    <x v="1"/>
    <x v="4"/>
    <x v="1"/>
    <x v="0"/>
    <x v="1"/>
    <x v="21"/>
    <m/>
    <m/>
    <x v="0"/>
    <x v="0"/>
    <m/>
    <x v="111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s v="202322200104A203A97.009CAOJLE1M"/>
    <s v="2023-06-06 00:00:00"/>
    <m/>
    <s v="38134"/>
    <x v="5"/>
    <x v="8"/>
    <x v="0"/>
    <x v="3"/>
    <n v="5"/>
    <x v="3"/>
    <x v="2"/>
  </r>
  <r>
    <d v="2023-06-07T00:00:00"/>
    <d v="2023-06-07T00:00:00"/>
    <x v="0"/>
    <x v="15"/>
    <m/>
    <x v="2"/>
    <x v="1"/>
    <x v="1"/>
    <s v="03084122"/>
    <x v="0"/>
    <n v="71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07 00:00:00"/>
    <m/>
    <s v="39058"/>
    <x v="9"/>
    <x v="15"/>
    <x v="0"/>
    <x v="4"/>
    <n v="2"/>
    <x v="2"/>
    <x v="15"/>
  </r>
  <r>
    <d v="2023-06-12T00:00:00"/>
    <d v="2023-06-12T00:00:00"/>
    <x v="0"/>
    <x v="8"/>
    <m/>
    <x v="2"/>
    <x v="1"/>
    <x v="1"/>
    <s v="73686120"/>
    <x v="0"/>
    <n v="18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782"/>
    <x v="3"/>
    <x v="3"/>
    <x v="0"/>
    <x v="1"/>
    <n v="2"/>
    <x v="2"/>
    <x v="15"/>
  </r>
  <r>
    <d v="2023-06-12T00:00:00"/>
    <d v="2023-06-12T00:00:00"/>
    <x v="0"/>
    <x v="8"/>
    <m/>
    <x v="2"/>
    <x v="1"/>
    <x v="1"/>
    <s v="02635180"/>
    <x v="0"/>
    <n v="7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834"/>
    <x v="9"/>
    <x v="13"/>
    <x v="0"/>
    <x v="1"/>
    <m/>
    <x v="5"/>
    <x v="15"/>
  </r>
  <r>
    <d v="2023-06-12T00:00:00"/>
    <d v="2023-06-12T00:00:00"/>
    <x v="0"/>
    <x v="8"/>
    <m/>
    <x v="2"/>
    <x v="1"/>
    <x v="1"/>
    <s v="91337447"/>
    <x v="0"/>
    <n v="4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2 00:00:00"/>
    <m/>
    <s v="42854"/>
    <x v="7"/>
    <x v="10"/>
    <x v="0"/>
    <x v="1"/>
    <n v="2"/>
    <x v="2"/>
    <x v="15"/>
  </r>
  <r>
    <d v="2023-06-06T00:00:00"/>
    <d v="2023-06-06T00:00:00"/>
    <x v="0"/>
    <x v="15"/>
    <d v="2023-05-31T00:00:00"/>
    <x v="2"/>
    <x v="1"/>
    <x v="1"/>
    <s v="76398990"/>
    <x v="0"/>
    <n v="20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53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6 00:00:00"/>
    <m/>
    <s v="38142"/>
    <x v="1"/>
    <x v="1"/>
    <x v="0"/>
    <x v="3"/>
    <n v="2"/>
    <x v="2"/>
    <x v="5"/>
  </r>
  <r>
    <d v="2023-06-06T00:00:00"/>
    <d v="2023-06-06T00:00:00"/>
    <x v="0"/>
    <x v="15"/>
    <d v="2023-06-02T00:00:00"/>
    <x v="2"/>
    <x v="1"/>
    <x v="1"/>
    <s v="76857687"/>
    <x v="0"/>
    <n v="2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6CAZAYE1F"/>
    <s v="2023-06-06 00:00:00"/>
    <m/>
    <s v="38146"/>
    <x v="1"/>
    <x v="6"/>
    <x v="0"/>
    <x v="3"/>
    <n v="6"/>
    <x v="3"/>
    <x v="0"/>
  </r>
  <r>
    <d v="2023-06-06T00:00:00"/>
    <d v="2023-06-06T00:00:00"/>
    <x v="0"/>
    <x v="15"/>
    <m/>
    <x v="2"/>
    <x v="1"/>
    <x v="1"/>
    <s v="79428598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6 00:00:00"/>
    <m/>
    <s v="38226"/>
    <x v="5"/>
    <x v="8"/>
    <x v="0"/>
    <x v="3"/>
    <n v="3"/>
    <x v="4"/>
    <x v="15"/>
  </r>
  <r>
    <d v="2023-06-06T00:00:00"/>
    <d v="2023-06-06T00:00:00"/>
    <x v="0"/>
    <x v="15"/>
    <d v="2023-05-30T00:00:00"/>
    <x v="2"/>
    <x v="1"/>
    <x v="1"/>
    <s v="40525773"/>
    <x v="0"/>
    <n v="43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1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2200101A101A97.143RASODA1M"/>
    <s v="2023-06-06 00:00:00"/>
    <m/>
    <s v="38298"/>
    <x v="0"/>
    <x v="0"/>
    <x v="0"/>
    <x v="3"/>
    <n v="5"/>
    <x v="3"/>
    <x v="3"/>
  </r>
  <r>
    <d v="2023-06-06T00:00:00"/>
    <d v="2023-06-06T00:00:00"/>
    <x v="0"/>
    <x v="15"/>
    <d v="2023-06-01T00:00:00"/>
    <x v="2"/>
    <x v="1"/>
    <x v="1"/>
    <s v="02777490"/>
    <x v="0"/>
    <n v="5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2200101A101A97.155ZALOMA1F"/>
    <s v="2023-06-06 00:00:00"/>
    <m/>
    <s v="38370"/>
    <x v="4"/>
    <x v="12"/>
    <x v="0"/>
    <x v="3"/>
    <n v="7"/>
    <x v="3"/>
    <x v="4"/>
  </r>
  <r>
    <d v="2023-06-07T00:00:00"/>
    <d v="2023-06-07T00:00:00"/>
    <x v="0"/>
    <x v="15"/>
    <d v="2023-06-03T00:00:00"/>
    <x v="2"/>
    <x v="1"/>
    <x v="1"/>
    <s v="80663360"/>
    <x v="0"/>
    <n v="43"/>
    <x v="0"/>
    <x v="2"/>
    <m/>
    <x v="2"/>
    <x v="11"/>
    <x v="2"/>
    <x v="0"/>
    <x v="1"/>
    <x v="8"/>
    <x v="1"/>
    <x v="0"/>
    <x v="2"/>
    <x v="0"/>
    <x v="4"/>
    <x v="3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43CRMOMI0F"/>
    <s v="2023-06-07 00:00:00"/>
    <m/>
    <s v="38942"/>
    <x v="0"/>
    <x v="0"/>
    <x v="0"/>
    <x v="4"/>
    <n v="6"/>
    <x v="3"/>
    <x v="0"/>
  </r>
  <r>
    <d v="2023-06-07T00:00:00"/>
    <d v="2023-06-07T00:00:00"/>
    <x v="0"/>
    <x v="15"/>
    <d v="2023-05-29T00:00:00"/>
    <x v="2"/>
    <x v="1"/>
    <x v="1"/>
    <s v="45290282"/>
    <x v="0"/>
    <n v="89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3"/>
    <x v="0"/>
    <x v="2"/>
    <x v="1"/>
    <x v="2"/>
    <x v="1"/>
    <x v="2"/>
    <x v="0"/>
    <x v="0"/>
    <x v="0"/>
    <x v="0"/>
    <x v="1"/>
    <x v="1"/>
    <x v="1"/>
    <m/>
    <x v="1"/>
    <s v="HOSPITAL SANTA ROSA DE PIURA"/>
    <s v="PRUEBA PARTICULAR"/>
    <x v="0"/>
    <m/>
    <s v="2023-06-07 00:00:00"/>
    <m/>
    <s v="38962"/>
    <x v="9"/>
    <x v="13"/>
    <x v="0"/>
    <x v="4"/>
    <n v="5"/>
    <x v="3"/>
    <x v="12"/>
  </r>
  <r>
    <d v="2023-06-07T00:00:00"/>
    <d v="2023-06-07T00:00:00"/>
    <x v="0"/>
    <x v="15"/>
    <d v="2023-06-01T00:00:00"/>
    <x v="2"/>
    <x v="1"/>
    <x v="1"/>
    <s v="31129684"/>
    <x v="0"/>
    <n v="5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56"/>
    <x v="0"/>
    <x v="2"/>
    <x v="3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7 00:00:00"/>
    <m/>
    <s v="38982"/>
    <x v="4"/>
    <x v="5"/>
    <x v="0"/>
    <x v="4"/>
    <n v="3"/>
    <x v="4"/>
    <x v="5"/>
  </r>
  <r>
    <d v="2023-06-07T00:00:00"/>
    <d v="2023-06-07T00:00:00"/>
    <x v="0"/>
    <x v="15"/>
    <d v="2023-06-03T00:00:00"/>
    <x v="2"/>
    <x v="1"/>
    <x v="1"/>
    <s v="71269582"/>
    <x v="0"/>
    <n v="27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2200101A101A97.127LATOID0F"/>
    <s v="2023-06-07 00:00:00"/>
    <m/>
    <s v="38998"/>
    <x v="1"/>
    <x v="6"/>
    <x v="0"/>
    <x v="4"/>
    <n v="7"/>
    <x v="3"/>
    <x v="0"/>
  </r>
  <r>
    <d v="2023-06-07T00:00:00"/>
    <d v="2023-06-07T00:00:00"/>
    <x v="0"/>
    <x v="15"/>
    <d v="2023-06-05T00:00:00"/>
    <x v="2"/>
    <x v="1"/>
    <x v="1"/>
    <s v="41073022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41LOFIEL1F"/>
    <s v="2023-06-07 00:00:00"/>
    <m/>
    <s v="39002"/>
    <x v="0"/>
    <x v="0"/>
    <x v="0"/>
    <x v="4"/>
    <n v="6"/>
    <x v="3"/>
    <x v="1"/>
  </r>
  <r>
    <d v="2023-06-07T00:00:00"/>
    <d v="2023-06-07T00:00:00"/>
    <x v="0"/>
    <x v="15"/>
    <d v="2023-06-05T00:00:00"/>
    <x v="2"/>
    <x v="1"/>
    <x v="1"/>
    <s v="78460313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3"/>
    <x v="1"/>
    <x v="2"/>
    <x v="1"/>
    <x v="3"/>
    <x v="0"/>
    <x v="0"/>
    <x v="0"/>
    <x v="1"/>
    <x v="0"/>
    <x v="1"/>
    <x v="1"/>
    <m/>
    <x v="1"/>
    <s v="HOSPITAL SANTA ROSA DE PIURA"/>
    <s v="PRUEBA PARTICULAR"/>
    <x v="0"/>
    <s v="202323200101A101A97.125RAMOKEM"/>
    <s v="2023-06-07 00:00:00"/>
    <m/>
    <s v="39070"/>
    <x v="1"/>
    <x v="6"/>
    <x v="0"/>
    <x v="4"/>
    <n v="5"/>
    <x v="3"/>
    <x v="1"/>
  </r>
  <r>
    <d v="2023-06-08T00:00:00"/>
    <d v="2023-06-08T00:00:00"/>
    <x v="0"/>
    <x v="15"/>
    <d v="2023-06-03T00:00:00"/>
    <x v="2"/>
    <x v="1"/>
    <x v="1"/>
    <s v="02897859"/>
    <x v="0"/>
    <n v="46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8 00:00:00"/>
    <m/>
    <s v="39730"/>
    <x v="0"/>
    <x v="7"/>
    <x v="0"/>
    <x v="5"/>
    <n v="5"/>
    <x v="3"/>
    <x v="4"/>
  </r>
  <r>
    <d v="2023-06-08T00:00:00"/>
    <d v="2023-06-08T00:00:00"/>
    <x v="0"/>
    <x v="15"/>
    <d v="2023-06-04T00:00:00"/>
    <x v="2"/>
    <x v="1"/>
    <x v="1"/>
    <s v="90912754"/>
    <x v="0"/>
    <n v="4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4CAPASA0F"/>
    <s v="2023-06-08 00:00:00"/>
    <m/>
    <s v="39738"/>
    <x v="7"/>
    <x v="10"/>
    <x v="0"/>
    <x v="5"/>
    <n v="5"/>
    <x v="3"/>
    <x v="0"/>
  </r>
  <r>
    <d v="2023-06-08T00:00:00"/>
    <d v="2023-06-08T00:00:00"/>
    <x v="0"/>
    <x v="15"/>
    <d v="2023-06-05T00:00:00"/>
    <x v="2"/>
    <x v="1"/>
    <x v="1"/>
    <s v="78644724"/>
    <x v="0"/>
    <n v="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09CHROTA1F"/>
    <s v="2023-06-08 00:00:00"/>
    <m/>
    <s v="39750"/>
    <x v="5"/>
    <x v="8"/>
    <x v="0"/>
    <x v="5"/>
    <n v="7"/>
    <x v="3"/>
    <x v="2"/>
  </r>
  <r>
    <d v="2023-06-08T00:00:00"/>
    <d v="2023-06-08T00:00:00"/>
    <x v="0"/>
    <x v="15"/>
    <d v="2023-06-04T00:00:00"/>
    <x v="2"/>
    <x v="1"/>
    <x v="1"/>
    <s v="90189516"/>
    <x v="0"/>
    <n v="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6DARAVA0F"/>
    <s v="2023-06-08 00:00:00"/>
    <m/>
    <s v="39774"/>
    <x v="5"/>
    <x v="8"/>
    <x v="0"/>
    <x v="5"/>
    <n v="4"/>
    <x v="0"/>
    <x v="0"/>
  </r>
  <r>
    <d v="2023-06-08T00:00:00"/>
    <d v="2023-06-08T00:00:00"/>
    <x v="0"/>
    <x v="15"/>
    <d v="2023-06-03T00:00:00"/>
    <x v="2"/>
    <x v="1"/>
    <x v="1"/>
    <s v="43945136"/>
    <x v="0"/>
    <n v="38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1"/>
    <x v="3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m/>
    <s v="2023-06-08 00:00:00"/>
    <m/>
    <s v="39818"/>
    <x v="2"/>
    <x v="2"/>
    <x v="0"/>
    <x v="5"/>
    <n v="3"/>
    <x v="4"/>
    <x v="4"/>
  </r>
  <r>
    <d v="2023-06-08T00:00:00"/>
    <d v="2023-06-08T00:00:00"/>
    <x v="0"/>
    <x v="15"/>
    <d v="2023-06-02T00:00:00"/>
    <x v="2"/>
    <x v="1"/>
    <x v="1"/>
    <s v="71077472"/>
    <x v="0"/>
    <n v="2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3"/>
    <x v="0"/>
    <x v="3"/>
    <x v="1"/>
    <x v="2"/>
    <x v="1"/>
    <x v="3"/>
    <x v="0"/>
    <x v="0"/>
    <x v="0"/>
    <x v="1"/>
    <x v="0"/>
    <x v="1"/>
    <x v="1"/>
    <m/>
    <x v="1"/>
    <s v="HOSPITAL SANTA ROSA DE PIURA"/>
    <s v="PRUEBA PARTICULAR"/>
    <x v="0"/>
    <s v="202322200101A204A97.025OTBACE1M"/>
    <s v="2023-06-08 00:00:00"/>
    <m/>
    <s v="39850"/>
    <x v="1"/>
    <x v="6"/>
    <x v="0"/>
    <x v="5"/>
    <n v="4"/>
    <x v="0"/>
    <x v="5"/>
  </r>
  <r>
    <d v="2023-06-08T00:00:00"/>
    <d v="2023-06-08T00:00:00"/>
    <x v="0"/>
    <x v="15"/>
    <d v="2023-06-04T00:00:00"/>
    <x v="2"/>
    <x v="1"/>
    <x v="1"/>
    <s v="48526187"/>
    <x v="0"/>
    <n v="2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28PETAMA0M"/>
    <s v="2023-06-08 00:00:00"/>
    <m/>
    <s v="39862"/>
    <x v="1"/>
    <x v="6"/>
    <x v="0"/>
    <x v="5"/>
    <n v="5"/>
    <x v="3"/>
    <x v="0"/>
  </r>
  <r>
    <d v="2023-06-08T00:00:00"/>
    <d v="2023-06-08T00:00:00"/>
    <x v="0"/>
    <x v="15"/>
    <d v="2023-06-06T00:00:00"/>
    <x v="2"/>
    <x v="1"/>
    <x v="1"/>
    <s v="78557164"/>
    <x v="0"/>
    <n v="9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08 00:00:00"/>
    <m/>
    <s v="39870"/>
    <x v="5"/>
    <x v="8"/>
    <x v="0"/>
    <x v="5"/>
    <n v="6"/>
    <x v="3"/>
    <x v="1"/>
  </r>
  <r>
    <d v="2023-06-08T00:00:00"/>
    <d v="2023-06-08T00:00:00"/>
    <x v="0"/>
    <x v="15"/>
    <d v="2023-06-04T00:00:00"/>
    <x v="2"/>
    <x v="1"/>
    <x v="1"/>
    <s v="43505955"/>
    <x v="0"/>
    <n v="38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8"/>
    <x v="3"/>
    <x v="2"/>
    <x v="1"/>
    <x v="2"/>
    <x v="1"/>
    <x v="5"/>
    <x v="1"/>
    <x v="0"/>
    <x v="0"/>
    <x v="0"/>
    <x v="0"/>
    <x v="1"/>
    <x v="1"/>
    <m/>
    <x v="1"/>
    <s v="HOSPITAL SANTA ROSA DE PIURA"/>
    <s v=""/>
    <x v="0"/>
    <s v="202323200101A101A97.138REMASI0F"/>
    <s v="2023-06-08 00:00:00"/>
    <m/>
    <s v="39874"/>
    <x v="2"/>
    <x v="2"/>
    <x v="0"/>
    <x v="5"/>
    <n v="6"/>
    <x v="3"/>
    <x v="0"/>
  </r>
  <r>
    <d v="2023-06-08T00:00:00"/>
    <d v="2023-06-08T00:00:00"/>
    <x v="0"/>
    <x v="15"/>
    <d v="2023-06-04T00:00:00"/>
    <x v="2"/>
    <x v="1"/>
    <x v="1"/>
    <s v="60757281"/>
    <x v="0"/>
    <n v="1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17SAGOYA0F"/>
    <s v="2023-06-08 00:00:00"/>
    <m/>
    <s v="39902"/>
    <x v="3"/>
    <x v="3"/>
    <x v="0"/>
    <x v="5"/>
    <n v="5"/>
    <x v="3"/>
    <x v="0"/>
  </r>
  <r>
    <d v="2023-06-08T00:00:00"/>
    <d v="2023-06-08T00:00:00"/>
    <x v="0"/>
    <x v="15"/>
    <d v="2023-06-01T00:00:00"/>
    <x v="2"/>
    <x v="1"/>
    <x v="1"/>
    <s v="49058563"/>
    <x v="0"/>
    <n v="6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08 00:00:00"/>
    <m/>
    <s v="39906"/>
    <x v="9"/>
    <x v="14"/>
    <x v="0"/>
    <x v="5"/>
    <n v="5"/>
    <x v="3"/>
    <x v="3"/>
  </r>
  <r>
    <d v="2023-06-08T00:00:00"/>
    <d v="2023-06-08T00:00:00"/>
    <x v="0"/>
    <x v="15"/>
    <d v="2023-06-04T00:00:00"/>
    <x v="2"/>
    <x v="1"/>
    <x v="1"/>
    <s v="77599664"/>
    <x v="0"/>
    <n v="11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11SIJUST0F"/>
    <s v="2023-06-08 00:00:00"/>
    <m/>
    <s v="39910"/>
    <x v="6"/>
    <x v="9"/>
    <x v="0"/>
    <x v="5"/>
    <n v="7"/>
    <x v="3"/>
    <x v="0"/>
  </r>
  <r>
    <d v="2023-06-09T00:00:00"/>
    <d v="2023-06-09T00:00:00"/>
    <x v="0"/>
    <x v="15"/>
    <d v="2023-06-05T00:00:00"/>
    <x v="2"/>
    <x v="1"/>
    <x v="1"/>
    <s v="02674930"/>
    <x v="0"/>
    <n v="81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48"/>
    <x v="0"/>
    <x v="3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81ANALED0M"/>
    <s v="2023-06-09 00:00:00"/>
    <m/>
    <s v="40638"/>
    <x v="9"/>
    <x v="13"/>
    <x v="0"/>
    <x v="0"/>
    <n v="5"/>
    <x v="3"/>
    <x v="0"/>
  </r>
  <r>
    <d v="2023-06-09T00:00:00"/>
    <d v="2023-06-09T00:00:00"/>
    <x v="0"/>
    <x v="15"/>
    <d v="2023-06-04T00:00:00"/>
    <x v="2"/>
    <x v="1"/>
    <x v="1"/>
    <s v="48238412"/>
    <x v="0"/>
    <n v="29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207A97.029ESVIAL1M"/>
    <s v="2023-06-09 00:00:00"/>
    <m/>
    <s v="40710"/>
    <x v="1"/>
    <x v="6"/>
    <x v="0"/>
    <x v="0"/>
    <n v="5"/>
    <x v="3"/>
    <x v="4"/>
  </r>
  <r>
    <d v="2023-06-09T00:00:00"/>
    <d v="2023-06-09T00:00:00"/>
    <x v="0"/>
    <x v="15"/>
    <d v="2023-06-05T00:00:00"/>
    <x v="2"/>
    <x v="1"/>
    <x v="1"/>
    <s v="48528322"/>
    <x v="0"/>
    <n v="29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1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s v="202323200101A101A97.129MODORO0M"/>
    <s v="2023-06-09 00:00:00"/>
    <m/>
    <s v="40766"/>
    <x v="1"/>
    <x v="6"/>
    <x v="0"/>
    <x v="0"/>
    <n v="2"/>
    <x v="2"/>
    <x v="0"/>
  </r>
  <r>
    <d v="2023-06-09T00:00:00"/>
    <d v="2023-06-09T00:00:00"/>
    <x v="0"/>
    <x v="15"/>
    <d v="2023-06-05T00:00:00"/>
    <x v="2"/>
    <x v="1"/>
    <x v="1"/>
    <s v="91614148"/>
    <x v="0"/>
    <n v="3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3PAUBAM0F"/>
    <s v="2023-06-09 00:00:00"/>
    <m/>
    <s v="40782"/>
    <x v="7"/>
    <x v="10"/>
    <x v="0"/>
    <x v="0"/>
    <n v="5"/>
    <x v="3"/>
    <x v="0"/>
  </r>
  <r>
    <d v="2023-06-09T00:00:00"/>
    <d v="2023-06-09T00:00:00"/>
    <x v="0"/>
    <x v="15"/>
    <d v="2023-06-05T00:00:00"/>
    <x v="2"/>
    <x v="1"/>
    <x v="1"/>
    <s v="42328421"/>
    <x v="0"/>
    <n v="4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3"/>
    <x v="0"/>
    <x v="2"/>
    <x v="1"/>
    <x v="2"/>
    <x v="1"/>
    <x v="5"/>
    <x v="1"/>
    <x v="0"/>
    <x v="0"/>
    <x v="0"/>
    <x v="0"/>
    <x v="1"/>
    <x v="1"/>
    <m/>
    <x v="1"/>
    <s v="HOSPITAL SANTA ROSA DE PIURA"/>
    <s v="REFERIDA DE C.S. VICTOR RAUL, PRUEBA PARTICULAR"/>
    <x v="0"/>
    <s v="202323200101A210A97.042QUFENE1M"/>
    <s v="2023-06-09 00:00:00"/>
    <m/>
    <s v="40794"/>
    <x v="0"/>
    <x v="0"/>
    <x v="0"/>
    <x v="0"/>
    <n v="3"/>
    <x v="4"/>
    <x v="0"/>
  </r>
  <r>
    <d v="2023-06-09T00:00:00"/>
    <d v="2023-06-09T00:00:00"/>
    <x v="0"/>
    <x v="15"/>
    <d v="2023-06-05T00:00:00"/>
    <x v="2"/>
    <x v="1"/>
    <x v="1"/>
    <s v="41230692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41SEZUMA0F"/>
    <s v="2023-06-09 00:00:00"/>
    <m/>
    <s v="40830"/>
    <x v="0"/>
    <x v="0"/>
    <x v="0"/>
    <x v="0"/>
    <n v="0"/>
    <x v="7"/>
    <x v="0"/>
  </r>
  <r>
    <d v="2023-06-09T00:00:00"/>
    <d v="2023-06-09T00:00:00"/>
    <x v="0"/>
    <x v="15"/>
    <d v="2023-06-05T00:00:00"/>
    <x v="2"/>
    <x v="1"/>
    <x v="1"/>
    <s v="45945009"/>
    <x v="0"/>
    <n v="33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33TEJIJU0M"/>
    <s v="2023-06-09 00:00:00"/>
    <m/>
    <s v="40842"/>
    <x v="2"/>
    <x v="4"/>
    <x v="0"/>
    <x v="0"/>
    <n v="2"/>
    <x v="2"/>
    <x v="0"/>
  </r>
  <r>
    <d v="2023-06-09T00:00:00"/>
    <d v="2023-06-09T00:00:00"/>
    <x v="0"/>
    <x v="15"/>
    <d v="2023-06-05T00:00:00"/>
    <x v="2"/>
    <x v="1"/>
    <x v="1"/>
    <s v="91471522"/>
    <x v="0"/>
    <n v="3"/>
    <x v="0"/>
    <x v="2"/>
    <m/>
    <x v="2"/>
    <x v="11"/>
    <x v="2"/>
    <x v="0"/>
    <x v="1"/>
    <x v="8"/>
    <x v="1"/>
    <x v="0"/>
    <x v="2"/>
    <x v="0"/>
    <x v="1"/>
    <x v="24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03TOTESO0F"/>
    <s v="2023-06-09 00:00:00"/>
    <m/>
    <s v="40854"/>
    <x v="7"/>
    <x v="10"/>
    <x v="0"/>
    <x v="0"/>
    <n v="5"/>
    <x v="3"/>
    <x v="0"/>
  </r>
  <r>
    <d v="2023-06-10T00:00:00"/>
    <d v="2023-06-10T00:00:00"/>
    <x v="0"/>
    <x v="15"/>
    <m/>
    <x v="2"/>
    <x v="1"/>
    <x v="1"/>
    <s v="92200652"/>
    <x v="0"/>
    <n v="2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358"/>
    <x v="7"/>
    <x v="10"/>
    <x v="0"/>
    <x v="6"/>
    <n v="3"/>
    <x v="4"/>
    <x v="15"/>
  </r>
  <r>
    <d v="2023-06-10T00:00:00"/>
    <d v="2023-06-10T00:00:00"/>
    <x v="0"/>
    <x v="15"/>
    <d v="2023-06-04T00:00:00"/>
    <x v="2"/>
    <x v="1"/>
    <x v="1"/>
    <s v="46529660"/>
    <x v="0"/>
    <n v="33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0"/>
    <x v="2"/>
    <x v="3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0 00:00:00"/>
    <m/>
    <s v="41362"/>
    <x v="2"/>
    <x v="4"/>
    <x v="0"/>
    <x v="6"/>
    <n v="3"/>
    <x v="4"/>
    <x v="5"/>
  </r>
  <r>
    <d v="2023-06-10T00:00:00"/>
    <d v="2023-06-10T00:00:00"/>
    <x v="0"/>
    <x v="15"/>
    <d v="2023-06-06T00:00:00"/>
    <x v="2"/>
    <x v="1"/>
    <x v="1"/>
    <s v="48413643"/>
    <x v="0"/>
    <n v="3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0 00:00:00"/>
    <m/>
    <s v="41366"/>
    <x v="2"/>
    <x v="4"/>
    <x v="0"/>
    <x v="6"/>
    <n v="3"/>
    <x v="4"/>
    <x v="0"/>
  </r>
  <r>
    <d v="2023-06-10T00:00:00"/>
    <d v="2023-06-10T00:00:00"/>
    <x v="0"/>
    <x v="15"/>
    <d v="2023-06-04T00:00:00"/>
    <x v="2"/>
    <x v="1"/>
    <x v="1"/>
    <s v="77325991"/>
    <x v="0"/>
    <n v="21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0"/>
    <x v="3"/>
    <x v="1"/>
    <x v="2"/>
    <x v="1"/>
    <x v="2"/>
    <x v="0"/>
    <x v="0"/>
    <x v="0"/>
    <x v="0"/>
    <x v="1"/>
    <x v="1"/>
    <x v="1"/>
    <m/>
    <x v="1"/>
    <s v="HOSPITAL SANTA ROSA DE PIURA"/>
    <s v="PRUEBA PARTICULAR"/>
    <x v="0"/>
    <m/>
    <s v="2023-06-10 00:00:00"/>
    <m/>
    <s v="41370"/>
    <x v="1"/>
    <x v="1"/>
    <x v="0"/>
    <x v="6"/>
    <n v="3"/>
    <x v="4"/>
    <x v="5"/>
  </r>
  <r>
    <d v="2023-06-10T00:00:00"/>
    <d v="2023-06-10T00:00:00"/>
    <x v="0"/>
    <x v="15"/>
    <d v="2023-06-06T00:00:00"/>
    <x v="2"/>
    <x v="1"/>
    <x v="1"/>
    <s v="74769351"/>
    <x v="0"/>
    <n v="26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26CHYAMA1F"/>
    <s v="2023-06-10 00:00:00"/>
    <m/>
    <s v="41398"/>
    <x v="1"/>
    <x v="6"/>
    <x v="0"/>
    <x v="6"/>
    <n v="3"/>
    <x v="4"/>
    <x v="0"/>
  </r>
  <r>
    <d v="2023-06-10T00:00:00"/>
    <d v="2023-06-10T00:00:00"/>
    <x v="0"/>
    <x v="15"/>
    <d v="2023-06-07T00:00:00"/>
    <x v="2"/>
    <x v="1"/>
    <x v="1"/>
    <s v="70504881"/>
    <x v="0"/>
    <n v="2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2"/>
    <x v="0"/>
    <x v="0"/>
    <x v="0"/>
    <x v="0"/>
    <x v="1"/>
    <x v="1"/>
    <x v="1"/>
    <m/>
    <x v="1"/>
    <s v="HOSPITAL SANTA ROSA DE PIURA"/>
    <s v=""/>
    <x v="0"/>
    <m/>
    <s v="2023-06-10 00:00:00"/>
    <m/>
    <s v="41406"/>
    <x v="1"/>
    <x v="6"/>
    <x v="0"/>
    <x v="6"/>
    <n v="5"/>
    <x v="3"/>
    <x v="2"/>
  </r>
  <r>
    <d v="2023-06-10T00:00:00"/>
    <d v="2023-06-10T00:00:00"/>
    <x v="0"/>
    <x v="15"/>
    <d v="2023-06-08T00:00:00"/>
    <x v="2"/>
    <x v="1"/>
    <x v="1"/>
    <s v="40704804"/>
    <x v="0"/>
    <n v="4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430"/>
    <x v="0"/>
    <x v="0"/>
    <x v="0"/>
    <x v="6"/>
    <n v="3"/>
    <x v="4"/>
    <x v="1"/>
  </r>
  <r>
    <d v="2023-06-10T00:00:00"/>
    <d v="2023-06-10T00:00:00"/>
    <x v="0"/>
    <x v="15"/>
    <m/>
    <x v="2"/>
    <x v="1"/>
    <x v="1"/>
    <s v="79623101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442"/>
    <x v="5"/>
    <x v="8"/>
    <x v="0"/>
    <x v="6"/>
    <n v="4"/>
    <x v="0"/>
    <x v="15"/>
  </r>
  <r>
    <d v="2023-06-10T00:00:00"/>
    <d v="2023-06-10T00:00:00"/>
    <x v="0"/>
    <x v="15"/>
    <d v="2023-06-06T00:00:00"/>
    <x v="2"/>
    <x v="1"/>
    <x v="1"/>
    <s v="75127456"/>
    <x v="0"/>
    <n v="24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24MAGAED0M"/>
    <s v="2023-06-10 00:00:00"/>
    <m/>
    <s v="41458"/>
    <x v="1"/>
    <x v="1"/>
    <x v="0"/>
    <x v="6"/>
    <n v="3"/>
    <x v="4"/>
    <x v="0"/>
  </r>
  <r>
    <d v="2023-06-10T00:00:00"/>
    <d v="2023-06-10T00:00:00"/>
    <x v="0"/>
    <x v="15"/>
    <d v="2023-06-05T00:00:00"/>
    <x v="3"/>
    <x v="1"/>
    <x v="0"/>
    <s v="62647006"/>
    <x v="0"/>
    <n v="15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PRUEBA PARTICULAR"/>
    <x v="0"/>
    <s v=""/>
    <s v="2023-06-10 00:00:00"/>
    <s v="2023-09-13 11:24:58"/>
    <s v="41486"/>
    <x v="3"/>
    <x v="3"/>
    <x v="0"/>
    <x v="6"/>
    <n v="4"/>
    <x v="0"/>
    <x v="4"/>
  </r>
  <r>
    <d v="2023-06-10T00:00:00"/>
    <d v="2023-06-10T00:00:00"/>
    <x v="0"/>
    <x v="15"/>
    <m/>
    <x v="2"/>
    <x v="1"/>
    <x v="1"/>
    <s v="62989800"/>
    <x v="0"/>
    <n v="11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0 00:00:00"/>
    <m/>
    <s v="41558"/>
    <x v="6"/>
    <x v="9"/>
    <x v="0"/>
    <x v="6"/>
    <n v="5"/>
    <x v="3"/>
    <x v="15"/>
  </r>
  <r>
    <d v="2023-06-12T00:00:00"/>
    <d v="2023-06-12T00:00:00"/>
    <x v="0"/>
    <x v="8"/>
    <d v="2023-06-06T00:00:00"/>
    <x v="2"/>
    <x v="1"/>
    <x v="1"/>
    <s v="02686728"/>
    <x v="0"/>
    <n v="63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2 00:00:00"/>
    <m/>
    <s v="42802"/>
    <x v="9"/>
    <x v="14"/>
    <x v="0"/>
    <x v="1"/>
    <n v="2"/>
    <x v="2"/>
    <x v="5"/>
  </r>
  <r>
    <d v="2023-06-12T00:00:00"/>
    <d v="2023-06-12T00:00:00"/>
    <x v="0"/>
    <x v="8"/>
    <d v="2023-06-07T00:00:00"/>
    <x v="3"/>
    <x v="1"/>
    <x v="0"/>
    <s v="80262690"/>
    <x v="0"/>
    <n v="62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PRUEBA PARTICULAR"/>
    <x v="0"/>
    <s v=""/>
    <s v="2023-06-12 00:00:00"/>
    <s v="2023-09-19 13:43:25"/>
    <s v="42870"/>
    <x v="9"/>
    <x v="14"/>
    <x v="0"/>
    <x v="1"/>
    <n v="6"/>
    <x v="3"/>
    <x v="4"/>
  </r>
  <r>
    <d v="2023-06-12T00:00:00"/>
    <d v="2023-06-12T00:00:00"/>
    <x v="0"/>
    <x v="8"/>
    <d v="2023-06-17T00:00:00"/>
    <x v="2"/>
    <x v="1"/>
    <x v="1"/>
    <s v="71854446"/>
    <x v="0"/>
    <n v="17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2 00:00:00"/>
    <m/>
    <s v="42974"/>
    <x v="3"/>
    <x v="3"/>
    <x v="0"/>
    <x v="1"/>
    <n v="1"/>
    <x v="1"/>
    <x v="53"/>
  </r>
  <r>
    <d v="2023-06-12T00:00:00"/>
    <d v="2023-06-12T00:00:00"/>
    <x v="0"/>
    <x v="8"/>
    <d v="2023-06-09T00:00:00"/>
    <x v="2"/>
    <x v="1"/>
    <x v="1"/>
    <s v="43687907"/>
    <x v="0"/>
    <n v="51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0"/>
    <x v="3"/>
    <x v="1"/>
    <x v="2"/>
    <x v="1"/>
    <x v="1"/>
    <x v="0"/>
    <x v="0"/>
    <x v="0"/>
    <x v="0"/>
    <x v="0"/>
    <x v="1"/>
    <x v="1"/>
    <m/>
    <x v="1"/>
    <s v="HOSPITAL SANTA ROSA DE PIURA"/>
    <s v="PRUEBA PARTICULAR"/>
    <x v="0"/>
    <m/>
    <s v="2023-06-12 00:00:00"/>
    <m/>
    <s v="43014"/>
    <x v="4"/>
    <x v="5"/>
    <x v="0"/>
    <x v="1"/>
    <n v="3"/>
    <x v="4"/>
    <x v="2"/>
  </r>
  <r>
    <d v="2023-06-08T00:00:00"/>
    <d v="2023-06-08T00:00:00"/>
    <x v="0"/>
    <x v="15"/>
    <d v="2023-06-04T00:00:00"/>
    <x v="2"/>
    <x v="1"/>
    <x v="1"/>
    <s v="47603402"/>
    <x v="0"/>
    <n v="3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3200101C101A97.130TALEDE1F"/>
    <s v="2023-06-08 00:00:00"/>
    <m/>
    <s v="39918"/>
    <x v="2"/>
    <x v="4"/>
    <x v="0"/>
    <x v="5"/>
    <n v="3"/>
    <x v="4"/>
    <x v="0"/>
  </r>
  <r>
    <d v="2023-06-06T00:00:00"/>
    <d v="2023-06-05T00:00:00"/>
    <x v="0"/>
    <x v="15"/>
    <d v="2023-06-03T00:00:00"/>
    <x v="2"/>
    <x v="1"/>
    <x v="1"/>
    <s v="02746147"/>
    <x v="0"/>
    <n v="7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74LADEJUF"/>
    <s v="2023-06-06 00:00:00"/>
    <m/>
    <s v="37962"/>
    <x v="9"/>
    <x v="15"/>
    <x v="0"/>
    <x v="1"/>
    <n v="2"/>
    <x v="2"/>
    <x v="1"/>
  </r>
  <r>
    <d v="2023-06-06T00:00:00"/>
    <d v="2023-06-05T00:00:00"/>
    <x v="0"/>
    <x v="15"/>
    <d v="2023-06-04T00:00:00"/>
    <x v="2"/>
    <x v="1"/>
    <x v="1"/>
    <s v="77866715"/>
    <x v="0"/>
    <n v="10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6A97.110LEZAAI1M"/>
    <s v="2023-06-06 00:00:00"/>
    <m/>
    <s v="37966"/>
    <x v="6"/>
    <x v="9"/>
    <x v="0"/>
    <x v="1"/>
    <n v="2"/>
    <x v="2"/>
    <x v="7"/>
  </r>
  <r>
    <d v="2023-06-06T00:00:00"/>
    <d v="2023-06-05T00:00:00"/>
    <x v="0"/>
    <x v="15"/>
    <d v="2023-05-30T00:00:00"/>
    <x v="2"/>
    <x v="1"/>
    <x v="1"/>
    <s v="76557328"/>
    <x v="0"/>
    <n v="29"/>
    <x v="1"/>
    <x v="2"/>
    <m/>
    <x v="2"/>
    <x v="19"/>
    <x v="1"/>
    <x v="0"/>
    <x v="2"/>
    <x v="2"/>
    <x v="0"/>
    <x v="0"/>
    <x v="2"/>
    <x v="0"/>
    <x v="2"/>
    <x v="15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9MOMESA1M"/>
    <s v="2023-06-06 00:00:00"/>
    <m/>
    <s v="37978"/>
    <x v="1"/>
    <x v="6"/>
    <x v="0"/>
    <x v="1"/>
    <n v="1"/>
    <x v="1"/>
    <x v="5"/>
  </r>
  <r>
    <d v="2023-06-06T00:00:00"/>
    <d v="2023-06-05T00:00:00"/>
    <x v="0"/>
    <x v="15"/>
    <d v="2023-06-03T00:00:00"/>
    <x v="2"/>
    <x v="1"/>
    <x v="1"/>
    <s v="75104398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12"/>
    <x v="0"/>
    <m/>
    <x v="9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9NIALLEF"/>
    <s v="2023-06-06 00:00:00"/>
    <m/>
    <s v="37994"/>
    <x v="3"/>
    <x v="3"/>
    <x v="0"/>
    <x v="1"/>
    <m/>
    <x v="5"/>
    <x v="1"/>
  </r>
  <r>
    <d v="2023-06-06T00:00:00"/>
    <d v="2023-06-05T00:00:00"/>
    <x v="0"/>
    <x v="15"/>
    <d v="2023-06-03T00:00:00"/>
    <x v="2"/>
    <x v="1"/>
    <x v="1"/>
    <s v="48586228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8NIVEDAM"/>
    <s v="2023-06-06 00:00:00"/>
    <m/>
    <s v="37998"/>
    <x v="1"/>
    <x v="6"/>
    <x v="0"/>
    <x v="1"/>
    <n v="1"/>
    <x v="1"/>
    <x v="1"/>
  </r>
  <r>
    <d v="2023-06-06T00:00:00"/>
    <d v="2023-06-05T00:00:00"/>
    <x v="0"/>
    <x v="15"/>
    <d v="2023-06-01T00:00:00"/>
    <x v="2"/>
    <x v="1"/>
    <x v="1"/>
    <s v="02797302"/>
    <x v="0"/>
    <n v="5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8002"/>
    <x v="4"/>
    <x v="12"/>
    <x v="0"/>
    <x v="1"/>
    <n v="2"/>
    <x v="2"/>
    <x v="0"/>
  </r>
  <r>
    <d v="2023-06-06T00:00:00"/>
    <d v="2023-06-05T00:00:00"/>
    <x v="0"/>
    <x v="15"/>
    <d v="2023-06-03T00:00:00"/>
    <x v="2"/>
    <x v="1"/>
    <x v="1"/>
    <s v="60540747"/>
    <x v="0"/>
    <n v="1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15OCMELUF"/>
    <s v="2023-06-06 00:00:00"/>
    <m/>
    <s v="38006"/>
    <x v="3"/>
    <x v="3"/>
    <x v="0"/>
    <x v="1"/>
    <n v="2"/>
    <x v="2"/>
    <x v="1"/>
  </r>
  <r>
    <d v="2023-06-06T00:00:00"/>
    <d v="2023-06-05T00:00:00"/>
    <x v="0"/>
    <x v="15"/>
    <d v="2023-06-02T00:00:00"/>
    <x v="2"/>
    <x v="1"/>
    <x v="1"/>
    <s v="80220573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51PUNIMAF"/>
    <s v="2023-06-06 00:00:00"/>
    <m/>
    <s v="38022"/>
    <x v="4"/>
    <x v="5"/>
    <x v="0"/>
    <x v="1"/>
    <n v="2"/>
    <x v="2"/>
    <x v="2"/>
  </r>
  <r>
    <d v="2023-06-06T00:00:00"/>
    <d v="2023-06-05T00:00:00"/>
    <x v="0"/>
    <x v="15"/>
    <d v="2023-06-03T00:00:00"/>
    <x v="2"/>
    <x v="1"/>
    <x v="1"/>
    <s v="79626594"/>
    <x v="0"/>
    <n v="1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17QUZAKI1F"/>
    <s v="2023-06-06 00:00:00"/>
    <m/>
    <s v="38026"/>
    <x v="3"/>
    <x v="3"/>
    <x v="0"/>
    <x v="1"/>
    <n v="3"/>
    <x v="4"/>
    <x v="1"/>
  </r>
  <r>
    <d v="2023-06-06T00:00:00"/>
    <d v="2023-06-05T00:00:00"/>
    <x v="0"/>
    <x v="15"/>
    <d v="2023-06-01T00:00:00"/>
    <x v="2"/>
    <x v="1"/>
    <x v="1"/>
    <s v="91019911"/>
    <x v="0"/>
    <n v="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6QUMOMA1F"/>
    <s v="2023-06-06 00:00:00"/>
    <m/>
    <s v="38030"/>
    <x v="5"/>
    <x v="8"/>
    <x v="0"/>
    <x v="1"/>
    <n v="2"/>
    <x v="2"/>
    <x v="0"/>
  </r>
  <r>
    <d v="2023-06-06T00:00:00"/>
    <d v="2023-06-05T00:00:00"/>
    <x v="0"/>
    <x v="15"/>
    <d v="2023-06-01T00:00:00"/>
    <x v="2"/>
    <x v="1"/>
    <x v="1"/>
    <s v="48129099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5RACHGA1F"/>
    <s v="2023-06-06 00:00:00"/>
    <m/>
    <s v="38034"/>
    <x v="2"/>
    <x v="2"/>
    <x v="0"/>
    <x v="1"/>
    <n v="2"/>
    <x v="2"/>
    <x v="0"/>
  </r>
  <r>
    <d v="2023-06-06T00:00:00"/>
    <d v="2023-06-05T00:00:00"/>
    <x v="0"/>
    <x v="15"/>
    <d v="2023-06-02T00:00:00"/>
    <x v="2"/>
    <x v="1"/>
    <x v="1"/>
    <s v="76449649"/>
    <x v="0"/>
    <n v="2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0RAZEERM"/>
    <s v="2023-06-06 00:00:00"/>
    <m/>
    <s v="38038"/>
    <x v="1"/>
    <x v="1"/>
    <x v="0"/>
    <x v="1"/>
    <n v="1"/>
    <x v="1"/>
    <x v="2"/>
  </r>
  <r>
    <d v="2023-06-06T00:00:00"/>
    <d v="2023-06-05T00:00:00"/>
    <x v="0"/>
    <x v="15"/>
    <d v="2023-06-02T00:00:00"/>
    <x v="2"/>
    <x v="1"/>
    <x v="1"/>
    <s v="47820968"/>
    <x v="0"/>
    <n v="3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030RIGUCE1F"/>
    <s v="2023-06-06 00:00:00"/>
    <m/>
    <s v="38046"/>
    <x v="2"/>
    <x v="4"/>
    <x v="0"/>
    <x v="1"/>
    <n v="0"/>
    <x v="7"/>
    <x v="2"/>
  </r>
  <r>
    <d v="2023-06-06T00:00:00"/>
    <d v="2023-06-05T00:00:00"/>
    <x v="0"/>
    <x v="15"/>
    <d v="2023-06-04T00:00:00"/>
    <x v="2"/>
    <x v="1"/>
    <x v="1"/>
    <s v="48664217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6 00:00:00"/>
    <m/>
    <s v="38050"/>
    <x v="2"/>
    <x v="4"/>
    <x v="0"/>
    <x v="1"/>
    <n v="1"/>
    <x v="1"/>
    <x v="7"/>
  </r>
  <r>
    <d v="2023-06-06T00:00:00"/>
    <d v="2023-06-05T00:00:00"/>
    <x v="0"/>
    <x v="15"/>
    <d v="2023-06-04T00:00:00"/>
    <x v="2"/>
    <x v="1"/>
    <x v="1"/>
    <s v="72700213"/>
    <x v="0"/>
    <n v="24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24SAIMJU1F"/>
    <s v="2023-06-06 00:00:00"/>
    <m/>
    <s v="38058"/>
    <x v="1"/>
    <x v="1"/>
    <x v="0"/>
    <x v="1"/>
    <n v="4"/>
    <x v="0"/>
    <x v="7"/>
  </r>
  <r>
    <d v="2023-06-06T00:00:00"/>
    <d v="2023-06-05T00:00:00"/>
    <x v="0"/>
    <x v="15"/>
    <d v="2023-06-02T00:00:00"/>
    <x v="2"/>
    <x v="1"/>
    <x v="1"/>
    <s v="92349503"/>
    <x v="0"/>
    <n v="2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114A201A97.002SAPAEVF"/>
    <s v="2023-06-06 00:00:00"/>
    <m/>
    <s v="38066"/>
    <x v="7"/>
    <x v="10"/>
    <x v="0"/>
    <x v="1"/>
    <n v="2"/>
    <x v="2"/>
    <x v="2"/>
  </r>
  <r>
    <d v="2023-06-06T00:00:00"/>
    <d v="2023-06-05T00:00:00"/>
    <x v="0"/>
    <x v="15"/>
    <d v="2023-05-30T00:00:00"/>
    <x v="2"/>
    <x v="1"/>
    <x v="1"/>
    <s v="61768488"/>
    <x v="0"/>
    <n v="1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4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4TAINVA1F"/>
    <s v="2023-06-06 00:00:00"/>
    <m/>
    <s v="38070"/>
    <x v="6"/>
    <x v="9"/>
    <x v="0"/>
    <x v="1"/>
    <n v="1"/>
    <x v="1"/>
    <x v="5"/>
  </r>
  <r>
    <d v="2023-06-06T00:00:00"/>
    <d v="2023-06-05T00:00:00"/>
    <x v="0"/>
    <x v="15"/>
    <d v="2023-06-02T00:00:00"/>
    <x v="2"/>
    <x v="1"/>
    <x v="1"/>
    <s v="03655522"/>
    <x v="0"/>
    <n v="5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052TONEJU1F"/>
    <s v="2023-06-06 00:00:00"/>
    <m/>
    <s v="38078"/>
    <x v="4"/>
    <x v="5"/>
    <x v="0"/>
    <x v="1"/>
    <n v="4"/>
    <x v="0"/>
    <x v="2"/>
  </r>
  <r>
    <d v="2023-06-06T00:00:00"/>
    <d v="2023-06-05T00:00:00"/>
    <x v="0"/>
    <x v="15"/>
    <d v="2023-06-02T00:00:00"/>
    <x v="2"/>
    <x v="1"/>
    <x v="1"/>
    <s v="03621863"/>
    <x v="0"/>
    <n v="90"/>
    <x v="0"/>
    <x v="2"/>
    <m/>
    <x v="2"/>
    <x v="4"/>
    <x v="1"/>
    <x v="0"/>
    <x v="2"/>
    <x v="2"/>
    <x v="0"/>
    <x v="0"/>
    <x v="2"/>
    <x v="0"/>
    <x v="2"/>
    <x v="18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90VALEVI1F"/>
    <s v="2023-06-06 00:00:00"/>
    <m/>
    <s v="38090"/>
    <x v="9"/>
    <x v="13"/>
    <x v="0"/>
    <x v="1"/>
    <n v="7"/>
    <x v="3"/>
    <x v="2"/>
  </r>
  <r>
    <d v="2023-06-06T00:00:00"/>
    <d v="2023-06-05T00:00:00"/>
    <x v="0"/>
    <x v="15"/>
    <d v="2023-06-01T00:00:00"/>
    <x v="2"/>
    <x v="1"/>
    <x v="1"/>
    <s v="75121475"/>
    <x v="0"/>
    <n v="2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23ZAAPMA1F"/>
    <s v="2023-06-06 00:00:00"/>
    <m/>
    <s v="38102"/>
    <x v="1"/>
    <x v="1"/>
    <x v="0"/>
    <x v="1"/>
    <n v="3"/>
    <x v="4"/>
    <x v="0"/>
  </r>
  <r>
    <d v="2023-06-06T00:00:00"/>
    <d v="2023-06-05T00:00:00"/>
    <x v="0"/>
    <x v="15"/>
    <d v="2023-06-01T00:00:00"/>
    <x v="2"/>
    <x v="1"/>
    <x v="1"/>
    <s v="60244509"/>
    <x v="0"/>
    <n v="16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6ZEJUEVM"/>
    <s v="2023-06-06 00:00:00"/>
    <m/>
    <s v="38106"/>
    <x v="3"/>
    <x v="3"/>
    <x v="0"/>
    <x v="1"/>
    <n v="2"/>
    <x v="2"/>
    <x v="0"/>
  </r>
  <r>
    <d v="2023-06-06T00:00:00"/>
    <d v="2023-06-06T00:00:00"/>
    <x v="0"/>
    <x v="15"/>
    <d v="2023-06-01T00:00:00"/>
    <x v="3"/>
    <x v="1"/>
    <x v="0"/>
    <s v="72419475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2200401A101A97.019ALRODE1F"/>
    <s v="2023-06-06 00:00:00"/>
    <s v="2023-10-12 10:23:46"/>
    <s v="38122"/>
    <x v="3"/>
    <x v="3"/>
    <x v="0"/>
    <x v="3"/>
    <n v="4"/>
    <x v="0"/>
    <x v="4"/>
  </r>
  <r>
    <d v="2023-06-06T00:00:00"/>
    <d v="2023-06-06T00:00:00"/>
    <x v="0"/>
    <x v="15"/>
    <d v="2023-06-02T00:00:00"/>
    <x v="3"/>
    <x v="1"/>
    <x v="0"/>
    <s v="46841825"/>
    <x v="0"/>
    <n v="3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4-01-03 09:44:51"/>
    <s v="38130"/>
    <x v="2"/>
    <x v="2"/>
    <x v="0"/>
    <x v="3"/>
    <n v="4"/>
    <x v="0"/>
    <x v="0"/>
  </r>
  <r>
    <d v="2023-06-06T00:00:00"/>
    <d v="2023-06-06T00:00:00"/>
    <x v="0"/>
    <x v="15"/>
    <d v="2023-06-03T00:00:00"/>
    <x v="2"/>
    <x v="1"/>
    <x v="1"/>
    <s v="42630733"/>
    <x v="0"/>
    <n v="4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42CHVINO1F"/>
    <s v="2023-06-06 00:00:00"/>
    <m/>
    <s v="38154"/>
    <x v="0"/>
    <x v="0"/>
    <x v="0"/>
    <x v="3"/>
    <n v="-1"/>
    <x v="7"/>
    <x v="2"/>
  </r>
  <r>
    <d v="2023-06-06T00:00:00"/>
    <d v="2023-06-06T00:00:00"/>
    <x v="0"/>
    <x v="15"/>
    <d v="2023-05-30T00:00:00"/>
    <x v="3"/>
    <x v="1"/>
    <x v="0"/>
    <s v="03358564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4"/>
    <x v="0"/>
    <x v="0"/>
    <x v="0"/>
    <x v="0"/>
    <x v="0"/>
    <x v="0"/>
    <x v="0"/>
    <x v="0"/>
    <x v="0"/>
    <x v="1"/>
    <s v=""/>
    <x v="2"/>
    <s v="HOSP. CHULUCANAS"/>
    <s v="CHIKV:NEG"/>
    <x v="0"/>
    <s v="202322200401A101A97.053ESVIEM1F"/>
    <s v="2023-06-06 00:00:00"/>
    <s v="2023-10-12 10:22:39"/>
    <s v="38178"/>
    <x v="4"/>
    <x v="5"/>
    <x v="0"/>
    <x v="3"/>
    <n v="2"/>
    <x v="2"/>
    <x v="3"/>
  </r>
  <r>
    <d v="2023-06-06T00:00:00"/>
    <d v="2023-05-06T00:00:00"/>
    <x v="0"/>
    <x v="18"/>
    <d v="2023-05-02T00:00:00"/>
    <x v="3"/>
    <x v="1"/>
    <x v="0"/>
    <s v="46742016"/>
    <x v="0"/>
    <n v="31"/>
    <x v="0"/>
    <x v="0"/>
    <s v="0"/>
    <x v="1"/>
    <x v="27"/>
    <x v="1"/>
    <x v="0"/>
    <x v="1"/>
    <x v="14"/>
    <x v="1"/>
    <x v="1"/>
    <x v="10"/>
    <x v="0"/>
    <x v="1"/>
    <x v="21"/>
    <s v=""/>
    <m/>
    <x v="0"/>
    <x v="0"/>
    <m/>
    <x v="55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18200105A201A97.131PUMEKA1F"/>
    <s v="2023-06-06 00:00:00"/>
    <s v="2023-09-12 15:46:44"/>
    <s v="38286"/>
    <x v="2"/>
    <x v="4"/>
    <x v="5"/>
    <x v="6"/>
    <n v="32"/>
    <x v="6"/>
    <x v="0"/>
  </r>
  <r>
    <d v="2023-06-06T00:00:00"/>
    <d v="2023-06-06T00:00:00"/>
    <x v="0"/>
    <x v="15"/>
    <d v="2023-06-03T00:00:00"/>
    <x v="3"/>
    <x v="1"/>
    <x v="0"/>
    <s v="43948596"/>
    <x v="0"/>
    <n v="4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3-10-12 10:21:05"/>
    <s v="38310"/>
    <x v="0"/>
    <x v="0"/>
    <x v="0"/>
    <x v="3"/>
    <n v="4"/>
    <x v="0"/>
    <x v="2"/>
  </r>
  <r>
    <d v="2023-06-06T00:00:00"/>
    <d v="2023-06-06T00:00:00"/>
    <x v="0"/>
    <x v="15"/>
    <d v="2023-06-03T00:00:00"/>
    <x v="3"/>
    <x v="1"/>
    <x v="0"/>
    <s v="61515412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14SACAYA1F"/>
    <s v="2023-06-06 00:00:00"/>
    <s v="2023-10-12 10:19:37"/>
    <s v="38326"/>
    <x v="6"/>
    <x v="9"/>
    <x v="0"/>
    <x v="3"/>
    <n v="2"/>
    <x v="2"/>
    <x v="2"/>
  </r>
  <r>
    <d v="2023-06-06T00:00:00"/>
    <d v="2023-06-06T00:00:00"/>
    <x v="0"/>
    <x v="15"/>
    <d v="2023-06-01T00:00:00"/>
    <x v="3"/>
    <x v="1"/>
    <x v="0"/>
    <s v="03356855"/>
    <x v="0"/>
    <n v="7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3"/>
    <x v="0"/>
    <x v="0"/>
    <x v="0"/>
    <x v="1"/>
    <x v="0"/>
    <x v="1"/>
    <x v="1"/>
    <s v=""/>
    <x v="2"/>
    <s v="HOSP. CHULUCANAS"/>
    <s v=""/>
    <x v="0"/>
    <s v=""/>
    <s v="2023-06-06 00:00:00"/>
    <s v="2023-10-12 10:18:37"/>
    <s v="38342"/>
    <x v="9"/>
    <x v="15"/>
    <x v="0"/>
    <x v="3"/>
    <n v="5"/>
    <x v="3"/>
    <x v="4"/>
  </r>
  <r>
    <d v="2023-06-06T00:00:00"/>
    <d v="2023-06-06T00:00:00"/>
    <x v="0"/>
    <x v="15"/>
    <d v="2023-06-01T00:00:00"/>
    <x v="3"/>
    <x v="1"/>
    <x v="0"/>
    <s v="74981700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21VICHGI1F"/>
    <s v="2023-06-06 00:00:00"/>
    <s v="2024-01-03 10:47:57"/>
    <s v="38354"/>
    <x v="1"/>
    <x v="1"/>
    <x v="0"/>
    <x v="3"/>
    <n v="4"/>
    <x v="0"/>
    <x v="4"/>
  </r>
  <r>
    <d v="2023-06-06T00:00:00"/>
    <d v="2023-06-06T00:00:00"/>
    <x v="0"/>
    <x v="15"/>
    <d v="2023-06-02T00:00:00"/>
    <x v="3"/>
    <x v="1"/>
    <x v="0"/>
    <s v="61286808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6 00:00:00"/>
    <s v="2023-10-12 10:17:13"/>
    <s v="38366"/>
    <x v="3"/>
    <x v="3"/>
    <x v="0"/>
    <x v="3"/>
    <n v="4"/>
    <x v="0"/>
    <x v="0"/>
  </r>
  <r>
    <d v="2023-06-07T00:00:00"/>
    <d v="2023-06-06T00:00:00"/>
    <x v="0"/>
    <x v="15"/>
    <d v="2023-05-30T00:00:00"/>
    <x v="2"/>
    <x v="1"/>
    <x v="1"/>
    <s v="78059506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0ALROFE1F"/>
    <s v="2023-06-07 00:00:00"/>
    <m/>
    <s v="38626"/>
    <x v="6"/>
    <x v="9"/>
    <x v="0"/>
    <x v="3"/>
    <n v="1"/>
    <x v="1"/>
    <x v="3"/>
  </r>
  <r>
    <d v="2023-06-07T00:00:00"/>
    <d v="2023-06-06T00:00:00"/>
    <x v="0"/>
    <x v="15"/>
    <d v="2023-05-31T00:00:00"/>
    <x v="2"/>
    <x v="1"/>
    <x v="1"/>
    <s v="41410228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1ARJIMA1F"/>
    <s v="2023-06-07 00:00:00"/>
    <m/>
    <s v="38634"/>
    <x v="0"/>
    <x v="0"/>
    <x v="0"/>
    <x v="3"/>
    <n v="2"/>
    <x v="2"/>
    <x v="5"/>
  </r>
  <r>
    <d v="2023-06-07T00:00:00"/>
    <d v="2023-06-06T00:00:00"/>
    <x v="0"/>
    <x v="15"/>
    <d v="2023-06-05T00:00:00"/>
    <x v="2"/>
    <x v="1"/>
    <x v="1"/>
    <s v="47444410"/>
    <x v="0"/>
    <n v="32"/>
    <x v="0"/>
    <x v="2"/>
    <m/>
    <x v="2"/>
    <x v="15"/>
    <x v="1"/>
    <x v="0"/>
    <x v="2"/>
    <x v="10"/>
    <x v="0"/>
    <x v="0"/>
    <x v="2"/>
    <x v="0"/>
    <x v="2"/>
    <x v="8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16200607A201A97.032ATORLE1F"/>
    <s v="2023-06-07 00:00:00"/>
    <m/>
    <s v="38638"/>
    <x v="2"/>
    <x v="4"/>
    <x v="0"/>
    <x v="3"/>
    <n v="3"/>
    <x v="4"/>
    <x v="7"/>
  </r>
  <r>
    <d v="2023-06-07T00:00:00"/>
    <d v="2023-06-06T00:00:00"/>
    <x v="0"/>
    <x v="15"/>
    <d v="2023-06-04T00:00:00"/>
    <x v="2"/>
    <x v="1"/>
    <x v="1"/>
    <s v="81438008"/>
    <x v="0"/>
    <n v="9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208A201A97.109CAROST1M"/>
    <s v="2023-06-07 00:00:00"/>
    <m/>
    <s v="38658"/>
    <x v="5"/>
    <x v="8"/>
    <x v="0"/>
    <x v="3"/>
    <n v="2"/>
    <x v="2"/>
    <x v="1"/>
  </r>
  <r>
    <d v="2023-06-07T00:00:00"/>
    <d v="2023-06-06T00:00:00"/>
    <x v="0"/>
    <x v="15"/>
    <d v="2023-05-29T00:00:00"/>
    <x v="2"/>
    <x v="1"/>
    <x v="1"/>
    <s v="61853621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306A97.013CAMEMI1F"/>
    <s v="2023-06-07 00:00:00"/>
    <m/>
    <s v="38662"/>
    <x v="6"/>
    <x v="9"/>
    <x v="0"/>
    <x v="3"/>
    <n v="2"/>
    <x v="2"/>
    <x v="8"/>
  </r>
  <r>
    <d v="2023-06-07T00:00:00"/>
    <d v="2023-06-06T00:00:00"/>
    <x v="0"/>
    <x v="15"/>
    <d v="2023-05-30T00:00:00"/>
    <x v="2"/>
    <x v="1"/>
    <x v="1"/>
    <s v="75098985"/>
    <x v="0"/>
    <n v="18"/>
    <x v="1"/>
    <x v="2"/>
    <m/>
    <x v="2"/>
    <x v="19"/>
    <x v="1"/>
    <x v="0"/>
    <x v="2"/>
    <x v="2"/>
    <x v="0"/>
    <x v="0"/>
    <x v="2"/>
    <x v="0"/>
    <x v="2"/>
    <x v="7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CAVEED1M"/>
    <s v="2023-06-07 00:00:00"/>
    <m/>
    <s v="38666"/>
    <x v="3"/>
    <x v="3"/>
    <x v="0"/>
    <x v="3"/>
    <n v="3"/>
    <x v="4"/>
    <x v="3"/>
  </r>
  <r>
    <d v="2023-06-07T00:00:00"/>
    <d v="2023-06-06T00:00:00"/>
    <x v="0"/>
    <x v="15"/>
    <d v="2023-06-04T00:00:00"/>
    <x v="2"/>
    <x v="1"/>
    <x v="1"/>
    <s v="75363054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CHCADA1M"/>
    <s v="2023-06-07 00:00:00"/>
    <m/>
    <s v="38670"/>
    <x v="3"/>
    <x v="3"/>
    <x v="0"/>
    <x v="3"/>
    <n v="1"/>
    <x v="1"/>
    <x v="1"/>
  </r>
  <r>
    <d v="2023-06-07T00:00:00"/>
    <d v="2023-06-06T00:00:00"/>
    <x v="0"/>
    <x v="15"/>
    <d v="2023-06-03T00:00:00"/>
    <x v="2"/>
    <x v="1"/>
    <x v="1"/>
    <s v="75872374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22COZAJE1F"/>
    <s v="2023-06-07 00:00:00"/>
    <m/>
    <s v="38686"/>
    <x v="1"/>
    <x v="1"/>
    <x v="0"/>
    <x v="3"/>
    <n v="2"/>
    <x v="2"/>
    <x v="2"/>
  </r>
  <r>
    <d v="2023-06-07T00:00:00"/>
    <d v="2023-06-06T00:00:00"/>
    <x v="0"/>
    <x v="15"/>
    <d v="2023-06-01T00:00:00"/>
    <x v="2"/>
    <x v="1"/>
    <x v="1"/>
    <s v="46481844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2CRRUMAF"/>
    <s v="2023-06-07 00:00:00"/>
    <m/>
    <s v="38694"/>
    <x v="2"/>
    <x v="4"/>
    <x v="0"/>
    <x v="3"/>
    <n v="2"/>
    <x v="2"/>
    <x v="4"/>
  </r>
  <r>
    <d v="2023-06-07T00:00:00"/>
    <d v="2023-06-06T00:00:00"/>
    <x v="0"/>
    <x v="15"/>
    <d v="2023-06-04T00:00:00"/>
    <x v="2"/>
    <x v="1"/>
    <x v="1"/>
    <s v="43671244"/>
    <x v="0"/>
    <n v="3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7 00:00:00"/>
    <m/>
    <s v="38710"/>
    <x v="2"/>
    <x v="2"/>
    <x v="0"/>
    <x v="3"/>
    <n v="1"/>
    <x v="1"/>
    <x v="1"/>
  </r>
  <r>
    <d v="2023-06-07T00:00:00"/>
    <d v="2023-06-06T00:00:00"/>
    <x v="0"/>
    <x v="15"/>
    <d v="2023-06-04T00:00:00"/>
    <x v="2"/>
    <x v="1"/>
    <x v="1"/>
    <s v="90612459"/>
    <x v="0"/>
    <n v="5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7 00:00:00"/>
    <m/>
    <s v="38718"/>
    <x v="5"/>
    <x v="8"/>
    <x v="0"/>
    <x v="3"/>
    <n v="2"/>
    <x v="2"/>
    <x v="1"/>
  </r>
  <r>
    <d v="2023-06-07T00:00:00"/>
    <d v="2023-06-06T00:00:00"/>
    <x v="0"/>
    <x v="15"/>
    <d v="2023-06-01T00:00:00"/>
    <x v="2"/>
    <x v="1"/>
    <x v="1"/>
    <s v="44479620"/>
    <x v="0"/>
    <n v="35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35FLRECY1F"/>
    <s v="2023-06-07 00:00:00"/>
    <m/>
    <s v="38726"/>
    <x v="2"/>
    <x v="2"/>
    <x v="0"/>
    <x v="3"/>
    <n v="5"/>
    <x v="3"/>
    <x v="4"/>
  </r>
  <r>
    <d v="2023-06-07T00:00:00"/>
    <d v="2023-06-06T00:00:00"/>
    <x v="0"/>
    <x v="15"/>
    <d v="2023-06-03T00:00:00"/>
    <x v="2"/>
    <x v="1"/>
    <x v="1"/>
    <s v="03890744"/>
    <x v="0"/>
    <n v="5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2GACAED1M"/>
    <s v="2023-06-07 00:00:00"/>
    <m/>
    <s v="38734"/>
    <x v="4"/>
    <x v="5"/>
    <x v="0"/>
    <x v="3"/>
    <n v="2"/>
    <x v="2"/>
    <x v="2"/>
  </r>
  <r>
    <d v="2023-06-07T00:00:00"/>
    <d v="2023-06-06T00:00:00"/>
    <x v="0"/>
    <x v="15"/>
    <d v="2023-06-03T00:00:00"/>
    <x v="2"/>
    <x v="1"/>
    <x v="1"/>
    <s v="03894537"/>
    <x v="0"/>
    <n v="5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07 00:00:00"/>
    <m/>
    <s v="38738"/>
    <x v="4"/>
    <x v="5"/>
    <x v="0"/>
    <x v="3"/>
    <n v="1"/>
    <x v="1"/>
    <x v="2"/>
  </r>
  <r>
    <d v="2023-06-07T00:00:00"/>
    <d v="2023-06-06T00:00:00"/>
    <x v="0"/>
    <x v="15"/>
    <d v="2023-06-03T00:00:00"/>
    <x v="2"/>
    <x v="1"/>
    <x v="1"/>
    <s v="62806404"/>
    <x v="0"/>
    <n v="1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2GOPUAR1F"/>
    <s v="2023-06-07 00:00:00"/>
    <m/>
    <s v="38742"/>
    <x v="6"/>
    <x v="9"/>
    <x v="0"/>
    <x v="3"/>
    <n v="4"/>
    <x v="0"/>
    <x v="2"/>
  </r>
  <r>
    <d v="2023-06-07T00:00:00"/>
    <d v="2023-06-06T00:00:00"/>
    <x v="0"/>
    <x v="15"/>
    <d v="2023-05-30T00:00:00"/>
    <x v="2"/>
    <x v="1"/>
    <x v="1"/>
    <s v="75474711"/>
    <x v="0"/>
    <n v="2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1GUASMI1F"/>
    <s v="2023-06-07 00:00:00"/>
    <m/>
    <s v="38746"/>
    <x v="1"/>
    <x v="1"/>
    <x v="0"/>
    <x v="3"/>
    <n v="1"/>
    <x v="1"/>
    <x v="3"/>
  </r>
  <r>
    <d v="2023-06-07T00:00:00"/>
    <d v="2023-06-06T00:00:00"/>
    <x v="0"/>
    <x v="15"/>
    <d v="2023-06-03T00:00:00"/>
    <x v="2"/>
    <x v="1"/>
    <x v="1"/>
    <s v="62438459"/>
    <x v="0"/>
    <n v="12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2IPFALE1M"/>
    <s v="2023-06-07 00:00:00"/>
    <m/>
    <s v="38758"/>
    <x v="6"/>
    <x v="9"/>
    <x v="0"/>
    <x v="3"/>
    <n v="3"/>
    <x v="4"/>
    <x v="2"/>
  </r>
  <r>
    <d v="2023-06-07T00:00:00"/>
    <d v="2023-06-06T00:00:00"/>
    <x v="0"/>
    <x v="15"/>
    <d v="2023-06-02T00:00:00"/>
    <x v="2"/>
    <x v="1"/>
    <x v="1"/>
    <s v="90663974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2A201A97.105JIFLTA1F"/>
    <s v="2023-06-07 00:00:00"/>
    <m/>
    <s v="38762"/>
    <x v="5"/>
    <x v="8"/>
    <x v="0"/>
    <x v="3"/>
    <n v="4"/>
    <x v="0"/>
    <x v="0"/>
  </r>
  <r>
    <d v="2023-06-07T00:00:00"/>
    <d v="2023-06-06T00:00:00"/>
    <x v="0"/>
    <x v="15"/>
    <d v="2023-06-02T00:00:00"/>
    <x v="2"/>
    <x v="1"/>
    <x v="1"/>
    <s v="43770967"/>
    <x v="0"/>
    <n v="4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49MAPOMA1F"/>
    <s v="2023-06-07 00:00:00"/>
    <m/>
    <s v="38770"/>
    <x v="0"/>
    <x v="7"/>
    <x v="0"/>
    <x v="3"/>
    <n v="2"/>
    <x v="2"/>
    <x v="0"/>
  </r>
  <r>
    <d v="2023-06-07T00:00:00"/>
    <d v="2023-06-06T00:00:00"/>
    <x v="0"/>
    <x v="15"/>
    <d v="2023-05-30T00:00:00"/>
    <x v="2"/>
    <x v="1"/>
    <x v="1"/>
    <s v="78716610"/>
    <x v="0"/>
    <n v="1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019MOPAJA1M"/>
    <s v="2023-06-07 00:00:00"/>
    <m/>
    <s v="38782"/>
    <x v="3"/>
    <x v="3"/>
    <x v="0"/>
    <x v="3"/>
    <n v="2"/>
    <x v="2"/>
    <x v="3"/>
  </r>
  <r>
    <d v="2023-06-07T00:00:00"/>
    <d v="2023-06-06T00:00:00"/>
    <x v="0"/>
    <x v="15"/>
    <d v="2023-06-03T00:00:00"/>
    <x v="2"/>
    <x v="1"/>
    <x v="1"/>
    <s v="47549416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30MOPASAF"/>
    <s v="2023-06-07 00:00:00"/>
    <m/>
    <s v="38786"/>
    <x v="2"/>
    <x v="4"/>
    <x v="0"/>
    <x v="3"/>
    <n v="1"/>
    <x v="1"/>
    <x v="2"/>
  </r>
  <r>
    <d v="2023-06-07T00:00:00"/>
    <d v="2023-06-06T00:00:00"/>
    <x v="0"/>
    <x v="15"/>
    <d v="2023-05-30T00:00:00"/>
    <x v="2"/>
    <x v="1"/>
    <x v="1"/>
    <s v="61089001"/>
    <x v="0"/>
    <n v="1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5PALOFE1F"/>
    <s v="2023-06-07 00:00:00"/>
    <m/>
    <s v="38790"/>
    <x v="3"/>
    <x v="3"/>
    <x v="0"/>
    <x v="3"/>
    <n v="1"/>
    <x v="1"/>
    <x v="3"/>
  </r>
  <r>
    <d v="2023-06-07T00:00:00"/>
    <d v="2023-06-06T00:00:00"/>
    <x v="0"/>
    <x v="15"/>
    <d v="2023-06-04T00:00:00"/>
    <x v="2"/>
    <x v="1"/>
    <x v="1"/>
    <s v="47208987"/>
    <x v="0"/>
    <n v="3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PASEDIM"/>
    <s v="2023-06-07 00:00:00"/>
    <m/>
    <s v="38794"/>
    <x v="2"/>
    <x v="4"/>
    <x v="0"/>
    <x v="3"/>
    <n v="2"/>
    <x v="2"/>
    <x v="1"/>
  </r>
  <r>
    <d v="2023-06-07T00:00:00"/>
    <d v="2023-06-06T00:00:00"/>
    <x v="0"/>
    <x v="15"/>
    <d v="2023-06-03T00:00:00"/>
    <x v="2"/>
    <x v="1"/>
    <x v="1"/>
    <s v="74421103"/>
    <x v="0"/>
    <n v="2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22RIJIWUM"/>
    <s v="2023-06-07 00:00:00"/>
    <m/>
    <s v="38814"/>
    <x v="1"/>
    <x v="1"/>
    <x v="0"/>
    <x v="3"/>
    <n v="2"/>
    <x v="2"/>
    <x v="2"/>
  </r>
  <r>
    <d v="2023-06-07T00:00:00"/>
    <d v="2023-06-06T00:00:00"/>
    <x v="0"/>
    <x v="15"/>
    <d v="2023-06-02T00:00:00"/>
    <x v="2"/>
    <x v="1"/>
    <x v="1"/>
    <s v="02771546"/>
    <x v="0"/>
    <n v="5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56ROROAM1F"/>
    <s v="2023-06-07 00:00:00"/>
    <m/>
    <s v="38818"/>
    <x v="4"/>
    <x v="12"/>
    <x v="0"/>
    <x v="3"/>
    <n v="3"/>
    <x v="4"/>
    <x v="0"/>
  </r>
  <r>
    <d v="2023-06-07T00:00:00"/>
    <d v="2023-06-06T00:00:00"/>
    <x v="0"/>
    <x v="15"/>
    <d v="2023-05-27T00:00:00"/>
    <x v="2"/>
    <x v="1"/>
    <x v="1"/>
    <s v="75822295"/>
    <x v="0"/>
    <n v="2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1200701A202A97.028ROVAAI1F"/>
    <s v="2023-06-07 00:00:00"/>
    <m/>
    <s v="38826"/>
    <x v="1"/>
    <x v="6"/>
    <x v="0"/>
    <x v="3"/>
    <n v="1"/>
    <x v="1"/>
    <x v="11"/>
  </r>
  <r>
    <d v="2023-06-07T00:00:00"/>
    <d v="2023-06-06T00:00:00"/>
    <x v="0"/>
    <x v="15"/>
    <d v="2023-06-04T00:00:00"/>
    <x v="2"/>
    <x v="1"/>
    <x v="1"/>
    <s v="81545397"/>
    <x v="0"/>
    <n v="10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0TASIDA1F"/>
    <s v="2023-06-07 00:00:00"/>
    <m/>
    <s v="38862"/>
    <x v="6"/>
    <x v="9"/>
    <x v="0"/>
    <x v="3"/>
    <n v="2"/>
    <x v="2"/>
    <x v="1"/>
  </r>
  <r>
    <d v="2023-06-07T00:00:00"/>
    <d v="2023-06-06T00:00:00"/>
    <x v="0"/>
    <x v="15"/>
    <d v="2023-06-04T00:00:00"/>
    <x v="2"/>
    <x v="1"/>
    <x v="1"/>
    <s v="60936185"/>
    <x v="0"/>
    <n v="1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8VIALXIF"/>
    <s v="2023-06-07 00:00:00"/>
    <m/>
    <s v="38870"/>
    <x v="3"/>
    <x v="3"/>
    <x v="0"/>
    <x v="3"/>
    <n v="2"/>
    <x v="2"/>
    <x v="1"/>
  </r>
  <r>
    <d v="2023-06-07T00:00:00"/>
    <d v="2023-06-07T00:00:00"/>
    <x v="0"/>
    <x v="15"/>
    <d v="2023-06-04T00:00:00"/>
    <x v="2"/>
    <x v="1"/>
    <x v="1"/>
    <s v="43470242"/>
    <x v="0"/>
    <n v="4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1ALATCA1F"/>
    <s v="2023-06-07 00:00:00"/>
    <m/>
    <s v="38906"/>
    <x v="0"/>
    <x v="0"/>
    <x v="0"/>
    <x v="4"/>
    <n v="4"/>
    <x v="0"/>
    <x v="2"/>
  </r>
  <r>
    <d v="2023-06-07T00:00:00"/>
    <d v="2023-06-07T00:00:00"/>
    <x v="0"/>
    <x v="15"/>
    <d v="2023-06-07T00:00:00"/>
    <x v="3"/>
    <x v="1"/>
    <x v="0"/>
    <s v="74767942"/>
    <x v="0"/>
    <n v="19"/>
    <x v="0"/>
    <x v="3"/>
    <s v="20"/>
    <x v="1"/>
    <x v="27"/>
    <x v="1"/>
    <x v="0"/>
    <x v="1"/>
    <x v="14"/>
    <x v="1"/>
    <x v="1"/>
    <x v="10"/>
    <x v="0"/>
    <x v="1"/>
    <x v="28"/>
    <s v=""/>
    <m/>
    <x v="0"/>
    <x v="0"/>
    <m/>
    <x v="5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07 00:00:00"/>
    <s v="2023-09-12 15:48:22"/>
    <s v="38930"/>
    <x v="3"/>
    <x v="3"/>
    <x v="0"/>
    <x v="4"/>
    <n v="1"/>
    <x v="1"/>
    <x v="9"/>
  </r>
  <r>
    <d v="2023-06-07T00:00:00"/>
    <d v="2023-06-07T00:00:00"/>
    <x v="0"/>
    <x v="15"/>
    <d v="2023-06-04T00:00:00"/>
    <x v="3"/>
    <x v="1"/>
    <x v="0"/>
    <s v="74288359"/>
    <x v="0"/>
    <n v="2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3CUNEJO1M"/>
    <s v="2023-06-07 00:00:00"/>
    <s v="2023-12-28 16:26:07"/>
    <s v="38946"/>
    <x v="1"/>
    <x v="1"/>
    <x v="0"/>
    <x v="4"/>
    <n v="4"/>
    <x v="0"/>
    <x v="2"/>
  </r>
  <r>
    <d v="2023-06-07T00:00:00"/>
    <d v="2023-06-07T00:00:00"/>
    <x v="0"/>
    <x v="15"/>
    <d v="2023-06-03T00:00:00"/>
    <x v="3"/>
    <x v="1"/>
    <x v="0"/>
    <s v="47169425"/>
    <x v="0"/>
    <n v="3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31HURIGL1F"/>
    <s v="2023-06-07 00:00:00"/>
    <s v="2023-12-28 16:27:52"/>
    <s v="38986"/>
    <x v="2"/>
    <x v="4"/>
    <x v="0"/>
    <x v="4"/>
    <n v="5"/>
    <x v="3"/>
    <x v="0"/>
  </r>
  <r>
    <d v="2023-06-07T00:00:00"/>
    <d v="2023-06-07T00:00:00"/>
    <x v="0"/>
    <x v="15"/>
    <d v="2023-06-03T00:00:00"/>
    <x v="3"/>
    <x v="1"/>
    <x v="0"/>
    <s v="77570742"/>
    <x v="0"/>
    <n v="2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07 00:00:00"/>
    <s v="2023-12-28 16:30:28"/>
    <s v="38990"/>
    <x v="1"/>
    <x v="6"/>
    <x v="0"/>
    <x v="4"/>
    <n v="4"/>
    <x v="0"/>
    <x v="0"/>
  </r>
  <r>
    <d v="2023-06-09T00:00:00"/>
    <d v="2023-06-07T00:00:00"/>
    <x v="0"/>
    <x v="15"/>
    <d v="2023-06-05T00:00:00"/>
    <x v="3"/>
    <x v="1"/>
    <x v="0"/>
    <s v="02799540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07 00:00:00"/>
    <s v="2023-09-12 15:53:47"/>
    <s v="39098"/>
    <x v="4"/>
    <x v="12"/>
    <x v="0"/>
    <x v="4"/>
    <n v="2"/>
    <x v="2"/>
    <x v="1"/>
  </r>
  <r>
    <d v="2023-06-08T00:00:00"/>
    <d v="2023-06-07T00:00:00"/>
    <x v="0"/>
    <x v="15"/>
    <d v="2023-06-04T00:00:00"/>
    <x v="2"/>
    <x v="1"/>
    <x v="1"/>
    <s v="77745100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0AGQUXI1F"/>
    <s v="2023-06-08 00:00:00"/>
    <m/>
    <s v="39418"/>
    <x v="6"/>
    <x v="9"/>
    <x v="0"/>
    <x v="4"/>
    <n v="2"/>
    <x v="2"/>
    <x v="2"/>
  </r>
  <r>
    <d v="2023-06-08T00:00:00"/>
    <d v="2023-06-07T00:00:00"/>
    <x v="0"/>
    <x v="15"/>
    <m/>
    <x v="2"/>
    <x v="1"/>
    <x v="1"/>
    <s v="78514476"/>
    <x v="0"/>
    <n v="9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8 00:00:00"/>
    <m/>
    <s v="39422"/>
    <x v="5"/>
    <x v="8"/>
    <x v="0"/>
    <x v="4"/>
    <n v="3"/>
    <x v="4"/>
    <x v="15"/>
  </r>
  <r>
    <d v="2023-06-08T00:00:00"/>
    <d v="2023-06-07T00:00:00"/>
    <x v="0"/>
    <x v="15"/>
    <d v="2023-06-02T00:00:00"/>
    <x v="3"/>
    <x v="1"/>
    <x v="0"/>
    <s v="40094417"/>
    <x v="0"/>
    <n v="44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2200602A201A97.144ANNAHI1F"/>
    <s v="2023-06-08 00:00:00"/>
    <s v="2023-07-03 10:56:22"/>
    <s v="39430"/>
    <x v="0"/>
    <x v="0"/>
    <x v="0"/>
    <x v="4"/>
    <n v="2"/>
    <x v="2"/>
    <x v="4"/>
  </r>
  <r>
    <d v="2023-06-08T00:00:00"/>
    <d v="2023-06-07T00:00:00"/>
    <x v="0"/>
    <x v="15"/>
    <d v="2023-06-05T00:00:00"/>
    <x v="2"/>
    <x v="1"/>
    <x v="1"/>
    <s v="75508271"/>
    <x v="0"/>
    <n v="2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3CATAJU1F"/>
    <s v="2023-06-08 00:00:00"/>
    <m/>
    <s v="39450"/>
    <x v="1"/>
    <x v="1"/>
    <x v="0"/>
    <x v="4"/>
    <n v="3"/>
    <x v="4"/>
    <x v="1"/>
  </r>
  <r>
    <d v="2023-06-08T00:00:00"/>
    <d v="2023-06-07T00:00:00"/>
    <x v="0"/>
    <x v="15"/>
    <d v="2023-06-07T00:00:00"/>
    <x v="2"/>
    <x v="1"/>
    <x v="1"/>
    <s v="47015071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2COQUDO1F"/>
    <s v="2023-06-08 00:00:00"/>
    <m/>
    <s v="39478"/>
    <x v="2"/>
    <x v="4"/>
    <x v="0"/>
    <x v="4"/>
    <n v="3"/>
    <x v="4"/>
    <x v="9"/>
  </r>
  <r>
    <d v="2023-06-08T00:00:00"/>
    <d v="2023-06-07T00:00:00"/>
    <x v="0"/>
    <x v="15"/>
    <d v="2023-06-03T00:00:00"/>
    <x v="2"/>
    <x v="1"/>
    <x v="1"/>
    <s v="45820396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8 00:00:00"/>
    <m/>
    <s v="39482"/>
    <x v="2"/>
    <x v="4"/>
    <x v="0"/>
    <x v="4"/>
    <n v="3"/>
    <x v="4"/>
    <x v="0"/>
  </r>
  <r>
    <d v="2023-06-08T00:00:00"/>
    <d v="2023-06-07T00:00:00"/>
    <x v="0"/>
    <x v="15"/>
    <d v="2023-06-07T00:00:00"/>
    <x v="2"/>
    <x v="1"/>
    <x v="1"/>
    <s v="78320400"/>
    <x v="0"/>
    <n v="9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CRSIDA1F"/>
    <s v="2023-06-08 00:00:00"/>
    <m/>
    <s v="39486"/>
    <x v="5"/>
    <x v="8"/>
    <x v="0"/>
    <x v="4"/>
    <n v="2"/>
    <x v="2"/>
    <x v="9"/>
  </r>
  <r>
    <d v="2023-06-08T00:00:00"/>
    <d v="2023-06-07T00:00:00"/>
    <x v="0"/>
    <x v="15"/>
    <d v="2023-06-03T00:00:00"/>
    <x v="2"/>
    <x v="1"/>
    <x v="1"/>
    <s v="75414686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17GOJUAL1M"/>
    <s v="2023-06-08 00:00:00"/>
    <m/>
    <s v="39506"/>
    <x v="3"/>
    <x v="3"/>
    <x v="0"/>
    <x v="4"/>
    <n v="3"/>
    <x v="4"/>
    <x v="0"/>
  </r>
  <r>
    <d v="2023-06-08T00:00:00"/>
    <d v="2023-06-07T00:00:00"/>
    <x v="0"/>
    <x v="15"/>
    <d v="2023-06-04T00:00:00"/>
    <x v="2"/>
    <x v="1"/>
    <x v="1"/>
    <s v="62968351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GOKCAR1M"/>
    <s v="2023-06-08 00:00:00"/>
    <m/>
    <s v="39510"/>
    <x v="6"/>
    <x v="9"/>
    <x v="0"/>
    <x v="4"/>
    <n v="2"/>
    <x v="2"/>
    <x v="2"/>
  </r>
  <r>
    <d v="2023-06-08T00:00:00"/>
    <d v="2023-06-07T00:00:00"/>
    <x v="0"/>
    <x v="15"/>
    <d v="2023-06-05T00:00:00"/>
    <x v="2"/>
    <x v="1"/>
    <x v="1"/>
    <s v="44085978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8 00:00:00"/>
    <m/>
    <s v="39514"/>
    <x v="2"/>
    <x v="2"/>
    <x v="0"/>
    <x v="4"/>
    <n v="3"/>
    <x v="4"/>
    <x v="1"/>
  </r>
  <r>
    <d v="2023-06-08T00:00:00"/>
    <d v="2023-06-07T00:00:00"/>
    <x v="0"/>
    <x v="15"/>
    <d v="2023-06-04T00:00:00"/>
    <x v="2"/>
    <x v="1"/>
    <x v="1"/>
    <s v="77692764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26GUPIYO1F"/>
    <s v="2023-06-08 00:00:00"/>
    <m/>
    <s v="39518"/>
    <x v="1"/>
    <x v="6"/>
    <x v="0"/>
    <x v="4"/>
    <n v="1"/>
    <x v="1"/>
    <x v="2"/>
  </r>
  <r>
    <d v="2023-06-08T00:00:00"/>
    <d v="2023-06-07T00:00:00"/>
    <x v="0"/>
    <x v="15"/>
    <d v="2023-06-02T00:00:00"/>
    <x v="2"/>
    <x v="1"/>
    <x v="1"/>
    <s v="72042698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8 00:00:00"/>
    <m/>
    <s v="39522"/>
    <x v="3"/>
    <x v="3"/>
    <x v="0"/>
    <x v="4"/>
    <n v="3"/>
    <x v="4"/>
    <x v="4"/>
  </r>
  <r>
    <d v="2023-06-08T00:00:00"/>
    <d v="2023-06-07T00:00:00"/>
    <x v="0"/>
    <x v="15"/>
    <d v="2023-06-05T00:00:00"/>
    <x v="3"/>
    <x v="1"/>
    <x v="0"/>
    <s v="75352481"/>
    <x v="0"/>
    <n v="17"/>
    <x v="1"/>
    <x v="1"/>
    <s v="0"/>
    <x v="1"/>
    <x v="15"/>
    <x v="1"/>
    <x v="0"/>
    <x v="2"/>
    <x v="10"/>
    <x v="0"/>
    <x v="0"/>
    <x v="2"/>
    <x v="0"/>
    <x v="2"/>
    <x v="2"/>
    <s v=""/>
    <m/>
    <x v="0"/>
    <x v="0"/>
    <m/>
    <x v="57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"/>
    <s v="2023-06-08 00:00:00"/>
    <s v="2023-07-03 10:53:23"/>
    <s v="39538"/>
    <x v="3"/>
    <x v="3"/>
    <x v="0"/>
    <x v="4"/>
    <n v="2"/>
    <x v="2"/>
    <x v="1"/>
  </r>
  <r>
    <d v="2023-06-08T00:00:00"/>
    <d v="2023-06-07T00:00:00"/>
    <x v="0"/>
    <x v="15"/>
    <d v="2023-06-02T00:00:00"/>
    <x v="2"/>
    <x v="1"/>
    <x v="1"/>
    <s v="77615467"/>
    <x v="0"/>
    <n v="1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1LECOJI1M"/>
    <s v="2023-06-08 00:00:00"/>
    <m/>
    <s v="39542"/>
    <x v="6"/>
    <x v="9"/>
    <x v="0"/>
    <x v="4"/>
    <n v="5"/>
    <x v="3"/>
    <x v="4"/>
  </r>
  <r>
    <d v="2023-06-08T00:00:00"/>
    <d v="2023-06-07T00:00:00"/>
    <x v="0"/>
    <x v="15"/>
    <d v="2023-06-05T00:00:00"/>
    <x v="2"/>
    <x v="1"/>
    <x v="1"/>
    <s v="61579518"/>
    <x v="0"/>
    <n v="14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014LEMOSO1F"/>
    <s v="2023-06-08 00:00:00"/>
    <m/>
    <s v="39546"/>
    <x v="6"/>
    <x v="9"/>
    <x v="0"/>
    <x v="4"/>
    <n v="4"/>
    <x v="0"/>
    <x v="1"/>
  </r>
  <r>
    <d v="2023-06-08T00:00:00"/>
    <d v="2023-06-07T00:00:00"/>
    <x v="0"/>
    <x v="15"/>
    <d v="2023-06-03T00:00:00"/>
    <x v="2"/>
    <x v="1"/>
    <x v="1"/>
    <s v="02745568"/>
    <x v="0"/>
    <n v="6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303A97.162LONUALM"/>
    <s v="2023-06-08 00:00:00"/>
    <m/>
    <s v="39550"/>
    <x v="9"/>
    <x v="14"/>
    <x v="0"/>
    <x v="4"/>
    <n v="3"/>
    <x v="4"/>
    <x v="0"/>
  </r>
  <r>
    <d v="2023-06-08T00:00:00"/>
    <d v="2023-06-07T00:00:00"/>
    <x v="0"/>
    <x v="15"/>
    <d v="2023-06-03T00:00:00"/>
    <x v="2"/>
    <x v="1"/>
    <x v="1"/>
    <s v="76681361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101A97.128MOCAYE1F"/>
    <s v="2023-06-08 00:00:00"/>
    <m/>
    <s v="39562"/>
    <x v="1"/>
    <x v="6"/>
    <x v="0"/>
    <x v="4"/>
    <n v="1"/>
    <x v="1"/>
    <x v="0"/>
  </r>
  <r>
    <d v="2023-06-08T00:00:00"/>
    <d v="2023-06-07T00:00:00"/>
    <x v="0"/>
    <x v="15"/>
    <d v="2023-06-01T00:00:00"/>
    <x v="3"/>
    <x v="1"/>
    <x v="0"/>
    <s v="61041974"/>
    <x v="0"/>
    <n v="15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15NAPOMA1F"/>
    <s v="2023-06-08 00:00:00"/>
    <s v="2023-07-03 10:51:52"/>
    <s v="39566"/>
    <x v="3"/>
    <x v="3"/>
    <x v="0"/>
    <x v="4"/>
    <n v="2"/>
    <x v="2"/>
    <x v="5"/>
  </r>
  <r>
    <d v="2023-06-08T00:00:00"/>
    <d v="2023-06-07T00:00:00"/>
    <x v="0"/>
    <x v="15"/>
    <d v="2023-06-03T00:00:00"/>
    <x v="2"/>
    <x v="1"/>
    <x v="1"/>
    <s v="42011340"/>
    <x v="0"/>
    <n v="3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39NOCOMA1F"/>
    <s v="2023-06-08 00:00:00"/>
    <m/>
    <s v="39570"/>
    <x v="2"/>
    <x v="2"/>
    <x v="0"/>
    <x v="4"/>
    <n v="1"/>
    <x v="1"/>
    <x v="0"/>
  </r>
  <r>
    <d v="2023-06-08T00:00:00"/>
    <d v="2023-06-07T00:00:00"/>
    <x v="0"/>
    <x v="15"/>
    <d v="2023-06-06T00:00:00"/>
    <x v="2"/>
    <x v="1"/>
    <x v="1"/>
    <s v="61163064"/>
    <x v="0"/>
    <n v="15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5NUYADA1F"/>
    <s v="2023-06-08 00:00:00"/>
    <m/>
    <s v="39574"/>
    <x v="3"/>
    <x v="3"/>
    <x v="0"/>
    <x v="4"/>
    <n v="4"/>
    <x v="0"/>
    <x v="7"/>
  </r>
  <r>
    <d v="2023-06-08T00:00:00"/>
    <d v="2023-06-07T00:00:00"/>
    <x v="0"/>
    <x v="15"/>
    <d v="2023-05-30T00:00:00"/>
    <x v="2"/>
    <x v="1"/>
    <x v="1"/>
    <s v="90527962"/>
    <x v="0"/>
    <n v="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07PACAAL1F"/>
    <s v="2023-06-08 00:00:00"/>
    <m/>
    <s v="39594"/>
    <x v="5"/>
    <x v="8"/>
    <x v="0"/>
    <x v="4"/>
    <n v="2"/>
    <x v="2"/>
    <x v="8"/>
  </r>
  <r>
    <d v="2023-06-08T00:00:00"/>
    <d v="2023-06-07T00:00:00"/>
    <x v="0"/>
    <x v="15"/>
    <d v="2023-06-04T00:00:00"/>
    <x v="2"/>
    <x v="1"/>
    <x v="1"/>
    <s v="43189846"/>
    <x v="0"/>
    <n v="3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8PANIMAF"/>
    <s v="2023-06-08 00:00:00"/>
    <m/>
    <s v="39598"/>
    <x v="2"/>
    <x v="2"/>
    <x v="0"/>
    <x v="4"/>
    <n v="1"/>
    <x v="1"/>
    <x v="2"/>
  </r>
  <r>
    <d v="2023-06-07T00:00:00"/>
    <d v="2023-06-07T00:00:00"/>
    <x v="0"/>
    <x v="15"/>
    <d v="2023-06-03T00:00:00"/>
    <x v="3"/>
    <x v="1"/>
    <x v="0"/>
    <s v="79082197"/>
    <x v="0"/>
    <n v="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008PACAHA1M"/>
    <s v="2023-06-08 00:00:00"/>
    <s v="2023-07-03 10:42:18"/>
    <s v="39602"/>
    <x v="5"/>
    <x v="8"/>
    <x v="0"/>
    <x v="4"/>
    <n v="3"/>
    <x v="4"/>
    <x v="0"/>
  </r>
  <r>
    <d v="2023-06-08T00:00:00"/>
    <d v="2023-06-07T00:00:00"/>
    <x v="0"/>
    <x v="15"/>
    <d v="2023-06-05T00:00:00"/>
    <x v="2"/>
    <x v="1"/>
    <x v="1"/>
    <s v="46283828"/>
    <x v="0"/>
    <n v="33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8 00:00:00"/>
    <m/>
    <s v="39622"/>
    <x v="2"/>
    <x v="4"/>
    <x v="0"/>
    <x v="4"/>
    <n v="2"/>
    <x v="2"/>
    <x v="1"/>
  </r>
  <r>
    <d v="2023-06-08T00:00:00"/>
    <d v="2023-06-07T00:00:00"/>
    <x v="0"/>
    <x v="15"/>
    <d v="2023-06-03T00:00:00"/>
    <x v="2"/>
    <x v="1"/>
    <x v="1"/>
    <s v="91417582"/>
    <x v="0"/>
    <n v="3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3PRIMEY1F"/>
    <s v="2023-06-08 00:00:00"/>
    <m/>
    <s v="39626"/>
    <x v="7"/>
    <x v="10"/>
    <x v="0"/>
    <x v="4"/>
    <n v="3"/>
    <x v="4"/>
    <x v="0"/>
  </r>
  <r>
    <d v="2023-06-08T00:00:00"/>
    <d v="2023-06-07T00:00:00"/>
    <x v="0"/>
    <x v="15"/>
    <d v="2023-06-02T00:00:00"/>
    <x v="2"/>
    <x v="1"/>
    <x v="1"/>
    <s v="40350739"/>
    <x v="0"/>
    <n v="4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08 00:00:00"/>
    <m/>
    <s v="39630"/>
    <x v="0"/>
    <x v="0"/>
    <x v="0"/>
    <x v="4"/>
    <n v="3"/>
    <x v="4"/>
    <x v="4"/>
  </r>
  <r>
    <d v="2023-06-08T00:00:00"/>
    <d v="2023-06-07T00:00:00"/>
    <x v="0"/>
    <x v="15"/>
    <d v="2023-06-03T00:00:00"/>
    <x v="2"/>
    <x v="1"/>
    <x v="1"/>
    <s v="02825675"/>
    <x v="0"/>
    <n v="7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177RIRIDOF"/>
    <s v="2023-06-08 00:00:00"/>
    <m/>
    <s v="39646"/>
    <x v="9"/>
    <x v="13"/>
    <x v="0"/>
    <x v="4"/>
    <n v="3"/>
    <x v="4"/>
    <x v="0"/>
  </r>
  <r>
    <d v="2023-06-08T00:00:00"/>
    <d v="2023-06-07T00:00:00"/>
    <x v="0"/>
    <x v="15"/>
    <d v="2023-06-05T00:00:00"/>
    <x v="2"/>
    <x v="1"/>
    <x v="1"/>
    <s v="75250130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9ROBOPI1M"/>
    <s v="2023-06-08 00:00:00"/>
    <m/>
    <s v="39654"/>
    <x v="3"/>
    <x v="3"/>
    <x v="0"/>
    <x v="4"/>
    <n v="1"/>
    <x v="1"/>
    <x v="1"/>
  </r>
  <r>
    <d v="2023-06-08T00:00:00"/>
    <d v="2023-06-07T00:00:00"/>
    <x v="0"/>
    <x v="15"/>
    <d v="2023-06-02T00:00:00"/>
    <x v="2"/>
    <x v="1"/>
    <x v="1"/>
    <s v="43619547"/>
    <x v="0"/>
    <n v="37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7A201A97.237RUPUSA1F"/>
    <s v="2023-06-08 00:00:00"/>
    <m/>
    <s v="39662"/>
    <x v="2"/>
    <x v="2"/>
    <x v="0"/>
    <x v="4"/>
    <n v="3"/>
    <x v="4"/>
    <x v="4"/>
  </r>
  <r>
    <d v="2023-06-08T00:00:00"/>
    <d v="2023-06-07T00:00:00"/>
    <x v="0"/>
    <x v="15"/>
    <d v="2023-06-05T00:00:00"/>
    <x v="2"/>
    <x v="1"/>
    <x v="1"/>
    <s v="03584291"/>
    <x v="0"/>
    <n v="6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62SAPALI1F"/>
    <s v="2023-06-08 00:00:00"/>
    <m/>
    <s v="39674"/>
    <x v="9"/>
    <x v="14"/>
    <x v="0"/>
    <x v="4"/>
    <n v="3"/>
    <x v="4"/>
    <x v="1"/>
  </r>
  <r>
    <d v="2023-06-08T00:00:00"/>
    <d v="2023-06-07T00:00:00"/>
    <x v="0"/>
    <x v="15"/>
    <d v="2023-06-04T00:00:00"/>
    <x v="2"/>
    <x v="1"/>
    <x v="1"/>
    <s v="79348135"/>
    <x v="0"/>
    <n v="7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7SASAAL1F"/>
    <s v="2023-06-08 00:00:00"/>
    <m/>
    <s v="39678"/>
    <x v="5"/>
    <x v="8"/>
    <x v="0"/>
    <x v="4"/>
    <n v="3"/>
    <x v="4"/>
    <x v="2"/>
  </r>
  <r>
    <d v="2023-06-08T00:00:00"/>
    <d v="2023-06-07T00:00:00"/>
    <x v="0"/>
    <x v="15"/>
    <d v="2023-06-01T00:00:00"/>
    <x v="2"/>
    <x v="1"/>
    <x v="1"/>
    <s v="74249305"/>
    <x v="0"/>
    <n v="18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8SAREJH1M"/>
    <s v="2023-06-08 00:00:00"/>
    <m/>
    <s v="39682"/>
    <x v="3"/>
    <x v="3"/>
    <x v="0"/>
    <x v="4"/>
    <n v="2"/>
    <x v="2"/>
    <x v="5"/>
  </r>
  <r>
    <d v="2023-06-08T00:00:00"/>
    <d v="2023-06-07T00:00:00"/>
    <x v="0"/>
    <x v="15"/>
    <d v="2023-06-05T00:00:00"/>
    <x v="2"/>
    <x v="1"/>
    <x v="1"/>
    <s v="71386430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7TOPUDA1F"/>
    <s v="2023-06-08 00:00:00"/>
    <m/>
    <s v="39686"/>
    <x v="3"/>
    <x v="3"/>
    <x v="0"/>
    <x v="4"/>
    <n v="2"/>
    <x v="2"/>
    <x v="1"/>
  </r>
  <r>
    <d v="2023-06-08T00:00:00"/>
    <d v="2023-06-07T00:00:00"/>
    <x v="0"/>
    <x v="15"/>
    <d v="2023-06-06T00:00:00"/>
    <x v="2"/>
    <x v="1"/>
    <x v="1"/>
    <s v="72914957"/>
    <x v="0"/>
    <n v="1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VACHMA1F"/>
    <s v="2023-06-08 00:00:00"/>
    <m/>
    <s v="39694"/>
    <x v="3"/>
    <x v="3"/>
    <x v="0"/>
    <x v="4"/>
    <n v="2"/>
    <x v="2"/>
    <x v="7"/>
  </r>
  <r>
    <d v="2023-06-08T00:00:00"/>
    <d v="2023-06-07T00:00:00"/>
    <x v="0"/>
    <x v="15"/>
    <d v="2023-05-30T00:00:00"/>
    <x v="2"/>
    <x v="1"/>
    <x v="1"/>
    <s v="76725038"/>
    <x v="0"/>
    <n v="2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25VIMALE1F"/>
    <s v="2023-06-08 00:00:00"/>
    <m/>
    <s v="39706"/>
    <x v="1"/>
    <x v="6"/>
    <x v="0"/>
    <x v="4"/>
    <n v="2"/>
    <x v="2"/>
    <x v="8"/>
  </r>
  <r>
    <d v="2023-06-08T00:00:00"/>
    <d v="2023-06-07T00:00:00"/>
    <x v="0"/>
    <x v="15"/>
    <d v="2023-06-04T00:00:00"/>
    <x v="2"/>
    <x v="1"/>
    <x v="1"/>
    <s v="72875367"/>
    <x v="0"/>
    <n v="2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5ZAVEJO1M"/>
    <s v="2023-06-08 00:00:00"/>
    <m/>
    <s v="39718"/>
    <x v="1"/>
    <x v="6"/>
    <x v="0"/>
    <x v="4"/>
    <n v="2"/>
    <x v="2"/>
    <x v="2"/>
  </r>
  <r>
    <d v="2023-06-08T00:00:00"/>
    <d v="2023-06-07T00:00:00"/>
    <x v="0"/>
    <x v="15"/>
    <d v="2023-06-03T00:00:00"/>
    <x v="2"/>
    <x v="1"/>
    <x v="1"/>
    <s v="48104862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32ZEJAJU1F"/>
    <s v="2023-06-08 00:00:00"/>
    <m/>
    <s v="39722"/>
    <x v="2"/>
    <x v="4"/>
    <x v="0"/>
    <x v="4"/>
    <n v="3"/>
    <x v="4"/>
    <x v="0"/>
  </r>
  <r>
    <d v="2023-06-08T00:00:00"/>
    <d v="2023-06-08T00:00:00"/>
    <x v="0"/>
    <x v="15"/>
    <d v="2023-06-04T00:00:00"/>
    <x v="3"/>
    <x v="1"/>
    <x v="0"/>
    <s v="03358203"/>
    <x v="0"/>
    <n v="5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56CAAGDA1M"/>
    <s v="2023-06-08 00:00:00"/>
    <s v="2023-12-28 15:54:36"/>
    <s v="39746"/>
    <x v="4"/>
    <x v="12"/>
    <x v="0"/>
    <x v="5"/>
    <n v="3"/>
    <x v="4"/>
    <x v="0"/>
  </r>
  <r>
    <d v="2023-06-08T00:00:00"/>
    <d v="2023-06-08T00:00:00"/>
    <x v="0"/>
    <x v="15"/>
    <d v="2023-05-30T00:00:00"/>
    <x v="2"/>
    <x v="1"/>
    <x v="1"/>
    <s v="41060545"/>
    <x v="0"/>
    <n v="44"/>
    <x v="1"/>
    <x v="2"/>
    <m/>
    <x v="2"/>
    <x v="19"/>
    <x v="1"/>
    <x v="0"/>
    <x v="2"/>
    <x v="2"/>
    <x v="0"/>
    <x v="0"/>
    <x v="2"/>
    <x v="0"/>
    <x v="1"/>
    <x v="1"/>
    <m/>
    <m/>
    <x v="0"/>
    <x v="0"/>
    <m/>
    <x v="5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44GAAPJO1M"/>
    <s v="2023-06-08 00:00:00"/>
    <m/>
    <s v="39794"/>
    <x v="0"/>
    <x v="0"/>
    <x v="0"/>
    <x v="5"/>
    <n v="0"/>
    <x v="7"/>
    <x v="12"/>
  </r>
  <r>
    <d v="2023-06-08T00:00:00"/>
    <d v="2023-06-08T00:00:00"/>
    <x v="0"/>
    <x v="15"/>
    <d v="2023-06-06T00:00:00"/>
    <x v="3"/>
    <x v="1"/>
    <x v="0"/>
    <s v="03096345"/>
    <x v="0"/>
    <n v="7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2"/>
    <x v="1"/>
    <x v="0"/>
    <x v="0"/>
    <x v="0"/>
    <x v="2"/>
    <x v="0"/>
    <x v="0"/>
    <x v="0"/>
    <x v="0"/>
    <x v="1"/>
    <x v="1"/>
    <x v="1"/>
    <s v=""/>
    <x v="2"/>
    <s v="HOSP. CHULUCANAS"/>
    <s v=""/>
    <x v="0"/>
    <s v=""/>
    <s v="2023-06-08 00:00:00"/>
    <s v="2023-12-28 15:56:53"/>
    <s v="39802"/>
    <x v="9"/>
    <x v="13"/>
    <x v="0"/>
    <x v="5"/>
    <n v="4"/>
    <x v="0"/>
    <x v="1"/>
  </r>
  <r>
    <d v="2023-06-08T00:00:00"/>
    <d v="2023-06-08T00:00:00"/>
    <x v="0"/>
    <x v="15"/>
    <d v="2023-06-06T00:00:00"/>
    <x v="3"/>
    <x v="1"/>
    <x v="0"/>
    <s v="74560676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17MACHED1M"/>
    <s v="2023-06-08 00:00:00"/>
    <s v="2023-07-11 15:36:22"/>
    <s v="39822"/>
    <x v="3"/>
    <x v="3"/>
    <x v="0"/>
    <x v="5"/>
    <n v="3"/>
    <x v="4"/>
    <x v="1"/>
  </r>
  <r>
    <d v="2023-06-08T00:00:00"/>
    <d v="2023-06-08T00:00:00"/>
    <x v="0"/>
    <x v="15"/>
    <d v="2023-06-05T00:00:00"/>
    <x v="3"/>
    <x v="1"/>
    <x v="0"/>
    <s v="44731260"/>
    <x v="0"/>
    <n v="3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8PAJIED1M"/>
    <s v="2023-06-08 00:00:00"/>
    <s v="2023-12-28 15:57:38"/>
    <s v="39858"/>
    <x v="2"/>
    <x v="2"/>
    <x v="0"/>
    <x v="5"/>
    <n v="3"/>
    <x v="4"/>
    <x v="2"/>
  </r>
  <r>
    <d v="2023-06-08T00:00:00"/>
    <d v="2023-06-08T00:00:00"/>
    <x v="0"/>
    <x v="15"/>
    <d v="2023-06-05T00:00:00"/>
    <x v="3"/>
    <x v="1"/>
    <x v="0"/>
    <s v="72667250"/>
    <x v="0"/>
    <n v="2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5ROPAVI1F"/>
    <s v="2023-06-08 00:00:00"/>
    <s v="2023-12-28 15:59:38"/>
    <s v="39890"/>
    <x v="1"/>
    <x v="6"/>
    <x v="0"/>
    <x v="5"/>
    <n v="3"/>
    <x v="4"/>
    <x v="2"/>
  </r>
  <r>
    <d v="2023-06-08T00:00:00"/>
    <d v="2023-06-08T00:00:00"/>
    <x v="0"/>
    <x v="15"/>
    <d v="2023-06-03T00:00:00"/>
    <x v="3"/>
    <x v="1"/>
    <x v="0"/>
    <s v="45702591"/>
    <x v="0"/>
    <n v="3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1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2200401A101A97.034VAZAJO1M"/>
    <s v="2023-06-08 00:00:00"/>
    <s v="2023-12-28 16:14:25"/>
    <s v="39926"/>
    <x v="2"/>
    <x v="4"/>
    <x v="0"/>
    <x v="5"/>
    <n v="3"/>
    <x v="4"/>
    <x v="4"/>
  </r>
  <r>
    <d v="2023-06-08T00:00:00"/>
    <d v="2023-06-08T00:00:00"/>
    <x v="0"/>
    <x v="15"/>
    <d v="2023-06-04T00:00:00"/>
    <x v="3"/>
    <x v="1"/>
    <x v="0"/>
    <s v="03331226"/>
    <x v="0"/>
    <n v="96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11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96VAVIJU1F"/>
    <s v="2023-06-08 00:00:00"/>
    <s v="2023-12-28 16:23:15"/>
    <s v="39930"/>
    <x v="9"/>
    <x v="13"/>
    <x v="0"/>
    <x v="5"/>
    <n v="3"/>
    <x v="4"/>
    <x v="0"/>
  </r>
  <r>
    <d v="2023-06-09T00:00:00"/>
    <d v="2023-06-07T00:00:00"/>
    <x v="0"/>
    <x v="15"/>
    <d v="2023-06-03T00:00:00"/>
    <x v="2"/>
    <x v="1"/>
    <x v="1"/>
    <s v="75020307"/>
    <x v="0"/>
    <n v="17"/>
    <x v="1"/>
    <x v="2"/>
    <m/>
    <x v="2"/>
    <x v="15"/>
    <x v="1"/>
    <x v="0"/>
    <x v="2"/>
    <x v="10"/>
    <x v="0"/>
    <x v="0"/>
    <x v="2"/>
    <x v="0"/>
    <x v="2"/>
    <x v="8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117MOVIRO1M"/>
    <s v="2023-06-09 00:00:00"/>
    <m/>
    <s v="40350"/>
    <x v="3"/>
    <x v="3"/>
    <x v="0"/>
    <x v="4"/>
    <n v="1"/>
    <x v="1"/>
    <x v="0"/>
  </r>
  <r>
    <d v="2023-06-09T00:00:00"/>
    <d v="2023-06-07T00:00:00"/>
    <x v="0"/>
    <x v="15"/>
    <d v="2023-06-05T00:00:00"/>
    <x v="2"/>
    <x v="1"/>
    <x v="1"/>
    <s v="74120983"/>
    <x v="0"/>
    <n v="28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9 00:00:00"/>
    <m/>
    <s v="40354"/>
    <x v="1"/>
    <x v="6"/>
    <x v="0"/>
    <x v="4"/>
    <n v="2"/>
    <x v="2"/>
    <x v="1"/>
  </r>
  <r>
    <d v="2023-06-09T00:00:00"/>
    <d v="2023-06-07T00:00:00"/>
    <x v="0"/>
    <x v="15"/>
    <d v="2023-06-06T00:00:00"/>
    <x v="2"/>
    <x v="1"/>
    <x v="1"/>
    <s v="80587486"/>
    <x v="0"/>
    <n v="4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8PAORMA1F"/>
    <s v="2023-06-09 00:00:00"/>
    <m/>
    <s v="40358"/>
    <x v="0"/>
    <x v="7"/>
    <x v="0"/>
    <x v="4"/>
    <n v="2"/>
    <x v="2"/>
    <x v="7"/>
  </r>
  <r>
    <d v="2023-06-07T00:00:00"/>
    <d v="2023-06-07T00:00:00"/>
    <x v="0"/>
    <x v="15"/>
    <d v="2023-06-02T00:00:00"/>
    <x v="3"/>
    <x v="1"/>
    <x v="0"/>
    <s v="44354784"/>
    <x v="0"/>
    <n v="35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5PAMEFA1F"/>
    <s v="2023-06-09 00:00:00"/>
    <s v="2023-07-03 10:49:39"/>
    <s v="40362"/>
    <x v="2"/>
    <x v="2"/>
    <x v="0"/>
    <x v="4"/>
    <n v="3"/>
    <x v="4"/>
    <x v="4"/>
  </r>
  <r>
    <d v="2023-06-09T00:00:00"/>
    <d v="2023-06-07T00:00:00"/>
    <x v="0"/>
    <x v="15"/>
    <d v="2023-06-03T00:00:00"/>
    <x v="2"/>
    <x v="1"/>
    <x v="1"/>
    <s v="73044381"/>
    <x v="0"/>
    <n v="23"/>
    <x v="0"/>
    <x v="2"/>
    <m/>
    <x v="2"/>
    <x v="15"/>
    <x v="1"/>
    <x v="0"/>
    <x v="2"/>
    <x v="10"/>
    <x v="0"/>
    <x v="0"/>
    <x v="2"/>
    <x v="0"/>
    <x v="2"/>
    <x v="8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8A201A97.123VIICJO1F"/>
    <s v="2023-06-09 00:00:00"/>
    <m/>
    <s v="40366"/>
    <x v="1"/>
    <x v="1"/>
    <x v="0"/>
    <x v="4"/>
    <n v="1"/>
    <x v="1"/>
    <x v="0"/>
  </r>
  <r>
    <d v="2023-06-09T00:00:00"/>
    <d v="2023-06-07T00:00:00"/>
    <x v="0"/>
    <x v="15"/>
    <d v="2023-06-03T00:00:00"/>
    <x v="2"/>
    <x v="1"/>
    <x v="1"/>
    <s v="71987176"/>
    <x v="0"/>
    <n v="2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29ZAMADA1M"/>
    <s v="2023-06-09 00:00:00"/>
    <m/>
    <s v="40370"/>
    <x v="1"/>
    <x v="6"/>
    <x v="0"/>
    <x v="4"/>
    <n v="2"/>
    <x v="2"/>
    <x v="0"/>
  </r>
  <r>
    <d v="2023-06-09T00:00:00"/>
    <d v="2023-06-08T00:00:00"/>
    <x v="0"/>
    <x v="15"/>
    <d v="2023-06-02T00:00:00"/>
    <x v="2"/>
    <x v="1"/>
    <x v="1"/>
    <s v="62028091"/>
    <x v="0"/>
    <n v="1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4ARMADA1F"/>
    <s v="2023-06-09 00:00:00"/>
    <m/>
    <s v="40374"/>
    <x v="6"/>
    <x v="9"/>
    <x v="0"/>
    <x v="5"/>
    <n v="2"/>
    <x v="2"/>
    <x v="5"/>
  </r>
  <r>
    <d v="2023-06-09T00:00:00"/>
    <d v="2023-06-08T00:00:00"/>
    <x v="0"/>
    <x v="15"/>
    <d v="2023-06-05T00:00:00"/>
    <x v="3"/>
    <x v="1"/>
    <x v="0"/>
    <s v="78282933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56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10200602A201A97.009ASCAJH1M"/>
    <s v="2023-06-09 00:00:00"/>
    <s v="2023-07-03 11:03:00"/>
    <s v="40378"/>
    <x v="5"/>
    <x v="8"/>
    <x v="0"/>
    <x v="5"/>
    <n v="2"/>
    <x v="2"/>
    <x v="2"/>
  </r>
  <r>
    <d v="2023-06-09T00:00:00"/>
    <d v="2023-06-08T00:00:00"/>
    <x v="0"/>
    <x v="15"/>
    <d v="2023-06-06T00:00:00"/>
    <x v="2"/>
    <x v="1"/>
    <x v="1"/>
    <s v="75546543"/>
    <x v="0"/>
    <n v="2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5ATABALM"/>
    <s v="2023-06-09 00:00:00"/>
    <m/>
    <s v="40382"/>
    <x v="1"/>
    <x v="6"/>
    <x v="0"/>
    <x v="5"/>
    <n v="3"/>
    <x v="4"/>
    <x v="1"/>
  </r>
  <r>
    <d v="2023-06-09T00:00:00"/>
    <d v="2023-06-08T00:00:00"/>
    <x v="0"/>
    <x v="15"/>
    <d v="2023-06-03T00:00:00"/>
    <x v="2"/>
    <x v="1"/>
    <x v="1"/>
    <s v="75668937"/>
    <x v="0"/>
    <n v="26"/>
    <x v="1"/>
    <x v="2"/>
    <m/>
    <x v="2"/>
    <x v="15"/>
    <x v="1"/>
    <x v="0"/>
    <x v="2"/>
    <x v="10"/>
    <x v="0"/>
    <x v="0"/>
    <x v="2"/>
    <x v="0"/>
    <x v="2"/>
    <x v="23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2200607A201A97.026CAALLU1M"/>
    <s v="2023-06-09 00:00:00"/>
    <m/>
    <s v="40402"/>
    <x v="1"/>
    <x v="6"/>
    <x v="0"/>
    <x v="5"/>
    <n v="3"/>
    <x v="4"/>
    <x v="4"/>
  </r>
  <r>
    <d v="2023-06-09T00:00:00"/>
    <d v="2023-06-08T00:00:00"/>
    <x v="0"/>
    <x v="15"/>
    <d v="2023-06-04T00:00:00"/>
    <x v="2"/>
    <x v="1"/>
    <x v="1"/>
    <s v="73026674"/>
    <x v="0"/>
    <n v="2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9CAMEKA1F"/>
    <s v="2023-06-09 00:00:00"/>
    <m/>
    <s v="40414"/>
    <x v="1"/>
    <x v="6"/>
    <x v="0"/>
    <x v="5"/>
    <n v="4"/>
    <x v="0"/>
    <x v="0"/>
  </r>
  <r>
    <d v="2023-06-09T00:00:00"/>
    <d v="2023-06-08T00:00:00"/>
    <x v="0"/>
    <x v="15"/>
    <d v="2023-06-05T00:00:00"/>
    <x v="2"/>
    <x v="1"/>
    <x v="1"/>
    <s v="79867527"/>
    <x v="0"/>
    <n v="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06CHCHSA1F"/>
    <s v="2023-06-09 00:00:00"/>
    <m/>
    <s v="40422"/>
    <x v="5"/>
    <x v="8"/>
    <x v="0"/>
    <x v="5"/>
    <n v="2"/>
    <x v="2"/>
    <x v="2"/>
  </r>
  <r>
    <d v="2023-06-09T00:00:00"/>
    <d v="2023-06-08T00:00:00"/>
    <x v="0"/>
    <x v="15"/>
    <d v="2023-06-03T00:00:00"/>
    <x v="2"/>
    <x v="1"/>
    <x v="1"/>
    <s v="42946816"/>
    <x v="0"/>
    <n v="3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138CHBEJU1M"/>
    <s v="2023-06-09 00:00:00"/>
    <m/>
    <s v="40426"/>
    <x v="2"/>
    <x v="2"/>
    <x v="0"/>
    <x v="5"/>
    <n v="2"/>
    <x v="2"/>
    <x v="4"/>
  </r>
  <r>
    <d v="2023-06-09T00:00:00"/>
    <d v="2023-06-08T00:00:00"/>
    <x v="0"/>
    <x v="15"/>
    <d v="2023-06-03T00:00:00"/>
    <x v="2"/>
    <x v="1"/>
    <x v="1"/>
    <s v="76538185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8ESREYE1F"/>
    <s v="2023-06-09 00:00:00"/>
    <m/>
    <s v="40438"/>
    <x v="1"/>
    <x v="6"/>
    <x v="0"/>
    <x v="5"/>
    <n v="0"/>
    <x v="7"/>
    <x v="4"/>
  </r>
  <r>
    <d v="2023-06-09T00:00:00"/>
    <d v="2023-06-08T00:00:00"/>
    <x v="0"/>
    <x v="15"/>
    <d v="2023-06-05T00:00:00"/>
    <x v="2"/>
    <x v="1"/>
    <x v="1"/>
    <s v="73130396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3GACHESF"/>
    <s v="2023-06-09 00:00:00"/>
    <m/>
    <s v="40450"/>
    <x v="1"/>
    <x v="1"/>
    <x v="0"/>
    <x v="5"/>
    <n v="2"/>
    <x v="2"/>
    <x v="2"/>
  </r>
  <r>
    <d v="2023-06-09T00:00:00"/>
    <d v="2023-06-08T00:00:00"/>
    <x v="0"/>
    <x v="15"/>
    <d v="2023-06-03T00:00:00"/>
    <x v="2"/>
    <x v="1"/>
    <x v="1"/>
    <s v="75414686"/>
    <x v="0"/>
    <n v="17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09 00:00:00"/>
    <m/>
    <s v="40454"/>
    <x v="3"/>
    <x v="3"/>
    <x v="0"/>
    <x v="5"/>
    <n v="2"/>
    <x v="2"/>
    <x v="4"/>
  </r>
  <r>
    <d v="2023-06-09T00:00:00"/>
    <d v="2023-06-08T00:00:00"/>
    <x v="0"/>
    <x v="15"/>
    <d v="2023-06-06T00:00:00"/>
    <x v="2"/>
    <x v="1"/>
    <x v="1"/>
    <s v="48605061"/>
    <x v="0"/>
    <n v="28"/>
    <x v="0"/>
    <x v="3"/>
    <s v="38"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8GOZEJH1F"/>
    <s v="2023-06-09 00:00:00"/>
    <m/>
    <s v="40458"/>
    <x v="1"/>
    <x v="6"/>
    <x v="0"/>
    <x v="5"/>
    <n v="2"/>
    <x v="2"/>
    <x v="1"/>
  </r>
  <r>
    <d v="2023-06-09T00:00:00"/>
    <d v="2023-06-08T00:00:00"/>
    <x v="0"/>
    <x v="15"/>
    <d v="2023-06-02T00:00:00"/>
    <x v="2"/>
    <x v="1"/>
    <x v="1"/>
    <s v="90478243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5HERONAF"/>
    <s v="2023-06-09 00:00:00"/>
    <m/>
    <s v="40466"/>
    <x v="5"/>
    <x v="8"/>
    <x v="0"/>
    <x v="5"/>
    <n v="2"/>
    <x v="2"/>
    <x v="5"/>
  </r>
  <r>
    <d v="2023-06-09T00:00:00"/>
    <d v="2023-06-08T00:00:00"/>
    <x v="0"/>
    <x v="15"/>
    <d v="2023-06-04T00:00:00"/>
    <x v="2"/>
    <x v="1"/>
    <x v="1"/>
    <s v="44185409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09 00:00:00"/>
    <m/>
    <s v="40470"/>
    <x v="2"/>
    <x v="2"/>
    <x v="0"/>
    <x v="5"/>
    <n v="3"/>
    <x v="4"/>
    <x v="0"/>
  </r>
  <r>
    <d v="2023-06-09T00:00:00"/>
    <d v="2023-06-08T00:00:00"/>
    <x v="0"/>
    <x v="15"/>
    <d v="2023-06-06T00:00:00"/>
    <x v="2"/>
    <x v="1"/>
    <x v="1"/>
    <s v="93309408"/>
    <x v="1"/>
    <n v="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INSABR1M"/>
    <s v="2023-06-09 00:00:00"/>
    <m/>
    <s v="40474"/>
    <x v="8"/>
    <x v="10"/>
    <x v="0"/>
    <x v="5"/>
    <n v="3"/>
    <x v="4"/>
    <x v="1"/>
  </r>
  <r>
    <d v="2023-06-09T00:00:00"/>
    <d v="2023-06-08T00:00:00"/>
    <x v="0"/>
    <x v="15"/>
    <d v="2023-06-05T00:00:00"/>
    <x v="2"/>
    <x v="1"/>
    <x v="1"/>
    <s v="02867287"/>
    <x v="0"/>
    <n v="6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482"/>
    <x v="9"/>
    <x v="11"/>
    <x v="0"/>
    <x v="5"/>
    <n v="4"/>
    <x v="0"/>
    <x v="2"/>
  </r>
  <r>
    <d v="2023-06-09T00:00:00"/>
    <d v="2023-06-08T00:00:00"/>
    <x v="0"/>
    <x v="15"/>
    <d v="2023-06-06T00:00:00"/>
    <x v="2"/>
    <x v="1"/>
    <x v="1"/>
    <s v="02795697"/>
    <x v="0"/>
    <n v="57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486"/>
    <x v="4"/>
    <x v="12"/>
    <x v="0"/>
    <x v="5"/>
    <n v="3"/>
    <x v="4"/>
    <x v="1"/>
  </r>
  <r>
    <d v="2023-06-09T00:00:00"/>
    <d v="2023-06-08T00:00:00"/>
    <x v="0"/>
    <x v="15"/>
    <d v="2023-06-06T00:00:00"/>
    <x v="2"/>
    <x v="1"/>
    <x v="1"/>
    <s v="80480318"/>
    <x v="0"/>
    <n v="5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9JUJUROF"/>
    <s v="2023-06-09 00:00:00"/>
    <m/>
    <s v="40490"/>
    <x v="4"/>
    <x v="12"/>
    <x v="0"/>
    <x v="5"/>
    <n v="4"/>
    <x v="0"/>
    <x v="1"/>
  </r>
  <r>
    <d v="2023-06-09T00:00:00"/>
    <d v="2023-06-08T00:00:00"/>
    <x v="0"/>
    <x v="15"/>
    <d v="2023-06-05T00:00:00"/>
    <x v="3"/>
    <x v="1"/>
    <x v="0"/>
    <s v="03671520"/>
    <x v="0"/>
    <n v="47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47"/>
    <x v="0"/>
    <m/>
    <x v="9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"/>
    <s v="2023-06-09 00:00:00"/>
    <s v="2023-07-08 08:53:32"/>
    <s v="40498"/>
    <x v="0"/>
    <x v="7"/>
    <x v="0"/>
    <x v="5"/>
    <m/>
    <x v="5"/>
    <x v="2"/>
  </r>
  <r>
    <d v="2023-06-09T00:00:00"/>
    <d v="2023-06-08T00:00:00"/>
    <x v="0"/>
    <x v="15"/>
    <d v="2023-05-29T00:00:00"/>
    <x v="2"/>
    <x v="1"/>
    <x v="1"/>
    <s v="60449941"/>
    <x v="0"/>
    <n v="3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2200501A101A97.131LACHMA1F"/>
    <s v="2023-06-09 00:00:00"/>
    <m/>
    <s v="40506"/>
    <x v="2"/>
    <x v="4"/>
    <x v="0"/>
    <x v="5"/>
    <n v="1"/>
    <x v="1"/>
    <x v="11"/>
  </r>
  <r>
    <d v="2023-06-09T00:00:00"/>
    <d v="2023-06-08T00:00:00"/>
    <x v="0"/>
    <x v="15"/>
    <d v="2023-06-06T00:00:00"/>
    <x v="2"/>
    <x v="1"/>
    <x v="1"/>
    <s v="02606114"/>
    <x v="0"/>
    <n v="58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58LIRAIR1F"/>
    <s v="2023-06-09 00:00:00"/>
    <m/>
    <s v="40510"/>
    <x v="4"/>
    <x v="12"/>
    <x v="0"/>
    <x v="5"/>
    <n v="4"/>
    <x v="0"/>
    <x v="1"/>
  </r>
  <r>
    <d v="2023-06-09T00:00:00"/>
    <d v="2023-06-08T00:00:00"/>
    <x v="0"/>
    <x v="15"/>
    <d v="2023-06-07T00:00:00"/>
    <x v="2"/>
    <x v="1"/>
    <x v="1"/>
    <s v="62621042"/>
    <x v="0"/>
    <n v="1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7LLGOFI1F"/>
    <s v="2023-06-09 00:00:00"/>
    <m/>
    <s v="40514"/>
    <x v="3"/>
    <x v="3"/>
    <x v="0"/>
    <x v="5"/>
    <n v="3"/>
    <x v="4"/>
    <x v="7"/>
  </r>
  <r>
    <d v="2023-06-09T00:00:00"/>
    <d v="2023-06-08T00:00:00"/>
    <x v="0"/>
    <x v="15"/>
    <d v="2023-05-30T00:00:00"/>
    <x v="2"/>
    <x v="1"/>
    <x v="1"/>
    <s v="03504967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3"/>
    <x v="0"/>
    <x v="0"/>
    <x v="0"/>
    <x v="1"/>
    <x v="0"/>
    <x v="1"/>
    <x v="1"/>
    <m/>
    <x v="0"/>
    <s v="HOSPITAL LAS MERCEDES-PAITA"/>
    <s v=""/>
    <x v="0"/>
    <s v="202322200501A101A97.168LOTOUR1F"/>
    <s v="2023-06-09 00:00:00"/>
    <m/>
    <s v="40518"/>
    <x v="9"/>
    <x v="11"/>
    <x v="0"/>
    <x v="5"/>
    <n v="3"/>
    <x v="4"/>
    <x v="12"/>
  </r>
  <r>
    <d v="2023-06-09T00:00:00"/>
    <d v="2023-06-08T00:00:00"/>
    <x v="0"/>
    <x v="15"/>
    <d v="2023-06-07T00:00:00"/>
    <x v="2"/>
    <x v="1"/>
    <x v="1"/>
    <s v="03846501"/>
    <x v="0"/>
    <n v="6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57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65MODENE1F"/>
    <s v="2023-06-09 00:00:00"/>
    <m/>
    <s v="40526"/>
    <x v="9"/>
    <x v="11"/>
    <x v="0"/>
    <x v="5"/>
    <n v="1"/>
    <x v="1"/>
    <x v="7"/>
  </r>
  <r>
    <d v="2023-06-09T00:00:00"/>
    <d v="2023-06-08T00:00:00"/>
    <x v="0"/>
    <x v="15"/>
    <d v="2023-06-02T00:00:00"/>
    <x v="2"/>
    <x v="1"/>
    <x v="1"/>
    <s v="92889168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01NAFAFA1F"/>
    <s v="2023-06-09 00:00:00"/>
    <m/>
    <s v="40534"/>
    <x v="7"/>
    <x v="10"/>
    <x v="0"/>
    <x v="5"/>
    <n v="2"/>
    <x v="2"/>
    <x v="5"/>
  </r>
  <r>
    <d v="2023-06-09T00:00:00"/>
    <d v="2023-06-08T00:00:00"/>
    <x v="0"/>
    <x v="15"/>
    <d v="2023-06-02T00:00:00"/>
    <x v="2"/>
    <x v="1"/>
    <x v="1"/>
    <s v="48621613"/>
    <x v="0"/>
    <n v="2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28NICOLUM"/>
    <s v="2023-06-09 00:00:00"/>
    <m/>
    <s v="40550"/>
    <x v="1"/>
    <x v="6"/>
    <x v="0"/>
    <x v="5"/>
    <n v="3"/>
    <x v="4"/>
    <x v="5"/>
  </r>
  <r>
    <d v="2023-06-09T00:00:00"/>
    <d v="2023-06-08T00:00:00"/>
    <x v="0"/>
    <x v="15"/>
    <d v="2023-06-03T00:00:00"/>
    <x v="3"/>
    <x v="1"/>
    <x v="0"/>
    <s v="44884554"/>
    <x v="0"/>
    <n v="39"/>
    <x v="0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57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2200602A201A97.139NUARDI1F"/>
    <s v="2023-06-09 00:00:00"/>
    <s v="2023-07-03 11:03:56"/>
    <s v="40558"/>
    <x v="2"/>
    <x v="2"/>
    <x v="0"/>
    <x v="5"/>
    <n v="1"/>
    <x v="1"/>
    <x v="4"/>
  </r>
  <r>
    <d v="2023-06-09T00:00:00"/>
    <d v="2023-06-08T00:00:00"/>
    <x v="0"/>
    <x v="15"/>
    <d v="2023-06-04T00:00:00"/>
    <x v="2"/>
    <x v="1"/>
    <x v="1"/>
    <s v="80479592"/>
    <x v="0"/>
    <n v="5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8OJBEWIM"/>
    <s v="2023-06-09 00:00:00"/>
    <m/>
    <s v="40562"/>
    <x v="4"/>
    <x v="12"/>
    <x v="0"/>
    <x v="5"/>
    <n v="3"/>
    <x v="4"/>
    <x v="0"/>
  </r>
  <r>
    <d v="2023-06-09T00:00:00"/>
    <d v="2023-06-08T00:00:00"/>
    <x v="0"/>
    <x v="15"/>
    <d v="2023-06-05T00:00:00"/>
    <x v="2"/>
    <x v="1"/>
    <x v="1"/>
    <s v="73276988"/>
    <x v="0"/>
    <n v="21"/>
    <x v="0"/>
    <x v="3"/>
    <m/>
    <x v="2"/>
    <x v="2"/>
    <x v="1"/>
    <x v="0"/>
    <x v="1"/>
    <x v="1"/>
    <x v="0"/>
    <x v="1"/>
    <x v="1"/>
    <x v="0"/>
    <x v="1"/>
    <x v="1"/>
    <m/>
    <m/>
    <x v="11"/>
    <x v="0"/>
    <m/>
    <x v="56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1PUVIYEF"/>
    <s v="2023-06-09 00:00:00"/>
    <m/>
    <s v="40570"/>
    <x v="1"/>
    <x v="1"/>
    <x v="0"/>
    <x v="5"/>
    <n v="2"/>
    <x v="2"/>
    <x v="2"/>
  </r>
  <r>
    <d v="2023-06-09T00:00:00"/>
    <d v="2023-06-08T00:00:00"/>
    <x v="0"/>
    <x v="15"/>
    <d v="2023-06-05T00:00:00"/>
    <x v="2"/>
    <x v="1"/>
    <x v="1"/>
    <s v="78595461"/>
    <x v="0"/>
    <n v="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9QUJAIK1M"/>
    <s v="2023-06-09 00:00:00"/>
    <m/>
    <s v="40574"/>
    <x v="5"/>
    <x v="8"/>
    <x v="0"/>
    <x v="5"/>
    <n v="2"/>
    <x v="2"/>
    <x v="2"/>
  </r>
  <r>
    <d v="2023-06-09T00:00:00"/>
    <d v="2023-06-08T00:00:00"/>
    <x v="0"/>
    <x v="15"/>
    <d v="2023-06-04T00:00:00"/>
    <x v="2"/>
    <x v="1"/>
    <x v="1"/>
    <s v="40047046"/>
    <x v="0"/>
    <n v="44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1A97.144RIBEMA1F"/>
    <s v="2023-06-09 00:00:00"/>
    <m/>
    <s v="40582"/>
    <x v="0"/>
    <x v="0"/>
    <x v="0"/>
    <x v="5"/>
    <n v="3"/>
    <x v="4"/>
    <x v="0"/>
  </r>
  <r>
    <d v="2023-06-09T00:00:00"/>
    <d v="2023-06-08T00:00:00"/>
    <x v="0"/>
    <x v="15"/>
    <d v="2023-06-04T00:00:00"/>
    <x v="2"/>
    <x v="1"/>
    <x v="1"/>
    <s v="76135199"/>
    <x v="0"/>
    <n v="18"/>
    <x v="0"/>
    <x v="3"/>
    <s v="16"/>
    <x v="2"/>
    <x v="2"/>
    <x v="1"/>
    <x v="0"/>
    <x v="1"/>
    <x v="1"/>
    <x v="0"/>
    <x v="1"/>
    <x v="1"/>
    <x v="0"/>
    <x v="1"/>
    <x v="1"/>
    <m/>
    <m/>
    <x v="0"/>
    <x v="0"/>
    <m/>
    <x v="57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8SUNASEF"/>
    <s v="2023-06-09 00:00:00"/>
    <m/>
    <s v="40598"/>
    <x v="3"/>
    <x v="3"/>
    <x v="0"/>
    <x v="5"/>
    <n v="1"/>
    <x v="1"/>
    <x v="0"/>
  </r>
  <r>
    <d v="2023-06-09T00:00:00"/>
    <d v="2023-06-08T00:00:00"/>
    <x v="0"/>
    <x v="15"/>
    <d v="2023-06-06T00:00:00"/>
    <x v="2"/>
    <x v="1"/>
    <x v="1"/>
    <s v="81241107"/>
    <x v="0"/>
    <n v="1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09 00:00:00"/>
    <m/>
    <s v="40602"/>
    <x v="6"/>
    <x v="9"/>
    <x v="0"/>
    <x v="5"/>
    <n v="3"/>
    <x v="4"/>
    <x v="1"/>
  </r>
  <r>
    <d v="2023-06-09T00:00:00"/>
    <d v="2023-06-08T00:00:00"/>
    <x v="0"/>
    <x v="15"/>
    <d v="2023-06-08T00:00:00"/>
    <x v="2"/>
    <x v="1"/>
    <x v="1"/>
    <s v="71268237"/>
    <x v="0"/>
    <n v="25"/>
    <x v="1"/>
    <x v="2"/>
    <m/>
    <x v="2"/>
    <x v="4"/>
    <x v="1"/>
    <x v="0"/>
    <x v="2"/>
    <x v="2"/>
    <x v="0"/>
    <x v="0"/>
    <x v="2"/>
    <x v="0"/>
    <x v="1"/>
    <x v="6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5VILIRO1M"/>
    <s v="2023-06-09 00:00:00"/>
    <m/>
    <s v="40614"/>
    <x v="1"/>
    <x v="6"/>
    <x v="0"/>
    <x v="5"/>
    <n v="2"/>
    <x v="2"/>
    <x v="9"/>
  </r>
  <r>
    <d v="2023-06-09T00:00:00"/>
    <d v="2023-06-08T00:00:00"/>
    <x v="0"/>
    <x v="15"/>
    <d v="2023-06-04T00:00:00"/>
    <x v="2"/>
    <x v="1"/>
    <x v="1"/>
    <s v="62128544"/>
    <x v="0"/>
    <n v="13"/>
    <x v="0"/>
    <x v="2"/>
    <m/>
    <x v="2"/>
    <x v="4"/>
    <x v="1"/>
    <x v="0"/>
    <x v="2"/>
    <x v="2"/>
    <x v="0"/>
    <x v="0"/>
    <x v="2"/>
    <x v="0"/>
    <x v="12"/>
    <x v="4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YASUJA1F"/>
    <s v="2023-06-09 00:00:00"/>
    <m/>
    <s v="40618"/>
    <x v="6"/>
    <x v="9"/>
    <x v="0"/>
    <x v="5"/>
    <n v="2"/>
    <x v="2"/>
    <x v="0"/>
  </r>
  <r>
    <d v="2023-06-09T00:00:00"/>
    <d v="2023-06-08T00:00:00"/>
    <x v="0"/>
    <x v="15"/>
    <d v="2023-06-06T00:00:00"/>
    <x v="2"/>
    <x v="1"/>
    <x v="1"/>
    <s v="40168490"/>
    <x v="0"/>
    <n v="4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5ZAJISA1F"/>
    <s v="2023-06-09 00:00:00"/>
    <m/>
    <s v="40622"/>
    <x v="0"/>
    <x v="7"/>
    <x v="0"/>
    <x v="5"/>
    <n v="4"/>
    <x v="0"/>
    <x v="1"/>
  </r>
  <r>
    <d v="2023-06-09T00:00:00"/>
    <d v="2023-06-09T00:00:00"/>
    <x v="0"/>
    <x v="15"/>
    <d v="2023-06-07T00:00:00"/>
    <x v="3"/>
    <x v="1"/>
    <x v="0"/>
    <s v="03301195"/>
    <x v="0"/>
    <n v="65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0"/>
    <x v="5"/>
    <x v="0"/>
    <x v="0"/>
    <x v="0"/>
    <x v="2"/>
    <x v="0"/>
    <x v="0"/>
    <x v="0"/>
    <x v="0"/>
    <x v="1"/>
    <x v="1"/>
    <x v="1"/>
    <s v=""/>
    <x v="2"/>
    <s v="HOSP. CHULUCANAS"/>
    <s v=""/>
    <x v="0"/>
    <s v="202323200401A101A97.065ANDEMA1F"/>
    <s v="2023-06-09 00:00:00"/>
    <s v="2023-12-28 15:51:09"/>
    <s v="40642"/>
    <x v="9"/>
    <x v="11"/>
    <x v="0"/>
    <x v="0"/>
    <n v="3"/>
    <x v="4"/>
    <x v="1"/>
  </r>
  <r>
    <d v="2023-06-09T00:00:00"/>
    <d v="2023-06-09T00:00:00"/>
    <x v="0"/>
    <x v="15"/>
    <d v="2023-06-07T00:00:00"/>
    <x v="3"/>
    <x v="1"/>
    <x v="0"/>
    <s v="76611480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8CAHEMA1F"/>
    <s v="2023-06-09 00:00:00"/>
    <s v="2023-12-28 15:52:28"/>
    <s v="40654"/>
    <x v="3"/>
    <x v="3"/>
    <x v="0"/>
    <x v="0"/>
    <n v="6"/>
    <x v="3"/>
    <x v="1"/>
  </r>
  <r>
    <d v="2023-06-09T00:00:00"/>
    <d v="2023-06-09T00:00:00"/>
    <x v="0"/>
    <x v="15"/>
    <d v="2023-06-05T00:00:00"/>
    <x v="3"/>
    <x v="1"/>
    <x v="0"/>
    <s v="77166213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8CHELAD1M"/>
    <s v="2023-06-09 00:00:00"/>
    <s v="2023-12-28 15:53:56"/>
    <s v="40678"/>
    <x v="3"/>
    <x v="3"/>
    <x v="0"/>
    <x v="0"/>
    <n v="5"/>
    <x v="3"/>
    <x v="0"/>
  </r>
  <r>
    <d v="2023-06-09T00:00:00"/>
    <d v="2023-06-09T00:00:00"/>
    <x v="0"/>
    <x v="15"/>
    <m/>
    <x v="2"/>
    <x v="1"/>
    <x v="1"/>
    <s v="45293321"/>
    <x v="0"/>
    <n v="26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09 00:00:00"/>
    <m/>
    <s v="40750"/>
    <x v="1"/>
    <x v="6"/>
    <x v="0"/>
    <x v="0"/>
    <n v="2"/>
    <x v="2"/>
    <x v="15"/>
  </r>
  <r>
    <d v="2023-06-10T00:00:00"/>
    <d v="2023-06-05T00:00:00"/>
    <x v="0"/>
    <x v="15"/>
    <d v="2023-05-30T00:00:00"/>
    <x v="2"/>
    <x v="1"/>
    <x v="1"/>
    <s v="02625305"/>
    <x v="0"/>
    <n v="6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074"/>
    <x v="9"/>
    <x v="14"/>
    <x v="0"/>
    <x v="1"/>
    <n v="5"/>
    <x v="3"/>
    <x v="5"/>
  </r>
  <r>
    <d v="2023-06-10T00:00:00"/>
    <d v="2023-06-07T00:00:00"/>
    <x v="0"/>
    <x v="15"/>
    <d v="2023-06-06T00:00:00"/>
    <x v="2"/>
    <x v="1"/>
    <x v="1"/>
    <s v="71100112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078"/>
    <x v="1"/>
    <x v="6"/>
    <x v="0"/>
    <x v="4"/>
    <n v="7"/>
    <x v="3"/>
    <x v="7"/>
  </r>
  <r>
    <d v="2023-06-10T00:00:00"/>
    <d v="2023-06-08T00:00:00"/>
    <x v="0"/>
    <x v="15"/>
    <d v="2023-06-06T00:00:00"/>
    <x v="2"/>
    <x v="1"/>
    <x v="1"/>
    <s v="75991589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19ROPAAL1F"/>
    <s v="2023-06-10 00:00:00"/>
    <m/>
    <s v="41082"/>
    <x v="3"/>
    <x v="3"/>
    <x v="0"/>
    <x v="5"/>
    <n v="2"/>
    <x v="2"/>
    <x v="1"/>
  </r>
  <r>
    <d v="2023-06-10T00:00:00"/>
    <d v="2023-06-08T00:00:00"/>
    <x v="0"/>
    <x v="15"/>
    <d v="2023-06-04T00:00:00"/>
    <x v="2"/>
    <x v="1"/>
    <x v="1"/>
    <s v="61302764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19RUAYAZ1F"/>
    <s v="2023-06-10 00:00:00"/>
    <m/>
    <s v="41086"/>
    <x v="3"/>
    <x v="3"/>
    <x v="0"/>
    <x v="5"/>
    <n v="5"/>
    <x v="3"/>
    <x v="0"/>
  </r>
  <r>
    <d v="2023-06-10T00:00:00"/>
    <d v="2023-06-08T00:00:00"/>
    <x v="0"/>
    <x v="15"/>
    <d v="2023-06-02T00:00:00"/>
    <x v="2"/>
    <x v="1"/>
    <x v="1"/>
    <s v="47838641"/>
    <x v="0"/>
    <n v="30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2200501A101A97.130SAOGNE1F"/>
    <s v="2023-06-10 00:00:00"/>
    <m/>
    <s v="41090"/>
    <x v="2"/>
    <x v="4"/>
    <x v="0"/>
    <x v="5"/>
    <n v="5"/>
    <x v="3"/>
    <x v="5"/>
  </r>
  <r>
    <d v="2023-06-10T00:00:00"/>
    <d v="2023-06-09T00:00:00"/>
    <x v="0"/>
    <x v="15"/>
    <d v="2023-06-05T00:00:00"/>
    <x v="2"/>
    <x v="1"/>
    <x v="1"/>
    <s v="81101312"/>
    <x v="0"/>
    <n v="1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0ANTOAL1F"/>
    <s v="2023-06-10 00:00:00"/>
    <m/>
    <s v="41102"/>
    <x v="6"/>
    <x v="9"/>
    <x v="0"/>
    <x v="0"/>
    <n v="2"/>
    <x v="2"/>
    <x v="0"/>
  </r>
  <r>
    <d v="2023-06-10T00:00:00"/>
    <d v="2023-06-09T00:00:00"/>
    <x v="0"/>
    <x v="15"/>
    <d v="2023-06-06T00:00:00"/>
    <x v="2"/>
    <x v="1"/>
    <x v="1"/>
    <s v="76734515"/>
    <x v="0"/>
    <n v="2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8BAIMYE1F"/>
    <s v="2023-06-10 00:00:00"/>
    <m/>
    <s v="41110"/>
    <x v="1"/>
    <x v="6"/>
    <x v="0"/>
    <x v="0"/>
    <n v="2"/>
    <x v="2"/>
    <x v="2"/>
  </r>
  <r>
    <d v="2023-06-10T00:00:00"/>
    <d v="2023-06-09T00:00:00"/>
    <x v="0"/>
    <x v="15"/>
    <d v="2023-06-04T00:00:00"/>
    <x v="2"/>
    <x v="1"/>
    <x v="1"/>
    <s v="92437883"/>
    <x v="0"/>
    <n v="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02CATABE1F"/>
    <s v="2023-06-10 00:00:00"/>
    <m/>
    <s v="41126"/>
    <x v="7"/>
    <x v="10"/>
    <x v="0"/>
    <x v="0"/>
    <n v="2"/>
    <x v="2"/>
    <x v="4"/>
  </r>
  <r>
    <d v="2023-06-10T00:00:00"/>
    <d v="2023-06-09T00:00:00"/>
    <x v="0"/>
    <x v="15"/>
    <d v="2023-06-06T00:00:00"/>
    <x v="2"/>
    <x v="1"/>
    <x v="1"/>
    <s v="03588243"/>
    <x v="0"/>
    <n v="6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67CHCHFR1M"/>
    <s v="2023-06-10 00:00:00"/>
    <m/>
    <s v="41130"/>
    <x v="9"/>
    <x v="11"/>
    <x v="0"/>
    <x v="0"/>
    <n v="2"/>
    <x v="2"/>
    <x v="2"/>
  </r>
  <r>
    <d v="2023-06-10T00:00:00"/>
    <d v="2023-06-09T00:00:00"/>
    <x v="0"/>
    <x v="15"/>
    <d v="2023-06-09T00:00:00"/>
    <x v="2"/>
    <x v="1"/>
    <x v="1"/>
    <s v="74381959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3CHACSAF"/>
    <s v="2023-06-10 00:00:00"/>
    <m/>
    <s v="41134"/>
    <x v="1"/>
    <x v="1"/>
    <x v="0"/>
    <x v="0"/>
    <n v="3"/>
    <x v="4"/>
    <x v="9"/>
  </r>
  <r>
    <d v="2023-06-10T00:00:00"/>
    <d v="2023-06-09T00:00:00"/>
    <x v="0"/>
    <x v="15"/>
    <d v="2023-06-08T00:00:00"/>
    <x v="2"/>
    <x v="1"/>
    <x v="1"/>
    <s v="80497652"/>
    <x v="0"/>
    <n v="4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7A201A97.143CHFAJU1F"/>
    <s v="2023-06-10 00:00:00"/>
    <m/>
    <s v="41138"/>
    <x v="0"/>
    <x v="0"/>
    <x v="0"/>
    <x v="0"/>
    <n v="4"/>
    <x v="0"/>
    <x v="7"/>
  </r>
  <r>
    <d v="2023-06-10T00:00:00"/>
    <d v="2023-06-09T00:00:00"/>
    <x v="0"/>
    <x v="15"/>
    <d v="2023-06-03T00:00:00"/>
    <x v="2"/>
    <x v="1"/>
    <x v="1"/>
    <s v="61658855"/>
    <x v="0"/>
    <n v="19"/>
    <x v="1"/>
    <x v="2"/>
    <m/>
    <x v="2"/>
    <x v="5"/>
    <x v="1"/>
    <x v="0"/>
    <x v="3"/>
    <x v="3"/>
    <x v="0"/>
    <x v="0"/>
    <x v="3"/>
    <x v="0"/>
    <x v="3"/>
    <x v="30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2A97.119ECECSA1M"/>
    <s v="2023-06-10 00:00:00"/>
    <m/>
    <s v="41146"/>
    <x v="3"/>
    <x v="3"/>
    <x v="0"/>
    <x v="0"/>
    <n v="1"/>
    <x v="1"/>
    <x v="5"/>
  </r>
  <r>
    <d v="2023-06-10T00:00:00"/>
    <d v="2023-06-09T00:00:00"/>
    <x v="0"/>
    <x v="15"/>
    <d v="2023-06-05T00:00:00"/>
    <x v="2"/>
    <x v="1"/>
    <x v="1"/>
    <s v="74818167"/>
    <x v="0"/>
    <n v="1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9FLMEGA1M"/>
    <s v="2023-06-10 00:00:00"/>
    <m/>
    <s v="41154"/>
    <x v="3"/>
    <x v="3"/>
    <x v="0"/>
    <x v="0"/>
    <n v="1"/>
    <x v="1"/>
    <x v="0"/>
  </r>
  <r>
    <d v="2023-06-10T00:00:00"/>
    <d v="2023-06-09T00:00:00"/>
    <x v="0"/>
    <x v="15"/>
    <d v="2023-06-03T00:00:00"/>
    <x v="2"/>
    <x v="1"/>
    <x v="1"/>
    <s v="90592061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2200501A101A97.119GAHUYA1F"/>
    <s v="2023-06-10 00:00:00"/>
    <m/>
    <s v="41158"/>
    <x v="3"/>
    <x v="3"/>
    <x v="0"/>
    <x v="0"/>
    <n v="2"/>
    <x v="2"/>
    <x v="5"/>
  </r>
  <r>
    <d v="2023-06-10T00:00:00"/>
    <d v="2023-06-09T00:00:00"/>
    <x v="0"/>
    <x v="15"/>
    <d v="2023-06-06T00:00:00"/>
    <x v="2"/>
    <x v="1"/>
    <x v="1"/>
    <s v="46193071"/>
    <x v="0"/>
    <n v="33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5A301A97.033GATABRF"/>
    <s v="2023-06-10 00:00:00"/>
    <m/>
    <s v="41162"/>
    <x v="2"/>
    <x v="4"/>
    <x v="0"/>
    <x v="0"/>
    <n v="1"/>
    <x v="1"/>
    <x v="2"/>
  </r>
  <r>
    <d v="2023-06-10T00:00:00"/>
    <d v="2023-06-09T00:00:00"/>
    <x v="0"/>
    <x v="15"/>
    <d v="2023-06-05T00:00:00"/>
    <x v="2"/>
    <x v="1"/>
    <x v="1"/>
    <s v="44271639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6GAYAMA1F"/>
    <s v="2023-06-10 00:00:00"/>
    <m/>
    <s v="41166"/>
    <x v="2"/>
    <x v="2"/>
    <x v="0"/>
    <x v="0"/>
    <n v="3"/>
    <x v="4"/>
    <x v="0"/>
  </r>
  <r>
    <d v="2023-06-10T00:00:00"/>
    <d v="2023-06-09T00:00:00"/>
    <x v="0"/>
    <x v="15"/>
    <d v="2023-06-04T00:00:00"/>
    <x v="2"/>
    <x v="1"/>
    <x v="1"/>
    <s v="74421024"/>
    <x v="0"/>
    <n v="18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8IPPADI1M"/>
    <s v="2023-06-10 00:00:00"/>
    <m/>
    <s v="41174"/>
    <x v="3"/>
    <x v="3"/>
    <x v="0"/>
    <x v="0"/>
    <n v="2"/>
    <x v="2"/>
    <x v="4"/>
  </r>
  <r>
    <d v="2023-06-10T00:00:00"/>
    <d v="2023-06-09T00:00:00"/>
    <x v="0"/>
    <x v="15"/>
    <d v="2023-06-05T00:00:00"/>
    <x v="2"/>
    <x v="1"/>
    <x v="1"/>
    <s v="02836748"/>
    <x v="0"/>
    <n v="50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7A201A97.150JUJURE1M"/>
    <s v="2023-06-10 00:00:00"/>
    <m/>
    <s v="41178"/>
    <x v="4"/>
    <x v="5"/>
    <x v="0"/>
    <x v="0"/>
    <n v="2"/>
    <x v="2"/>
    <x v="0"/>
  </r>
  <r>
    <d v="2023-06-10T00:00:00"/>
    <d v="2023-06-09T00:00:00"/>
    <x v="0"/>
    <x v="15"/>
    <d v="2023-06-07T00:00:00"/>
    <x v="2"/>
    <x v="1"/>
    <x v="1"/>
    <s v="61813382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8LOLIJE1M"/>
    <s v="2023-06-10 00:00:00"/>
    <m/>
    <s v="41182"/>
    <x v="3"/>
    <x v="3"/>
    <x v="0"/>
    <x v="0"/>
    <n v="4"/>
    <x v="0"/>
    <x v="1"/>
  </r>
  <r>
    <d v="2023-06-10T00:00:00"/>
    <d v="2023-06-09T00:00:00"/>
    <x v="0"/>
    <x v="15"/>
    <d v="2023-06-04T00:00:00"/>
    <x v="2"/>
    <x v="1"/>
    <x v="1"/>
    <s v="25525184"/>
    <x v="0"/>
    <n v="6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0 00:00:00"/>
    <m/>
    <s v="41186"/>
    <x v="9"/>
    <x v="14"/>
    <x v="0"/>
    <x v="0"/>
    <n v="1"/>
    <x v="1"/>
    <x v="4"/>
  </r>
  <r>
    <d v="2023-06-10T00:00:00"/>
    <d v="2023-06-09T00:00:00"/>
    <x v="0"/>
    <x v="15"/>
    <d v="2023-06-05T00:00:00"/>
    <x v="2"/>
    <x v="1"/>
    <x v="1"/>
    <s v="42586861"/>
    <x v="0"/>
    <n v="3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9MEZARO1F"/>
    <s v="2023-06-10 00:00:00"/>
    <m/>
    <s v="41194"/>
    <x v="2"/>
    <x v="2"/>
    <x v="0"/>
    <x v="0"/>
    <n v="3"/>
    <x v="4"/>
    <x v="0"/>
  </r>
  <r>
    <d v="2023-06-10T00:00:00"/>
    <d v="2023-06-09T00:00:00"/>
    <x v="0"/>
    <x v="15"/>
    <d v="2023-06-05T00:00:00"/>
    <x v="2"/>
    <x v="1"/>
    <x v="1"/>
    <s v="44356990"/>
    <x v="0"/>
    <n v="4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2MEAQLU1M"/>
    <s v="2023-06-10 00:00:00"/>
    <m/>
    <s v="41198"/>
    <x v="0"/>
    <x v="0"/>
    <x v="0"/>
    <x v="0"/>
    <n v="5"/>
    <x v="3"/>
    <x v="0"/>
  </r>
  <r>
    <d v="2023-06-10T00:00:00"/>
    <d v="2023-06-09T00:00:00"/>
    <x v="0"/>
    <x v="15"/>
    <d v="2023-06-06T00:00:00"/>
    <x v="2"/>
    <x v="1"/>
    <x v="1"/>
    <s v="42454946"/>
    <x v="0"/>
    <n v="41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1MOAVJO1M"/>
    <s v="2023-06-10 00:00:00"/>
    <m/>
    <s v="41202"/>
    <x v="0"/>
    <x v="0"/>
    <x v="0"/>
    <x v="0"/>
    <n v="1"/>
    <x v="1"/>
    <x v="2"/>
  </r>
  <r>
    <d v="2023-06-10T00:00:00"/>
    <d v="2023-06-09T00:00:00"/>
    <x v="0"/>
    <x v="15"/>
    <d v="2023-06-04T00:00:00"/>
    <x v="2"/>
    <x v="1"/>
    <x v="1"/>
    <s v="74132938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7ÑIVIST1F"/>
    <s v="2023-06-10 00:00:00"/>
    <m/>
    <s v="41206"/>
    <x v="3"/>
    <x v="3"/>
    <x v="0"/>
    <x v="0"/>
    <n v="3"/>
    <x v="4"/>
    <x v="4"/>
  </r>
  <r>
    <d v="2023-06-10T00:00:00"/>
    <d v="2023-06-09T00:00:00"/>
    <x v="0"/>
    <x v="15"/>
    <d v="2023-06-04T00:00:00"/>
    <x v="2"/>
    <x v="1"/>
    <x v="1"/>
    <s v="43415068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2OLCAMA1F"/>
    <s v="2023-06-10 00:00:00"/>
    <m/>
    <s v="41210"/>
    <x v="0"/>
    <x v="0"/>
    <x v="0"/>
    <x v="0"/>
    <n v="3"/>
    <x v="4"/>
    <x v="4"/>
  </r>
  <r>
    <d v="2023-06-10T00:00:00"/>
    <d v="2023-06-09T00:00:00"/>
    <x v="0"/>
    <x v="15"/>
    <d v="2023-06-04T00:00:00"/>
    <x v="2"/>
    <x v="1"/>
    <x v="1"/>
    <s v="75249020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2PABRWI1M"/>
    <s v="2023-06-10 00:00:00"/>
    <m/>
    <s v="41222"/>
    <x v="1"/>
    <x v="1"/>
    <x v="0"/>
    <x v="0"/>
    <n v="1"/>
    <x v="1"/>
    <x v="4"/>
  </r>
  <r>
    <d v="2023-06-10T00:00:00"/>
    <d v="2023-06-09T00:00:00"/>
    <x v="0"/>
    <x v="15"/>
    <d v="2023-06-05T00:00:00"/>
    <x v="2"/>
    <x v="1"/>
    <x v="1"/>
    <s v="47720314"/>
    <x v="0"/>
    <n v="3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57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0PESORU1F"/>
    <s v="2023-06-10 00:00:00"/>
    <m/>
    <s v="41226"/>
    <x v="2"/>
    <x v="4"/>
    <x v="0"/>
    <x v="0"/>
    <n v="0"/>
    <x v="7"/>
    <x v="0"/>
  </r>
  <r>
    <d v="2023-06-10T00:00:00"/>
    <d v="2023-06-09T00:00:00"/>
    <x v="0"/>
    <x v="15"/>
    <d v="2023-06-02T00:00:00"/>
    <x v="2"/>
    <x v="1"/>
    <x v="1"/>
    <s v="75152202"/>
    <x v="0"/>
    <n v="19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2A97.019RAFEAM1F"/>
    <s v="2023-06-10 00:00:00"/>
    <m/>
    <s v="41238"/>
    <x v="3"/>
    <x v="3"/>
    <x v="0"/>
    <x v="0"/>
    <n v="2"/>
    <x v="2"/>
    <x v="3"/>
  </r>
  <r>
    <d v="2023-06-10T00:00:00"/>
    <d v="2023-06-09T00:00:00"/>
    <x v="0"/>
    <x v="15"/>
    <d v="2023-06-01T00:00:00"/>
    <x v="2"/>
    <x v="1"/>
    <x v="1"/>
    <s v="79965553"/>
    <x v="0"/>
    <n v="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2200114A201A97.008RARAVIF"/>
    <s v="2023-06-10 00:00:00"/>
    <m/>
    <s v="41242"/>
    <x v="5"/>
    <x v="8"/>
    <x v="0"/>
    <x v="0"/>
    <n v="3"/>
    <x v="4"/>
    <x v="8"/>
  </r>
  <r>
    <d v="2023-06-10T00:00:00"/>
    <d v="2023-06-09T00:00:00"/>
    <x v="0"/>
    <x v="15"/>
    <d v="2023-06-06T00:00:00"/>
    <x v="2"/>
    <x v="1"/>
    <x v="1"/>
    <s v="76331910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5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8RAFAEL1F"/>
    <s v="2023-06-10 00:00:00"/>
    <m/>
    <s v="41246"/>
    <x v="1"/>
    <x v="6"/>
    <x v="0"/>
    <x v="0"/>
    <n v="1"/>
    <x v="1"/>
    <x v="2"/>
  </r>
  <r>
    <d v="2023-06-10T00:00:00"/>
    <d v="2023-06-09T00:00:00"/>
    <x v="0"/>
    <x v="15"/>
    <d v="2023-06-05T00:00:00"/>
    <x v="2"/>
    <x v="1"/>
    <x v="1"/>
    <s v="47481274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RAVIANF"/>
    <s v="2023-06-10 00:00:00"/>
    <m/>
    <s v="41250"/>
    <x v="2"/>
    <x v="4"/>
    <x v="0"/>
    <x v="0"/>
    <n v="2"/>
    <x v="2"/>
    <x v="0"/>
  </r>
  <r>
    <d v="2023-06-10T00:00:00"/>
    <d v="2023-06-09T00:00:00"/>
    <x v="0"/>
    <x v="15"/>
    <d v="2023-06-08T00:00:00"/>
    <x v="2"/>
    <x v="1"/>
    <x v="1"/>
    <s v="77287720"/>
    <x v="0"/>
    <n v="2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0 00:00:00"/>
    <m/>
    <s v="41254"/>
    <x v="1"/>
    <x v="6"/>
    <x v="0"/>
    <x v="0"/>
    <n v="3"/>
    <x v="4"/>
    <x v="7"/>
  </r>
  <r>
    <d v="2023-06-10T00:00:00"/>
    <d v="2023-06-09T00:00:00"/>
    <x v="0"/>
    <x v="15"/>
    <d v="2023-06-05T00:00:00"/>
    <x v="2"/>
    <x v="1"/>
    <x v="1"/>
    <s v="43684148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9RUPUMIF"/>
    <s v="2023-06-10 00:00:00"/>
    <m/>
    <s v="41266"/>
    <x v="2"/>
    <x v="2"/>
    <x v="0"/>
    <x v="0"/>
    <n v="4"/>
    <x v="0"/>
    <x v="0"/>
  </r>
  <r>
    <d v="2023-06-10T00:00:00"/>
    <d v="2023-06-09T00:00:00"/>
    <x v="0"/>
    <x v="15"/>
    <d v="2023-06-04T00:00:00"/>
    <x v="2"/>
    <x v="1"/>
    <x v="1"/>
    <s v="03507857"/>
    <x v="0"/>
    <n v="4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49RUMOAU1F"/>
    <s v="2023-06-10 00:00:00"/>
    <m/>
    <s v="41270"/>
    <x v="0"/>
    <x v="7"/>
    <x v="0"/>
    <x v="0"/>
    <n v="4"/>
    <x v="0"/>
    <x v="4"/>
  </r>
  <r>
    <d v="2023-06-10T00:00:00"/>
    <d v="2023-06-09T00:00:00"/>
    <x v="0"/>
    <x v="15"/>
    <d v="2023-06-03T00:00:00"/>
    <x v="2"/>
    <x v="1"/>
    <x v="1"/>
    <s v="61768416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14RUVAVA1F"/>
    <s v="2023-06-10 00:00:00"/>
    <m/>
    <s v="41274"/>
    <x v="6"/>
    <x v="9"/>
    <x v="0"/>
    <x v="0"/>
    <n v="3"/>
    <x v="4"/>
    <x v="5"/>
  </r>
  <r>
    <d v="2023-06-10T00:00:00"/>
    <d v="2023-06-09T00:00:00"/>
    <x v="0"/>
    <x v="15"/>
    <d v="2023-06-04T00:00:00"/>
    <x v="2"/>
    <x v="1"/>
    <x v="1"/>
    <s v="76748522"/>
    <x v="0"/>
    <n v="25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5RUINMA1M"/>
    <s v="2023-06-10 00:00:00"/>
    <m/>
    <s v="41278"/>
    <x v="1"/>
    <x v="6"/>
    <x v="0"/>
    <x v="0"/>
    <n v="3"/>
    <x v="4"/>
    <x v="4"/>
  </r>
  <r>
    <d v="2023-06-10T00:00:00"/>
    <d v="2023-06-09T00:00:00"/>
    <x v="0"/>
    <x v="15"/>
    <d v="2023-06-07T00:00:00"/>
    <x v="2"/>
    <x v="1"/>
    <x v="1"/>
    <s v="78562475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9SISIMIF"/>
    <s v="2023-06-10 00:00:00"/>
    <m/>
    <s v="41286"/>
    <x v="5"/>
    <x v="8"/>
    <x v="0"/>
    <x v="0"/>
    <n v="2"/>
    <x v="2"/>
    <x v="1"/>
  </r>
  <r>
    <d v="2023-06-10T00:00:00"/>
    <d v="2023-06-09T00:00:00"/>
    <x v="0"/>
    <x v="15"/>
    <d v="2023-06-06T00:00:00"/>
    <x v="2"/>
    <x v="1"/>
    <x v="1"/>
    <s v="40991702"/>
    <x v="0"/>
    <n v="4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1SIIMLI1F"/>
    <s v="2023-06-10 00:00:00"/>
    <m/>
    <s v="41290"/>
    <x v="0"/>
    <x v="0"/>
    <x v="0"/>
    <x v="0"/>
    <n v="4"/>
    <x v="0"/>
    <x v="2"/>
  </r>
  <r>
    <d v="2023-06-10T00:00:00"/>
    <d v="2023-06-09T00:00:00"/>
    <x v="0"/>
    <x v="15"/>
    <d v="2023-05-29T00:00:00"/>
    <x v="2"/>
    <x v="1"/>
    <x v="1"/>
    <s v="70943892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2200601A101A97.120SIZEJO1M"/>
    <s v="2023-06-10 00:00:00"/>
    <m/>
    <s v="41294"/>
    <x v="1"/>
    <x v="1"/>
    <x v="0"/>
    <x v="0"/>
    <n v="2"/>
    <x v="2"/>
    <x v="16"/>
  </r>
  <r>
    <d v="2023-06-10T00:00:00"/>
    <d v="2023-06-09T00:00:00"/>
    <x v="0"/>
    <x v="15"/>
    <d v="2023-06-07T00:00:00"/>
    <x v="2"/>
    <x v="1"/>
    <x v="1"/>
    <s v="71018065"/>
    <x v="0"/>
    <n v="30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307A97.130SOPUER1M"/>
    <s v="2023-06-10 00:00:00"/>
    <m/>
    <s v="41298"/>
    <x v="2"/>
    <x v="4"/>
    <x v="0"/>
    <x v="0"/>
    <n v="2"/>
    <x v="2"/>
    <x v="1"/>
  </r>
  <r>
    <d v="2023-06-10T00:00:00"/>
    <d v="2023-06-09T00:00:00"/>
    <x v="0"/>
    <x v="15"/>
    <m/>
    <x v="2"/>
    <x v="1"/>
    <x v="1"/>
    <s v="80563047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0 00:00:00"/>
    <m/>
    <s v="41310"/>
    <x v="5"/>
    <x v="8"/>
    <x v="0"/>
    <x v="0"/>
    <n v="5"/>
    <x v="3"/>
    <x v="15"/>
  </r>
  <r>
    <d v="2023-06-10T00:00:00"/>
    <d v="2023-06-09T00:00:00"/>
    <x v="0"/>
    <x v="15"/>
    <d v="2023-06-05T00:00:00"/>
    <x v="2"/>
    <x v="1"/>
    <x v="1"/>
    <s v="62700588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18VARUYA1F"/>
    <s v="2023-06-10 00:00:00"/>
    <m/>
    <s v="41318"/>
    <x v="3"/>
    <x v="3"/>
    <x v="0"/>
    <x v="0"/>
    <n v="4"/>
    <x v="0"/>
    <x v="0"/>
  </r>
  <r>
    <d v="2023-06-12T00:00:00"/>
    <d v="2023-06-11T00:00:00"/>
    <x v="0"/>
    <x v="8"/>
    <d v="2023-06-07T00:00:00"/>
    <x v="2"/>
    <x v="2"/>
    <x v="1"/>
    <s v="03576914"/>
    <x v="0"/>
    <n v="95"/>
    <x v="0"/>
    <x v="2"/>
    <m/>
    <x v="2"/>
    <x v="3"/>
    <x v="0"/>
    <x v="0"/>
    <x v="2"/>
    <x v="2"/>
    <x v="0"/>
    <x v="0"/>
    <x v="2"/>
    <x v="0"/>
    <x v="2"/>
    <x v="2"/>
    <m/>
    <m/>
    <x v="0"/>
    <x v="1"/>
    <d v="2023-06-12T00:00:00"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95VEGOAG0F"/>
    <s v="2023-06-12 00:00:00"/>
    <m/>
    <s v="42770"/>
    <x v="9"/>
    <x v="13"/>
    <x v="0"/>
    <x v="2"/>
    <m/>
    <x v="5"/>
    <x v="0"/>
  </r>
  <r>
    <d v="2023-06-07T00:00:00"/>
    <d v="2023-06-05T00:00:00"/>
    <x v="0"/>
    <x v="15"/>
    <d v="2023-06-01T00:00:00"/>
    <x v="2"/>
    <x v="2"/>
    <x v="1"/>
    <s v="71850625"/>
    <x v="0"/>
    <n v="28"/>
    <x v="0"/>
    <x v="2"/>
    <m/>
    <x v="2"/>
    <x v="4"/>
    <x v="1"/>
    <x v="0"/>
    <x v="2"/>
    <x v="2"/>
    <x v="0"/>
    <x v="0"/>
    <x v="2"/>
    <x v="0"/>
    <x v="2"/>
    <x v="23"/>
    <m/>
    <m/>
    <x v="0"/>
    <x v="1"/>
    <d v="2023-06-06T00:00:00"/>
    <x v="9"/>
    <x v="0"/>
    <x v="3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228CUSUKA1F"/>
    <s v="2023-06-07 00:00:00"/>
    <m/>
    <s v="38614"/>
    <x v="1"/>
    <x v="6"/>
    <x v="0"/>
    <x v="1"/>
    <m/>
    <x v="5"/>
    <x v="0"/>
  </r>
  <r>
    <d v="2023-06-09T00:00:00"/>
    <d v="2023-06-08T00:00:00"/>
    <x v="0"/>
    <x v="15"/>
    <d v="2023-06-02T00:00:00"/>
    <x v="2"/>
    <x v="2"/>
    <x v="1"/>
    <s v="03678355"/>
    <x v="0"/>
    <n v="4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2200601A101A97.246JUVAHE1M"/>
    <s v="2023-06-09 00:00:00"/>
    <m/>
    <s v="40502"/>
    <x v="0"/>
    <x v="7"/>
    <x v="0"/>
    <x v="5"/>
    <n v="4"/>
    <x v="0"/>
    <x v="5"/>
  </r>
  <r>
    <d v="2023-06-12T00:00:00"/>
    <d v="2023-06-12T00:00:00"/>
    <x v="0"/>
    <x v="8"/>
    <d v="2023-06-09T00:00:00"/>
    <x v="2"/>
    <x v="2"/>
    <x v="1"/>
    <s v="45409887"/>
    <x v="0"/>
    <n v="41"/>
    <x v="0"/>
    <x v="2"/>
    <m/>
    <x v="2"/>
    <x v="4"/>
    <x v="1"/>
    <x v="0"/>
    <x v="2"/>
    <x v="2"/>
    <x v="0"/>
    <x v="0"/>
    <x v="2"/>
    <x v="0"/>
    <x v="2"/>
    <x v="2"/>
    <m/>
    <m/>
    <x v="0"/>
    <x v="1"/>
    <d v="2023-06-12T00:00:00"/>
    <x v="9"/>
    <x v="0"/>
    <x v="2"/>
    <x v="1"/>
    <x v="4"/>
    <x v="1"/>
    <x v="1"/>
    <x v="0"/>
    <x v="0"/>
    <x v="0"/>
    <x v="0"/>
    <x v="0"/>
    <x v="1"/>
    <x v="2"/>
    <s v="AUDITORIO"/>
    <x v="0"/>
    <s v="HOSP. APOYO II SULLANA"/>
    <s v=""/>
    <x v="0"/>
    <s v="202323200601A101A97.241LAGAMA1F"/>
    <s v="2023-06-12 00:00:00"/>
    <m/>
    <s v="42902"/>
    <x v="0"/>
    <x v="0"/>
    <x v="0"/>
    <x v="1"/>
    <m/>
    <x v="5"/>
    <x v="2"/>
  </r>
  <r>
    <d v="2023-06-13T00:00:00"/>
    <d v="2023-06-13T00:00:00"/>
    <x v="0"/>
    <x v="8"/>
    <d v="2023-06-10T00:00:00"/>
    <x v="2"/>
    <x v="2"/>
    <x v="1"/>
    <s v="60110813"/>
    <x v="0"/>
    <n v="25"/>
    <x v="1"/>
    <x v="2"/>
    <m/>
    <x v="2"/>
    <x v="22"/>
    <x v="1"/>
    <x v="0"/>
    <x v="1"/>
    <x v="9"/>
    <x v="1"/>
    <x v="0"/>
    <x v="8"/>
    <x v="0"/>
    <x v="1"/>
    <x v="21"/>
    <m/>
    <m/>
    <x v="48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 | dep:PIURA, prov:PIURA, distrito Infección: CHICLAYITO"/>
    <x v="0"/>
    <s v="202323200104C101A97.225BERARA1M"/>
    <s v="2023-06-13 00:00:00"/>
    <m/>
    <s v="44078"/>
    <x v="1"/>
    <x v="6"/>
    <x v="0"/>
    <x v="3"/>
    <n v="0"/>
    <x v="7"/>
    <x v="2"/>
  </r>
  <r>
    <d v="2023-06-06T00:00:00"/>
    <d v="2023-06-06T00:00:00"/>
    <x v="0"/>
    <x v="15"/>
    <d v="2023-06-03T00:00:00"/>
    <x v="2"/>
    <x v="2"/>
    <x v="1"/>
    <s v="80342498"/>
    <x v="0"/>
    <n v="46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08T00:00:00"/>
    <x v="53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FALLECIO"/>
    <x v="0"/>
    <s v="202322200101C101A97.046PAFLMA1F"/>
    <s v="2023-06-06 00:00:00"/>
    <m/>
    <s v="38254"/>
    <x v="0"/>
    <x v="7"/>
    <x v="0"/>
    <x v="3"/>
    <n v="2"/>
    <x v="2"/>
    <x v="2"/>
  </r>
  <r>
    <d v="2023-06-11T00:00:00"/>
    <d v="2023-06-11T00:00:00"/>
    <x v="0"/>
    <x v="8"/>
    <d v="2023-06-01T00:00:00"/>
    <x v="2"/>
    <x v="2"/>
    <x v="1"/>
    <s v="73569095"/>
    <x v="0"/>
    <n v="2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2200101C101A97.128HUPETA1F"/>
    <s v="2023-06-11 00:00:00"/>
    <m/>
    <s v="41682"/>
    <x v="1"/>
    <x v="6"/>
    <x v="0"/>
    <x v="2"/>
    <n v="4"/>
    <x v="0"/>
    <x v="11"/>
  </r>
  <r>
    <d v="2023-06-12T00:00:00"/>
    <d v="2023-06-12T00:00:00"/>
    <x v="0"/>
    <x v="8"/>
    <d v="2023-06-08T00:00:00"/>
    <x v="2"/>
    <x v="2"/>
    <x v="1"/>
    <s v="02702437"/>
    <x v="0"/>
    <n v="65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23200101C101A97.165YORISA1M"/>
    <s v="2023-06-12 00:00:00"/>
    <m/>
    <s v="43034"/>
    <x v="9"/>
    <x v="11"/>
    <x v="0"/>
    <x v="1"/>
    <n v="5"/>
    <x v="3"/>
    <x v="0"/>
  </r>
  <r>
    <d v="2023-06-20T00:00:00"/>
    <d v="2023-06-18T00:00:00"/>
    <x v="0"/>
    <x v="0"/>
    <d v="2023-06-15T00:00:00"/>
    <x v="2"/>
    <x v="0"/>
    <x v="1"/>
    <s v="03490558"/>
    <x v="0"/>
    <n v="71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46"/>
    <x v="0"/>
    <x v="2"/>
    <x v="4"/>
    <x v="2"/>
    <x v="1"/>
    <x v="0"/>
    <x v="0"/>
    <x v="0"/>
    <x v="0"/>
    <x v="0"/>
    <x v="0"/>
    <x v="0"/>
    <x v="0"/>
    <m/>
    <x v="0"/>
    <s v="HOSPITAL LAS MERCEDES-PAITA"/>
    <s v=""/>
    <x v="0"/>
    <s v="202324200501A101A97.071SOMEPA1F"/>
    <s v="2023-06-20 00:00:00"/>
    <m/>
    <s v="48922"/>
    <x v="9"/>
    <x v="15"/>
    <x v="0"/>
    <x v="2"/>
    <n v="3"/>
    <x v="4"/>
    <x v="2"/>
  </r>
  <r>
    <d v="2023-06-21T00:00:00"/>
    <d v="2023-06-20T00:00:00"/>
    <x v="0"/>
    <x v="0"/>
    <d v="2023-06-19T00:00:00"/>
    <x v="3"/>
    <x v="0"/>
    <x v="0"/>
    <s v="90830920"/>
    <x v="0"/>
    <n v="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4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"/>
    <s v="2023-06-21 00:00:00"/>
    <s v="2023-07-07 13:37:14"/>
    <s v="49818"/>
    <x v="5"/>
    <x v="8"/>
    <x v="0"/>
    <x v="3"/>
    <n v="4"/>
    <x v="0"/>
    <x v="7"/>
  </r>
  <r>
    <d v="2023-06-15T00:00:00"/>
    <d v="2023-06-13T00:00:00"/>
    <x v="0"/>
    <x v="8"/>
    <d v="2023-06-11T00:00:00"/>
    <x v="2"/>
    <x v="0"/>
    <x v="1"/>
    <s v="90984049"/>
    <x v="0"/>
    <n v="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4MOCIJO1F"/>
    <s v="2023-06-15 00:00:00"/>
    <m/>
    <s v="45418"/>
    <x v="7"/>
    <x v="10"/>
    <x v="0"/>
    <x v="3"/>
    <n v="2"/>
    <x v="2"/>
    <x v="1"/>
  </r>
  <r>
    <d v="2023-06-15T00:00:00"/>
    <d v="2023-06-14T00:00:00"/>
    <x v="0"/>
    <x v="8"/>
    <d v="2023-06-11T00:00:00"/>
    <x v="2"/>
    <x v="0"/>
    <x v="1"/>
    <s v="79894442"/>
    <x v="0"/>
    <n v="6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6IPCHDY1M"/>
    <s v="2023-06-15 00:00:00"/>
    <m/>
    <s v="45654"/>
    <x v="5"/>
    <x v="8"/>
    <x v="0"/>
    <x v="4"/>
    <n v="3"/>
    <x v="4"/>
    <x v="2"/>
  </r>
  <r>
    <d v="2023-06-20T00:00:00"/>
    <d v="2023-06-16T00:00:00"/>
    <x v="0"/>
    <x v="8"/>
    <d v="2023-06-15T00:00:00"/>
    <x v="2"/>
    <x v="0"/>
    <x v="1"/>
    <s v="91139525"/>
    <x v="0"/>
    <n v="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20 00:00:00"/>
    <m/>
    <s v="48554"/>
    <x v="7"/>
    <x v="10"/>
    <x v="0"/>
    <x v="0"/>
    <n v="3"/>
    <x v="4"/>
    <x v="7"/>
  </r>
  <r>
    <d v="2023-06-20T00:00:00"/>
    <d v="2023-06-19T00:00:00"/>
    <x v="0"/>
    <x v="0"/>
    <d v="2023-06-15T00:00:00"/>
    <x v="3"/>
    <x v="0"/>
    <x v="0"/>
    <s v="02686166"/>
    <x v="0"/>
    <n v="80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6-21T00:00:00"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280MOROVI0M"/>
    <s v="2023-06-20 00:00:00"/>
    <s v="2023-09-13 11:23:08"/>
    <s v="49154"/>
    <x v="9"/>
    <x v="13"/>
    <x v="0"/>
    <x v="1"/>
    <m/>
    <x v="5"/>
    <x v="0"/>
  </r>
  <r>
    <d v="2023-06-20T00:00:00"/>
    <d v="2023-06-19T00:00:00"/>
    <x v="0"/>
    <x v="0"/>
    <d v="2023-06-15T00:00:00"/>
    <x v="3"/>
    <x v="0"/>
    <x v="0"/>
    <s v="40373955"/>
    <x v="0"/>
    <n v="43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043VATORU0F"/>
    <s v="2023-06-20 00:00:00"/>
    <s v="2023-09-19 13:29:35"/>
    <s v="49274"/>
    <x v="0"/>
    <x v="0"/>
    <x v="0"/>
    <x v="1"/>
    <n v="0"/>
    <x v="7"/>
    <x v="0"/>
  </r>
  <r>
    <d v="2023-06-13T00:00:00"/>
    <d v="2023-06-13T00:00:00"/>
    <x v="0"/>
    <x v="8"/>
    <d v="2023-06-10T00:00:00"/>
    <x v="2"/>
    <x v="0"/>
    <x v="1"/>
    <s v="79842508"/>
    <x v="0"/>
    <n v="6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06VICHAL1F"/>
    <s v="2023-06-13 00:00:00"/>
    <m/>
    <s v="44286"/>
    <x v="5"/>
    <x v="8"/>
    <x v="0"/>
    <x v="3"/>
    <n v="3"/>
    <x v="4"/>
    <x v="2"/>
  </r>
  <r>
    <d v="2023-06-19T00:00:00"/>
    <d v="2023-06-19T00:00:00"/>
    <x v="0"/>
    <x v="0"/>
    <d v="2023-06-16T00:00:00"/>
    <x v="2"/>
    <x v="0"/>
    <x v="1"/>
    <s v="77859549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9200101C101A97.010PRBEAL1F"/>
    <s v="2023-06-19 00:00:00"/>
    <m/>
    <s v="48142"/>
    <x v="6"/>
    <x v="9"/>
    <x v="0"/>
    <x v="1"/>
    <n v="4"/>
    <x v="0"/>
    <x v="2"/>
  </r>
  <r>
    <d v="2023-06-20T00:00:00"/>
    <d v="2023-06-19T00:00:00"/>
    <x v="0"/>
    <x v="0"/>
    <d v="2023-06-13T00:00:00"/>
    <x v="2"/>
    <x v="0"/>
    <x v="1"/>
    <s v="02615362"/>
    <x v="0"/>
    <n v="8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080SAROVI1M"/>
    <s v="2023-06-20 00:00:00"/>
    <m/>
    <s v="49246"/>
    <x v="9"/>
    <x v="13"/>
    <x v="0"/>
    <x v="1"/>
    <n v="1"/>
    <x v="1"/>
    <x v="5"/>
  </r>
  <r>
    <d v="2023-06-20T00:00:00"/>
    <d v="2023-06-19T00:00:00"/>
    <x v="0"/>
    <x v="0"/>
    <d v="2023-06-17T00:00:00"/>
    <x v="2"/>
    <x v="0"/>
    <x v="1"/>
    <s v="91316084"/>
    <x v="0"/>
    <n v="4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04DICUSA1F"/>
    <s v="2023-06-20 00:00:00"/>
    <m/>
    <s v="49042"/>
    <x v="7"/>
    <x v="10"/>
    <x v="0"/>
    <x v="1"/>
    <n v="1"/>
    <x v="1"/>
    <x v="1"/>
  </r>
  <r>
    <d v="2023-06-20T00:00:00"/>
    <d v="2023-06-19T00:00:00"/>
    <x v="0"/>
    <x v="0"/>
    <d v="2023-06-16T00:00:00"/>
    <x v="2"/>
    <x v="0"/>
    <x v="1"/>
    <s v="76808661"/>
    <x v="0"/>
    <n v="27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27MIABRU1F"/>
    <s v="2023-06-20 00:00:00"/>
    <m/>
    <s v="49150"/>
    <x v="1"/>
    <x v="6"/>
    <x v="0"/>
    <x v="1"/>
    <n v="1"/>
    <x v="1"/>
    <x v="2"/>
  </r>
  <r>
    <d v="2023-06-20T00:00:00"/>
    <d v="2023-06-19T00:00:00"/>
    <x v="0"/>
    <x v="0"/>
    <d v="2023-06-17T00:00:00"/>
    <x v="2"/>
    <x v="0"/>
    <x v="1"/>
    <s v="77941151"/>
    <x v="0"/>
    <n v="10"/>
    <x v="1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1"/>
    <x v="0"/>
    <x v="0"/>
    <x v="0"/>
    <x v="0"/>
    <x v="0"/>
    <x v="1"/>
    <x v="3"/>
    <m/>
    <x v="0"/>
    <s v="C.S. SUYO"/>
    <s v=""/>
    <x v="0"/>
    <s v="202324200210A201A97.010PERAJO1M"/>
    <s v="2023-06-20 00:00:00"/>
    <m/>
    <s v="49194"/>
    <x v="6"/>
    <x v="9"/>
    <x v="0"/>
    <x v="1"/>
    <n v="1"/>
    <x v="1"/>
    <x v="1"/>
  </r>
  <r>
    <d v="2023-06-15T00:00:00"/>
    <d v="2023-06-13T00:00:00"/>
    <x v="0"/>
    <x v="8"/>
    <d v="2023-06-08T00:00:00"/>
    <x v="2"/>
    <x v="0"/>
    <x v="1"/>
    <s v="73214572"/>
    <x v="0"/>
    <n v="21"/>
    <x v="0"/>
    <x v="3"/>
    <s v="14"/>
    <x v="2"/>
    <x v="4"/>
    <x v="1"/>
    <x v="0"/>
    <x v="2"/>
    <x v="2"/>
    <x v="0"/>
    <x v="0"/>
    <x v="2"/>
    <x v="0"/>
    <x v="1"/>
    <x v="1"/>
    <m/>
    <m/>
    <x v="0"/>
    <x v="0"/>
    <m/>
    <x v="114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3200601A101A97.021JUGAKA1F"/>
    <s v="2023-06-15 00:00:00"/>
    <m/>
    <s v="45362"/>
    <x v="1"/>
    <x v="1"/>
    <x v="0"/>
    <x v="3"/>
    <n v="2"/>
    <x v="2"/>
    <x v="4"/>
  </r>
  <r>
    <d v="2023-06-15T00:00:00"/>
    <d v="2023-06-13T00:00:00"/>
    <x v="0"/>
    <x v="8"/>
    <d v="2023-06-10T00:00:00"/>
    <x v="2"/>
    <x v="0"/>
    <x v="1"/>
    <s v="74037702"/>
    <x v="0"/>
    <n v="22"/>
    <x v="0"/>
    <x v="3"/>
    <s v="22"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4"/>
    <x v="2"/>
    <x v="1"/>
    <x v="1"/>
    <x v="0"/>
    <x v="0"/>
    <x v="0"/>
    <x v="0"/>
    <x v="0"/>
    <x v="1"/>
    <x v="4"/>
    <m/>
    <x v="0"/>
    <s v="HOSP. APOYO II SULLANA"/>
    <s v=""/>
    <x v="0"/>
    <s v="202323200601A101A97.022RAVILU1F"/>
    <s v="2023-06-15 00:00:00"/>
    <m/>
    <s v="45454"/>
    <x v="1"/>
    <x v="1"/>
    <x v="0"/>
    <x v="3"/>
    <n v="4"/>
    <x v="0"/>
    <x v="2"/>
  </r>
  <r>
    <d v="2023-06-20T00:00:00"/>
    <d v="2023-06-19T00:00:00"/>
    <x v="0"/>
    <x v="0"/>
    <d v="2023-06-18T00:00:00"/>
    <x v="3"/>
    <x v="0"/>
    <x v="0"/>
    <s v="43418276"/>
    <x v="0"/>
    <n v="43"/>
    <x v="0"/>
    <x v="3"/>
    <s v="3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3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325200501A101A97.043CAARBR1F"/>
    <s v="2023-06-20 00:00:00"/>
    <s v="2023-07-07 15:58:40"/>
    <s v="48998"/>
    <x v="0"/>
    <x v="0"/>
    <x v="0"/>
    <x v="1"/>
    <n v="3"/>
    <x v="4"/>
    <x v="7"/>
  </r>
  <r>
    <d v="2023-06-20T00:00:00"/>
    <d v="2023-06-19T00:00:00"/>
    <x v="0"/>
    <x v="0"/>
    <d v="2023-06-15T00:00:00"/>
    <x v="3"/>
    <x v="0"/>
    <x v="0"/>
    <s v="79010659"/>
    <x v="0"/>
    <n v="8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08COGOKI1F"/>
    <s v="2023-06-20 00:00:00"/>
    <s v="2023-07-07 12:01:56"/>
    <s v="49030"/>
    <x v="5"/>
    <x v="8"/>
    <x v="0"/>
    <x v="1"/>
    <n v="3"/>
    <x v="4"/>
    <x v="0"/>
  </r>
  <r>
    <d v="2023-06-15T00:00:00"/>
    <d v="2023-06-15T00:00:00"/>
    <x v="0"/>
    <x v="8"/>
    <d v="2023-06-14T00:00:00"/>
    <x v="2"/>
    <x v="0"/>
    <x v="1"/>
    <s v="72936738"/>
    <x v="0"/>
    <n v="17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66"/>
    <x v="3"/>
    <x v="3"/>
    <x v="0"/>
    <x v="5"/>
    <n v="3"/>
    <x v="4"/>
    <x v="7"/>
  </r>
  <r>
    <d v="2023-06-17T00:00:00"/>
    <d v="2023-06-17T00:00:00"/>
    <x v="0"/>
    <x v="8"/>
    <d v="2023-06-15T00:00:00"/>
    <x v="2"/>
    <x v="0"/>
    <x v="1"/>
    <s v="40524626"/>
    <x v="0"/>
    <n v="43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7 00:00:00"/>
    <m/>
    <s v="46978"/>
    <x v="0"/>
    <x v="0"/>
    <x v="0"/>
    <x v="6"/>
    <n v="3"/>
    <x v="4"/>
    <x v="1"/>
  </r>
  <r>
    <d v="2023-06-17T00:00:00"/>
    <d v="2023-06-17T00:00:00"/>
    <x v="0"/>
    <x v="8"/>
    <m/>
    <x v="2"/>
    <x v="0"/>
    <x v="1"/>
    <s v="76348002"/>
    <x v="0"/>
    <n v="32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6"/>
    <x v="2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17 00:00:00"/>
    <m/>
    <s v="46990"/>
    <x v="2"/>
    <x v="4"/>
    <x v="0"/>
    <x v="6"/>
    <n v="1"/>
    <x v="1"/>
    <x v="15"/>
  </r>
  <r>
    <d v="2023-06-17T00:00:00"/>
    <d v="2023-06-17T00:00:00"/>
    <x v="0"/>
    <x v="8"/>
    <d v="2023-06-15T00:00:00"/>
    <x v="2"/>
    <x v="0"/>
    <x v="1"/>
    <s v="72781981"/>
    <x v="0"/>
    <n v="3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31GUVIAU1F"/>
    <s v="2023-06-17 00:00:00"/>
    <m/>
    <s v="47042"/>
    <x v="2"/>
    <x v="4"/>
    <x v="0"/>
    <x v="6"/>
    <n v="0"/>
    <x v="7"/>
    <x v="1"/>
  </r>
  <r>
    <d v="2023-06-17T00:00:00"/>
    <d v="2023-06-17T00:00:00"/>
    <x v="0"/>
    <x v="8"/>
    <d v="2023-06-15T00:00:00"/>
    <x v="2"/>
    <x v="0"/>
    <x v="1"/>
    <s v="90626646"/>
    <x v="0"/>
    <n v="5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116"/>
    <x v="0"/>
    <x v="3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17 00:00:00"/>
    <m/>
    <s v="47074"/>
    <x v="5"/>
    <x v="8"/>
    <x v="0"/>
    <x v="6"/>
    <n v="1"/>
    <x v="1"/>
    <x v="1"/>
  </r>
  <r>
    <d v="2023-06-17T00:00:00"/>
    <d v="2023-06-17T00:00:00"/>
    <x v="0"/>
    <x v="8"/>
    <d v="2023-06-13T00:00:00"/>
    <x v="2"/>
    <x v="0"/>
    <x v="1"/>
    <s v="77028109"/>
    <x v="0"/>
    <n v="2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7 00:00:00"/>
    <m/>
    <s v="47086"/>
    <x v="1"/>
    <x v="6"/>
    <x v="0"/>
    <x v="6"/>
    <n v="0"/>
    <x v="7"/>
    <x v="0"/>
  </r>
  <r>
    <d v="2023-06-19T00:00:00"/>
    <d v="2023-06-15T00:00:00"/>
    <x v="0"/>
    <x v="8"/>
    <d v="2023-06-12T00:00:00"/>
    <x v="2"/>
    <x v="0"/>
    <x v="1"/>
    <s v="47048462"/>
    <x v="0"/>
    <n v="24"/>
    <x v="0"/>
    <x v="3"/>
    <m/>
    <x v="2"/>
    <x v="26"/>
    <x v="1"/>
    <x v="0"/>
    <x v="1"/>
    <x v="13"/>
    <x v="1"/>
    <x v="1"/>
    <x v="10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9 00:00:00"/>
    <m/>
    <s v="47774"/>
    <x v="1"/>
    <x v="1"/>
    <x v="0"/>
    <x v="5"/>
    <n v="2"/>
    <x v="2"/>
    <x v="2"/>
  </r>
  <r>
    <d v="2023-06-19T00:00:00"/>
    <d v="2023-06-16T00:00:00"/>
    <x v="0"/>
    <x v="8"/>
    <d v="2023-06-15T00:00:00"/>
    <x v="2"/>
    <x v="0"/>
    <x v="1"/>
    <s v="45384895"/>
    <x v="0"/>
    <n v="34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9 00:00:00"/>
    <m/>
    <s v="47886"/>
    <x v="2"/>
    <x v="4"/>
    <x v="0"/>
    <x v="0"/>
    <n v="2"/>
    <x v="2"/>
    <x v="7"/>
  </r>
  <r>
    <d v="2023-06-19T00:00:00"/>
    <d v="2023-06-19T00:00:00"/>
    <x v="0"/>
    <x v="0"/>
    <d v="2023-06-14T00:00:00"/>
    <x v="2"/>
    <x v="0"/>
    <x v="1"/>
    <s v="46452718"/>
    <x v="0"/>
    <n v="3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32GUCONO1F"/>
    <s v="2023-06-19 00:00:00"/>
    <m/>
    <s v="48058"/>
    <x v="2"/>
    <x v="4"/>
    <x v="0"/>
    <x v="1"/>
    <n v="0"/>
    <x v="7"/>
    <x v="4"/>
  </r>
  <r>
    <d v="2023-06-19T00:00:00"/>
    <d v="2023-06-19T00:00:00"/>
    <x v="0"/>
    <x v="0"/>
    <d v="2023-06-15T00:00:00"/>
    <x v="2"/>
    <x v="0"/>
    <x v="1"/>
    <s v="75706879"/>
    <x v="0"/>
    <n v="2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06"/>
    <x v="1"/>
    <x v="6"/>
    <x v="0"/>
    <x v="1"/>
    <n v="2"/>
    <x v="2"/>
    <x v="0"/>
  </r>
  <r>
    <d v="2023-06-19T00:00:00"/>
    <d v="2023-06-19T00:00:00"/>
    <x v="0"/>
    <x v="0"/>
    <d v="2023-06-15T00:00:00"/>
    <x v="2"/>
    <x v="0"/>
    <x v="1"/>
    <s v="08431135"/>
    <x v="0"/>
    <n v="58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30"/>
    <x v="4"/>
    <x v="12"/>
    <x v="0"/>
    <x v="1"/>
    <n v="0"/>
    <x v="7"/>
    <x v="0"/>
  </r>
  <r>
    <d v="2023-06-19T00:00:00"/>
    <d v="2023-06-19T00:00:00"/>
    <x v="0"/>
    <x v="0"/>
    <d v="2023-06-16T00:00:00"/>
    <x v="2"/>
    <x v="0"/>
    <x v="1"/>
    <s v="02645168"/>
    <x v="0"/>
    <n v="6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66SAMEJO1F"/>
    <s v="2023-06-19 00:00:00"/>
    <m/>
    <s v="48162"/>
    <x v="9"/>
    <x v="11"/>
    <x v="0"/>
    <x v="1"/>
    <n v="0"/>
    <x v="7"/>
    <x v="2"/>
  </r>
  <r>
    <d v="2023-06-20T00:00:00"/>
    <d v="2023-06-19T00:00:00"/>
    <x v="0"/>
    <x v="0"/>
    <d v="2023-06-17T00:00:00"/>
    <x v="2"/>
    <x v="0"/>
    <x v="1"/>
    <s v="48599509"/>
    <x v="0"/>
    <n v="92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"/>
    <x v="0"/>
    <x v="3"/>
    <x v="1"/>
    <x v="2"/>
    <x v="1"/>
    <x v="2"/>
    <x v="0"/>
    <x v="0"/>
    <x v="0"/>
    <x v="0"/>
    <x v="1"/>
    <x v="1"/>
    <x v="2"/>
    <s v="CIRUGIA"/>
    <x v="0"/>
    <s v="HOSP. APOYO II SULLANA"/>
    <s v=""/>
    <x v="0"/>
    <s v="202324200601A101A97.192ALESJO1M"/>
    <s v="2023-06-20 00:00:00"/>
    <m/>
    <s v="48954"/>
    <x v="9"/>
    <x v="13"/>
    <x v="0"/>
    <x v="1"/>
    <n v="11"/>
    <x v="6"/>
    <x v="1"/>
  </r>
  <r>
    <d v="2023-06-20T00:00:00"/>
    <d v="2023-06-19T00:00:00"/>
    <x v="0"/>
    <x v="0"/>
    <d v="2023-06-15T00:00:00"/>
    <x v="2"/>
    <x v="0"/>
    <x v="1"/>
    <s v="62735474"/>
    <x v="0"/>
    <n v="12"/>
    <x v="1"/>
    <x v="2"/>
    <m/>
    <x v="2"/>
    <x v="21"/>
    <x v="1"/>
    <x v="0"/>
    <x v="2"/>
    <x v="12"/>
    <x v="0"/>
    <x v="0"/>
    <x v="8"/>
    <x v="0"/>
    <x v="2"/>
    <x v="15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s v="202324200603A302A97.012ARRAJE1M"/>
    <s v="2023-06-20 00:00:00"/>
    <m/>
    <s v="48962"/>
    <x v="6"/>
    <x v="9"/>
    <x v="0"/>
    <x v="1"/>
    <n v="1"/>
    <x v="1"/>
    <x v="0"/>
  </r>
  <r>
    <d v="2023-06-20T00:00:00"/>
    <d v="2023-06-19T00:00:00"/>
    <x v="0"/>
    <x v="0"/>
    <m/>
    <x v="2"/>
    <x v="0"/>
    <x v="1"/>
    <s v="80327370"/>
    <x v="0"/>
    <n v="46"/>
    <x v="0"/>
    <x v="2"/>
    <m/>
    <x v="2"/>
    <x v="21"/>
    <x v="1"/>
    <x v="0"/>
    <x v="2"/>
    <x v="12"/>
    <x v="0"/>
    <x v="0"/>
    <x v="8"/>
    <x v="0"/>
    <x v="2"/>
    <x v="15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OBSERVACION"/>
    <x v="0"/>
    <s v="C.S. IGNACIO ESCUDERO"/>
    <s v=""/>
    <x v="0"/>
    <m/>
    <s v="2023-06-20 00:00:00"/>
    <m/>
    <s v="49102"/>
    <x v="0"/>
    <x v="7"/>
    <x v="0"/>
    <x v="1"/>
    <n v="1"/>
    <x v="1"/>
    <x v="15"/>
  </r>
  <r>
    <d v="2023-06-10T00:00:00"/>
    <d v="2023-06-09T00:00:00"/>
    <x v="0"/>
    <x v="15"/>
    <d v="2023-06-08T00:00:00"/>
    <x v="2"/>
    <x v="1"/>
    <x v="1"/>
    <s v="03638269"/>
    <x v="0"/>
    <n v="78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78VIDEAN1F"/>
    <s v="2023-06-10 00:00:00"/>
    <m/>
    <s v="41330"/>
    <x v="9"/>
    <x v="13"/>
    <x v="0"/>
    <x v="0"/>
    <n v="6"/>
    <x v="3"/>
    <x v="7"/>
  </r>
  <r>
    <d v="2023-06-10T00:00:00"/>
    <d v="2023-06-09T00:00:00"/>
    <x v="0"/>
    <x v="15"/>
    <d v="2023-06-05T00:00:00"/>
    <x v="2"/>
    <x v="1"/>
    <x v="1"/>
    <s v="79709228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7WAARLU1M"/>
    <s v="2023-06-10 00:00:00"/>
    <m/>
    <s v="41334"/>
    <x v="5"/>
    <x v="8"/>
    <x v="0"/>
    <x v="0"/>
    <n v="3"/>
    <x v="4"/>
    <x v="0"/>
  </r>
  <r>
    <d v="2023-06-10T00:00:00"/>
    <d v="2023-06-10T00:00:00"/>
    <x v="0"/>
    <x v="15"/>
    <d v="2023-06-08T00:00:00"/>
    <x v="3"/>
    <x v="1"/>
    <x v="0"/>
    <s v="44212312"/>
    <x v="0"/>
    <n v="3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9DORAVE1F"/>
    <s v="2023-06-10 00:00:00"/>
    <s v="2023-12-28 15:34:20"/>
    <s v="41410"/>
    <x v="2"/>
    <x v="2"/>
    <x v="0"/>
    <x v="6"/>
    <n v="2"/>
    <x v="2"/>
    <x v="1"/>
  </r>
  <r>
    <d v="2023-06-10T00:00:00"/>
    <d v="2023-06-10T00:00:00"/>
    <x v="0"/>
    <x v="15"/>
    <d v="2023-06-08T00:00:00"/>
    <x v="3"/>
    <x v="1"/>
    <x v="0"/>
    <s v="03305652"/>
    <x v="0"/>
    <n v="5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56"/>
    <x v="0"/>
    <x v="1"/>
    <x v="0"/>
    <x v="0"/>
    <x v="0"/>
    <x v="0"/>
    <x v="0"/>
    <x v="0"/>
    <x v="0"/>
    <x v="0"/>
    <x v="0"/>
    <x v="0"/>
    <x v="1"/>
    <s v=""/>
    <x v="2"/>
    <s v="HOSP. CHULUCANAS"/>
    <s v="REFERIDO SANTA ROSA 10-06-2023"/>
    <x v="0"/>
    <s v=""/>
    <s v="2023-06-10 00:00:00"/>
    <s v="2023-07-13 15:20:38"/>
    <s v="41426"/>
    <x v="4"/>
    <x v="12"/>
    <x v="0"/>
    <x v="6"/>
    <n v="0"/>
    <x v="7"/>
    <x v="1"/>
  </r>
  <r>
    <d v="2023-06-10T00:00:00"/>
    <d v="2023-06-10T00:00:00"/>
    <x v="0"/>
    <x v="15"/>
    <d v="2023-06-08T00:00:00"/>
    <x v="3"/>
    <x v="1"/>
    <x v="0"/>
    <s v="03096184"/>
    <x v="0"/>
    <n v="6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61GOPIVI1M"/>
    <s v="2023-06-10 00:00:00"/>
    <s v="2023-12-28 15:35:53"/>
    <s v="41434"/>
    <x v="9"/>
    <x v="14"/>
    <x v="0"/>
    <x v="6"/>
    <n v="4"/>
    <x v="0"/>
    <x v="1"/>
  </r>
  <r>
    <d v="2023-06-10T00:00:00"/>
    <d v="2023-06-10T00:00:00"/>
    <x v="0"/>
    <x v="15"/>
    <d v="2023-06-08T00:00:00"/>
    <x v="3"/>
    <x v="1"/>
    <x v="0"/>
    <s v="61221482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0 00:00:00"/>
    <s v="2023-12-28 15:39:16"/>
    <s v="41454"/>
    <x v="3"/>
    <x v="3"/>
    <x v="0"/>
    <x v="6"/>
    <n v="3"/>
    <x v="4"/>
    <x v="1"/>
  </r>
  <r>
    <d v="2023-06-10T00:00:00"/>
    <d v="2023-06-10T00:00:00"/>
    <x v="0"/>
    <x v="15"/>
    <d v="2023-06-07T00:00:00"/>
    <x v="3"/>
    <x v="1"/>
    <x v="0"/>
    <s v="60902169"/>
    <x v="0"/>
    <n v="1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16MOCHLA1F"/>
    <s v="2023-06-10 00:00:00"/>
    <s v="2023-12-28 15:42:54"/>
    <s v="41474"/>
    <x v="3"/>
    <x v="3"/>
    <x v="0"/>
    <x v="6"/>
    <n v="4"/>
    <x v="0"/>
    <x v="2"/>
  </r>
  <r>
    <d v="2023-06-10T00:00:00"/>
    <d v="2023-06-10T00:00:00"/>
    <x v="0"/>
    <x v="15"/>
    <d v="2023-06-07T00:00:00"/>
    <x v="3"/>
    <x v="1"/>
    <x v="0"/>
    <s v="43115651"/>
    <x v="0"/>
    <n v="37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7PAADCI1F"/>
    <s v="2023-06-10 00:00:00"/>
    <s v="2023-12-28 15:43:44"/>
    <s v="41482"/>
    <x v="2"/>
    <x v="2"/>
    <x v="0"/>
    <x v="6"/>
    <n v="3"/>
    <x v="4"/>
    <x v="2"/>
  </r>
  <r>
    <d v="2023-06-10T00:00:00"/>
    <d v="2023-06-10T00:00:00"/>
    <x v="0"/>
    <x v="15"/>
    <d v="2023-06-06T00:00:00"/>
    <x v="3"/>
    <x v="1"/>
    <x v="0"/>
    <s v="41475030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40RIMOCA1F"/>
    <s v="2023-06-10 00:00:00"/>
    <s v="2023-12-28 15:46:12"/>
    <s v="41494"/>
    <x v="0"/>
    <x v="0"/>
    <x v="0"/>
    <x v="6"/>
    <n v="4"/>
    <x v="0"/>
    <x v="0"/>
  </r>
  <r>
    <d v="2023-06-10T00:00:00"/>
    <d v="2023-06-10T00:00:00"/>
    <x v="0"/>
    <x v="15"/>
    <d v="2023-06-09T00:00:00"/>
    <x v="3"/>
    <x v="1"/>
    <x v="0"/>
    <s v="41486513"/>
    <x v="0"/>
    <n v="4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0 00:00:00"/>
    <s v="2023-12-28 15:50:07"/>
    <s v="41550"/>
    <x v="0"/>
    <x v="0"/>
    <x v="0"/>
    <x v="6"/>
    <n v="3"/>
    <x v="4"/>
    <x v="7"/>
  </r>
  <r>
    <d v="2023-06-11T00:00:00"/>
    <d v="2023-06-11T00:00:00"/>
    <x v="0"/>
    <x v="8"/>
    <d v="2023-06-07T00:00:00"/>
    <x v="3"/>
    <x v="1"/>
    <x v="0"/>
    <s v="74580079"/>
    <x v="0"/>
    <n v="2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4CAMAPA1M"/>
    <s v="2023-06-11 00:00:00"/>
    <s v="2023-12-28 11:00:18"/>
    <s v="41638"/>
    <x v="1"/>
    <x v="1"/>
    <x v="0"/>
    <x v="2"/>
    <n v="2"/>
    <x v="2"/>
    <x v="0"/>
  </r>
  <r>
    <d v="2023-06-11T00:00:00"/>
    <d v="2023-06-11T00:00:00"/>
    <x v="0"/>
    <x v="8"/>
    <d v="2023-06-07T00:00:00"/>
    <x v="3"/>
    <x v="1"/>
    <x v="0"/>
    <s v="75720780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1CARUAN1F"/>
    <s v="2023-06-11 00:00:00"/>
    <s v="2023-12-28 11:01:28"/>
    <s v="41646"/>
    <x v="1"/>
    <x v="1"/>
    <x v="0"/>
    <x v="2"/>
    <n v="3"/>
    <x v="4"/>
    <x v="0"/>
  </r>
  <r>
    <d v="2023-06-11T00:00:00"/>
    <d v="2023-06-11T00:00:00"/>
    <x v="0"/>
    <x v="8"/>
    <d v="2023-06-04T00:00:00"/>
    <x v="3"/>
    <x v="1"/>
    <x v="0"/>
    <s v="74413052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C301A97.027FLCHPE1M"/>
    <s v="2023-06-11 00:00:00"/>
    <s v="2023-12-28 11:02:42"/>
    <s v="41670"/>
    <x v="1"/>
    <x v="6"/>
    <x v="0"/>
    <x v="2"/>
    <n v="2"/>
    <x v="2"/>
    <x v="3"/>
  </r>
  <r>
    <d v="2023-06-11T00:00:00"/>
    <d v="2023-06-11T00:00:00"/>
    <x v="0"/>
    <x v="8"/>
    <d v="2023-06-07T00:00:00"/>
    <x v="3"/>
    <x v="1"/>
    <x v="0"/>
    <s v="70806571"/>
    <x v="0"/>
    <n v="2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1 00:00:00"/>
    <s v="2023-12-28 11:05:30"/>
    <s v="41742"/>
    <x v="1"/>
    <x v="1"/>
    <x v="0"/>
    <x v="2"/>
    <n v="3"/>
    <x v="4"/>
    <x v="0"/>
  </r>
  <r>
    <d v="2023-06-12T00:00:00"/>
    <d v="2023-06-10T00:00:00"/>
    <x v="0"/>
    <x v="15"/>
    <d v="2023-06-05T00:00:00"/>
    <x v="2"/>
    <x v="1"/>
    <x v="1"/>
    <s v="43178244"/>
    <x v="0"/>
    <n v="3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5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8ALSAMA1F"/>
    <s v="2023-06-12 00:00:00"/>
    <m/>
    <s v="42346"/>
    <x v="2"/>
    <x v="2"/>
    <x v="0"/>
    <x v="6"/>
    <n v="0"/>
    <x v="7"/>
    <x v="4"/>
  </r>
  <r>
    <d v="2023-06-12T00:00:00"/>
    <d v="2023-06-10T00:00:00"/>
    <x v="0"/>
    <x v="15"/>
    <d v="2023-06-08T00:00:00"/>
    <x v="2"/>
    <x v="1"/>
    <x v="1"/>
    <s v="75336008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3ANSIDI1F"/>
    <s v="2023-06-12 00:00:00"/>
    <m/>
    <s v="42354"/>
    <x v="1"/>
    <x v="1"/>
    <x v="0"/>
    <x v="6"/>
    <n v="2"/>
    <x v="2"/>
    <x v="1"/>
  </r>
  <r>
    <d v="2023-06-12T00:00:00"/>
    <d v="2023-06-10T00:00:00"/>
    <x v="0"/>
    <x v="15"/>
    <d v="2023-06-02T00:00:00"/>
    <x v="2"/>
    <x v="1"/>
    <x v="1"/>
    <s v="78060050"/>
    <x v="0"/>
    <n v="1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10ARCRJO1M"/>
    <s v="2023-06-12 00:00:00"/>
    <m/>
    <s v="42358"/>
    <x v="6"/>
    <x v="9"/>
    <x v="0"/>
    <x v="6"/>
    <n v="1"/>
    <x v="1"/>
    <x v="8"/>
  </r>
  <r>
    <d v="2023-06-12T00:00:00"/>
    <d v="2023-06-10T00:00:00"/>
    <x v="0"/>
    <x v="15"/>
    <d v="2023-06-08T00:00:00"/>
    <x v="2"/>
    <x v="1"/>
    <x v="1"/>
    <s v="47315399"/>
    <x v="0"/>
    <n v="3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2 00:00:00"/>
    <m/>
    <s v="42370"/>
    <x v="2"/>
    <x v="4"/>
    <x v="0"/>
    <x v="6"/>
    <n v="2"/>
    <x v="2"/>
    <x v="1"/>
  </r>
  <r>
    <d v="2023-06-12T00:00:00"/>
    <d v="2023-06-10T00:00:00"/>
    <x v="0"/>
    <x v="15"/>
    <d v="2023-06-06T00:00:00"/>
    <x v="2"/>
    <x v="1"/>
    <x v="1"/>
    <s v="05645481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4CATOLI1F"/>
    <s v="2023-06-12 00:00:00"/>
    <m/>
    <s v="42374"/>
    <x v="0"/>
    <x v="0"/>
    <x v="0"/>
    <x v="6"/>
    <n v="4"/>
    <x v="0"/>
    <x v="0"/>
  </r>
  <r>
    <d v="2023-06-12T00:00:00"/>
    <d v="2023-06-10T00:00:00"/>
    <x v="0"/>
    <x v="15"/>
    <d v="2023-06-06T00:00:00"/>
    <x v="2"/>
    <x v="1"/>
    <x v="1"/>
    <s v="63150009"/>
    <x v="0"/>
    <n v="1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1CAREAL1M"/>
    <s v="2023-06-12 00:00:00"/>
    <m/>
    <s v="42378"/>
    <x v="6"/>
    <x v="9"/>
    <x v="0"/>
    <x v="6"/>
    <n v="2"/>
    <x v="2"/>
    <x v="0"/>
  </r>
  <r>
    <d v="2023-06-12T00:00:00"/>
    <d v="2023-06-10T00:00:00"/>
    <x v="0"/>
    <x v="15"/>
    <d v="2023-06-06T00:00:00"/>
    <x v="2"/>
    <x v="1"/>
    <x v="1"/>
    <s v="76415470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25CAAYYE1F"/>
    <s v="2023-06-12 00:00:00"/>
    <m/>
    <s v="42382"/>
    <x v="1"/>
    <x v="6"/>
    <x v="0"/>
    <x v="6"/>
    <n v="3"/>
    <x v="4"/>
    <x v="0"/>
  </r>
  <r>
    <d v="2023-06-12T00:00:00"/>
    <d v="2023-06-10T00:00:00"/>
    <x v="0"/>
    <x v="15"/>
    <d v="2023-06-03T00:00:00"/>
    <x v="2"/>
    <x v="1"/>
    <x v="1"/>
    <s v="77223399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1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m/>
    <s v="2023-06-12 00:00:00"/>
    <m/>
    <s v="42386"/>
    <x v="1"/>
    <x v="6"/>
    <x v="0"/>
    <x v="6"/>
    <n v="1"/>
    <x v="1"/>
    <x v="3"/>
  </r>
  <r>
    <d v="2023-06-12T00:00:00"/>
    <d v="2023-06-10T00:00:00"/>
    <x v="0"/>
    <x v="15"/>
    <d v="2023-06-05T00:00:00"/>
    <x v="2"/>
    <x v="1"/>
    <x v="1"/>
    <s v="03885590"/>
    <x v="0"/>
    <n v="5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58COMOEL1F"/>
    <s v="2023-06-12 00:00:00"/>
    <m/>
    <s v="42406"/>
    <x v="4"/>
    <x v="12"/>
    <x v="0"/>
    <x v="6"/>
    <n v="1"/>
    <x v="1"/>
    <x v="4"/>
  </r>
  <r>
    <d v="2023-06-12T00:00:00"/>
    <d v="2023-06-10T00:00:00"/>
    <x v="0"/>
    <x v="15"/>
    <d v="2023-06-06T00:00:00"/>
    <x v="2"/>
    <x v="1"/>
    <x v="1"/>
    <s v="75562424"/>
    <x v="0"/>
    <n v="20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0COPALU1M"/>
    <s v="2023-06-12 00:00:00"/>
    <m/>
    <s v="42410"/>
    <x v="1"/>
    <x v="1"/>
    <x v="0"/>
    <x v="6"/>
    <n v="1"/>
    <x v="1"/>
    <x v="0"/>
  </r>
  <r>
    <d v="2023-06-12T00:00:00"/>
    <d v="2023-06-10T00:00:00"/>
    <x v="0"/>
    <x v="15"/>
    <d v="2023-06-04T00:00:00"/>
    <x v="2"/>
    <x v="1"/>
    <x v="1"/>
    <s v="91357938"/>
    <x v="0"/>
    <n v="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4CRARIV1F"/>
    <s v="2023-06-12 00:00:00"/>
    <m/>
    <s v="42414"/>
    <x v="7"/>
    <x v="10"/>
    <x v="0"/>
    <x v="6"/>
    <n v="2"/>
    <x v="2"/>
    <x v="5"/>
  </r>
  <r>
    <d v="2023-06-12T00:00:00"/>
    <d v="2023-06-10T00:00:00"/>
    <x v="0"/>
    <x v="15"/>
    <d v="2023-06-07T00:00:00"/>
    <x v="2"/>
    <x v="1"/>
    <x v="1"/>
    <s v="60457444"/>
    <x v="0"/>
    <n v="16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6ESJUAS1F"/>
    <s v="2023-06-12 00:00:00"/>
    <m/>
    <s v="42418"/>
    <x v="3"/>
    <x v="3"/>
    <x v="0"/>
    <x v="6"/>
    <n v="3"/>
    <x v="4"/>
    <x v="2"/>
  </r>
  <r>
    <d v="2023-06-12T00:00:00"/>
    <d v="2023-06-10T00:00:00"/>
    <x v="0"/>
    <x v="15"/>
    <d v="2023-06-05T00:00:00"/>
    <x v="2"/>
    <x v="1"/>
    <x v="1"/>
    <s v="61500547"/>
    <x v="0"/>
    <n v="14"/>
    <x v="0"/>
    <x v="2"/>
    <m/>
    <x v="2"/>
    <x v="15"/>
    <x v="1"/>
    <x v="0"/>
    <x v="2"/>
    <x v="10"/>
    <x v="0"/>
    <x v="0"/>
    <x v="2"/>
    <x v="0"/>
    <x v="2"/>
    <x v="23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7A201A97.114FLATGR1F"/>
    <s v="2023-06-12 00:00:00"/>
    <m/>
    <s v="42426"/>
    <x v="6"/>
    <x v="9"/>
    <x v="0"/>
    <x v="6"/>
    <n v="2"/>
    <x v="2"/>
    <x v="4"/>
  </r>
  <r>
    <d v="2023-06-12T00:00:00"/>
    <d v="2023-06-10T00:00:00"/>
    <x v="0"/>
    <x v="15"/>
    <d v="2023-06-05T00:00:00"/>
    <x v="2"/>
    <x v="1"/>
    <x v="1"/>
    <s v="61935445"/>
    <x v="0"/>
    <n v="1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JIABAL1M"/>
    <s v="2023-06-12 00:00:00"/>
    <m/>
    <s v="42442"/>
    <x v="6"/>
    <x v="9"/>
    <x v="0"/>
    <x v="6"/>
    <n v="2"/>
    <x v="2"/>
    <x v="4"/>
  </r>
  <r>
    <d v="2023-06-12T00:00:00"/>
    <d v="2023-06-10T00:00:00"/>
    <x v="0"/>
    <x v="15"/>
    <d v="2023-05-25T00:00:00"/>
    <x v="2"/>
    <x v="1"/>
    <x v="1"/>
    <s v="80497733"/>
    <x v="0"/>
    <n v="66"/>
    <x v="0"/>
    <x v="2"/>
    <m/>
    <x v="2"/>
    <x v="1"/>
    <x v="1"/>
    <x v="0"/>
    <x v="0"/>
    <x v="0"/>
    <x v="0"/>
    <x v="0"/>
    <x v="0"/>
    <x v="0"/>
    <x v="0"/>
    <x v="0"/>
    <m/>
    <m/>
    <x v="48"/>
    <x v="0"/>
    <m/>
    <x v="9"/>
    <x v="0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1200501A101A97.066JUJULU1F"/>
    <s v="2023-06-12 00:00:00"/>
    <m/>
    <s v="42446"/>
    <x v="9"/>
    <x v="11"/>
    <x v="0"/>
    <x v="6"/>
    <m/>
    <x v="5"/>
    <x v="35"/>
  </r>
  <r>
    <d v="2023-06-12T00:00:00"/>
    <d v="2023-06-10T00:00:00"/>
    <x v="0"/>
    <x v="15"/>
    <d v="2023-06-09T00:00:00"/>
    <x v="2"/>
    <x v="1"/>
    <x v="1"/>
    <s v="45496325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5LOSUJE1F"/>
    <s v="2023-06-12 00:00:00"/>
    <m/>
    <s v="42450"/>
    <x v="2"/>
    <x v="2"/>
    <x v="0"/>
    <x v="6"/>
    <n v="2"/>
    <x v="2"/>
    <x v="7"/>
  </r>
  <r>
    <d v="2023-06-12T00:00:00"/>
    <d v="2023-06-10T00:00:00"/>
    <x v="0"/>
    <x v="15"/>
    <d v="2023-06-08T00:00:00"/>
    <x v="2"/>
    <x v="1"/>
    <x v="1"/>
    <s v="63200892"/>
    <x v="0"/>
    <n v="10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2"/>
    <x v="0"/>
    <x v="2"/>
    <x v="1"/>
    <x v="2"/>
    <x v="1"/>
    <x v="2"/>
    <x v="0"/>
    <x v="0"/>
    <x v="0"/>
    <x v="0"/>
    <x v="1"/>
    <x v="1"/>
    <x v="1"/>
    <m/>
    <x v="0"/>
    <s v="HOSP. APOYO II SULLANA"/>
    <s v=""/>
    <x v="0"/>
    <s v="202323200601A101A97.110LUIPAL1F"/>
    <s v="2023-06-12 00:00:00"/>
    <m/>
    <s v="42454"/>
    <x v="6"/>
    <x v="9"/>
    <x v="0"/>
    <x v="6"/>
    <n v="3"/>
    <x v="4"/>
    <x v="1"/>
  </r>
  <r>
    <d v="2023-06-12T00:00:00"/>
    <d v="2023-06-10T00:00:00"/>
    <x v="0"/>
    <x v="15"/>
    <d v="2023-06-07T00:00:00"/>
    <x v="2"/>
    <x v="1"/>
    <x v="1"/>
    <s v="79686462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7MALAIV1M"/>
    <s v="2023-06-12 00:00:00"/>
    <m/>
    <s v="42458"/>
    <x v="5"/>
    <x v="8"/>
    <x v="0"/>
    <x v="6"/>
    <n v="2"/>
    <x v="2"/>
    <x v="2"/>
  </r>
  <r>
    <d v="2023-06-12T00:00:00"/>
    <d v="2023-06-10T00:00:00"/>
    <x v="0"/>
    <x v="15"/>
    <d v="2023-06-07T00:00:00"/>
    <x v="2"/>
    <x v="1"/>
    <x v="1"/>
    <s v="744114732"/>
    <x v="0"/>
    <n v="18"/>
    <x v="1"/>
    <x v="2"/>
    <m/>
    <x v="2"/>
    <x v="19"/>
    <x v="1"/>
    <x v="0"/>
    <x v="2"/>
    <x v="2"/>
    <x v="0"/>
    <x v="0"/>
    <x v="2"/>
    <x v="0"/>
    <x v="2"/>
    <x v="12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8MACASE1M"/>
    <s v="2023-06-12 00:00:00"/>
    <m/>
    <s v="42462"/>
    <x v="3"/>
    <x v="3"/>
    <x v="0"/>
    <x v="6"/>
    <n v="3"/>
    <x v="4"/>
    <x v="2"/>
  </r>
  <r>
    <d v="2023-06-12T00:00:00"/>
    <d v="2023-06-10T00:00:00"/>
    <x v="0"/>
    <x v="15"/>
    <d v="2023-06-05T00:00:00"/>
    <x v="2"/>
    <x v="1"/>
    <x v="1"/>
    <s v="03644889"/>
    <x v="0"/>
    <n v="6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60MACRAL1M"/>
    <s v="2023-06-12 00:00:00"/>
    <m/>
    <s v="42466"/>
    <x v="9"/>
    <x v="14"/>
    <x v="0"/>
    <x v="6"/>
    <n v="3"/>
    <x v="4"/>
    <x v="4"/>
  </r>
  <r>
    <d v="2023-06-12T00:00:00"/>
    <d v="2023-06-10T00:00:00"/>
    <x v="0"/>
    <x v="15"/>
    <d v="2023-06-03T00:00:00"/>
    <x v="2"/>
    <x v="1"/>
    <x v="1"/>
    <s v="48266771"/>
    <x v="0"/>
    <n v="29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2200601A307A97.129MEPACR1M"/>
    <s v="2023-06-12 00:00:00"/>
    <m/>
    <s v="42486"/>
    <x v="1"/>
    <x v="6"/>
    <x v="0"/>
    <x v="6"/>
    <n v="2"/>
    <x v="2"/>
    <x v="3"/>
  </r>
  <r>
    <d v="2023-06-12T00:00:00"/>
    <d v="2023-06-10T00:00:00"/>
    <x v="0"/>
    <x v="15"/>
    <d v="2023-06-06T00:00:00"/>
    <x v="2"/>
    <x v="1"/>
    <x v="1"/>
    <s v="90656491"/>
    <x v="0"/>
    <n v="5"/>
    <x v="0"/>
    <x v="2"/>
    <m/>
    <x v="2"/>
    <x v="19"/>
    <x v="1"/>
    <x v="0"/>
    <x v="2"/>
    <x v="2"/>
    <x v="0"/>
    <x v="0"/>
    <x v="2"/>
    <x v="0"/>
    <x v="2"/>
    <x v="2"/>
    <m/>
    <m/>
    <x v="13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05NACRES1F"/>
    <s v="2023-06-12 00:00:00"/>
    <m/>
    <s v="42494"/>
    <x v="5"/>
    <x v="8"/>
    <x v="0"/>
    <x v="6"/>
    <n v="5"/>
    <x v="3"/>
    <x v="0"/>
  </r>
  <r>
    <d v="2023-06-12T00:00:00"/>
    <d v="2023-06-10T00:00:00"/>
    <x v="0"/>
    <x v="15"/>
    <d v="2023-06-06T00:00:00"/>
    <x v="2"/>
    <x v="1"/>
    <x v="1"/>
    <s v="77161924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2NAROAD1F"/>
    <s v="2023-06-12 00:00:00"/>
    <m/>
    <s v="42502"/>
    <x v="1"/>
    <x v="1"/>
    <x v="0"/>
    <x v="6"/>
    <n v="2"/>
    <x v="2"/>
    <x v="0"/>
  </r>
  <r>
    <d v="2023-06-12T00:00:00"/>
    <d v="2023-06-10T00:00:00"/>
    <x v="0"/>
    <x v="15"/>
    <d v="2023-06-07T00:00:00"/>
    <x v="2"/>
    <x v="1"/>
    <x v="1"/>
    <s v="46669167"/>
    <x v="0"/>
    <n v="32"/>
    <x v="0"/>
    <x v="2"/>
    <m/>
    <x v="2"/>
    <x v="4"/>
    <x v="1"/>
    <x v="0"/>
    <x v="2"/>
    <x v="2"/>
    <x v="0"/>
    <x v="0"/>
    <x v="2"/>
    <x v="0"/>
    <x v="0"/>
    <x v="5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2NEQUSA1F"/>
    <s v="2023-06-12 00:00:00"/>
    <m/>
    <s v="42506"/>
    <x v="2"/>
    <x v="4"/>
    <x v="0"/>
    <x v="6"/>
    <n v="4"/>
    <x v="0"/>
    <x v="2"/>
  </r>
  <r>
    <d v="2023-06-12T00:00:00"/>
    <d v="2023-06-10T00:00:00"/>
    <x v="0"/>
    <x v="15"/>
    <d v="2023-06-09T00:00:00"/>
    <x v="2"/>
    <x v="1"/>
    <x v="1"/>
    <s v="72210336"/>
    <x v="0"/>
    <n v="18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5A201A97.018PAPEAL1F"/>
    <s v="2023-06-12 00:00:00"/>
    <m/>
    <s v="42514"/>
    <x v="3"/>
    <x v="3"/>
    <x v="0"/>
    <x v="6"/>
    <n v="3"/>
    <x v="4"/>
    <x v="7"/>
  </r>
  <r>
    <d v="2023-06-12T00:00:00"/>
    <d v="2023-06-10T00:00:00"/>
    <x v="0"/>
    <x v="15"/>
    <d v="2023-06-08T00:00:00"/>
    <x v="2"/>
    <x v="1"/>
    <x v="1"/>
    <s v="79042850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8ROJUYOM"/>
    <s v="2023-06-12 00:00:00"/>
    <m/>
    <s v="42538"/>
    <x v="5"/>
    <x v="8"/>
    <x v="0"/>
    <x v="6"/>
    <n v="3"/>
    <x v="4"/>
    <x v="1"/>
  </r>
  <r>
    <d v="2023-06-12T00:00:00"/>
    <d v="2023-06-10T00:00:00"/>
    <x v="0"/>
    <x v="15"/>
    <d v="2023-06-06T00:00:00"/>
    <x v="2"/>
    <x v="1"/>
    <x v="1"/>
    <s v="80673315"/>
    <x v="0"/>
    <n v="4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5RUTOMI1F"/>
    <s v="2023-06-12 00:00:00"/>
    <m/>
    <s v="42542"/>
    <x v="0"/>
    <x v="7"/>
    <x v="0"/>
    <x v="6"/>
    <n v="3"/>
    <x v="4"/>
    <x v="0"/>
  </r>
  <r>
    <d v="2023-06-12T00:00:00"/>
    <d v="2023-06-10T00:00:00"/>
    <x v="0"/>
    <x v="15"/>
    <d v="2023-05-31T00:00:00"/>
    <x v="2"/>
    <x v="1"/>
    <x v="1"/>
    <s v="03594160"/>
    <x v="0"/>
    <n v="5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1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2200701A201A97.058SALOMA1F"/>
    <s v="2023-06-12 00:00:00"/>
    <m/>
    <s v="42550"/>
    <x v="4"/>
    <x v="12"/>
    <x v="0"/>
    <x v="6"/>
    <n v="1"/>
    <x v="1"/>
    <x v="11"/>
  </r>
  <r>
    <d v="2023-06-12T00:00:00"/>
    <d v="2023-06-10T00:00:00"/>
    <x v="0"/>
    <x v="15"/>
    <d v="2023-06-08T00:00:00"/>
    <x v="2"/>
    <x v="1"/>
    <x v="1"/>
    <s v="78956299"/>
    <x v="0"/>
    <n v="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3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12 00:00:00"/>
    <m/>
    <s v="42554"/>
    <x v="5"/>
    <x v="8"/>
    <x v="0"/>
    <x v="6"/>
    <n v="2"/>
    <x v="2"/>
    <x v="1"/>
  </r>
  <r>
    <d v="2023-06-12T00:00:00"/>
    <d v="2023-06-10T00:00:00"/>
    <x v="0"/>
    <x v="15"/>
    <d v="2023-06-07T00:00:00"/>
    <x v="2"/>
    <x v="1"/>
    <x v="1"/>
    <s v="78341531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1"/>
    <x v="3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2 00:00:00"/>
    <m/>
    <s v="42562"/>
    <x v="5"/>
    <x v="8"/>
    <x v="0"/>
    <x v="6"/>
    <n v="1"/>
    <x v="1"/>
    <x v="2"/>
  </r>
  <r>
    <d v="2023-06-12T00:00:00"/>
    <d v="2023-06-10T00:00:00"/>
    <x v="0"/>
    <x v="15"/>
    <d v="2023-06-06T00:00:00"/>
    <x v="2"/>
    <x v="1"/>
    <x v="1"/>
    <s v="75223466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6VALIJO1F"/>
    <s v="2023-06-12 00:00:00"/>
    <m/>
    <s v="42578"/>
    <x v="1"/>
    <x v="6"/>
    <x v="0"/>
    <x v="6"/>
    <n v="2"/>
    <x v="2"/>
    <x v="0"/>
  </r>
  <r>
    <d v="2023-06-12T00:00:00"/>
    <d v="2023-06-11T00:00:00"/>
    <x v="0"/>
    <x v="8"/>
    <d v="2023-06-08T00:00:00"/>
    <x v="2"/>
    <x v="1"/>
    <x v="1"/>
    <s v="02797178"/>
    <x v="0"/>
    <n v="5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56ALZELUF"/>
    <s v="2023-06-12 00:00:00"/>
    <m/>
    <s v="42586"/>
    <x v="4"/>
    <x v="12"/>
    <x v="0"/>
    <x v="2"/>
    <n v="4"/>
    <x v="0"/>
    <x v="2"/>
  </r>
  <r>
    <d v="2023-06-12T00:00:00"/>
    <d v="2023-06-11T00:00:00"/>
    <x v="0"/>
    <x v="8"/>
    <d v="2023-06-07T00:00:00"/>
    <x v="2"/>
    <x v="1"/>
    <x v="1"/>
    <s v="90623986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5CEMEAS1F"/>
    <s v="2023-06-12 00:00:00"/>
    <m/>
    <s v="42594"/>
    <x v="5"/>
    <x v="8"/>
    <x v="0"/>
    <x v="2"/>
    <n v="2"/>
    <x v="2"/>
    <x v="0"/>
  </r>
  <r>
    <d v="2023-06-12T00:00:00"/>
    <d v="2023-06-11T00:00:00"/>
    <x v="0"/>
    <x v="8"/>
    <d v="2023-06-08T00:00:00"/>
    <x v="2"/>
    <x v="1"/>
    <x v="1"/>
    <s v="43281262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602"/>
    <x v="2"/>
    <x v="2"/>
    <x v="0"/>
    <x v="2"/>
    <n v="3"/>
    <x v="4"/>
    <x v="2"/>
  </r>
  <r>
    <d v="2023-06-12T00:00:00"/>
    <d v="2023-06-11T00:00:00"/>
    <x v="0"/>
    <x v="8"/>
    <d v="2023-06-08T00:00:00"/>
    <x v="2"/>
    <x v="1"/>
    <x v="1"/>
    <s v="47711590"/>
    <x v="0"/>
    <n v="31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1CACAMI1F"/>
    <s v="2023-06-12 00:00:00"/>
    <m/>
    <s v="42606"/>
    <x v="2"/>
    <x v="4"/>
    <x v="0"/>
    <x v="2"/>
    <n v="3"/>
    <x v="4"/>
    <x v="2"/>
  </r>
  <r>
    <d v="2023-06-12T00:00:00"/>
    <d v="2023-06-11T00:00:00"/>
    <x v="0"/>
    <x v="8"/>
    <d v="2023-06-07T00:00:00"/>
    <x v="2"/>
    <x v="1"/>
    <x v="1"/>
    <s v="75722311"/>
    <x v="0"/>
    <n v="2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9CACAIR1M"/>
    <s v="2023-06-12 00:00:00"/>
    <m/>
    <s v="42614"/>
    <x v="1"/>
    <x v="6"/>
    <x v="0"/>
    <x v="2"/>
    <n v="2"/>
    <x v="2"/>
    <x v="0"/>
  </r>
  <r>
    <d v="2023-06-12T00:00:00"/>
    <d v="2023-06-11T00:00:00"/>
    <x v="0"/>
    <x v="8"/>
    <d v="2023-06-08T00:00:00"/>
    <x v="2"/>
    <x v="1"/>
    <x v="1"/>
    <s v="03638762"/>
    <x v="0"/>
    <n v="6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62CAPRPE1M"/>
    <s v="2023-06-12 00:00:00"/>
    <m/>
    <s v="42618"/>
    <x v="9"/>
    <x v="14"/>
    <x v="0"/>
    <x v="2"/>
    <n v="3"/>
    <x v="4"/>
    <x v="2"/>
  </r>
  <r>
    <d v="2023-06-12T00:00:00"/>
    <d v="2023-06-11T00:00:00"/>
    <x v="0"/>
    <x v="8"/>
    <d v="2023-06-07T00:00:00"/>
    <x v="2"/>
    <x v="1"/>
    <x v="1"/>
    <s v="77622990"/>
    <x v="0"/>
    <n v="1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CACHAN1F"/>
    <s v="2023-06-12 00:00:00"/>
    <m/>
    <s v="42622"/>
    <x v="6"/>
    <x v="9"/>
    <x v="0"/>
    <x v="2"/>
    <n v="1"/>
    <x v="1"/>
    <x v="0"/>
  </r>
  <r>
    <d v="2023-06-12T00:00:00"/>
    <d v="2023-06-11T00:00:00"/>
    <x v="0"/>
    <x v="8"/>
    <d v="2023-06-07T00:00:00"/>
    <x v="2"/>
    <x v="1"/>
    <x v="1"/>
    <s v="80498333"/>
    <x v="0"/>
    <n v="4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6CECOLU1F"/>
    <s v="2023-06-12 00:00:00"/>
    <m/>
    <s v="42626"/>
    <x v="0"/>
    <x v="7"/>
    <x v="0"/>
    <x v="2"/>
    <n v="2"/>
    <x v="2"/>
    <x v="0"/>
  </r>
  <r>
    <d v="2023-06-12T00:00:00"/>
    <d v="2023-06-11T00:00:00"/>
    <x v="0"/>
    <x v="8"/>
    <d v="2023-06-07T00:00:00"/>
    <x v="2"/>
    <x v="1"/>
    <x v="1"/>
    <s v="60982489"/>
    <x v="0"/>
    <n v="16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6CHCHCR1M"/>
    <s v="2023-06-12 00:00:00"/>
    <m/>
    <s v="42630"/>
    <x v="3"/>
    <x v="3"/>
    <x v="0"/>
    <x v="2"/>
    <n v="2"/>
    <x v="2"/>
    <x v="0"/>
  </r>
  <r>
    <d v="2023-06-12T00:00:00"/>
    <d v="2023-06-11T00:00:00"/>
    <x v="0"/>
    <x v="8"/>
    <d v="2023-06-05T00:00:00"/>
    <x v="2"/>
    <x v="1"/>
    <x v="1"/>
    <s v="75912971"/>
    <x v="0"/>
    <n v="2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2A201A97.122FIRIMA1M"/>
    <s v="2023-06-12 00:00:00"/>
    <m/>
    <s v="42634"/>
    <x v="1"/>
    <x v="1"/>
    <x v="0"/>
    <x v="2"/>
    <n v="2"/>
    <x v="2"/>
    <x v="5"/>
  </r>
  <r>
    <d v="2023-06-12T00:00:00"/>
    <d v="2023-06-11T00:00:00"/>
    <x v="0"/>
    <x v="8"/>
    <d v="2023-06-08T00:00:00"/>
    <x v="2"/>
    <x v="1"/>
    <x v="1"/>
    <s v="63490589"/>
    <x v="0"/>
    <n v="10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10FLMOCR1M"/>
    <s v="2023-06-12 00:00:00"/>
    <m/>
    <s v="42638"/>
    <x v="6"/>
    <x v="9"/>
    <x v="0"/>
    <x v="2"/>
    <n v="4"/>
    <x v="0"/>
    <x v="2"/>
  </r>
  <r>
    <d v="2023-06-12T00:00:00"/>
    <d v="2023-06-11T00:00:00"/>
    <x v="0"/>
    <x v="8"/>
    <d v="2023-06-07T00:00:00"/>
    <x v="2"/>
    <x v="1"/>
    <x v="1"/>
    <s v="43187903"/>
    <x v="0"/>
    <n v="3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37GAMEKAF"/>
    <s v="2023-06-12 00:00:00"/>
    <m/>
    <s v="42642"/>
    <x v="2"/>
    <x v="2"/>
    <x v="0"/>
    <x v="2"/>
    <n v="1"/>
    <x v="1"/>
    <x v="0"/>
  </r>
  <r>
    <d v="2023-06-12T00:00:00"/>
    <d v="2023-06-11T00:00:00"/>
    <x v="0"/>
    <x v="8"/>
    <d v="2023-06-08T00:00:00"/>
    <x v="2"/>
    <x v="1"/>
    <x v="1"/>
    <s v="63106612"/>
    <x v="0"/>
    <n v="11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1JIREJU1M"/>
    <s v="2023-06-12 00:00:00"/>
    <m/>
    <s v="42658"/>
    <x v="6"/>
    <x v="9"/>
    <x v="0"/>
    <x v="2"/>
    <n v="2"/>
    <x v="2"/>
    <x v="2"/>
  </r>
  <r>
    <d v="2023-06-12T00:00:00"/>
    <d v="2023-06-11T00:00:00"/>
    <x v="0"/>
    <x v="8"/>
    <d v="2023-06-04T00:00:00"/>
    <x v="2"/>
    <x v="1"/>
    <x v="1"/>
    <s v="73116852"/>
    <x v="0"/>
    <n v="19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2A201A97.019MOMOLI1F"/>
    <s v="2023-06-12 00:00:00"/>
    <m/>
    <s v="42670"/>
    <x v="3"/>
    <x v="3"/>
    <x v="0"/>
    <x v="2"/>
    <n v="1"/>
    <x v="1"/>
    <x v="3"/>
  </r>
  <r>
    <d v="2023-06-12T00:00:00"/>
    <d v="2023-06-11T00:00:00"/>
    <x v="0"/>
    <x v="8"/>
    <d v="2023-06-08T00:00:00"/>
    <x v="2"/>
    <x v="1"/>
    <x v="1"/>
    <s v="03501573"/>
    <x v="0"/>
    <n v="4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678"/>
    <x v="0"/>
    <x v="7"/>
    <x v="0"/>
    <x v="2"/>
    <n v="3"/>
    <x v="4"/>
    <x v="2"/>
  </r>
  <r>
    <d v="2023-06-12T00:00:00"/>
    <d v="2023-06-11T00:00:00"/>
    <x v="0"/>
    <x v="8"/>
    <d v="2023-06-05T00:00:00"/>
    <x v="2"/>
    <x v="1"/>
    <x v="1"/>
    <s v="61737734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4NUJISA1F"/>
    <s v="2023-06-12 00:00:00"/>
    <m/>
    <s v="42686"/>
    <x v="6"/>
    <x v="9"/>
    <x v="0"/>
    <x v="2"/>
    <n v="2"/>
    <x v="2"/>
    <x v="5"/>
  </r>
  <r>
    <d v="2023-06-12T00:00:00"/>
    <d v="2023-06-11T00:00:00"/>
    <x v="0"/>
    <x v="8"/>
    <d v="2023-06-07T00:00:00"/>
    <x v="2"/>
    <x v="1"/>
    <x v="1"/>
    <s v="48319699"/>
    <x v="0"/>
    <n v="30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0PEALEN1M"/>
    <s v="2023-06-12 00:00:00"/>
    <m/>
    <s v="42694"/>
    <x v="2"/>
    <x v="4"/>
    <x v="0"/>
    <x v="2"/>
    <n v="1"/>
    <x v="1"/>
    <x v="0"/>
  </r>
  <r>
    <d v="2023-06-12T00:00:00"/>
    <d v="2023-06-11T00:00:00"/>
    <x v="0"/>
    <x v="8"/>
    <d v="2023-06-05T00:00:00"/>
    <x v="2"/>
    <x v="1"/>
    <x v="1"/>
    <s v="74326548"/>
    <x v="0"/>
    <n v="1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8PUAMGA1M"/>
    <s v="2023-06-12 00:00:00"/>
    <m/>
    <s v="42698"/>
    <x v="3"/>
    <x v="3"/>
    <x v="0"/>
    <x v="2"/>
    <n v="2"/>
    <x v="2"/>
    <x v="5"/>
  </r>
  <r>
    <d v="2023-06-12T00:00:00"/>
    <d v="2023-06-11T00:00:00"/>
    <x v="0"/>
    <x v="8"/>
    <d v="2023-06-08T00:00:00"/>
    <x v="2"/>
    <x v="1"/>
    <x v="1"/>
    <s v="61207761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702"/>
    <x v="3"/>
    <x v="3"/>
    <x v="0"/>
    <x v="2"/>
    <n v="3"/>
    <x v="4"/>
    <x v="2"/>
  </r>
  <r>
    <d v="2023-06-12T00:00:00"/>
    <d v="2023-06-11T00:00:00"/>
    <x v="0"/>
    <x v="8"/>
    <d v="2023-06-08T00:00:00"/>
    <x v="2"/>
    <x v="1"/>
    <x v="1"/>
    <s v="03693884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2 00:00:00"/>
    <m/>
    <s v="42706"/>
    <x v="0"/>
    <x v="7"/>
    <x v="0"/>
    <x v="2"/>
    <n v="4"/>
    <x v="0"/>
    <x v="2"/>
  </r>
  <r>
    <d v="2023-06-12T00:00:00"/>
    <d v="2023-06-11T00:00:00"/>
    <x v="0"/>
    <x v="8"/>
    <d v="2023-06-06T00:00:00"/>
    <x v="2"/>
    <x v="1"/>
    <x v="1"/>
    <s v="48988801"/>
    <x v="0"/>
    <n v="41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1RACACA1M"/>
    <s v="2023-06-12 00:00:00"/>
    <m/>
    <s v="42710"/>
    <x v="0"/>
    <x v="0"/>
    <x v="0"/>
    <x v="2"/>
    <n v="2"/>
    <x v="2"/>
    <x v="4"/>
  </r>
  <r>
    <d v="2023-06-12T00:00:00"/>
    <d v="2023-06-11T00:00:00"/>
    <x v="0"/>
    <x v="8"/>
    <d v="2023-06-06T00:00:00"/>
    <x v="2"/>
    <x v="1"/>
    <x v="1"/>
    <s v="75788299"/>
    <x v="0"/>
    <n v="24"/>
    <x v="1"/>
    <x v="2"/>
    <m/>
    <x v="2"/>
    <x v="4"/>
    <x v="1"/>
    <x v="0"/>
    <x v="2"/>
    <x v="2"/>
    <x v="0"/>
    <x v="0"/>
    <x v="2"/>
    <x v="0"/>
    <x v="0"/>
    <x v="5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4REMAGI1M"/>
    <s v="2023-06-12 00:00:00"/>
    <m/>
    <s v="42714"/>
    <x v="1"/>
    <x v="1"/>
    <x v="0"/>
    <x v="2"/>
    <n v="4"/>
    <x v="0"/>
    <x v="4"/>
  </r>
  <r>
    <d v="2023-06-12T00:00:00"/>
    <d v="2023-06-11T00:00:00"/>
    <x v="0"/>
    <x v="8"/>
    <d v="2023-06-07T00:00:00"/>
    <x v="2"/>
    <x v="1"/>
    <x v="1"/>
    <s v="42396456"/>
    <x v="0"/>
    <n v="4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8ROPUYAF"/>
    <s v="2023-06-12 00:00:00"/>
    <m/>
    <s v="42718"/>
    <x v="0"/>
    <x v="7"/>
    <x v="0"/>
    <x v="2"/>
    <n v="4"/>
    <x v="0"/>
    <x v="0"/>
  </r>
  <r>
    <d v="2023-06-12T00:00:00"/>
    <d v="2023-06-11T00:00:00"/>
    <x v="0"/>
    <x v="8"/>
    <d v="2023-06-07T00:00:00"/>
    <x v="2"/>
    <x v="1"/>
    <x v="1"/>
    <s v="47063148"/>
    <x v="0"/>
    <n v="3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2ROCAJE1F"/>
    <s v="2023-06-12 00:00:00"/>
    <m/>
    <s v="42722"/>
    <x v="2"/>
    <x v="4"/>
    <x v="0"/>
    <x v="2"/>
    <n v="4"/>
    <x v="0"/>
    <x v="0"/>
  </r>
  <r>
    <d v="2023-06-12T00:00:00"/>
    <d v="2023-06-11T00:00:00"/>
    <x v="0"/>
    <x v="8"/>
    <d v="2023-06-06T00:00:00"/>
    <x v="2"/>
    <x v="1"/>
    <x v="1"/>
    <s v="03686900"/>
    <x v="0"/>
    <n v="47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7RUMELU1M"/>
    <s v="2023-06-12 00:00:00"/>
    <m/>
    <s v="42726"/>
    <x v="0"/>
    <x v="7"/>
    <x v="0"/>
    <x v="2"/>
    <n v="3"/>
    <x v="4"/>
    <x v="4"/>
  </r>
  <r>
    <d v="2023-06-12T00:00:00"/>
    <d v="2023-06-11T00:00:00"/>
    <x v="0"/>
    <x v="8"/>
    <d v="2023-06-05T00:00:00"/>
    <x v="2"/>
    <x v="1"/>
    <x v="1"/>
    <s v="73214044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3RURUGE1F"/>
    <s v="2023-06-12 00:00:00"/>
    <m/>
    <s v="42734"/>
    <x v="1"/>
    <x v="1"/>
    <x v="0"/>
    <x v="2"/>
    <n v="2"/>
    <x v="2"/>
    <x v="5"/>
  </r>
  <r>
    <d v="2023-06-12T00:00:00"/>
    <d v="2023-06-11T00:00:00"/>
    <x v="0"/>
    <x v="8"/>
    <d v="2023-06-09T00:00:00"/>
    <x v="2"/>
    <x v="1"/>
    <x v="1"/>
    <s v="79168484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3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8SASEBAM"/>
    <s v="2023-06-12 00:00:00"/>
    <m/>
    <s v="42738"/>
    <x v="5"/>
    <x v="8"/>
    <x v="0"/>
    <x v="2"/>
    <n v="1"/>
    <x v="1"/>
    <x v="1"/>
  </r>
  <r>
    <d v="2023-06-12T00:00:00"/>
    <d v="2023-06-11T00:00:00"/>
    <x v="0"/>
    <x v="8"/>
    <d v="2023-06-08T00:00:00"/>
    <x v="2"/>
    <x v="1"/>
    <x v="1"/>
    <s v="75257794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1SITALE1F"/>
    <s v="2023-06-12 00:00:00"/>
    <m/>
    <s v="42742"/>
    <x v="1"/>
    <x v="1"/>
    <x v="0"/>
    <x v="2"/>
    <n v="4"/>
    <x v="0"/>
    <x v="2"/>
  </r>
  <r>
    <d v="2023-06-12T00:00:00"/>
    <d v="2023-06-11T00:00:00"/>
    <x v="0"/>
    <x v="8"/>
    <d v="2023-06-09T00:00:00"/>
    <x v="2"/>
    <x v="1"/>
    <x v="1"/>
    <s v="62201525"/>
    <x v="0"/>
    <n v="1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12SIGOGAM"/>
    <s v="2023-06-12 00:00:00"/>
    <m/>
    <s v="42750"/>
    <x v="6"/>
    <x v="9"/>
    <x v="0"/>
    <x v="2"/>
    <n v="2"/>
    <x v="2"/>
    <x v="1"/>
  </r>
  <r>
    <d v="2023-06-12T00:00:00"/>
    <d v="2023-06-11T00:00:00"/>
    <x v="0"/>
    <x v="8"/>
    <d v="2023-06-09T00:00:00"/>
    <x v="2"/>
    <x v="1"/>
    <x v="1"/>
    <s v="81754330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05SIGONAM"/>
    <s v="2023-06-12 00:00:00"/>
    <m/>
    <s v="42754"/>
    <x v="5"/>
    <x v="8"/>
    <x v="0"/>
    <x v="2"/>
    <n v="2"/>
    <x v="2"/>
    <x v="1"/>
  </r>
  <r>
    <d v="2023-06-12T00:00:00"/>
    <d v="2023-06-12T00:00:00"/>
    <x v="0"/>
    <x v="8"/>
    <d v="2023-06-07T00:00:00"/>
    <x v="3"/>
    <x v="1"/>
    <x v="0"/>
    <s v="62595128"/>
    <x v="0"/>
    <n v="13"/>
    <x v="1"/>
    <x v="1"/>
    <s v="0"/>
    <x v="1"/>
    <x v="17"/>
    <x v="1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4:14"/>
    <s v="42790"/>
    <x v="6"/>
    <x v="9"/>
    <x v="0"/>
    <x v="1"/>
    <n v="10"/>
    <x v="3"/>
    <x v="4"/>
  </r>
  <r>
    <d v="2023-06-12T00:00:00"/>
    <d v="2023-06-12T00:00:00"/>
    <x v="0"/>
    <x v="8"/>
    <d v="2023-06-09T00:00:00"/>
    <x v="3"/>
    <x v="1"/>
    <x v="0"/>
    <s v="44188835"/>
    <x v="0"/>
    <n v="6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2 00:00:00"/>
    <s v="2023-12-28 10:34:26"/>
    <s v="42818"/>
    <x v="9"/>
    <x v="14"/>
    <x v="0"/>
    <x v="1"/>
    <n v="4"/>
    <x v="0"/>
    <x v="2"/>
  </r>
  <r>
    <d v="2023-06-12T00:00:00"/>
    <d v="2023-06-12T00:00:00"/>
    <x v="0"/>
    <x v="8"/>
    <d v="2023-06-10T00:00:00"/>
    <x v="3"/>
    <x v="1"/>
    <x v="0"/>
    <s v="60902420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2 00:00:00"/>
    <s v="2023-12-28 10:39:08"/>
    <s v="42826"/>
    <x v="3"/>
    <x v="3"/>
    <x v="0"/>
    <x v="1"/>
    <n v="4"/>
    <x v="0"/>
    <x v="1"/>
  </r>
  <r>
    <d v="2023-06-12T00:00:00"/>
    <d v="2023-06-12T00:00:00"/>
    <x v="0"/>
    <x v="8"/>
    <d v="2023-06-08T00:00:00"/>
    <x v="3"/>
    <x v="1"/>
    <x v="0"/>
    <s v="03361069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8"/>
    <x v="0"/>
    <x v="5"/>
    <x v="0"/>
    <x v="0"/>
    <x v="0"/>
    <x v="4"/>
    <x v="0"/>
    <x v="0"/>
    <x v="1"/>
    <x v="0"/>
    <x v="0"/>
    <x v="1"/>
    <x v="1"/>
    <s v=""/>
    <x v="2"/>
    <s v="HOSP. CHULUCANAS"/>
    <s v=""/>
    <x v="0"/>
    <s v="202323200401A101A97.053COSAME1F"/>
    <s v="2023-06-12 00:00:00"/>
    <s v="2023-12-28 10:48:36"/>
    <s v="42842"/>
    <x v="4"/>
    <x v="5"/>
    <x v="0"/>
    <x v="1"/>
    <n v="2"/>
    <x v="2"/>
    <x v="0"/>
  </r>
  <r>
    <d v="2023-06-12T00:00:00"/>
    <d v="2023-06-12T00:00:00"/>
    <x v="0"/>
    <x v="8"/>
    <d v="2023-06-06T00:00:00"/>
    <x v="2"/>
    <x v="1"/>
    <x v="1"/>
    <s v="03496232"/>
    <x v="0"/>
    <n v="53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53GACALU1F"/>
    <s v="2023-06-12 00:00:00"/>
    <m/>
    <s v="42878"/>
    <x v="4"/>
    <x v="5"/>
    <x v="0"/>
    <x v="1"/>
    <n v="1"/>
    <x v="1"/>
    <x v="5"/>
  </r>
  <r>
    <d v="2023-06-12T00:00:00"/>
    <d v="2023-06-12T00:00:00"/>
    <x v="0"/>
    <x v="8"/>
    <d v="2023-06-06T00:00:00"/>
    <x v="3"/>
    <x v="1"/>
    <x v="0"/>
    <s v="47909185"/>
    <x v="0"/>
    <n v="30"/>
    <x v="0"/>
    <x v="0"/>
    <s v="0"/>
    <x v="1"/>
    <x v="9"/>
    <x v="1"/>
    <x v="0"/>
    <x v="5"/>
    <x v="6"/>
    <x v="2"/>
    <x v="2"/>
    <x v="5"/>
    <x v="0"/>
    <x v="4"/>
    <x v="8"/>
    <s v=""/>
    <m/>
    <x v="0"/>
    <x v="0"/>
    <m/>
    <x v="82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130HUHUMA1F"/>
    <s v="2023-06-12 00:00:00"/>
    <s v="2023-12-28 10:51:59"/>
    <s v="42890"/>
    <x v="2"/>
    <x v="4"/>
    <x v="0"/>
    <x v="1"/>
    <n v="4"/>
    <x v="0"/>
    <x v="5"/>
  </r>
  <r>
    <d v="2023-06-12T00:00:00"/>
    <d v="2023-06-12T00:00:00"/>
    <x v="0"/>
    <x v="8"/>
    <d v="2023-06-07T00:00:00"/>
    <x v="3"/>
    <x v="1"/>
    <x v="0"/>
    <s v="40216112"/>
    <x v="0"/>
    <n v="4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3:34"/>
    <s v="42894"/>
    <x v="0"/>
    <x v="0"/>
    <x v="0"/>
    <x v="1"/>
    <n v="10"/>
    <x v="3"/>
    <x v="4"/>
  </r>
  <r>
    <d v="2023-06-12T00:00:00"/>
    <d v="2023-06-12T00:00:00"/>
    <x v="0"/>
    <x v="8"/>
    <d v="2023-06-07T00:00:00"/>
    <x v="2"/>
    <x v="1"/>
    <x v="1"/>
    <s v="70052181"/>
    <x v="0"/>
    <n v="29"/>
    <x v="0"/>
    <x v="2"/>
    <m/>
    <x v="2"/>
    <x v="4"/>
    <x v="1"/>
    <x v="0"/>
    <x v="2"/>
    <x v="2"/>
    <x v="0"/>
    <x v="0"/>
    <x v="2"/>
    <x v="0"/>
    <x v="2"/>
    <x v="1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6A301A97.029HUTALE1F"/>
    <s v="2023-06-12 00:00:00"/>
    <m/>
    <s v="42898"/>
    <x v="1"/>
    <x v="6"/>
    <x v="0"/>
    <x v="1"/>
    <n v="1"/>
    <x v="1"/>
    <x v="4"/>
  </r>
  <r>
    <d v="2023-06-12T00:00:00"/>
    <d v="2023-06-12T00:00:00"/>
    <x v="0"/>
    <x v="8"/>
    <d v="2023-06-06T00:00:00"/>
    <x v="2"/>
    <x v="1"/>
    <x v="1"/>
    <s v="79529057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3MOALMI1F"/>
    <s v="2023-06-12 00:00:00"/>
    <m/>
    <s v="42926"/>
    <x v="1"/>
    <x v="1"/>
    <x v="0"/>
    <x v="1"/>
    <n v="1"/>
    <x v="1"/>
    <x v="5"/>
  </r>
  <r>
    <d v="2023-06-12T00:00:00"/>
    <d v="2023-06-12T00:00:00"/>
    <x v="0"/>
    <x v="8"/>
    <d v="2023-06-09T00:00:00"/>
    <x v="3"/>
    <x v="1"/>
    <x v="0"/>
    <s v="75627346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1NIZEIN1F"/>
    <s v="2023-06-12 00:00:00"/>
    <s v="2023-12-28 10:58:44"/>
    <s v="42938"/>
    <x v="1"/>
    <x v="1"/>
    <x v="0"/>
    <x v="1"/>
    <n v="3"/>
    <x v="4"/>
    <x v="2"/>
  </r>
  <r>
    <d v="2023-06-12T00:00:00"/>
    <d v="2023-06-12T00:00:00"/>
    <x v="0"/>
    <x v="8"/>
    <d v="2023-06-07T00:00:00"/>
    <x v="3"/>
    <x v="1"/>
    <x v="0"/>
    <s v="75227392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5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323200401A101A97.020ROVAJH1F"/>
    <s v="2023-06-12 00:00:00"/>
    <s v="2023-12-28 10:59:03"/>
    <s v="42962"/>
    <x v="1"/>
    <x v="1"/>
    <x v="0"/>
    <x v="1"/>
    <n v="5"/>
    <x v="3"/>
    <x v="4"/>
  </r>
  <r>
    <d v="2023-06-12T00:00:00"/>
    <d v="2023-06-12T00:00:00"/>
    <x v="0"/>
    <x v="8"/>
    <d v="2023-06-07T00:00:00"/>
    <x v="3"/>
    <x v="1"/>
    <x v="0"/>
    <s v="76715823"/>
    <x v="0"/>
    <n v="1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2:50"/>
    <s v="42982"/>
    <x v="3"/>
    <x v="3"/>
    <x v="0"/>
    <x v="1"/>
    <n v="10"/>
    <x v="3"/>
    <x v="4"/>
  </r>
  <r>
    <d v="2023-06-12T00:00:00"/>
    <d v="2023-06-12T00:00:00"/>
    <x v="0"/>
    <x v="8"/>
    <d v="2023-06-07T00:00:00"/>
    <x v="3"/>
    <x v="1"/>
    <x v="0"/>
    <s v="42395740"/>
    <x v="0"/>
    <n v="39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2:06"/>
    <s v="42986"/>
    <x v="2"/>
    <x v="2"/>
    <x v="0"/>
    <x v="1"/>
    <n v="10"/>
    <x v="3"/>
    <x v="4"/>
  </r>
  <r>
    <d v="2023-06-12T00:00:00"/>
    <d v="2023-06-12T00:00:00"/>
    <x v="0"/>
    <x v="8"/>
    <d v="2023-06-07T00:00:00"/>
    <x v="3"/>
    <x v="1"/>
    <x v="0"/>
    <s v="73881476"/>
    <x v="0"/>
    <n v="19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1:25"/>
    <s v="42998"/>
    <x v="3"/>
    <x v="3"/>
    <x v="0"/>
    <x v="1"/>
    <n v="10"/>
    <x v="3"/>
    <x v="4"/>
  </r>
  <r>
    <d v="2023-06-12T00:00:00"/>
    <d v="2023-06-12T00:00:00"/>
    <x v="0"/>
    <x v="8"/>
    <d v="2023-06-07T00:00:00"/>
    <x v="2"/>
    <x v="1"/>
    <x v="1"/>
    <s v="03594983"/>
    <x v="0"/>
    <n v="60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8"/>
    <x v="3"/>
    <x v="2"/>
    <x v="1"/>
    <x v="2"/>
    <x v="1"/>
    <x v="3"/>
    <x v="0"/>
    <x v="0"/>
    <x v="0"/>
    <x v="1"/>
    <x v="0"/>
    <x v="1"/>
    <x v="1"/>
    <m/>
    <x v="0"/>
    <s v="HOSP. APOYO II SULLANA"/>
    <s v=""/>
    <x v="0"/>
    <s v="202323200605A303A97.060VAPAGU1M"/>
    <s v="2023-06-12 00:00:00"/>
    <m/>
    <s v="43022"/>
    <x v="9"/>
    <x v="14"/>
    <x v="0"/>
    <x v="1"/>
    <n v="2"/>
    <x v="2"/>
    <x v="4"/>
  </r>
  <r>
    <d v="2023-06-12T00:00:00"/>
    <d v="2023-06-12T00:00:00"/>
    <x v="0"/>
    <x v="8"/>
    <d v="2023-06-08T00:00:00"/>
    <x v="3"/>
    <x v="1"/>
    <x v="0"/>
    <s v="74167288"/>
    <x v="0"/>
    <n v="18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12 00:00:00"/>
    <s v="2023-12-16 11:10:01"/>
    <s v="43030"/>
    <x v="3"/>
    <x v="3"/>
    <x v="0"/>
    <x v="1"/>
    <n v="10"/>
    <x v="3"/>
    <x v="0"/>
  </r>
  <r>
    <d v="2023-06-13T00:00:00"/>
    <d v="2023-06-07T00:00:00"/>
    <x v="0"/>
    <x v="15"/>
    <d v="2023-06-07T00:00:00"/>
    <x v="2"/>
    <x v="1"/>
    <x v="1"/>
    <s v="48524316"/>
    <x v="0"/>
    <n v="28"/>
    <x v="1"/>
    <x v="2"/>
    <m/>
    <x v="2"/>
    <x v="1"/>
    <x v="1"/>
    <x v="0"/>
    <x v="0"/>
    <x v="0"/>
    <x v="0"/>
    <x v="0"/>
    <x v="0"/>
    <x v="0"/>
    <x v="0"/>
    <x v="5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3 00:00:00"/>
    <m/>
    <s v="43830"/>
    <x v="1"/>
    <x v="6"/>
    <x v="0"/>
    <x v="4"/>
    <n v="8"/>
    <x v="3"/>
    <x v="9"/>
  </r>
  <r>
    <d v="2023-06-13T00:00:00"/>
    <d v="2023-06-12T00:00:00"/>
    <x v="0"/>
    <x v="8"/>
    <d v="2023-06-06T00:00:00"/>
    <x v="2"/>
    <x v="1"/>
    <x v="1"/>
    <s v="79410240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842"/>
    <x v="5"/>
    <x v="8"/>
    <x v="0"/>
    <x v="1"/>
    <n v="3"/>
    <x v="4"/>
    <x v="5"/>
  </r>
  <r>
    <d v="2023-06-13T00:00:00"/>
    <d v="2023-06-12T00:00:00"/>
    <x v="0"/>
    <x v="8"/>
    <d v="2023-06-08T00:00:00"/>
    <x v="2"/>
    <x v="1"/>
    <x v="1"/>
    <s v="42843577"/>
    <x v="0"/>
    <n v="4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42ALYOCA1M"/>
    <s v="2023-06-13 00:00:00"/>
    <m/>
    <s v="43846"/>
    <x v="0"/>
    <x v="0"/>
    <x v="0"/>
    <x v="1"/>
    <n v="1"/>
    <x v="1"/>
    <x v="0"/>
  </r>
  <r>
    <d v="2023-06-13T00:00:00"/>
    <d v="2023-06-12T00:00:00"/>
    <x v="0"/>
    <x v="8"/>
    <d v="2023-06-08T00:00:00"/>
    <x v="2"/>
    <x v="1"/>
    <x v="1"/>
    <s v="46777246"/>
    <x v="0"/>
    <n v="3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2ARAGSE1M"/>
    <s v="2023-06-13 00:00:00"/>
    <m/>
    <s v="43858"/>
    <x v="2"/>
    <x v="4"/>
    <x v="0"/>
    <x v="1"/>
    <n v="3"/>
    <x v="4"/>
    <x v="0"/>
  </r>
  <r>
    <d v="2023-06-13T00:00:00"/>
    <d v="2023-06-12T00:00:00"/>
    <x v="0"/>
    <x v="8"/>
    <d v="2023-06-07T00:00:00"/>
    <x v="2"/>
    <x v="1"/>
    <x v="1"/>
    <s v="44651705"/>
    <x v="0"/>
    <n v="38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8AZBEDO1F"/>
    <s v="2023-06-13 00:00:00"/>
    <m/>
    <s v="43862"/>
    <x v="2"/>
    <x v="2"/>
    <x v="0"/>
    <x v="1"/>
    <n v="1"/>
    <x v="1"/>
    <x v="4"/>
  </r>
  <r>
    <d v="2023-06-13T00:00:00"/>
    <d v="2023-06-12T00:00:00"/>
    <x v="0"/>
    <x v="8"/>
    <d v="2023-06-08T00:00:00"/>
    <x v="2"/>
    <x v="1"/>
    <x v="1"/>
    <s v="46859283"/>
    <x v="0"/>
    <n v="3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866"/>
    <x v="2"/>
    <x v="4"/>
    <x v="0"/>
    <x v="1"/>
    <n v="3"/>
    <x v="4"/>
    <x v="0"/>
  </r>
  <r>
    <d v="2023-06-13T00:00:00"/>
    <d v="2023-06-12T00:00:00"/>
    <x v="0"/>
    <x v="8"/>
    <d v="2023-06-04T00:00:00"/>
    <x v="2"/>
    <x v="1"/>
    <x v="1"/>
    <s v="46470235"/>
    <x v="0"/>
    <n v="3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34CAECCI1F"/>
    <s v="2023-06-13 00:00:00"/>
    <m/>
    <s v="43870"/>
    <x v="2"/>
    <x v="4"/>
    <x v="0"/>
    <x v="1"/>
    <n v="2"/>
    <x v="2"/>
    <x v="8"/>
  </r>
  <r>
    <d v="2023-06-13T00:00:00"/>
    <d v="2023-06-12T00:00:00"/>
    <x v="0"/>
    <x v="8"/>
    <d v="2023-06-06T00:00:00"/>
    <x v="2"/>
    <x v="1"/>
    <x v="1"/>
    <s v="62674548"/>
    <x v="0"/>
    <n v="1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16CARAMA1F"/>
    <s v="2023-06-13 00:00:00"/>
    <m/>
    <s v="43878"/>
    <x v="3"/>
    <x v="3"/>
    <x v="0"/>
    <x v="1"/>
    <n v="2"/>
    <x v="2"/>
    <x v="5"/>
  </r>
  <r>
    <d v="2023-06-13T00:00:00"/>
    <d v="2023-06-12T00:00:00"/>
    <x v="0"/>
    <x v="8"/>
    <d v="2023-06-07T00:00:00"/>
    <x v="2"/>
    <x v="1"/>
    <x v="1"/>
    <s v="62565638"/>
    <x v="0"/>
    <n v="1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3CHDOLE1F"/>
    <s v="2023-06-13 00:00:00"/>
    <m/>
    <s v="43890"/>
    <x v="6"/>
    <x v="9"/>
    <x v="0"/>
    <x v="1"/>
    <n v="2"/>
    <x v="2"/>
    <x v="4"/>
  </r>
  <r>
    <d v="2023-06-13T00:00:00"/>
    <d v="2023-06-12T00:00:00"/>
    <x v="0"/>
    <x v="8"/>
    <d v="2023-06-05T00:00:00"/>
    <x v="2"/>
    <x v="1"/>
    <x v="1"/>
    <s v="92817981"/>
    <x v="0"/>
    <n v="5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53COGAEL1M"/>
    <s v="2023-06-13 00:00:00"/>
    <m/>
    <s v="43902"/>
    <x v="4"/>
    <x v="5"/>
    <x v="0"/>
    <x v="1"/>
    <n v="2"/>
    <x v="2"/>
    <x v="3"/>
  </r>
  <r>
    <d v="2023-06-13T00:00:00"/>
    <d v="2023-06-12T00:00:00"/>
    <x v="0"/>
    <x v="8"/>
    <d v="2023-06-09T00:00:00"/>
    <x v="2"/>
    <x v="1"/>
    <x v="1"/>
    <s v="40227939"/>
    <x v="0"/>
    <n v="4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4DOCRGL1F"/>
    <s v="2023-06-13 00:00:00"/>
    <m/>
    <s v="43910"/>
    <x v="0"/>
    <x v="0"/>
    <x v="0"/>
    <x v="1"/>
    <n v="2"/>
    <x v="2"/>
    <x v="2"/>
  </r>
  <r>
    <d v="2023-06-13T00:00:00"/>
    <d v="2023-06-12T00:00:00"/>
    <x v="0"/>
    <x v="8"/>
    <d v="2023-06-08T00:00:00"/>
    <x v="2"/>
    <x v="1"/>
    <x v="1"/>
    <s v="80424915"/>
    <x v="0"/>
    <n v="4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6A97.143FEFLKA1F"/>
    <s v="2023-06-13 00:00:00"/>
    <m/>
    <s v="43918"/>
    <x v="0"/>
    <x v="0"/>
    <x v="0"/>
    <x v="1"/>
    <n v="3"/>
    <x v="4"/>
    <x v="0"/>
  </r>
  <r>
    <d v="2023-06-13T00:00:00"/>
    <d v="2023-06-12T00:00:00"/>
    <x v="0"/>
    <x v="8"/>
    <d v="2023-06-09T00:00:00"/>
    <x v="2"/>
    <x v="1"/>
    <x v="1"/>
    <s v="76126315"/>
    <x v="0"/>
    <n v="2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5GOAROL1F"/>
    <s v="2023-06-13 00:00:00"/>
    <m/>
    <s v="43930"/>
    <x v="1"/>
    <x v="6"/>
    <x v="0"/>
    <x v="1"/>
    <n v="2"/>
    <x v="2"/>
    <x v="2"/>
  </r>
  <r>
    <d v="2023-06-13T00:00:00"/>
    <d v="2023-06-12T00:00:00"/>
    <x v="0"/>
    <x v="8"/>
    <d v="2023-06-11T00:00:00"/>
    <x v="2"/>
    <x v="1"/>
    <x v="1"/>
    <s v="41305571"/>
    <x v="0"/>
    <n v="43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3INMENE1M"/>
    <s v="2023-06-13 00:00:00"/>
    <m/>
    <s v="43938"/>
    <x v="0"/>
    <x v="0"/>
    <x v="0"/>
    <x v="1"/>
    <n v="7"/>
    <x v="3"/>
    <x v="7"/>
  </r>
  <r>
    <d v="2023-06-13T00:00:00"/>
    <d v="2023-06-12T00:00:00"/>
    <x v="0"/>
    <x v="8"/>
    <d v="2023-06-05T00:00:00"/>
    <x v="2"/>
    <x v="1"/>
    <x v="1"/>
    <s v="91832544"/>
    <x v="0"/>
    <n v="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42"/>
    <x v="7"/>
    <x v="10"/>
    <x v="0"/>
    <x v="1"/>
    <n v="4"/>
    <x v="0"/>
    <x v="3"/>
  </r>
  <r>
    <d v="2023-06-13T00:00:00"/>
    <d v="2023-06-12T00:00:00"/>
    <x v="0"/>
    <x v="8"/>
    <d v="2023-06-10T00:00:00"/>
    <x v="2"/>
    <x v="1"/>
    <x v="1"/>
    <s v="47212456"/>
    <x v="0"/>
    <n v="3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JUPAMIF"/>
    <s v="2023-06-13 00:00:00"/>
    <m/>
    <s v="43946"/>
    <x v="2"/>
    <x v="2"/>
    <x v="0"/>
    <x v="1"/>
    <n v="3"/>
    <x v="4"/>
    <x v="1"/>
  </r>
  <r>
    <d v="2023-06-13T00:00:00"/>
    <d v="2023-06-12T00:00:00"/>
    <x v="0"/>
    <x v="8"/>
    <d v="2023-06-08T00:00:00"/>
    <x v="2"/>
    <x v="1"/>
    <x v="1"/>
    <s v="47212456"/>
    <x v="0"/>
    <n v="3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1JUPAMIF"/>
    <s v="2023-06-13 00:00:00"/>
    <m/>
    <s v="43946"/>
    <x v="2"/>
    <x v="4"/>
    <x v="0"/>
    <x v="1"/>
    <n v="3"/>
    <x v="4"/>
    <x v="0"/>
  </r>
  <r>
    <d v="2023-06-13T00:00:00"/>
    <d v="2023-06-12T00:00:00"/>
    <x v="0"/>
    <x v="8"/>
    <d v="2023-06-09T00:00:00"/>
    <x v="2"/>
    <x v="1"/>
    <x v="1"/>
    <s v="15663205"/>
    <x v="0"/>
    <n v="19"/>
    <x v="1"/>
    <x v="2"/>
    <m/>
    <x v="2"/>
    <x v="5"/>
    <x v="1"/>
    <x v="0"/>
    <x v="3"/>
    <x v="3"/>
    <x v="0"/>
    <x v="0"/>
    <x v="3"/>
    <x v="0"/>
    <x v="3"/>
    <x v="11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3 00:00:00"/>
    <m/>
    <s v="43954"/>
    <x v="3"/>
    <x v="3"/>
    <x v="0"/>
    <x v="1"/>
    <n v="1"/>
    <x v="1"/>
    <x v="2"/>
  </r>
  <r>
    <d v="2023-06-13T00:00:00"/>
    <d v="2023-06-12T00:00:00"/>
    <x v="0"/>
    <x v="8"/>
    <d v="2023-06-11T00:00:00"/>
    <x v="2"/>
    <x v="1"/>
    <x v="1"/>
    <s v="62771138"/>
    <x v="0"/>
    <n v="1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114A301A97.012LLZEJOM"/>
    <s v="2023-06-13 00:00:00"/>
    <m/>
    <s v="43958"/>
    <x v="6"/>
    <x v="9"/>
    <x v="0"/>
    <x v="1"/>
    <n v="3"/>
    <x v="4"/>
    <x v="7"/>
  </r>
  <r>
    <d v="2023-06-13T00:00:00"/>
    <d v="2023-06-12T00:00:00"/>
    <x v="0"/>
    <x v="8"/>
    <d v="2023-06-11T00:00:00"/>
    <x v="3"/>
    <x v="1"/>
    <x v="0"/>
    <s v="02771158"/>
    <x v="0"/>
    <n v="12"/>
    <x v="1"/>
    <x v="1"/>
    <s v="0"/>
    <x v="1"/>
    <x v="2"/>
    <x v="1"/>
    <x v="0"/>
    <x v="1"/>
    <x v="1"/>
    <x v="0"/>
    <x v="1"/>
    <x v="1"/>
    <x v="0"/>
    <x v="1"/>
    <x v="1"/>
    <s v=""/>
    <m/>
    <x v="13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AL HAS"/>
    <x v="0"/>
    <s v=""/>
    <s v="2023-06-13 00:00:00"/>
    <s v="2023-07-07 10:45:40"/>
    <s v="43962"/>
    <x v="6"/>
    <x v="9"/>
    <x v="0"/>
    <x v="1"/>
    <m/>
    <x v="5"/>
    <x v="7"/>
  </r>
  <r>
    <d v="2023-06-13T00:00:00"/>
    <d v="2023-06-12T00:00:00"/>
    <x v="0"/>
    <x v="8"/>
    <d v="2023-06-09T00:00:00"/>
    <x v="2"/>
    <x v="1"/>
    <x v="1"/>
    <s v="T0010160"/>
    <x v="0"/>
    <n v="2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3 00:00:00"/>
    <m/>
    <s v="43970"/>
    <x v="1"/>
    <x v="6"/>
    <x v="0"/>
    <x v="1"/>
    <n v="1"/>
    <x v="1"/>
    <x v="2"/>
  </r>
  <r>
    <d v="2023-06-13T00:00:00"/>
    <d v="2023-06-12T00:00:00"/>
    <x v="0"/>
    <x v="8"/>
    <d v="2023-06-09T00:00:00"/>
    <x v="2"/>
    <x v="1"/>
    <x v="1"/>
    <s v="90041267"/>
    <x v="0"/>
    <n v="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78"/>
    <x v="5"/>
    <x v="8"/>
    <x v="0"/>
    <x v="1"/>
    <n v="4"/>
    <x v="0"/>
    <x v="2"/>
  </r>
  <r>
    <d v="2023-06-13T00:00:00"/>
    <d v="2023-06-12T00:00:00"/>
    <x v="0"/>
    <x v="8"/>
    <d v="2023-06-09T00:00:00"/>
    <x v="3"/>
    <x v="1"/>
    <x v="0"/>
    <s v="75917527"/>
    <x v="0"/>
    <n v="22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3 00:00:00"/>
    <s v="2023-07-07 08:45:47"/>
    <s v="43982"/>
    <x v="1"/>
    <x v="1"/>
    <x v="0"/>
    <x v="1"/>
    <m/>
    <x v="5"/>
    <x v="2"/>
  </r>
  <r>
    <d v="2023-06-13T00:00:00"/>
    <d v="2023-06-12T00:00:00"/>
    <x v="0"/>
    <x v="8"/>
    <d v="2023-06-10T00:00:00"/>
    <x v="2"/>
    <x v="1"/>
    <x v="1"/>
    <s v="75917527"/>
    <x v="0"/>
    <n v="22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2NOIMLE1F"/>
    <s v="2023-06-13 00:00:00"/>
    <m/>
    <s v="43986"/>
    <x v="1"/>
    <x v="1"/>
    <x v="0"/>
    <x v="1"/>
    <n v="5"/>
    <x v="3"/>
    <x v="1"/>
  </r>
  <r>
    <d v="2023-06-13T00:00:00"/>
    <d v="2023-06-12T00:00:00"/>
    <x v="0"/>
    <x v="8"/>
    <d v="2023-06-08T00:00:00"/>
    <x v="2"/>
    <x v="1"/>
    <x v="1"/>
    <s v="75608173"/>
    <x v="0"/>
    <n v="1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3990"/>
    <x v="3"/>
    <x v="3"/>
    <x v="0"/>
    <x v="1"/>
    <n v="2"/>
    <x v="2"/>
    <x v="0"/>
  </r>
  <r>
    <d v="2023-06-13T00:00:00"/>
    <d v="2023-06-12T00:00:00"/>
    <x v="0"/>
    <x v="8"/>
    <d v="2023-06-07T00:00:00"/>
    <x v="2"/>
    <x v="1"/>
    <x v="1"/>
    <s v="44783636"/>
    <x v="0"/>
    <n v="4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42OLHEWI1M"/>
    <s v="2023-06-13 00:00:00"/>
    <m/>
    <s v="43994"/>
    <x v="0"/>
    <x v="0"/>
    <x v="0"/>
    <x v="1"/>
    <n v="1"/>
    <x v="1"/>
    <x v="4"/>
  </r>
  <r>
    <d v="2023-06-13T00:00:00"/>
    <d v="2023-06-12T00:00:00"/>
    <x v="0"/>
    <x v="8"/>
    <d v="2023-06-08T00:00:00"/>
    <x v="2"/>
    <x v="1"/>
    <x v="1"/>
    <s v="60743546"/>
    <x v="0"/>
    <n v="1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16PAURMI1F"/>
    <s v="2023-06-13 00:00:00"/>
    <m/>
    <s v="43998"/>
    <x v="3"/>
    <x v="3"/>
    <x v="0"/>
    <x v="1"/>
    <n v="3"/>
    <x v="4"/>
    <x v="0"/>
  </r>
  <r>
    <d v="2023-06-13T00:00:00"/>
    <d v="2023-06-12T00:00:00"/>
    <x v="0"/>
    <x v="8"/>
    <d v="2023-06-06T00:00:00"/>
    <x v="2"/>
    <x v="1"/>
    <x v="1"/>
    <s v="48076788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9RIGIRU1F"/>
    <s v="2023-06-13 00:00:00"/>
    <m/>
    <s v="44014"/>
    <x v="1"/>
    <x v="6"/>
    <x v="0"/>
    <x v="1"/>
    <n v="2"/>
    <x v="2"/>
    <x v="5"/>
  </r>
  <r>
    <d v="2023-06-13T00:00:00"/>
    <d v="2023-06-12T00:00:00"/>
    <x v="0"/>
    <x v="8"/>
    <d v="2023-06-10T00:00:00"/>
    <x v="2"/>
    <x v="1"/>
    <x v="1"/>
    <s v="73318287"/>
    <x v="0"/>
    <n v="2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2ROCAKI1F"/>
    <s v="2023-06-13 00:00:00"/>
    <m/>
    <s v="44018"/>
    <x v="1"/>
    <x v="1"/>
    <x v="0"/>
    <x v="1"/>
    <n v="7"/>
    <x v="3"/>
    <x v="1"/>
  </r>
  <r>
    <d v="2023-06-13T00:00:00"/>
    <d v="2023-06-12T00:00:00"/>
    <x v="0"/>
    <x v="8"/>
    <d v="2023-06-07T00:00:00"/>
    <x v="2"/>
    <x v="1"/>
    <x v="1"/>
    <s v="36755032"/>
    <x v="0"/>
    <n v="4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46SIMOBE1F"/>
    <s v="2023-06-13 00:00:00"/>
    <m/>
    <s v="44026"/>
    <x v="0"/>
    <x v="7"/>
    <x v="0"/>
    <x v="1"/>
    <n v="5"/>
    <x v="3"/>
    <x v="4"/>
  </r>
  <r>
    <d v="2023-06-13T00:00:00"/>
    <d v="2023-06-12T00:00:00"/>
    <x v="0"/>
    <x v="8"/>
    <d v="2023-06-08T00:00:00"/>
    <x v="3"/>
    <x v="1"/>
    <x v="0"/>
    <s v="76068126"/>
    <x v="0"/>
    <n v="24"/>
    <x v="0"/>
    <x v="3"/>
    <s v="9"/>
    <x v="0"/>
    <x v="2"/>
    <x v="1"/>
    <x v="0"/>
    <x v="1"/>
    <x v="1"/>
    <x v="0"/>
    <x v="1"/>
    <x v="1"/>
    <x v="0"/>
    <x v="1"/>
    <x v="1"/>
    <s v=""/>
    <m/>
    <x v="48"/>
    <x v="0"/>
    <m/>
    <x v="9"/>
    <x v="0"/>
    <x v="1"/>
    <x v="0"/>
    <x v="0"/>
    <x v="0"/>
    <x v="0"/>
    <x v="0"/>
    <x v="0"/>
    <x v="0"/>
    <x v="0"/>
    <x v="0"/>
    <x v="0"/>
    <x v="1"/>
    <s v=""/>
    <x v="0"/>
    <s v="C.S. TAMBOGRANDE"/>
    <s v="PACIENTE FUE REFERIDO AL HAS"/>
    <x v="0"/>
    <s v="202323200114A201A97.124SUNOKAF"/>
    <s v="2023-06-13 00:00:00"/>
    <s v="2023-07-07 10:49:05"/>
    <s v="44030"/>
    <x v="1"/>
    <x v="1"/>
    <x v="0"/>
    <x v="1"/>
    <m/>
    <x v="5"/>
    <x v="0"/>
  </r>
  <r>
    <d v="2023-06-13T00:00:00"/>
    <d v="2023-06-12T00:00:00"/>
    <x v="0"/>
    <x v="8"/>
    <d v="2023-06-10T00:00:00"/>
    <x v="2"/>
    <x v="1"/>
    <x v="1"/>
    <s v="61449459"/>
    <x v="0"/>
    <n v="1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4TASUWI1M"/>
    <s v="2023-06-13 00:00:00"/>
    <m/>
    <s v="44034"/>
    <x v="6"/>
    <x v="9"/>
    <x v="0"/>
    <x v="1"/>
    <n v="1"/>
    <x v="1"/>
    <x v="1"/>
  </r>
  <r>
    <d v="2023-06-13T00:00:00"/>
    <d v="2023-06-12T00:00:00"/>
    <x v="0"/>
    <x v="8"/>
    <d v="2023-06-12T00:00:00"/>
    <x v="2"/>
    <x v="1"/>
    <x v="1"/>
    <s v="61673904"/>
    <x v="0"/>
    <n v="14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8A201A92.014VEREMA1F"/>
    <s v="2023-06-13 00:00:00"/>
    <m/>
    <s v="44042"/>
    <x v="6"/>
    <x v="9"/>
    <x v="0"/>
    <x v="1"/>
    <n v="2"/>
    <x v="2"/>
    <x v="9"/>
  </r>
  <r>
    <d v="2023-06-13T00:00:00"/>
    <d v="2023-06-12T00:00:00"/>
    <x v="0"/>
    <x v="8"/>
    <d v="2023-06-09T00:00:00"/>
    <x v="3"/>
    <x v="1"/>
    <x v="0"/>
    <s v="43870717"/>
    <x v="0"/>
    <n v="38"/>
    <x v="0"/>
    <x v="3"/>
    <s v="25"/>
    <x v="0"/>
    <x v="5"/>
    <x v="1"/>
    <x v="0"/>
    <x v="3"/>
    <x v="3"/>
    <x v="0"/>
    <x v="0"/>
    <x v="3"/>
    <x v="0"/>
    <x v="3"/>
    <x v="4"/>
    <s v="200601A101"/>
    <s v="HOSP. APOYO II SULLANA"/>
    <x v="1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3 00:00:00"/>
    <s v="2023-07-07 08:47:19"/>
    <s v="44050"/>
    <x v="2"/>
    <x v="2"/>
    <x v="0"/>
    <x v="1"/>
    <m/>
    <x v="5"/>
    <x v="2"/>
  </r>
  <r>
    <d v="2023-06-13T00:00:00"/>
    <d v="2023-06-12T00:00:00"/>
    <x v="0"/>
    <x v="8"/>
    <d v="2023-06-09T00:00:00"/>
    <x v="2"/>
    <x v="1"/>
    <x v="1"/>
    <s v="02796144"/>
    <x v="0"/>
    <n v="6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3 00:00:00"/>
    <m/>
    <s v="44054"/>
    <x v="9"/>
    <x v="11"/>
    <x v="0"/>
    <x v="1"/>
    <n v="3"/>
    <x v="4"/>
    <x v="2"/>
  </r>
  <r>
    <d v="2023-06-13T00:00:00"/>
    <d v="2023-06-12T00:00:00"/>
    <x v="0"/>
    <x v="8"/>
    <d v="2023-06-07T00:00:00"/>
    <x v="2"/>
    <x v="1"/>
    <x v="1"/>
    <s v="79121821"/>
    <x v="0"/>
    <n v="8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8ZARADA1M"/>
    <s v="2023-06-13 00:00:00"/>
    <m/>
    <s v="44062"/>
    <x v="5"/>
    <x v="8"/>
    <x v="0"/>
    <x v="1"/>
    <n v="1"/>
    <x v="1"/>
    <x v="4"/>
  </r>
  <r>
    <d v="2023-06-13T00:00:00"/>
    <d v="2023-06-13T00:00:00"/>
    <x v="0"/>
    <x v="8"/>
    <d v="2023-06-13T00:00:00"/>
    <x v="3"/>
    <x v="1"/>
    <x v="0"/>
    <s v="90970144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2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EL INDIO"/>
    <x v="0"/>
    <s v="202324200101A101A97.104CUSODA0F"/>
    <s v="2023-06-13 00:00:00"/>
    <s v="2023-11-21 12:04:11"/>
    <s v="44130"/>
    <x v="7"/>
    <x v="10"/>
    <x v="0"/>
    <x v="3"/>
    <n v="0"/>
    <x v="7"/>
    <x v="9"/>
  </r>
  <r>
    <d v="2023-06-06T00:00:00"/>
    <d v="2023-06-06T00:00:00"/>
    <x v="0"/>
    <x v="15"/>
    <d v="2023-06-05T00:00:00"/>
    <x v="2"/>
    <x v="1"/>
    <x v="1"/>
    <s v="70868224"/>
    <x v="0"/>
    <n v="20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56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s v="202323200401A101A97.020ALBEAN1F"/>
    <s v="2023-06-06 00:00:00"/>
    <m/>
    <s v="38114"/>
    <x v="1"/>
    <x v="1"/>
    <x v="0"/>
    <x v="3"/>
    <n v="4"/>
    <x v="0"/>
    <x v="7"/>
  </r>
  <r>
    <d v="2023-06-06T00:00:00"/>
    <d v="2023-06-06T00:00:00"/>
    <x v="0"/>
    <x v="15"/>
    <d v="2023-06-02T00:00:00"/>
    <x v="2"/>
    <x v="1"/>
    <x v="1"/>
    <s v="44820876"/>
    <x v="0"/>
    <n v="35"/>
    <x v="0"/>
    <x v="2"/>
    <m/>
    <x v="2"/>
    <x v="9"/>
    <x v="1"/>
    <x v="0"/>
    <x v="5"/>
    <x v="6"/>
    <x v="2"/>
    <x v="2"/>
    <x v="5"/>
    <x v="0"/>
    <x v="4"/>
    <x v="13"/>
    <m/>
    <m/>
    <x v="0"/>
    <x v="0"/>
    <m/>
    <x v="113"/>
    <x v="0"/>
    <x v="2"/>
    <x v="1"/>
    <x v="2"/>
    <x v="1"/>
    <x v="0"/>
    <x v="0"/>
    <x v="0"/>
    <x v="0"/>
    <x v="0"/>
    <x v="0"/>
    <x v="0"/>
    <x v="8"/>
    <m/>
    <x v="2"/>
    <s v="HOSP. CHULUCANAS"/>
    <s v=""/>
    <x v="0"/>
    <m/>
    <s v="2023-06-06 00:00:00"/>
    <m/>
    <s v="38314"/>
    <x v="2"/>
    <x v="2"/>
    <x v="0"/>
    <x v="3"/>
    <n v="6"/>
    <x v="3"/>
    <x v="0"/>
  </r>
  <r>
    <d v="2023-06-19T00:00:00"/>
    <d v="2023-06-14T00:00:00"/>
    <x v="0"/>
    <x v="8"/>
    <d v="2023-06-11T00:00:00"/>
    <x v="3"/>
    <x v="1"/>
    <x v="0"/>
    <s v="73519707"/>
    <x v="0"/>
    <n v="19"/>
    <x v="0"/>
    <x v="0"/>
    <s v="0"/>
    <x v="0"/>
    <x v="11"/>
    <x v="2"/>
    <x v="0"/>
    <x v="1"/>
    <x v="8"/>
    <x v="1"/>
    <x v="0"/>
    <x v="2"/>
    <x v="6"/>
    <x v="15"/>
    <x v="49"/>
    <s v=""/>
    <m/>
    <x v="0"/>
    <x v="0"/>
    <m/>
    <x v="18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PRUEBA PARTICULAR"/>
    <x v="0"/>
    <s v=""/>
    <s v="2023-06-19 00:00:00"/>
    <s v="2023-09-19 13:46:18"/>
    <s v="47754"/>
    <x v="3"/>
    <x v="3"/>
    <x v="0"/>
    <x v="4"/>
    <n v="8"/>
    <x v="3"/>
    <x v="2"/>
  </r>
  <r>
    <d v="2023-06-19T00:00:00"/>
    <d v="2023-06-15T00:00:00"/>
    <x v="0"/>
    <x v="8"/>
    <d v="2023-06-11T00:00:00"/>
    <x v="2"/>
    <x v="1"/>
    <x v="1"/>
    <s v="00269878"/>
    <x v="0"/>
    <n v="3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82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4200101A101A97.136GUMAVI0M"/>
    <s v="2023-06-19 00:00:00"/>
    <m/>
    <s v="47778"/>
    <x v="2"/>
    <x v="2"/>
    <x v="0"/>
    <x v="5"/>
    <n v="1"/>
    <x v="1"/>
    <x v="0"/>
  </r>
  <r>
    <d v="2023-06-19T00:00:00"/>
    <d v="2023-06-19T00:00:00"/>
    <x v="0"/>
    <x v="0"/>
    <d v="2023-06-15T00:00:00"/>
    <x v="2"/>
    <x v="1"/>
    <x v="1"/>
    <s v="60810140"/>
    <x v="0"/>
    <n v="16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4200101A101A97.116ANVIROF"/>
    <s v="2023-06-19 00:00:00"/>
    <m/>
    <s v="47990"/>
    <x v="3"/>
    <x v="3"/>
    <x v="0"/>
    <x v="1"/>
    <n v="0"/>
    <x v="7"/>
    <x v="0"/>
  </r>
  <r>
    <d v="2023-06-21T00:00:00"/>
    <d v="2023-06-19T00:00:00"/>
    <x v="0"/>
    <x v="0"/>
    <d v="2023-06-17T00:00:00"/>
    <x v="3"/>
    <x v="1"/>
    <x v="0"/>
    <s v="43940271"/>
    <x v="0"/>
    <n v="3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137COUMAN0F"/>
    <s v="2023-06-21 00:00:00"/>
    <s v="2023-09-14 12:26:17"/>
    <s v="49598"/>
    <x v="2"/>
    <x v="2"/>
    <x v="0"/>
    <x v="1"/>
    <n v="11"/>
    <x v="6"/>
    <x v="1"/>
  </r>
  <r>
    <d v="2023-06-21T00:00:00"/>
    <d v="2023-06-20T00:00:00"/>
    <x v="0"/>
    <x v="0"/>
    <d v="2023-06-18T00:00:00"/>
    <x v="3"/>
    <x v="1"/>
    <x v="0"/>
    <s v="47201958"/>
    <x v="0"/>
    <n v="30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POSITIVO"/>
    <x v="0"/>
    <s v="202325200101A101A97.130SOBEJO0M"/>
    <s v="2023-06-21 00:00:00"/>
    <s v="2023-09-14 12:30:01"/>
    <s v="49914"/>
    <x v="2"/>
    <x v="4"/>
    <x v="0"/>
    <x v="3"/>
    <n v="2"/>
    <x v="2"/>
    <x v="1"/>
  </r>
  <r>
    <d v="2023-06-15T00:00:00"/>
    <d v="2023-06-13T00:00:00"/>
    <x v="0"/>
    <x v="8"/>
    <d v="2023-06-07T00:00:00"/>
    <x v="2"/>
    <x v="1"/>
    <x v="1"/>
    <s v="03471093"/>
    <x v="0"/>
    <n v="8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0"/>
    <m/>
    <x v="0"/>
    <s v="HOSPITAL LAS MERCEDES-PAITA"/>
    <s v=""/>
    <x v="0"/>
    <m/>
    <s v="2023-06-15 00:00:00"/>
    <m/>
    <s v="45350"/>
    <x v="9"/>
    <x v="13"/>
    <x v="0"/>
    <x v="3"/>
    <n v="6"/>
    <x v="3"/>
    <x v="5"/>
  </r>
  <r>
    <d v="2023-06-15T00:00:00"/>
    <d v="2023-06-14T00:00:00"/>
    <x v="0"/>
    <x v="8"/>
    <d v="2023-06-11T00:00:00"/>
    <x v="2"/>
    <x v="1"/>
    <x v="1"/>
    <s v="03470200"/>
    <x v="0"/>
    <n v="5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0"/>
    <x v="0"/>
    <x v="3"/>
    <x v="1"/>
    <x v="2"/>
    <x v="1"/>
    <x v="1"/>
    <x v="0"/>
    <x v="0"/>
    <x v="0"/>
    <x v="0"/>
    <x v="0"/>
    <x v="1"/>
    <x v="0"/>
    <m/>
    <x v="0"/>
    <s v="HOSPITAL LAS MERCEDES-PAITA"/>
    <s v=""/>
    <x v="0"/>
    <s v="202324200501A101A97.057QUROCA1M"/>
    <s v="2023-06-15 00:00:00"/>
    <m/>
    <s v="45738"/>
    <x v="4"/>
    <x v="12"/>
    <x v="0"/>
    <x v="4"/>
    <n v="17"/>
    <x v="6"/>
    <x v="2"/>
  </r>
  <r>
    <d v="2023-06-15T00:00:00"/>
    <d v="2023-06-15T00:00:00"/>
    <x v="0"/>
    <x v="8"/>
    <d v="2023-06-10T00:00:00"/>
    <x v="2"/>
    <x v="1"/>
    <x v="1"/>
    <s v="78534764"/>
    <x v="0"/>
    <n v="9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9CHPALU1F"/>
    <s v="2023-06-15 00:00:00"/>
    <m/>
    <s v="45858"/>
    <x v="5"/>
    <x v="8"/>
    <x v="0"/>
    <x v="5"/>
    <n v="5"/>
    <x v="3"/>
    <x v="4"/>
  </r>
  <r>
    <d v="2023-06-15T00:00:00"/>
    <d v="2023-06-15T00:00:00"/>
    <x v="0"/>
    <x v="8"/>
    <d v="2023-06-10T00:00:00"/>
    <x v="2"/>
    <x v="1"/>
    <x v="1"/>
    <s v="91460875"/>
    <x v="0"/>
    <n v="3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3MALARA1M"/>
    <s v="2023-06-15 00:00:00"/>
    <m/>
    <s v="45946"/>
    <x v="7"/>
    <x v="10"/>
    <x v="0"/>
    <x v="5"/>
    <n v="1"/>
    <x v="1"/>
    <x v="4"/>
  </r>
  <r>
    <d v="2023-06-15T00:00:00"/>
    <d v="2023-06-15T00:00:00"/>
    <x v="0"/>
    <x v="8"/>
    <d v="2023-06-11T00:00:00"/>
    <x v="2"/>
    <x v="1"/>
    <x v="1"/>
    <s v="90099995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06VAFLAR1F"/>
    <s v="2023-06-15 00:00:00"/>
    <m/>
    <s v="46046"/>
    <x v="5"/>
    <x v="8"/>
    <x v="0"/>
    <x v="5"/>
    <n v="1"/>
    <x v="1"/>
    <x v="0"/>
  </r>
  <r>
    <d v="2023-06-16T00:00:00"/>
    <d v="2023-06-15T00:00:00"/>
    <x v="0"/>
    <x v="8"/>
    <d v="2023-06-13T00:00:00"/>
    <x v="2"/>
    <x v="1"/>
    <x v="1"/>
    <s v="77822924"/>
    <x v="0"/>
    <n v="10"/>
    <x v="1"/>
    <x v="2"/>
    <m/>
    <x v="2"/>
    <x v="8"/>
    <x v="0"/>
    <x v="0"/>
    <x v="3"/>
    <x v="3"/>
    <x v="0"/>
    <x v="0"/>
    <x v="3"/>
    <x v="0"/>
    <x v="3"/>
    <x v="19"/>
    <m/>
    <m/>
    <x v="0"/>
    <x v="0"/>
    <m/>
    <x v="116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4200701C101A97.110ESAMMA1M"/>
    <s v="2023-06-16 00:00:00"/>
    <m/>
    <s v="46426"/>
    <x v="6"/>
    <x v="9"/>
    <x v="0"/>
    <x v="5"/>
    <n v="3"/>
    <x v="4"/>
    <x v="1"/>
  </r>
  <r>
    <d v="2023-06-16T00:00:00"/>
    <d v="2023-06-15T00:00:00"/>
    <x v="0"/>
    <x v="8"/>
    <d v="2023-06-13T00:00:00"/>
    <x v="2"/>
    <x v="1"/>
    <x v="1"/>
    <s v="63112918"/>
    <x v="0"/>
    <n v="11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ESSALUD TALARA"/>
    <s v=""/>
    <x v="0"/>
    <s v="202324200701C101A97.111REACAD1F"/>
    <s v="2023-06-16 00:00:00"/>
    <m/>
    <s v="46574"/>
    <x v="6"/>
    <x v="9"/>
    <x v="0"/>
    <x v="5"/>
    <n v="2"/>
    <x v="2"/>
    <x v="1"/>
  </r>
  <r>
    <d v="2023-06-16T00:00:00"/>
    <d v="2023-06-16T00:00:00"/>
    <x v="0"/>
    <x v="8"/>
    <d v="2023-06-13T00:00:00"/>
    <x v="2"/>
    <x v="1"/>
    <x v="1"/>
    <s v="78213460"/>
    <x v="0"/>
    <n v="10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10CHZUST1M"/>
    <s v="2023-06-16 00:00:00"/>
    <m/>
    <s v="46642"/>
    <x v="6"/>
    <x v="9"/>
    <x v="0"/>
    <x v="0"/>
    <n v="4"/>
    <x v="0"/>
    <x v="2"/>
  </r>
  <r>
    <d v="2023-06-16T00:00:00"/>
    <d v="2023-06-16T00:00:00"/>
    <x v="0"/>
    <x v="8"/>
    <d v="2023-06-10T00:00:00"/>
    <x v="2"/>
    <x v="1"/>
    <x v="1"/>
    <s v="90385062"/>
    <x v="0"/>
    <n v="5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5GIRACE1F"/>
    <s v="2023-06-16 00:00:00"/>
    <m/>
    <s v="46654"/>
    <x v="5"/>
    <x v="8"/>
    <x v="0"/>
    <x v="0"/>
    <n v="4"/>
    <x v="0"/>
    <x v="5"/>
  </r>
  <r>
    <d v="2023-06-16T00:00:00"/>
    <d v="2023-06-16T00:00:00"/>
    <x v="0"/>
    <x v="8"/>
    <d v="2023-06-14T00:00:00"/>
    <x v="2"/>
    <x v="1"/>
    <x v="1"/>
    <s v="79816114"/>
    <x v="0"/>
    <n v="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06ODREBR1F"/>
    <s v="2023-06-16 00:00:00"/>
    <m/>
    <s v="46686"/>
    <x v="5"/>
    <x v="8"/>
    <x v="0"/>
    <x v="0"/>
    <n v="6"/>
    <x v="3"/>
    <x v="1"/>
  </r>
  <r>
    <d v="2023-06-16T00:00:00"/>
    <d v="2023-06-16T00:00:00"/>
    <x v="0"/>
    <x v="8"/>
    <d v="2023-06-12T00:00:00"/>
    <x v="2"/>
    <x v="1"/>
    <x v="1"/>
    <s v="93211428"/>
    <x v="1"/>
    <n v="5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5PAPAAD1F"/>
    <s v="2023-06-16 00:00:00"/>
    <m/>
    <s v="46694"/>
    <x v="8"/>
    <x v="10"/>
    <x v="0"/>
    <x v="0"/>
    <n v="0"/>
    <x v="7"/>
    <x v="0"/>
  </r>
  <r>
    <d v="2023-06-16T00:00:00"/>
    <d v="2023-06-16T00:00:00"/>
    <x v="0"/>
    <x v="8"/>
    <d v="2023-06-10T00:00:00"/>
    <x v="2"/>
    <x v="1"/>
    <x v="1"/>
    <s v="90027862"/>
    <x v="0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006RIARDI1M"/>
    <s v="2023-06-16 00:00:00"/>
    <m/>
    <s v="46706"/>
    <x v="5"/>
    <x v="8"/>
    <x v="0"/>
    <x v="0"/>
    <n v="4"/>
    <x v="0"/>
    <x v="5"/>
  </r>
  <r>
    <d v="2023-06-16T00:00:00"/>
    <d v="2023-06-16T00:00:00"/>
    <x v="0"/>
    <x v="8"/>
    <d v="2023-06-10T00:00:00"/>
    <x v="2"/>
    <x v="1"/>
    <x v="1"/>
    <s v="78710503"/>
    <x v="0"/>
    <n v="8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3200101C101A97.108ULREDU1F"/>
    <s v="2023-06-16 00:00:00"/>
    <m/>
    <s v="46726"/>
    <x v="5"/>
    <x v="8"/>
    <x v="0"/>
    <x v="0"/>
    <n v="6"/>
    <x v="3"/>
    <x v="5"/>
  </r>
  <r>
    <d v="2023-06-17T00:00:00"/>
    <d v="2023-06-17T00:00:00"/>
    <x v="0"/>
    <x v="8"/>
    <d v="2023-06-15T00:00:00"/>
    <x v="2"/>
    <x v="1"/>
    <x v="1"/>
    <s v="77523561"/>
    <x v="0"/>
    <n v="1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011CATUJU1M"/>
    <s v="2023-06-17 00:00:00"/>
    <m/>
    <s v="47002"/>
    <x v="6"/>
    <x v="9"/>
    <x v="0"/>
    <x v="6"/>
    <n v="2"/>
    <x v="2"/>
    <x v="1"/>
  </r>
  <r>
    <d v="2023-06-17T00:00:00"/>
    <d v="2023-06-17T00:00:00"/>
    <x v="0"/>
    <x v="8"/>
    <d v="2023-06-14T00:00:00"/>
    <x v="2"/>
    <x v="1"/>
    <x v="1"/>
    <s v="79352354"/>
    <x v="0"/>
    <n v="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7HUCOJO1F"/>
    <s v="2023-06-17 00:00:00"/>
    <m/>
    <s v="47046"/>
    <x v="5"/>
    <x v="8"/>
    <x v="0"/>
    <x v="6"/>
    <n v="4"/>
    <x v="0"/>
    <x v="2"/>
  </r>
  <r>
    <d v="2023-06-17T00:00:00"/>
    <d v="2023-06-17T00:00:00"/>
    <x v="0"/>
    <x v="8"/>
    <d v="2023-06-14T00:00:00"/>
    <x v="2"/>
    <x v="1"/>
    <x v="1"/>
    <s v="78210081"/>
    <x v="0"/>
    <n v="9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9QUSICA1M"/>
    <s v="2023-06-17 00:00:00"/>
    <m/>
    <s v="47106"/>
    <x v="5"/>
    <x v="8"/>
    <x v="0"/>
    <x v="6"/>
    <n v="3"/>
    <x v="4"/>
    <x v="2"/>
  </r>
  <r>
    <d v="2023-06-17T00:00:00"/>
    <d v="2023-06-17T00:00:00"/>
    <x v="0"/>
    <x v="8"/>
    <d v="2023-06-14T00:00:00"/>
    <x v="2"/>
    <x v="1"/>
    <x v="1"/>
    <s v="78074092"/>
    <x v="0"/>
    <n v="1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10UBORDA1F"/>
    <s v="2023-06-17 00:00:00"/>
    <m/>
    <s v="47134"/>
    <x v="6"/>
    <x v="9"/>
    <x v="0"/>
    <x v="6"/>
    <n v="3"/>
    <x v="4"/>
    <x v="2"/>
  </r>
  <r>
    <d v="2023-06-19T00:00:00"/>
    <d v="2023-06-19T00:00:00"/>
    <x v="0"/>
    <x v="0"/>
    <d v="2023-06-12T00:00:00"/>
    <x v="2"/>
    <x v="1"/>
    <x v="1"/>
    <s v="73412011"/>
    <x v="0"/>
    <n v="1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13BACRME1F"/>
    <s v="2023-06-19 00:00:00"/>
    <m/>
    <s v="47998"/>
    <x v="6"/>
    <x v="9"/>
    <x v="0"/>
    <x v="1"/>
    <n v="3"/>
    <x v="4"/>
    <x v="3"/>
  </r>
  <r>
    <d v="2023-06-19T00:00:00"/>
    <d v="2023-06-19T00:00:00"/>
    <x v="0"/>
    <x v="0"/>
    <d v="2023-06-13T00:00:00"/>
    <x v="2"/>
    <x v="1"/>
    <x v="1"/>
    <s v="91255597"/>
    <x v="0"/>
    <n v="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4MAVAMA1F"/>
    <s v="2023-06-19 00:00:00"/>
    <m/>
    <s v="48082"/>
    <x v="7"/>
    <x v="10"/>
    <x v="0"/>
    <x v="1"/>
    <n v="3"/>
    <x v="4"/>
    <x v="5"/>
  </r>
  <r>
    <d v="2023-06-21T00:00:00"/>
    <d v="2023-06-20T00:00:00"/>
    <x v="0"/>
    <x v="0"/>
    <d v="2023-06-17T00:00:00"/>
    <x v="2"/>
    <x v="1"/>
    <x v="1"/>
    <s v="79621749"/>
    <x v="0"/>
    <n v="7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3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7INSABR1F"/>
    <s v="2023-06-21 00:00:00"/>
    <m/>
    <s v="49750"/>
    <x v="5"/>
    <x v="8"/>
    <x v="0"/>
    <x v="3"/>
    <n v="3"/>
    <x v="4"/>
    <x v="2"/>
  </r>
  <r>
    <d v="2023-06-15T00:00:00"/>
    <d v="2023-06-13T00:00:00"/>
    <x v="0"/>
    <x v="8"/>
    <m/>
    <x v="2"/>
    <x v="1"/>
    <x v="1"/>
    <s v="81002154"/>
    <x v="0"/>
    <n v="10"/>
    <x v="1"/>
    <x v="2"/>
    <m/>
    <x v="2"/>
    <x v="4"/>
    <x v="1"/>
    <x v="0"/>
    <x v="2"/>
    <x v="2"/>
    <x v="0"/>
    <x v="0"/>
    <x v="2"/>
    <x v="0"/>
    <x v="3"/>
    <x v="11"/>
    <m/>
    <m/>
    <x v="0"/>
    <x v="0"/>
    <m/>
    <x v="114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15 00:00:00"/>
    <m/>
    <s v="45298"/>
    <x v="6"/>
    <x v="9"/>
    <x v="0"/>
    <x v="3"/>
    <n v="2"/>
    <x v="2"/>
    <x v="15"/>
  </r>
  <r>
    <d v="2023-06-15T00:00:00"/>
    <d v="2023-06-13T00:00:00"/>
    <x v="0"/>
    <x v="8"/>
    <d v="2023-06-10T00:00:00"/>
    <x v="2"/>
    <x v="1"/>
    <x v="1"/>
    <s v="06143419"/>
    <x v="0"/>
    <n v="8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5 00:00:00"/>
    <m/>
    <s v="45374"/>
    <x v="5"/>
    <x v="8"/>
    <x v="0"/>
    <x v="3"/>
    <n v="5"/>
    <x v="3"/>
    <x v="2"/>
  </r>
  <r>
    <d v="2023-06-15T00:00:00"/>
    <d v="2023-06-13T00:00:00"/>
    <x v="0"/>
    <x v="8"/>
    <d v="2023-06-08T00:00:00"/>
    <x v="2"/>
    <x v="1"/>
    <x v="1"/>
    <s v="92330746"/>
    <x v="0"/>
    <n v="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2SAQUMA1M"/>
    <s v="2023-06-15 00:00:00"/>
    <m/>
    <s v="45486"/>
    <x v="7"/>
    <x v="10"/>
    <x v="0"/>
    <x v="3"/>
    <n v="0"/>
    <x v="7"/>
    <x v="4"/>
  </r>
  <r>
    <d v="2023-06-15T00:00:00"/>
    <d v="2023-06-14T00:00:00"/>
    <x v="0"/>
    <x v="8"/>
    <d v="2023-06-10T00:00:00"/>
    <x v="2"/>
    <x v="1"/>
    <x v="1"/>
    <s v="79628216"/>
    <x v="0"/>
    <n v="7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3200601A101A97.107DINICR1M"/>
    <s v="2023-06-15 00:00:00"/>
    <m/>
    <s v="45630"/>
    <x v="5"/>
    <x v="8"/>
    <x v="0"/>
    <x v="4"/>
    <n v="2"/>
    <x v="2"/>
    <x v="0"/>
  </r>
  <r>
    <d v="2023-06-15T00:00:00"/>
    <d v="2023-06-14T00:00:00"/>
    <x v="0"/>
    <x v="8"/>
    <d v="2023-06-11T00:00:00"/>
    <x v="2"/>
    <x v="1"/>
    <x v="1"/>
    <s v="78569997"/>
    <x v="0"/>
    <n v="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9LOVETH1M"/>
    <s v="2023-06-15 00:00:00"/>
    <m/>
    <s v="45686"/>
    <x v="5"/>
    <x v="8"/>
    <x v="0"/>
    <x v="4"/>
    <n v="2"/>
    <x v="2"/>
    <x v="2"/>
  </r>
  <r>
    <d v="2023-06-15T00:00:00"/>
    <d v="2023-06-14T00:00:00"/>
    <x v="0"/>
    <x v="8"/>
    <d v="2023-06-10T00:00:00"/>
    <x v="2"/>
    <x v="1"/>
    <x v="1"/>
    <s v="90665223"/>
    <x v="0"/>
    <n v="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5 00:00:00"/>
    <m/>
    <s v="45790"/>
    <x v="5"/>
    <x v="8"/>
    <x v="0"/>
    <x v="4"/>
    <n v="3"/>
    <x v="4"/>
    <x v="0"/>
  </r>
  <r>
    <d v="2023-06-16T00:00:00"/>
    <d v="2023-06-13T00:00:00"/>
    <x v="0"/>
    <x v="8"/>
    <d v="2023-06-12T00:00:00"/>
    <x v="2"/>
    <x v="1"/>
    <x v="1"/>
    <s v="93338094"/>
    <x v="1"/>
    <n v="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501A101A97.12SACAAMF"/>
    <s v="2023-06-16 00:00:00"/>
    <m/>
    <s v="46238"/>
    <x v="8"/>
    <x v="10"/>
    <x v="0"/>
    <x v="3"/>
    <n v="10"/>
    <x v="3"/>
    <x v="7"/>
  </r>
  <r>
    <d v="2023-06-16T00:00:00"/>
    <d v="2023-06-14T00:00:00"/>
    <x v="0"/>
    <x v="8"/>
    <d v="2023-06-11T00:00:00"/>
    <x v="2"/>
    <x v="1"/>
    <x v="1"/>
    <s v="7926978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7RUVALI1M"/>
    <s v="2023-06-16 00:00:00"/>
    <m/>
    <s v="46302"/>
    <x v="5"/>
    <x v="8"/>
    <x v="0"/>
    <x v="4"/>
    <n v="3"/>
    <x v="4"/>
    <x v="2"/>
  </r>
  <r>
    <d v="2023-06-16T00:00:00"/>
    <d v="2023-06-15T00:00:00"/>
    <x v="0"/>
    <x v="8"/>
    <d v="2023-06-14T00:00:00"/>
    <x v="2"/>
    <x v="1"/>
    <x v="1"/>
    <s v="61512384"/>
    <x v="0"/>
    <n v="1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2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16 00:00:00"/>
    <m/>
    <s v="46482"/>
    <x v="6"/>
    <x v="9"/>
    <x v="0"/>
    <x v="5"/>
    <n v="5"/>
    <x v="3"/>
    <x v="7"/>
  </r>
  <r>
    <d v="2023-06-16T00:00:00"/>
    <d v="2023-06-15T00:00:00"/>
    <x v="0"/>
    <x v="8"/>
    <d v="2023-06-01T00:00:00"/>
    <x v="2"/>
    <x v="1"/>
    <x v="1"/>
    <s v="81304496"/>
    <x v="0"/>
    <n v="8"/>
    <x v="1"/>
    <x v="2"/>
    <m/>
    <x v="2"/>
    <x v="1"/>
    <x v="1"/>
    <x v="0"/>
    <x v="0"/>
    <x v="0"/>
    <x v="0"/>
    <x v="0"/>
    <x v="0"/>
    <x v="0"/>
    <x v="0"/>
    <x v="5"/>
    <m/>
    <m/>
    <x v="49"/>
    <x v="0"/>
    <m/>
    <x v="116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2200505A301A97.008PAYALI1M"/>
    <s v="2023-06-16 00:00:00"/>
    <m/>
    <s v="46538"/>
    <x v="5"/>
    <x v="8"/>
    <x v="0"/>
    <x v="5"/>
    <n v="3"/>
    <x v="4"/>
    <x v="42"/>
  </r>
  <r>
    <d v="2023-06-16T00:00:00"/>
    <d v="2023-06-15T00:00:00"/>
    <x v="0"/>
    <x v="8"/>
    <d v="2023-06-11T00:00:00"/>
    <x v="2"/>
    <x v="1"/>
    <x v="1"/>
    <s v="92510431"/>
    <x v="0"/>
    <n v="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1SAOVYE1M"/>
    <s v="2023-06-16 00:00:00"/>
    <m/>
    <s v="46594"/>
    <x v="7"/>
    <x v="10"/>
    <x v="0"/>
    <x v="5"/>
    <n v="2"/>
    <x v="2"/>
    <x v="0"/>
  </r>
  <r>
    <d v="2023-06-16T00:00:00"/>
    <d v="2023-06-15T00:00:00"/>
    <x v="0"/>
    <x v="8"/>
    <d v="2023-06-11T00:00:00"/>
    <x v="2"/>
    <x v="1"/>
    <x v="1"/>
    <s v="92237556"/>
    <x v="0"/>
    <n v="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82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002TORUDA1F"/>
    <s v="2023-06-16 00:00:00"/>
    <m/>
    <s v="46602"/>
    <x v="7"/>
    <x v="10"/>
    <x v="0"/>
    <x v="5"/>
    <n v="1"/>
    <x v="1"/>
    <x v="0"/>
  </r>
  <r>
    <d v="2023-06-16T00:00:00"/>
    <d v="2023-06-15T00:00:00"/>
    <x v="0"/>
    <x v="8"/>
    <d v="2023-06-12T00:00:00"/>
    <x v="2"/>
    <x v="1"/>
    <x v="1"/>
    <s v="79069320"/>
    <x v="0"/>
    <n v="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601A203A97.008VAINLI1F"/>
    <s v="2023-06-16 00:00:00"/>
    <m/>
    <s v="46606"/>
    <x v="5"/>
    <x v="8"/>
    <x v="0"/>
    <x v="5"/>
    <n v="1"/>
    <x v="1"/>
    <x v="2"/>
  </r>
  <r>
    <d v="2023-06-16T00:00:00"/>
    <d v="2023-06-15T00:00:00"/>
    <x v="0"/>
    <x v="8"/>
    <d v="2023-06-11T00:00:00"/>
    <x v="2"/>
    <x v="1"/>
    <x v="1"/>
    <s v="78707836"/>
    <x v="0"/>
    <n v="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8VEPEHU1M"/>
    <s v="2023-06-16 00:00:00"/>
    <m/>
    <s v="46610"/>
    <x v="5"/>
    <x v="8"/>
    <x v="0"/>
    <x v="5"/>
    <n v="4"/>
    <x v="0"/>
    <x v="0"/>
  </r>
  <r>
    <d v="2023-06-20T00:00:00"/>
    <d v="2023-06-16T00:00:00"/>
    <x v="0"/>
    <x v="8"/>
    <d v="2023-06-14T00:00:00"/>
    <x v="2"/>
    <x v="1"/>
    <x v="1"/>
    <s v="92457807"/>
    <x v="0"/>
    <n v="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5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01GARULU1F"/>
    <s v="2023-06-20 00:00:00"/>
    <m/>
    <s v="48538"/>
    <x v="7"/>
    <x v="10"/>
    <x v="0"/>
    <x v="0"/>
    <n v="1"/>
    <x v="1"/>
    <x v="1"/>
  </r>
  <r>
    <d v="2023-06-20T00:00:00"/>
    <d v="2023-06-17T00:00:00"/>
    <x v="0"/>
    <x v="8"/>
    <d v="2023-06-12T00:00:00"/>
    <x v="2"/>
    <x v="1"/>
    <x v="1"/>
    <s v="79121017"/>
    <x v="0"/>
    <n v="8"/>
    <x v="1"/>
    <x v="2"/>
    <m/>
    <x v="2"/>
    <x v="1"/>
    <x v="1"/>
    <x v="0"/>
    <x v="0"/>
    <x v="0"/>
    <x v="0"/>
    <x v="0"/>
    <x v="0"/>
    <x v="0"/>
    <x v="2"/>
    <x v="2"/>
    <m/>
    <m/>
    <x v="0"/>
    <x v="0"/>
    <m/>
    <x v="16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s v="202324200501A101A97.008BEMELI1M"/>
    <s v="2023-06-20 00:00:00"/>
    <m/>
    <s v="48578"/>
    <x v="5"/>
    <x v="8"/>
    <x v="0"/>
    <x v="6"/>
    <n v="2"/>
    <x v="2"/>
    <x v="4"/>
  </r>
  <r>
    <d v="2023-06-20T00:00:00"/>
    <d v="2023-06-17T00:00:00"/>
    <x v="0"/>
    <x v="8"/>
    <d v="2023-06-14T00:00:00"/>
    <x v="2"/>
    <x v="1"/>
    <x v="1"/>
    <s v="93336899"/>
    <x v="1"/>
    <n v="2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46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1A101A97.12CAMOJE1M"/>
    <s v="2023-06-20 00:00:00"/>
    <m/>
    <s v="48582"/>
    <x v="8"/>
    <x v="10"/>
    <x v="0"/>
    <x v="6"/>
    <n v="4"/>
    <x v="0"/>
    <x v="2"/>
  </r>
  <r>
    <d v="2023-06-20T00:00:00"/>
    <d v="2023-06-17T00:00:00"/>
    <x v="0"/>
    <x v="8"/>
    <d v="2023-06-13T00:00:00"/>
    <x v="2"/>
    <x v="1"/>
    <x v="1"/>
    <s v="80226775"/>
    <x v="0"/>
    <n v="1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18"/>
    <x v="2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646"/>
    <x v="7"/>
    <x v="10"/>
    <x v="0"/>
    <x v="6"/>
    <n v="5"/>
    <x v="3"/>
    <x v="0"/>
  </r>
  <r>
    <d v="2023-06-20T00:00:00"/>
    <d v="2023-06-17T00:00:00"/>
    <x v="0"/>
    <x v="8"/>
    <m/>
    <x v="2"/>
    <x v="1"/>
    <x v="1"/>
    <s v="92174353"/>
    <x v="0"/>
    <n v="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3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774"/>
    <x v="7"/>
    <x v="10"/>
    <x v="0"/>
    <x v="6"/>
    <n v="2"/>
    <x v="2"/>
    <x v="15"/>
  </r>
  <r>
    <d v="2023-06-20T00:00:00"/>
    <d v="2023-06-18T00:00:00"/>
    <x v="0"/>
    <x v="0"/>
    <d v="2023-06-16T00:00:00"/>
    <x v="2"/>
    <x v="1"/>
    <x v="1"/>
    <s v="90647932"/>
    <x v="0"/>
    <n v="5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6-20 00:00:00"/>
    <m/>
    <s v="48818"/>
    <x v="5"/>
    <x v="8"/>
    <x v="0"/>
    <x v="2"/>
    <n v="3"/>
    <x v="4"/>
    <x v="1"/>
  </r>
  <r>
    <d v="2023-06-20T00:00:00"/>
    <d v="2023-06-18T00:00:00"/>
    <x v="0"/>
    <x v="0"/>
    <d v="2023-06-11T00:00:00"/>
    <x v="2"/>
    <x v="1"/>
    <x v="1"/>
    <s v="79622750"/>
    <x v="0"/>
    <n v="7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6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s v="202324200605A301A97.007ELRUKA1F"/>
    <s v="2023-06-20 00:00:00"/>
    <m/>
    <s v="48850"/>
    <x v="5"/>
    <x v="8"/>
    <x v="0"/>
    <x v="2"/>
    <n v="2"/>
    <x v="2"/>
    <x v="3"/>
  </r>
  <r>
    <d v="2023-06-20T00:00:00"/>
    <d v="2023-06-19T00:00:00"/>
    <x v="0"/>
    <x v="0"/>
    <d v="2023-06-20T00:00:00"/>
    <x v="2"/>
    <x v="1"/>
    <x v="1"/>
    <s v="78083564"/>
    <x v="0"/>
    <n v="1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6"/>
    <x v="0"/>
    <x v="2"/>
    <x v="1"/>
    <x v="2"/>
    <x v="1"/>
    <x v="1"/>
    <x v="0"/>
    <x v="0"/>
    <x v="0"/>
    <x v="0"/>
    <x v="0"/>
    <x v="1"/>
    <x v="5"/>
    <m/>
    <x v="0"/>
    <s v="HOSPITAL LAS MERCEDES-PAITA"/>
    <s v=""/>
    <x v="0"/>
    <m/>
    <s v="2023-06-20 00:00:00"/>
    <m/>
    <s v="48966"/>
    <x v="6"/>
    <x v="9"/>
    <x v="0"/>
    <x v="1"/>
    <n v="2"/>
    <x v="2"/>
    <x v="43"/>
  </r>
  <r>
    <d v="2023-06-20T00:00:00"/>
    <d v="2023-06-19T00:00:00"/>
    <x v="0"/>
    <x v="0"/>
    <d v="2023-06-13T00:00:00"/>
    <x v="2"/>
    <x v="1"/>
    <x v="1"/>
    <s v="79675626"/>
    <x v="0"/>
    <n v="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5"/>
    <m/>
    <x v="0"/>
    <s v="HOSPITAL LAS MERCEDES-PAITA"/>
    <s v=""/>
    <x v="0"/>
    <s v="202324200501A101A97.107KOGUSH1F"/>
    <s v="2023-06-20 00:00:00"/>
    <m/>
    <s v="49122"/>
    <x v="5"/>
    <x v="8"/>
    <x v="0"/>
    <x v="1"/>
    <n v="3"/>
    <x v="4"/>
    <x v="5"/>
  </r>
  <r>
    <d v="2023-06-20T00:00:00"/>
    <d v="2023-06-19T00:00:00"/>
    <x v="0"/>
    <x v="0"/>
    <d v="2023-06-12T00:00:00"/>
    <x v="2"/>
    <x v="1"/>
    <x v="1"/>
    <s v="81231502"/>
    <x v="0"/>
    <n v="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1"/>
    <x v="2"/>
    <x v="1"/>
    <x v="0"/>
    <x v="0"/>
    <x v="0"/>
    <x v="0"/>
    <x v="0"/>
    <x v="0"/>
    <x v="0"/>
    <x v="5"/>
    <m/>
    <x v="0"/>
    <s v="HOSPITAL LAS MERCEDES-PAITA"/>
    <s v=""/>
    <x v="0"/>
    <m/>
    <s v="2023-06-20 00:00:00"/>
    <m/>
    <s v="49214"/>
    <x v="5"/>
    <x v="8"/>
    <x v="0"/>
    <x v="1"/>
    <n v="4"/>
    <x v="0"/>
    <x v="3"/>
  </r>
  <r>
    <d v="2023-06-20T00:00:00"/>
    <d v="2023-06-19T00:00:00"/>
    <x v="0"/>
    <x v="0"/>
    <d v="2023-06-14T00:00:00"/>
    <x v="2"/>
    <x v="1"/>
    <x v="1"/>
    <s v="61563245"/>
    <x v="0"/>
    <n v="14"/>
    <x v="0"/>
    <x v="2"/>
    <m/>
    <x v="2"/>
    <x v="1"/>
    <x v="1"/>
    <x v="0"/>
    <x v="0"/>
    <x v="0"/>
    <x v="0"/>
    <x v="0"/>
    <x v="0"/>
    <x v="0"/>
    <x v="0"/>
    <x v="53"/>
    <m/>
    <m/>
    <x v="0"/>
    <x v="0"/>
    <m/>
    <x v="3"/>
    <x v="0"/>
    <x v="3"/>
    <x v="1"/>
    <x v="2"/>
    <x v="1"/>
    <x v="0"/>
    <x v="0"/>
    <x v="0"/>
    <x v="0"/>
    <x v="0"/>
    <x v="0"/>
    <x v="0"/>
    <x v="5"/>
    <m/>
    <x v="0"/>
    <s v="HOSPITAL LAS MERCEDES-PAITA"/>
    <s v=""/>
    <x v="0"/>
    <s v="202324200501A101A97.014RELAJE1F"/>
    <s v="2023-06-20 00:00:00"/>
    <m/>
    <s v="49218"/>
    <x v="6"/>
    <x v="9"/>
    <x v="0"/>
    <x v="1"/>
    <n v="4"/>
    <x v="0"/>
    <x v="4"/>
  </r>
  <r>
    <d v="2023-06-14T00:00:00"/>
    <d v="2023-06-02T00:00:00"/>
    <x v="0"/>
    <x v="14"/>
    <d v="2023-05-25T00:00:00"/>
    <x v="3"/>
    <x v="1"/>
    <x v="0"/>
    <s v="92947772"/>
    <x v="1"/>
    <n v="11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0"/>
    <x v="0"/>
    <x v="1"/>
    <x v="3"/>
    <x v="0"/>
    <x v="0"/>
    <x v="2"/>
    <x v="0"/>
    <x v="0"/>
    <x v="0"/>
    <x v="0"/>
    <x v="1"/>
    <x v="1"/>
    <x v="3"/>
    <s v=""/>
    <x v="1"/>
    <s v="HOSPITAL SANTA ROSA DE PIURA"/>
    <s v="PRUEBA PARTICULAR"/>
    <x v="0"/>
    <s v="202321200101A101A97.111ESJUEZ1M"/>
    <s v="2023-06-14 00:00:00"/>
    <s v="2023-09-19 13:50:51"/>
    <s v="44522"/>
    <x v="8"/>
    <x v="10"/>
    <x v="0"/>
    <x v="0"/>
    <n v="25"/>
    <x v="6"/>
    <x v="8"/>
  </r>
  <r>
    <d v="2023-06-14T00:00:00"/>
    <d v="2023-06-12T00:00:00"/>
    <x v="0"/>
    <x v="8"/>
    <d v="2023-06-08T00:00:00"/>
    <x v="3"/>
    <x v="1"/>
    <x v="0"/>
    <s v="02773476"/>
    <x v="0"/>
    <n v="73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7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PARTICULAR NS1-IGM IGG NEGATIVO"/>
    <x v="0"/>
    <s v=""/>
    <s v="2023-06-14 00:00:00"/>
    <s v="2023-09-19 13:56:30"/>
    <s v="44554"/>
    <x v="9"/>
    <x v="15"/>
    <x v="0"/>
    <x v="1"/>
    <n v="13"/>
    <x v="6"/>
    <x v="0"/>
  </r>
  <r>
    <d v="2023-06-14T00:00:00"/>
    <d v="2023-06-13T00:00:00"/>
    <x v="0"/>
    <x v="8"/>
    <d v="2023-06-09T00:00:00"/>
    <x v="2"/>
    <x v="1"/>
    <x v="1"/>
    <s v="74828328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8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4A202A97.220ESFLGR1F"/>
    <s v="2023-06-14 00:00:00"/>
    <m/>
    <s v="44618"/>
    <x v="1"/>
    <x v="1"/>
    <x v="0"/>
    <x v="3"/>
    <n v="3"/>
    <x v="4"/>
    <x v="0"/>
  </r>
  <r>
    <d v="2023-06-14T00:00:00"/>
    <d v="2023-06-14T00:00:00"/>
    <x v="0"/>
    <x v="8"/>
    <d v="2023-06-11T00:00:00"/>
    <x v="2"/>
    <x v="1"/>
    <x v="1"/>
    <s v="76176451"/>
    <x v="0"/>
    <n v="2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25MIMOLUF"/>
    <s v="2023-06-14 00:00:00"/>
    <m/>
    <s v="44810"/>
    <x v="1"/>
    <x v="6"/>
    <x v="0"/>
    <x v="4"/>
    <n v="0"/>
    <x v="7"/>
    <x v="2"/>
  </r>
  <r>
    <d v="2023-06-19T00:00:00"/>
    <d v="2023-06-08T00:00:00"/>
    <x v="0"/>
    <x v="15"/>
    <d v="2023-06-04T00:00:00"/>
    <x v="3"/>
    <x v="1"/>
    <x v="0"/>
    <s v="93242245"/>
    <x v="1"/>
    <n v="4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3200101A101A97.14CHRUAL0M"/>
    <s v="2023-06-19 00:00:00"/>
    <s v="2023-09-13 11:38:28"/>
    <s v="47670"/>
    <x v="8"/>
    <x v="10"/>
    <x v="0"/>
    <x v="5"/>
    <n v="15"/>
    <x v="6"/>
    <x v="0"/>
  </r>
  <r>
    <d v="2023-06-19T00:00:00"/>
    <d v="2023-06-08T00:00:00"/>
    <x v="0"/>
    <x v="15"/>
    <d v="2023-05-31T00:00:00"/>
    <x v="3"/>
    <x v="1"/>
    <x v="0"/>
    <s v="02740255"/>
    <x v="0"/>
    <n v="72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2200801A201A97.072PUDEEN1F"/>
    <s v="2023-06-19 00:00:00"/>
    <s v="2023-09-13 11:43:50"/>
    <s v="47678"/>
    <x v="9"/>
    <x v="15"/>
    <x v="0"/>
    <x v="5"/>
    <n v="18"/>
    <x v="6"/>
    <x v="8"/>
  </r>
  <r>
    <d v="2023-06-19T00:00:00"/>
    <d v="2023-06-14T00:00:00"/>
    <x v="0"/>
    <x v="8"/>
    <d v="2023-06-07T00:00:00"/>
    <x v="2"/>
    <x v="1"/>
    <x v="1"/>
    <s v="71768286"/>
    <x v="0"/>
    <n v="24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9 00:00:00"/>
    <m/>
    <s v="47686"/>
    <x v="1"/>
    <x v="1"/>
    <x v="0"/>
    <x v="4"/>
    <n v="5"/>
    <x v="3"/>
    <x v="3"/>
  </r>
  <r>
    <d v="2023-06-19T00:00:00"/>
    <d v="2023-06-14T00:00:00"/>
    <x v="0"/>
    <x v="8"/>
    <d v="2023-06-10T00:00:00"/>
    <x v="2"/>
    <x v="1"/>
    <x v="1"/>
    <s v="90174524"/>
    <x v="0"/>
    <n v="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82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6CAPAJO0M"/>
    <s v="2023-06-19 00:00:00"/>
    <m/>
    <s v="47690"/>
    <x v="5"/>
    <x v="8"/>
    <x v="0"/>
    <x v="4"/>
    <n v="2"/>
    <x v="2"/>
    <x v="0"/>
  </r>
  <r>
    <d v="2023-06-19T00:00:00"/>
    <d v="2023-06-14T00:00:00"/>
    <x v="0"/>
    <x v="8"/>
    <d v="2023-06-12T00:00:00"/>
    <x v="2"/>
    <x v="1"/>
    <x v="1"/>
    <s v="93419274"/>
    <x v="2"/>
    <n v="9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9CASAMAF"/>
    <s v="2023-06-19 00:00:00"/>
    <m/>
    <s v="47694"/>
    <x v="8"/>
    <x v="10"/>
    <x v="0"/>
    <x v="4"/>
    <n v="3"/>
    <x v="4"/>
    <x v="1"/>
  </r>
  <r>
    <d v="2023-06-19T00:00:00"/>
    <d v="2023-06-14T00:00:00"/>
    <x v="0"/>
    <x v="8"/>
    <d v="2023-06-10T00:00:00"/>
    <x v="2"/>
    <x v="1"/>
    <x v="1"/>
    <s v="92865253"/>
    <x v="0"/>
    <n v="1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01CHDASA0M"/>
    <s v="2023-06-19 00:00:00"/>
    <m/>
    <s v="47698"/>
    <x v="7"/>
    <x v="10"/>
    <x v="0"/>
    <x v="4"/>
    <n v="4"/>
    <x v="0"/>
    <x v="0"/>
  </r>
  <r>
    <d v="2023-06-19T00:00:00"/>
    <d v="2023-06-14T00:00:00"/>
    <x v="0"/>
    <x v="8"/>
    <d v="2023-06-13T00:00:00"/>
    <x v="3"/>
    <x v="1"/>
    <x v="0"/>
    <s v="02767270"/>
    <x v="0"/>
    <n v="56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56LACAMAF"/>
    <s v="2023-06-19 00:00:00"/>
    <s v="2023-09-14 07:44:16"/>
    <s v="47718"/>
    <x v="4"/>
    <x v="12"/>
    <x v="0"/>
    <x v="4"/>
    <n v="6"/>
    <x v="3"/>
    <x v="7"/>
  </r>
  <r>
    <d v="2023-06-19T00:00:00"/>
    <d v="2023-06-14T00:00:00"/>
    <x v="0"/>
    <x v="8"/>
    <d v="2023-06-13T00:00:00"/>
    <x v="3"/>
    <x v="1"/>
    <x v="0"/>
    <s v="79141672"/>
    <x v="0"/>
    <n v="8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8PRPAKRF"/>
    <s v="2023-06-19 00:00:00"/>
    <s v="2023-09-14 07:46:33"/>
    <s v="47726"/>
    <x v="5"/>
    <x v="8"/>
    <x v="0"/>
    <x v="4"/>
    <n v="7"/>
    <x v="3"/>
    <x v="7"/>
  </r>
  <r>
    <d v="2023-06-19T00:00:00"/>
    <d v="2023-06-14T00:00:00"/>
    <x v="0"/>
    <x v="8"/>
    <d v="2023-06-10T00:00:00"/>
    <x v="2"/>
    <x v="1"/>
    <x v="1"/>
    <s v="76105491"/>
    <x v="0"/>
    <n v="12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3200101A101A97.112ROHUJA0M"/>
    <s v="2023-06-19 00:00:00"/>
    <m/>
    <s v="47730"/>
    <x v="6"/>
    <x v="9"/>
    <x v="0"/>
    <x v="4"/>
    <n v="3"/>
    <x v="4"/>
    <x v="0"/>
  </r>
  <r>
    <d v="2023-06-19T00:00:00"/>
    <d v="2023-06-15T00:00:00"/>
    <x v="0"/>
    <x v="8"/>
    <d v="2023-06-11T00:00:00"/>
    <x v="3"/>
    <x v="1"/>
    <x v="0"/>
    <s v="90386738"/>
    <x v="0"/>
    <n v="5"/>
    <x v="0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4A203A97.005CALOMI1F"/>
    <s v="2023-06-19 00:00:00"/>
    <s v="2023-09-14 07:47:23"/>
    <s v="47762"/>
    <x v="5"/>
    <x v="8"/>
    <x v="0"/>
    <x v="5"/>
    <n v="4"/>
    <x v="0"/>
    <x v="0"/>
  </r>
  <r>
    <d v="2023-06-19T00:00:00"/>
    <d v="2023-06-15T00:00:00"/>
    <x v="0"/>
    <x v="8"/>
    <d v="2023-06-11T00:00:00"/>
    <x v="2"/>
    <x v="1"/>
    <x v="1"/>
    <s v="78090555"/>
    <x v="0"/>
    <n v="1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10GACADA0F"/>
    <s v="2023-06-19 00:00:00"/>
    <m/>
    <s v="47770"/>
    <x v="6"/>
    <x v="9"/>
    <x v="0"/>
    <x v="5"/>
    <n v="2"/>
    <x v="2"/>
    <x v="0"/>
  </r>
  <r>
    <d v="2023-06-19T00:00:00"/>
    <d v="2023-06-15T00:00:00"/>
    <x v="0"/>
    <x v="8"/>
    <d v="2023-06-12T00:00:00"/>
    <x v="2"/>
    <x v="1"/>
    <x v="1"/>
    <s v="93381856"/>
    <x v="1"/>
    <n v="1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1LAVICAM"/>
    <s v="2023-06-19 00:00:00"/>
    <m/>
    <s v="47782"/>
    <x v="8"/>
    <x v="10"/>
    <x v="0"/>
    <x v="5"/>
    <n v="3"/>
    <x v="4"/>
    <x v="2"/>
  </r>
  <r>
    <d v="2023-06-19T00:00:00"/>
    <d v="2023-06-15T00:00:00"/>
    <x v="0"/>
    <x v="8"/>
    <d v="2023-06-11T00:00:00"/>
    <x v="2"/>
    <x v="1"/>
    <x v="1"/>
    <s v="90614777"/>
    <x v="0"/>
    <n v="5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4A203A97.005MAANZO1F"/>
    <s v="2023-06-19 00:00:00"/>
    <m/>
    <s v="47790"/>
    <x v="5"/>
    <x v="8"/>
    <x v="0"/>
    <x v="5"/>
    <n v="4"/>
    <x v="0"/>
    <x v="0"/>
  </r>
  <r>
    <d v="2023-06-19T00:00:00"/>
    <d v="2023-06-15T00:00:00"/>
    <x v="0"/>
    <x v="8"/>
    <d v="2023-06-11T00:00:00"/>
    <x v="2"/>
    <x v="1"/>
    <x v="1"/>
    <s v="79129555"/>
    <x v="0"/>
    <n v="8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82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08PABEJO0M"/>
    <s v="2023-06-19 00:00:00"/>
    <m/>
    <s v="47798"/>
    <x v="5"/>
    <x v="8"/>
    <x v="0"/>
    <x v="5"/>
    <n v="1"/>
    <x v="1"/>
    <x v="0"/>
  </r>
  <r>
    <d v="2023-06-19T00:00:00"/>
    <d v="2023-06-16T00:00:00"/>
    <x v="0"/>
    <x v="8"/>
    <d v="2023-06-12T00:00:00"/>
    <x v="2"/>
    <x v="1"/>
    <x v="1"/>
    <s v="02663495"/>
    <x v="0"/>
    <n v="72"/>
    <x v="0"/>
    <x v="2"/>
    <m/>
    <x v="2"/>
    <x v="11"/>
    <x v="2"/>
    <x v="0"/>
    <x v="1"/>
    <x v="8"/>
    <x v="1"/>
    <x v="0"/>
    <x v="2"/>
    <x v="0"/>
    <x v="5"/>
    <x v="37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72PUDEENF"/>
    <s v="2023-06-19 00:00:00"/>
    <m/>
    <s v="47830"/>
    <x v="9"/>
    <x v="15"/>
    <x v="0"/>
    <x v="0"/>
    <n v="1"/>
    <x v="1"/>
    <x v="0"/>
  </r>
  <r>
    <d v="2023-06-19T00:00:00"/>
    <d v="2023-06-16T00:00:00"/>
    <x v="0"/>
    <x v="8"/>
    <d v="2023-06-11T00:00:00"/>
    <x v="3"/>
    <x v="1"/>
    <x v="0"/>
    <s v="62968121"/>
    <x v="0"/>
    <n v="1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11NIALTHM"/>
    <s v="2023-06-19 00:00:00"/>
    <s v="2023-09-14 07:52:15"/>
    <s v="47874"/>
    <x v="6"/>
    <x v="9"/>
    <x v="0"/>
    <x v="0"/>
    <n v="3"/>
    <x v="4"/>
    <x v="4"/>
  </r>
  <r>
    <d v="2023-06-19T00:00:00"/>
    <d v="2023-06-16T00:00:00"/>
    <x v="0"/>
    <x v="8"/>
    <d v="2023-06-15T00:00:00"/>
    <x v="3"/>
    <x v="1"/>
    <x v="0"/>
    <s v="63416532"/>
    <x v="0"/>
    <n v="9"/>
    <x v="1"/>
    <x v="1"/>
    <s v="0"/>
    <x v="1"/>
    <x v="11"/>
    <x v="2"/>
    <x v="0"/>
    <x v="1"/>
    <x v="8"/>
    <x v="1"/>
    <x v="0"/>
    <x v="2"/>
    <x v="0"/>
    <x v="4"/>
    <x v="34"/>
    <s v=""/>
    <m/>
    <x v="0"/>
    <x v="0"/>
    <m/>
    <x v="18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9PAPAANM"/>
    <s v="2023-06-19 00:00:00"/>
    <s v="2023-09-14 07:53:46"/>
    <s v="47878"/>
    <x v="5"/>
    <x v="8"/>
    <x v="0"/>
    <x v="0"/>
    <n v="6"/>
    <x v="3"/>
    <x v="7"/>
  </r>
  <r>
    <d v="2023-06-19T00:00:00"/>
    <d v="2023-06-16T00:00:00"/>
    <x v="0"/>
    <x v="8"/>
    <d v="2023-06-15T00:00:00"/>
    <x v="2"/>
    <x v="1"/>
    <x v="1"/>
    <s v="80234605"/>
    <x v="0"/>
    <n v="7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m/>
    <s v="2023-06-19 00:00:00"/>
    <m/>
    <s v="47902"/>
    <x v="9"/>
    <x v="15"/>
    <x v="0"/>
    <x v="0"/>
    <n v="1"/>
    <x v="1"/>
    <x v="7"/>
  </r>
  <r>
    <d v="2023-06-19T00:00:00"/>
    <d v="2023-06-17T00:00:00"/>
    <x v="0"/>
    <x v="8"/>
    <d v="2023-06-16T00:00:00"/>
    <x v="3"/>
    <x v="1"/>
    <x v="0"/>
    <s v="43227576"/>
    <x v="0"/>
    <n v="37"/>
    <x v="0"/>
    <x v="3"/>
    <s v="3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IGG POSITIVO PRUEBA RAPIDA "/>
    <x v="0"/>
    <s v="202324200104A203A97.037CHAGAN1F"/>
    <s v="2023-06-19 00:00:00"/>
    <s v="2023-09-19 14:43:19"/>
    <s v="47910"/>
    <x v="2"/>
    <x v="2"/>
    <x v="0"/>
    <x v="6"/>
    <n v="20"/>
    <x v="6"/>
    <x v="7"/>
  </r>
  <r>
    <d v="2023-06-19T00:00:00"/>
    <d v="2023-06-17T00:00:00"/>
    <x v="0"/>
    <x v="8"/>
    <d v="2023-06-16T00:00:00"/>
    <x v="2"/>
    <x v="1"/>
    <x v="1"/>
    <s v="02725022"/>
    <x v="0"/>
    <n v="6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9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68CHDEMAF"/>
    <s v="2023-06-19 00:00:00"/>
    <m/>
    <s v="47918"/>
    <x v="9"/>
    <x v="11"/>
    <x v="0"/>
    <x v="6"/>
    <m/>
    <x v="5"/>
    <x v="7"/>
  </r>
  <r>
    <d v="2023-06-19T00:00:00"/>
    <d v="2023-06-17T00:00:00"/>
    <x v="0"/>
    <x v="8"/>
    <d v="2023-06-11T00:00:00"/>
    <x v="2"/>
    <x v="1"/>
    <x v="1"/>
    <s v="02678114"/>
    <x v="0"/>
    <n v="56"/>
    <x v="1"/>
    <x v="2"/>
    <m/>
    <x v="2"/>
    <x v="11"/>
    <x v="2"/>
    <x v="0"/>
    <x v="1"/>
    <x v="8"/>
    <x v="1"/>
    <x v="0"/>
    <x v="2"/>
    <x v="0"/>
    <x v="1"/>
    <x v="21"/>
    <m/>
    <m/>
    <x v="0"/>
    <x v="0"/>
    <m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56VICOJOM"/>
    <s v="2023-06-19 00:00:00"/>
    <m/>
    <s v="47930"/>
    <x v="4"/>
    <x v="12"/>
    <x v="0"/>
    <x v="6"/>
    <n v="1"/>
    <x v="1"/>
    <x v="5"/>
  </r>
  <r>
    <d v="2023-06-19T00:00:00"/>
    <d v="2023-06-17T00:00:00"/>
    <x v="0"/>
    <x v="8"/>
    <d v="2023-06-14T00:00:00"/>
    <x v="3"/>
    <x v="1"/>
    <x v="0"/>
    <s v="02662281"/>
    <x v="0"/>
    <n v="81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 POSITIVO PRUEBA RAPIDA "/>
    <x v="0"/>
    <s v="202324200101A101A97.181ZECAJOM"/>
    <s v="2023-06-19 00:00:00"/>
    <s v="2023-09-19 14:50:15"/>
    <s v="47934"/>
    <x v="9"/>
    <x v="13"/>
    <x v="0"/>
    <x v="6"/>
    <n v="3"/>
    <x v="4"/>
    <x v="2"/>
  </r>
  <r>
    <d v="2023-06-19T00:00:00"/>
    <d v="2023-06-18T00:00:00"/>
    <x v="0"/>
    <x v="0"/>
    <d v="2023-06-14T00:00:00"/>
    <x v="3"/>
    <x v="1"/>
    <x v="0"/>
    <s v="75503040"/>
    <x v="0"/>
    <n v="2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25LOHUROM"/>
    <s v="2023-06-19 00:00:00"/>
    <s v="2023-09-14 08:03:01"/>
    <s v="47950"/>
    <x v="1"/>
    <x v="6"/>
    <x v="0"/>
    <x v="2"/>
    <n v="3"/>
    <x v="4"/>
    <x v="0"/>
  </r>
  <r>
    <d v="2023-06-19T00:00:00"/>
    <d v="2023-06-18T00:00:00"/>
    <x v="0"/>
    <x v="0"/>
    <d v="2023-06-14T00:00:00"/>
    <x v="3"/>
    <x v="1"/>
    <x v="0"/>
    <s v="78646182"/>
    <x v="0"/>
    <n v="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6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9NARITHM"/>
    <s v="2023-06-19 00:00:00"/>
    <s v="2023-09-14 08:06:57"/>
    <s v="47954"/>
    <x v="5"/>
    <x v="8"/>
    <x v="0"/>
    <x v="2"/>
    <n v="3"/>
    <x v="4"/>
    <x v="0"/>
  </r>
  <r>
    <d v="2023-06-20T00:00:00"/>
    <d v="2023-06-19T00:00:00"/>
    <x v="0"/>
    <x v="0"/>
    <d v="2023-06-15T00:00:00"/>
    <x v="2"/>
    <x v="1"/>
    <x v="1"/>
    <s v="92751188"/>
    <x v="0"/>
    <n v="1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01FIMEJI0M"/>
    <s v="2023-06-20 00:00:00"/>
    <m/>
    <s v="49062"/>
    <x v="7"/>
    <x v="10"/>
    <x v="0"/>
    <x v="1"/>
    <n v="1"/>
    <x v="1"/>
    <x v="0"/>
  </r>
  <r>
    <d v="2023-06-20T00:00:00"/>
    <d v="2023-06-19T00:00:00"/>
    <x v="0"/>
    <x v="0"/>
    <d v="2023-06-15T00:00:00"/>
    <x v="3"/>
    <x v="1"/>
    <x v="0"/>
    <s v="02841587"/>
    <x v="0"/>
    <n v="55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55LAJISE0M"/>
    <s v="2023-06-20 00:00:00"/>
    <s v="2023-09-14 08:08:49"/>
    <s v="49126"/>
    <x v="4"/>
    <x v="12"/>
    <x v="0"/>
    <x v="1"/>
    <n v="8"/>
    <x v="3"/>
    <x v="0"/>
  </r>
  <r>
    <d v="2023-06-20T00:00:00"/>
    <d v="2023-06-19T00:00:00"/>
    <x v="0"/>
    <x v="0"/>
    <d v="2023-06-14T00:00:00"/>
    <x v="2"/>
    <x v="1"/>
    <x v="1"/>
    <s v="03103330"/>
    <x v="0"/>
    <n v="53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153VIROMA0F"/>
    <s v="2023-06-20 00:00:00"/>
    <m/>
    <s v="49130"/>
    <x v="4"/>
    <x v="5"/>
    <x v="0"/>
    <x v="1"/>
    <m/>
    <x v="5"/>
    <x v="4"/>
  </r>
  <r>
    <d v="2023-06-20T00:00:00"/>
    <d v="2023-06-20T00:00:00"/>
    <x v="0"/>
    <x v="0"/>
    <d v="2023-06-15T00:00:00"/>
    <x v="3"/>
    <x v="1"/>
    <x v="0"/>
    <s v="70194574"/>
    <x v="0"/>
    <n v="25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"/>
    <x v="0"/>
    <x v="3"/>
    <x v="0"/>
    <x v="0"/>
    <x v="0"/>
    <x v="0"/>
    <x v="0"/>
    <x v="0"/>
    <x v="0"/>
    <x v="0"/>
    <x v="0"/>
    <x v="0"/>
    <x v="3"/>
    <s v=""/>
    <x v="1"/>
    <s v="HOSPITAL SANTA ROSA DE PIURA"/>
    <s v="PRUEBA PARTICULAR"/>
    <x v="0"/>
    <s v="202324200101A101A97.125PASAMI0F"/>
    <s v="2023-06-20 00:00:00"/>
    <s v="2023-09-19 15:21:05"/>
    <s v="49330"/>
    <x v="1"/>
    <x v="6"/>
    <x v="0"/>
    <x v="3"/>
    <n v="3"/>
    <x v="4"/>
    <x v="4"/>
  </r>
  <r>
    <d v="2023-06-21T00:00:00"/>
    <d v="2023-06-20T00:00:00"/>
    <x v="0"/>
    <x v="0"/>
    <d v="2023-06-13T00:00:00"/>
    <x v="3"/>
    <x v="1"/>
    <x v="0"/>
    <s v="47257372"/>
    <x v="0"/>
    <n v="31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31ACPAPA0F"/>
    <s v="2023-06-21 00:00:00"/>
    <s v="2023-09-14 12:27:34"/>
    <s v="49630"/>
    <x v="2"/>
    <x v="4"/>
    <x v="0"/>
    <x v="3"/>
    <n v="1"/>
    <x v="1"/>
    <x v="3"/>
  </r>
  <r>
    <d v="2023-06-21T00:00:00"/>
    <d v="2023-06-20T00:00:00"/>
    <x v="0"/>
    <x v="0"/>
    <d v="2023-06-17T00:00:00"/>
    <x v="3"/>
    <x v="1"/>
    <x v="0"/>
    <s v="90034005"/>
    <x v="0"/>
    <n v="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7IMYALU0M"/>
    <s v="2023-06-21 00:00:00"/>
    <s v="2023-09-14 12:26:57"/>
    <s v="49742"/>
    <x v="5"/>
    <x v="8"/>
    <x v="0"/>
    <x v="3"/>
    <n v="4"/>
    <x v="0"/>
    <x v="2"/>
  </r>
  <r>
    <d v="2023-06-21T00:00:00"/>
    <d v="2023-06-20T00:00:00"/>
    <x v="0"/>
    <x v="0"/>
    <d v="2023-06-13T00:00:00"/>
    <x v="3"/>
    <x v="1"/>
    <x v="0"/>
    <s v="90992600"/>
    <x v="0"/>
    <n v="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6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EGATIVO"/>
    <x v="0"/>
    <s v="202324200101A101A97.104NAMUGA0F"/>
    <s v="2023-06-21 00:00:00"/>
    <s v="2023-09-14 12:24:19"/>
    <s v="49806"/>
    <x v="7"/>
    <x v="10"/>
    <x v="0"/>
    <x v="3"/>
    <n v="11"/>
    <x v="6"/>
    <x v="3"/>
  </r>
  <r>
    <d v="2023-06-21T00:00:00"/>
    <d v="2023-06-20T00:00:00"/>
    <x v="0"/>
    <x v="0"/>
    <d v="2023-06-15T00:00:00"/>
    <x v="3"/>
    <x v="1"/>
    <x v="0"/>
    <s v="77554082"/>
    <x v="0"/>
    <n v="1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11SOINCE0M"/>
    <s v="2023-06-21 00:00:00"/>
    <s v="2023-09-14 12:23:26"/>
    <s v="49910"/>
    <x v="6"/>
    <x v="9"/>
    <x v="0"/>
    <x v="3"/>
    <n v="2"/>
    <x v="2"/>
    <x v="4"/>
  </r>
  <r>
    <d v="2023-06-13T00:00:00"/>
    <d v="2023-06-13T00:00:00"/>
    <x v="0"/>
    <x v="8"/>
    <d v="2023-06-09T00:00:00"/>
    <x v="2"/>
    <x v="1"/>
    <x v="1"/>
    <s v="74673948"/>
    <x v="0"/>
    <n v="1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3200101C101A97.112VIVIYE1F"/>
    <s v="2023-06-13 00:00:00"/>
    <m/>
    <s v="44282"/>
    <x v="6"/>
    <x v="9"/>
    <x v="0"/>
    <x v="3"/>
    <n v="3"/>
    <x v="4"/>
    <x v="0"/>
  </r>
  <r>
    <d v="2023-06-14T00:00:00"/>
    <d v="2023-06-14T00:00:00"/>
    <x v="0"/>
    <x v="8"/>
    <d v="2023-06-11T00:00:00"/>
    <x v="2"/>
    <x v="1"/>
    <x v="1"/>
    <s v="78273500"/>
    <x v="0"/>
    <n v="9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8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09ELVEMI1F"/>
    <s v="2023-06-14 00:00:00"/>
    <m/>
    <s v="44746"/>
    <x v="5"/>
    <x v="8"/>
    <x v="0"/>
    <x v="4"/>
    <n v="2"/>
    <x v="2"/>
    <x v="2"/>
  </r>
  <r>
    <d v="2023-06-14T00:00:00"/>
    <d v="2023-06-14T00:00:00"/>
    <x v="0"/>
    <x v="8"/>
    <d v="2023-06-11T00:00:00"/>
    <x v="2"/>
    <x v="1"/>
    <x v="1"/>
    <s v="62387711"/>
    <x v="0"/>
    <n v="13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3VIRUGE1F"/>
    <s v="2023-06-14 00:00:00"/>
    <m/>
    <s v="44886"/>
    <x v="6"/>
    <x v="9"/>
    <x v="0"/>
    <x v="4"/>
    <n v="5"/>
    <x v="3"/>
    <x v="2"/>
  </r>
  <r>
    <d v="2023-06-19T00:00:00"/>
    <d v="2023-06-19T00:00:00"/>
    <x v="0"/>
    <x v="0"/>
    <d v="2023-06-12T00:00:00"/>
    <x v="2"/>
    <x v="1"/>
    <x v="1"/>
    <s v="93158873"/>
    <x v="1"/>
    <n v="6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6ESMALI1M"/>
    <s v="2023-06-19 00:00:00"/>
    <m/>
    <s v="48038"/>
    <x v="8"/>
    <x v="10"/>
    <x v="0"/>
    <x v="1"/>
    <n v="11"/>
    <x v="6"/>
    <x v="3"/>
  </r>
  <r>
    <d v="2023-06-19T00:00:00"/>
    <d v="2023-06-19T00:00:00"/>
    <x v="0"/>
    <x v="0"/>
    <d v="2023-06-16T00:00:00"/>
    <x v="2"/>
    <x v="1"/>
    <x v="1"/>
    <s v="78026517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3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10PEQUVA1F"/>
    <s v="2023-06-19 00:00:00"/>
    <m/>
    <s v="48134"/>
    <x v="6"/>
    <x v="9"/>
    <x v="0"/>
    <x v="1"/>
    <n v="4"/>
    <x v="0"/>
    <x v="2"/>
  </r>
  <r>
    <d v="2023-06-20T00:00:00"/>
    <d v="2023-06-18T00:00:00"/>
    <x v="0"/>
    <x v="0"/>
    <d v="2023-06-13T00:00:00"/>
    <x v="2"/>
    <x v="1"/>
    <x v="1"/>
    <s v="03882881"/>
    <x v="0"/>
    <n v="51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3"/>
    <x v="0"/>
    <x v="3"/>
    <x v="1"/>
    <x v="2"/>
    <x v="1"/>
    <x v="1"/>
    <x v="0"/>
    <x v="0"/>
    <x v="0"/>
    <x v="0"/>
    <x v="0"/>
    <x v="1"/>
    <x v="3"/>
    <m/>
    <x v="0"/>
    <s v="HOSPITAL ESSALUD TALARA"/>
    <s v=""/>
    <x v="0"/>
    <s v="202324200701C101A97.151VAZAWI1M"/>
    <s v="2023-06-20 00:00:00"/>
    <m/>
    <s v="48934"/>
    <x v="4"/>
    <x v="5"/>
    <x v="0"/>
    <x v="2"/>
    <n v="5"/>
    <x v="3"/>
    <x v="4"/>
  </r>
  <r>
    <d v="2023-06-21T00:00:00"/>
    <d v="2023-06-19T00:00:00"/>
    <x v="0"/>
    <x v="0"/>
    <d v="2023-06-12T00:00:00"/>
    <x v="2"/>
    <x v="1"/>
    <x v="1"/>
    <s v="03609667"/>
    <x v="0"/>
    <n v="64"/>
    <x v="0"/>
    <x v="2"/>
    <m/>
    <x v="2"/>
    <x v="14"/>
    <x v="0"/>
    <x v="0"/>
    <x v="1"/>
    <x v="4"/>
    <x v="1"/>
    <x v="3"/>
    <x v="0"/>
    <x v="0"/>
    <x v="2"/>
    <x v="7"/>
    <m/>
    <m/>
    <x v="0"/>
    <x v="0"/>
    <m/>
    <x v="58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164HUVAFL1F"/>
    <s v="2023-06-21 00:00:00"/>
    <m/>
    <s v="49614"/>
    <x v="9"/>
    <x v="14"/>
    <x v="0"/>
    <x v="1"/>
    <n v="13"/>
    <x v="6"/>
    <x v="3"/>
  </r>
  <r>
    <d v="2023-06-20T00:00:00"/>
    <d v="2023-06-19T00:00:00"/>
    <x v="0"/>
    <x v="0"/>
    <d v="2023-06-16T00:00:00"/>
    <x v="2"/>
    <x v="1"/>
    <x v="1"/>
    <s v="O5599941"/>
    <x v="0"/>
    <n v="59"/>
    <x v="0"/>
    <x v="2"/>
    <m/>
    <x v="2"/>
    <x v="29"/>
    <x v="1"/>
    <x v="0"/>
    <x v="6"/>
    <x v="16"/>
    <x v="0"/>
    <x v="1"/>
    <x v="11"/>
    <x v="0"/>
    <x v="12"/>
    <x v="44"/>
    <m/>
    <m/>
    <x v="0"/>
    <x v="0"/>
    <m/>
    <x v="6"/>
    <x v="3"/>
    <x v="2"/>
    <x v="1"/>
    <x v="2"/>
    <x v="1"/>
    <x v="5"/>
    <x v="1"/>
    <x v="0"/>
    <x v="0"/>
    <x v="0"/>
    <x v="0"/>
    <x v="1"/>
    <x v="3"/>
    <m/>
    <x v="0"/>
    <s v="C.S. SUYO"/>
    <s v=""/>
    <x v="0"/>
    <s v="202324200210A201A97.059DIMEAL1F"/>
    <s v="2023-06-20 00:00:00"/>
    <m/>
    <s v="49046"/>
    <x v="4"/>
    <x v="12"/>
    <x v="0"/>
    <x v="1"/>
    <n v="1"/>
    <x v="1"/>
    <x v="2"/>
  </r>
  <r>
    <d v="2023-06-20T00:00:00"/>
    <d v="2023-06-19T00:00:00"/>
    <x v="0"/>
    <x v="0"/>
    <d v="2023-06-18T00:00:00"/>
    <x v="3"/>
    <x v="1"/>
    <x v="0"/>
    <s v="93104426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25200601A101A97.18FAJIMA1M"/>
    <s v="2023-06-20 00:00:00"/>
    <s v="2023-07-13 10:52:21"/>
    <s v="49054"/>
    <x v="8"/>
    <x v="10"/>
    <x v="0"/>
    <x v="1"/>
    <n v="3"/>
    <x v="4"/>
    <x v="7"/>
  </r>
  <r>
    <d v="2023-06-20T00:00:00"/>
    <d v="2023-06-19T00:00:00"/>
    <x v="0"/>
    <x v="0"/>
    <d v="2023-06-15T00:00:00"/>
    <x v="3"/>
    <x v="1"/>
    <x v="0"/>
    <s v="03488107"/>
    <x v="0"/>
    <n v="81"/>
    <x v="1"/>
    <x v="1"/>
    <s v="0"/>
    <x v="1"/>
    <x v="4"/>
    <x v="1"/>
    <x v="0"/>
    <x v="2"/>
    <x v="2"/>
    <x v="0"/>
    <x v="0"/>
    <x v="2"/>
    <x v="0"/>
    <x v="0"/>
    <x v="53"/>
    <s v=""/>
    <m/>
    <x v="0"/>
    <x v="0"/>
    <m/>
    <x v="0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"/>
    <s v="2023-06-20 00:00:00"/>
    <s v="2023-07-13 11:05:47"/>
    <s v="49138"/>
    <x v="9"/>
    <x v="13"/>
    <x v="0"/>
    <x v="1"/>
    <n v="8"/>
    <x v="3"/>
    <x v="0"/>
  </r>
  <r>
    <d v="2023-06-19T00:00:00"/>
    <d v="2023-06-14T00:00:00"/>
    <x v="0"/>
    <x v="8"/>
    <d v="2023-06-09T00:00:00"/>
    <x v="3"/>
    <x v="1"/>
    <x v="0"/>
    <s v="02807357"/>
    <x v="0"/>
    <n v="6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3200101A101A97.167SEDEMA0F"/>
    <s v="2023-06-19 00:00:00"/>
    <s v="2023-09-14 08:13:57"/>
    <s v="47750"/>
    <x v="9"/>
    <x v="11"/>
    <x v="0"/>
    <x v="4"/>
    <n v="9"/>
    <x v="3"/>
    <x v="4"/>
  </r>
  <r>
    <d v="2023-06-19T00:00:00"/>
    <d v="2023-06-15T00:00:00"/>
    <x v="0"/>
    <x v="8"/>
    <d v="2023-06-13T00:00:00"/>
    <x v="3"/>
    <x v="1"/>
    <x v="0"/>
    <s v="93285452"/>
    <x v="1"/>
    <n v="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7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4200101A101A97.13EVLOADM"/>
    <s v="2023-06-19 00:00:00"/>
    <s v="2023-09-14 08:17:09"/>
    <s v="47766"/>
    <x v="8"/>
    <x v="10"/>
    <x v="0"/>
    <x v="5"/>
    <n v="10"/>
    <x v="3"/>
    <x v="1"/>
  </r>
  <r>
    <d v="2023-06-14T00:00:00"/>
    <d v="2023-06-12T00:00:00"/>
    <x v="0"/>
    <x v="8"/>
    <d v="2023-06-06T00:00:00"/>
    <x v="2"/>
    <x v="1"/>
    <x v="1"/>
    <s v="71076236"/>
    <x v="0"/>
    <n v="23"/>
    <x v="0"/>
    <x v="3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14 00:00:00"/>
    <m/>
    <s v="44550"/>
    <x v="1"/>
    <x v="1"/>
    <x v="0"/>
    <x v="1"/>
    <n v="4"/>
    <x v="0"/>
    <x v="5"/>
  </r>
  <r>
    <d v="2023-06-14T00:00:00"/>
    <d v="2023-06-12T00:00:00"/>
    <x v="0"/>
    <x v="8"/>
    <d v="2023-06-01T00:00:00"/>
    <x v="2"/>
    <x v="1"/>
    <x v="1"/>
    <s v="76155603"/>
    <x v="0"/>
    <n v="20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82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2200101A207A97.020HEPIPA1F"/>
    <s v="2023-06-14 00:00:00"/>
    <m/>
    <s v="44558"/>
    <x v="1"/>
    <x v="1"/>
    <x v="0"/>
    <x v="1"/>
    <n v="4"/>
    <x v="0"/>
    <x v="16"/>
  </r>
  <r>
    <d v="2023-06-14T00:00:00"/>
    <d v="2023-06-12T00:00:00"/>
    <x v="0"/>
    <x v="8"/>
    <d v="2023-06-08T00:00:00"/>
    <x v="3"/>
    <x v="1"/>
    <x v="0"/>
    <s v="46945597"/>
    <x v="0"/>
    <n v="32"/>
    <x v="0"/>
    <x v="3"/>
    <s v="23"/>
    <x v="0"/>
    <x v="11"/>
    <x v="2"/>
    <x v="0"/>
    <x v="1"/>
    <x v="8"/>
    <x v="1"/>
    <x v="0"/>
    <x v="2"/>
    <x v="6"/>
    <x v="15"/>
    <x v="49"/>
    <s v=""/>
    <m/>
    <x v="0"/>
    <x v="0"/>
    <m/>
    <x v="115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"/>
    <x v="0"/>
    <s v=""/>
    <s v="2023-06-14 00:00:00"/>
    <s v="2023-09-19 15:26:21"/>
    <s v="44598"/>
    <x v="2"/>
    <x v="4"/>
    <x v="0"/>
    <x v="1"/>
    <n v="5"/>
    <x v="3"/>
    <x v="0"/>
  </r>
  <r>
    <d v="2023-06-14T00:00:00"/>
    <d v="2023-06-13T00:00:00"/>
    <x v="0"/>
    <x v="8"/>
    <d v="2023-06-09T00:00:00"/>
    <x v="3"/>
    <x v="1"/>
    <x v="0"/>
    <s v="71443283"/>
    <x v="0"/>
    <n v="24"/>
    <x v="0"/>
    <x v="3"/>
    <s v="36"/>
    <x v="0"/>
    <x v="11"/>
    <x v="2"/>
    <x v="0"/>
    <x v="1"/>
    <x v="8"/>
    <x v="1"/>
    <x v="0"/>
    <x v="2"/>
    <x v="0"/>
    <x v="5"/>
    <x v="37"/>
    <s v=""/>
    <m/>
    <x v="0"/>
    <x v="0"/>
    <m/>
    <x v="115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IGG POSITIVO PRUEBA PARTICULAR"/>
    <x v="0"/>
    <s v="202323200801A201A97.024ANECFA1F"/>
    <s v="2023-06-14 00:00:00"/>
    <s v="2023-09-19 17:37:36"/>
    <s v="44602"/>
    <x v="1"/>
    <x v="1"/>
    <x v="0"/>
    <x v="3"/>
    <n v="4"/>
    <x v="0"/>
    <x v="0"/>
  </r>
  <r>
    <d v="2023-06-14T00:00:00"/>
    <d v="2023-06-13T00:00:00"/>
    <x v="0"/>
    <x v="8"/>
    <d v="2023-06-09T00:00:00"/>
    <x v="2"/>
    <x v="1"/>
    <x v="1"/>
    <s v="72291678"/>
    <x v="0"/>
    <n v="25"/>
    <x v="0"/>
    <x v="3"/>
    <m/>
    <x v="2"/>
    <x v="11"/>
    <x v="2"/>
    <x v="0"/>
    <x v="1"/>
    <x v="8"/>
    <x v="1"/>
    <x v="0"/>
    <x v="2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m/>
    <s v="2023-06-14 00:00:00"/>
    <m/>
    <s v="44610"/>
    <x v="1"/>
    <x v="6"/>
    <x v="0"/>
    <x v="3"/>
    <n v="6"/>
    <x v="3"/>
    <x v="0"/>
  </r>
  <r>
    <d v="2023-06-19T00:00:00"/>
    <d v="2023-06-14T00:00:00"/>
    <x v="0"/>
    <x v="8"/>
    <d v="2023-06-12T00:00:00"/>
    <x v="3"/>
    <x v="1"/>
    <x v="0"/>
    <s v="60859744"/>
    <x v="0"/>
    <n v="16"/>
    <x v="0"/>
    <x v="3"/>
    <s v="12"/>
    <x v="0"/>
    <x v="11"/>
    <x v="2"/>
    <x v="0"/>
    <x v="1"/>
    <x v="8"/>
    <x v="1"/>
    <x v="0"/>
    <x v="2"/>
    <x v="0"/>
    <x v="1"/>
    <x v="16"/>
    <s v=""/>
    <m/>
    <x v="0"/>
    <x v="0"/>
    <m/>
    <x v="115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PARTICULAR "/>
    <x v="0"/>
    <s v="202324200101A101A97.116GUPEMIF"/>
    <s v="2023-06-19 00:00:00"/>
    <s v="2023-09-19 17:41:16"/>
    <s v="47714"/>
    <x v="3"/>
    <x v="3"/>
    <x v="0"/>
    <x v="4"/>
    <n v="3"/>
    <x v="4"/>
    <x v="1"/>
  </r>
  <r>
    <d v="2023-06-19T00:00:00"/>
    <d v="2023-06-14T00:00:00"/>
    <x v="0"/>
    <x v="8"/>
    <d v="2023-06-12T00:00:00"/>
    <x v="3"/>
    <x v="1"/>
    <x v="0"/>
    <s v="76803614"/>
    <x v="0"/>
    <n v="18"/>
    <x v="0"/>
    <x v="3"/>
    <s v="12"/>
    <x v="1"/>
    <x v="11"/>
    <x v="2"/>
    <x v="0"/>
    <x v="1"/>
    <x v="8"/>
    <x v="1"/>
    <x v="0"/>
    <x v="2"/>
    <x v="0"/>
    <x v="1"/>
    <x v="16"/>
    <s v=""/>
    <m/>
    <x v="0"/>
    <x v="0"/>
    <m/>
    <x v="18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"/>
    <x v="0"/>
    <s v="202324200101A101A97.118PIOTANF"/>
    <s v="2023-06-19 00:00:00"/>
    <s v="2023-09-14 08:21:53"/>
    <s v="47722"/>
    <x v="3"/>
    <x v="3"/>
    <x v="0"/>
    <x v="4"/>
    <n v="8"/>
    <x v="3"/>
    <x v="1"/>
  </r>
  <r>
    <d v="2023-06-19T00:00:00"/>
    <d v="2023-06-15T00:00:00"/>
    <x v="0"/>
    <x v="8"/>
    <d v="2023-06-12T00:00:00"/>
    <x v="3"/>
    <x v="1"/>
    <x v="0"/>
    <s v="46399212"/>
    <x v="0"/>
    <n v="33"/>
    <x v="0"/>
    <x v="3"/>
    <s v="36"/>
    <x v="1"/>
    <x v="11"/>
    <x v="2"/>
    <x v="0"/>
    <x v="1"/>
    <x v="8"/>
    <x v="1"/>
    <x v="0"/>
    <x v="2"/>
    <x v="0"/>
    <x v="5"/>
    <x v="10"/>
    <s v=""/>
    <m/>
    <x v="0"/>
    <x v="0"/>
    <m/>
    <x v="46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33MICASAF"/>
    <s v="2023-06-19 00:00:00"/>
    <s v="2023-09-14 08:23:45"/>
    <s v="47794"/>
    <x v="2"/>
    <x v="4"/>
    <x v="0"/>
    <x v="5"/>
    <n v="6"/>
    <x v="3"/>
    <x v="2"/>
  </r>
  <r>
    <d v="2023-06-19T00:00:00"/>
    <d v="2023-06-15T00:00:00"/>
    <x v="0"/>
    <x v="8"/>
    <d v="2023-06-13T00:00:00"/>
    <x v="3"/>
    <x v="1"/>
    <x v="0"/>
    <s v="74529588"/>
    <x v="0"/>
    <n v="20"/>
    <x v="0"/>
    <x v="3"/>
    <s v="24"/>
    <x v="1"/>
    <x v="11"/>
    <x v="2"/>
    <x v="0"/>
    <x v="1"/>
    <x v="8"/>
    <x v="1"/>
    <x v="0"/>
    <x v="2"/>
    <x v="0"/>
    <x v="1"/>
    <x v="28"/>
    <s v=""/>
    <m/>
    <x v="0"/>
    <x v="0"/>
    <m/>
    <x v="18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20YALOMAF"/>
    <s v="2023-06-19 00:00:00"/>
    <s v="2023-09-14 08:24:51"/>
    <s v="47818"/>
    <x v="1"/>
    <x v="1"/>
    <x v="0"/>
    <x v="5"/>
    <n v="7"/>
    <x v="3"/>
    <x v="1"/>
  </r>
  <r>
    <d v="2023-06-19T00:00:00"/>
    <d v="2023-06-16T00:00:00"/>
    <x v="0"/>
    <x v="8"/>
    <d v="2023-06-12T00:00:00"/>
    <x v="2"/>
    <x v="1"/>
    <x v="1"/>
    <s v="71486526"/>
    <x v="0"/>
    <n v="25"/>
    <x v="0"/>
    <x v="3"/>
    <m/>
    <x v="2"/>
    <x v="11"/>
    <x v="2"/>
    <x v="0"/>
    <x v="1"/>
    <x v="8"/>
    <x v="1"/>
    <x v="0"/>
    <x v="2"/>
    <x v="0"/>
    <x v="1"/>
    <x v="28"/>
    <m/>
    <m/>
    <x v="0"/>
    <x v="0"/>
    <m/>
    <x v="6"/>
    <x v="3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25CAVICIF"/>
    <s v="2023-06-19 00:00:00"/>
    <m/>
    <s v="47834"/>
    <x v="1"/>
    <x v="6"/>
    <x v="0"/>
    <x v="0"/>
    <n v="4"/>
    <x v="0"/>
    <x v="0"/>
  </r>
  <r>
    <d v="2023-06-19T00:00:00"/>
    <d v="2023-06-18T00:00:00"/>
    <x v="0"/>
    <x v="0"/>
    <d v="2023-06-14T00:00:00"/>
    <x v="3"/>
    <x v="1"/>
    <x v="0"/>
    <s v="77658653"/>
    <x v="0"/>
    <n v="21"/>
    <x v="0"/>
    <x v="3"/>
    <s v="28"/>
    <x v="0"/>
    <x v="11"/>
    <x v="2"/>
    <x v="0"/>
    <x v="1"/>
    <x v="8"/>
    <x v="1"/>
    <x v="0"/>
    <x v="2"/>
    <x v="0"/>
    <x v="1"/>
    <x v="21"/>
    <s v=""/>
    <m/>
    <x v="0"/>
    <x v="0"/>
    <m/>
    <x v="46"/>
    <x v="0"/>
    <x v="0"/>
    <x v="0"/>
    <x v="0"/>
    <x v="0"/>
    <x v="0"/>
    <x v="0"/>
    <x v="0"/>
    <x v="0"/>
    <x v="0"/>
    <x v="0"/>
    <x v="0"/>
    <x v="4"/>
    <s v=""/>
    <x v="1"/>
    <s v="HOSPITAL SANTA ROSA DE PIURA"/>
    <s v=""/>
    <x v="0"/>
    <s v="202324200101A101A97.121VICHANF"/>
    <s v="2023-06-19 00:00:00"/>
    <s v="2023-09-19 17:48:42"/>
    <s v="47982"/>
    <x v="1"/>
    <x v="1"/>
    <x v="0"/>
    <x v="2"/>
    <n v="3"/>
    <x v="4"/>
    <x v="0"/>
  </r>
  <r>
    <d v="2023-06-20T00:00:00"/>
    <d v="2023-06-19T00:00:00"/>
    <x v="0"/>
    <x v="0"/>
    <d v="2023-06-15T00:00:00"/>
    <x v="3"/>
    <x v="1"/>
    <x v="0"/>
    <s v="44630194"/>
    <x v="0"/>
    <n v="36"/>
    <x v="0"/>
    <x v="3"/>
    <s v="24"/>
    <x v="1"/>
    <x v="11"/>
    <x v="2"/>
    <x v="0"/>
    <x v="1"/>
    <x v="8"/>
    <x v="1"/>
    <x v="0"/>
    <x v="2"/>
    <x v="0"/>
    <x v="1"/>
    <x v="6"/>
    <s v=""/>
    <m/>
    <x v="0"/>
    <x v="0"/>
    <m/>
    <x v="4"/>
    <x v="0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4200101A101A97.136NECOCE0F"/>
    <s v="2023-06-20 00:00:00"/>
    <s v="2023-09-14 08:30:30"/>
    <s v="49162"/>
    <x v="2"/>
    <x v="2"/>
    <x v="0"/>
    <x v="1"/>
    <n v="5"/>
    <x v="3"/>
    <x v="0"/>
  </r>
  <r>
    <d v="2023-06-20T00:00:00"/>
    <d v="2023-06-19T00:00:00"/>
    <x v="0"/>
    <x v="0"/>
    <d v="2023-06-15T00:00:00"/>
    <x v="2"/>
    <x v="1"/>
    <x v="1"/>
    <s v="45730418"/>
    <x v="0"/>
    <n v="3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4"/>
    <m/>
    <x v="1"/>
    <s v="HOSPITAL SANTA ROSA DE PIURA"/>
    <s v=""/>
    <x v="0"/>
    <s v="202324200101A101A97.134GAROYU0F"/>
    <s v="2023-06-20 00:00:00"/>
    <m/>
    <s v="49170"/>
    <x v="2"/>
    <x v="4"/>
    <x v="0"/>
    <x v="1"/>
    <m/>
    <x v="5"/>
    <x v="0"/>
  </r>
  <r>
    <d v="2023-06-15T00:00:00"/>
    <d v="2023-06-13T00:00:00"/>
    <x v="0"/>
    <x v="8"/>
    <d v="2023-06-12T00:00:00"/>
    <x v="2"/>
    <x v="1"/>
    <x v="1"/>
    <s v="75394755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19LURODA1F"/>
    <s v="2023-06-15 00:00:00"/>
    <m/>
    <s v="45378"/>
    <x v="3"/>
    <x v="3"/>
    <x v="0"/>
    <x v="3"/>
    <n v="7"/>
    <x v="3"/>
    <x v="7"/>
  </r>
  <r>
    <d v="2023-06-15T00:00:00"/>
    <d v="2023-06-13T00:00:00"/>
    <x v="0"/>
    <x v="8"/>
    <d v="2023-06-08T00:00:00"/>
    <x v="2"/>
    <x v="1"/>
    <x v="1"/>
    <s v="76068126"/>
    <x v="0"/>
    <n v="24"/>
    <x v="0"/>
    <x v="3"/>
    <s v="9"/>
    <x v="2"/>
    <x v="4"/>
    <x v="1"/>
    <x v="0"/>
    <x v="2"/>
    <x v="2"/>
    <x v="0"/>
    <x v="0"/>
    <x v="2"/>
    <x v="0"/>
    <x v="2"/>
    <x v="2"/>
    <m/>
    <m/>
    <x v="0"/>
    <x v="0"/>
    <m/>
    <x v="114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5 00:00:00"/>
    <m/>
    <s v="45502"/>
    <x v="1"/>
    <x v="1"/>
    <x v="0"/>
    <x v="3"/>
    <n v="2"/>
    <x v="2"/>
    <x v="4"/>
  </r>
  <r>
    <d v="2023-06-15T00:00:00"/>
    <d v="2023-06-13T00:00:00"/>
    <x v="0"/>
    <x v="8"/>
    <d v="2023-06-12T00:00:00"/>
    <x v="2"/>
    <x v="1"/>
    <x v="1"/>
    <s v="75770915"/>
    <x v="0"/>
    <n v="1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18ZEANSA1F"/>
    <s v="2023-06-15 00:00:00"/>
    <m/>
    <s v="45546"/>
    <x v="3"/>
    <x v="3"/>
    <x v="0"/>
    <x v="3"/>
    <n v="9"/>
    <x v="3"/>
    <x v="7"/>
  </r>
  <r>
    <d v="2023-06-15T00:00:00"/>
    <d v="2023-06-14T00:00:00"/>
    <x v="0"/>
    <x v="8"/>
    <d v="2023-06-08T00:00:00"/>
    <x v="2"/>
    <x v="1"/>
    <x v="1"/>
    <s v="44923029"/>
    <x v="0"/>
    <n v="38"/>
    <x v="0"/>
    <x v="3"/>
    <s v="12"/>
    <x v="2"/>
    <x v="4"/>
    <x v="1"/>
    <x v="0"/>
    <x v="2"/>
    <x v="2"/>
    <x v="0"/>
    <x v="0"/>
    <x v="2"/>
    <x v="0"/>
    <x v="0"/>
    <x v="0"/>
    <m/>
    <m/>
    <x v="0"/>
    <x v="0"/>
    <m/>
    <x v="115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5 00:00:00"/>
    <m/>
    <s v="45678"/>
    <x v="2"/>
    <x v="2"/>
    <x v="0"/>
    <x v="4"/>
    <n v="3"/>
    <x v="4"/>
    <x v="5"/>
  </r>
  <r>
    <d v="2023-06-16T00:00:00"/>
    <d v="2023-06-15T00:00:00"/>
    <x v="0"/>
    <x v="8"/>
    <d v="2023-06-11T00:00:00"/>
    <x v="2"/>
    <x v="1"/>
    <x v="1"/>
    <s v="44915565"/>
    <x v="0"/>
    <n v="35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m/>
    <s v="2023-06-16 00:00:00"/>
    <m/>
    <s v="46454"/>
    <x v="2"/>
    <x v="2"/>
    <x v="0"/>
    <x v="5"/>
    <n v="1"/>
    <x v="1"/>
    <x v="0"/>
  </r>
  <r>
    <d v="2023-06-16T00:00:00"/>
    <d v="2023-06-15T00:00:00"/>
    <x v="0"/>
    <x v="8"/>
    <d v="2023-06-14T00:00:00"/>
    <x v="2"/>
    <x v="1"/>
    <x v="1"/>
    <s v="75813725"/>
    <x v="0"/>
    <n v="20"/>
    <x v="0"/>
    <x v="3"/>
    <s v="18"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3"/>
    <x v="1"/>
    <x v="2"/>
    <x v="1"/>
    <x v="1"/>
    <x v="0"/>
    <x v="0"/>
    <x v="0"/>
    <x v="0"/>
    <x v="0"/>
    <x v="1"/>
    <x v="4"/>
    <m/>
    <x v="0"/>
    <s v="HOSPITAL LAS MERCEDES-PAITA"/>
    <s v=""/>
    <x v="0"/>
    <s v="202324200501A101A97.020POCHAL1F"/>
    <s v="2023-06-16 00:00:00"/>
    <m/>
    <s v="46554"/>
    <x v="1"/>
    <x v="1"/>
    <x v="0"/>
    <x v="5"/>
    <n v="4"/>
    <x v="0"/>
    <x v="7"/>
  </r>
  <r>
    <d v="2023-06-20T00:00:00"/>
    <d v="2023-06-17T00:00:00"/>
    <x v="0"/>
    <x v="8"/>
    <d v="2023-06-13T00:00:00"/>
    <x v="2"/>
    <x v="1"/>
    <x v="1"/>
    <s v="74922593"/>
    <x v="0"/>
    <n v="19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4"/>
    <m/>
    <x v="0"/>
    <s v="HOSP. APOYO II SULLANA"/>
    <s v=""/>
    <x v="0"/>
    <s v="202324200601A101A97.119CRCOAL1F"/>
    <s v="2023-06-20 00:00:00"/>
    <m/>
    <s v="48598"/>
    <x v="3"/>
    <x v="3"/>
    <x v="0"/>
    <x v="6"/>
    <n v="0"/>
    <x v="7"/>
    <x v="0"/>
  </r>
  <r>
    <d v="2023-06-20T00:00:00"/>
    <d v="2023-06-17T00:00:00"/>
    <x v="0"/>
    <x v="8"/>
    <d v="2023-06-12T00:00:00"/>
    <x v="2"/>
    <x v="1"/>
    <x v="1"/>
    <s v="73193395"/>
    <x v="0"/>
    <n v="28"/>
    <x v="0"/>
    <x v="3"/>
    <s v="35"/>
    <x v="2"/>
    <x v="4"/>
    <x v="1"/>
    <x v="0"/>
    <x v="2"/>
    <x v="2"/>
    <x v="0"/>
    <x v="0"/>
    <x v="2"/>
    <x v="0"/>
    <x v="2"/>
    <x v="3"/>
    <m/>
    <m/>
    <x v="0"/>
    <x v="0"/>
    <m/>
    <x v="6"/>
    <x v="0"/>
    <x v="3"/>
    <x v="1"/>
    <x v="2"/>
    <x v="1"/>
    <x v="1"/>
    <x v="0"/>
    <x v="0"/>
    <x v="0"/>
    <x v="0"/>
    <x v="0"/>
    <x v="1"/>
    <x v="4"/>
    <m/>
    <x v="0"/>
    <s v="HOSP. APOYO II SULLANA"/>
    <s v=""/>
    <x v="0"/>
    <s v="202324200605A201A97.028SAREJE1F"/>
    <s v="2023-06-20 00:00:00"/>
    <m/>
    <s v="48754"/>
    <x v="1"/>
    <x v="6"/>
    <x v="0"/>
    <x v="6"/>
    <n v="3"/>
    <x v="4"/>
    <x v="4"/>
  </r>
  <r>
    <d v="2023-06-14T00:00:00"/>
    <d v="2023-06-14T00:00:00"/>
    <x v="0"/>
    <x v="8"/>
    <d v="2023-06-07T00:00:00"/>
    <x v="2"/>
    <x v="1"/>
    <x v="1"/>
    <s v="75480654"/>
    <x v="0"/>
    <n v="26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m/>
    <s v="2023-06-14 00:00:00"/>
    <m/>
    <s v="44670"/>
    <x v="1"/>
    <x v="6"/>
    <x v="0"/>
    <x v="4"/>
    <n v="1"/>
    <x v="1"/>
    <x v="3"/>
  </r>
  <r>
    <d v="2023-06-14T00:00:00"/>
    <d v="2023-06-14T00:00:00"/>
    <x v="0"/>
    <x v="8"/>
    <d v="2023-06-07T00:00:00"/>
    <x v="2"/>
    <x v="1"/>
    <x v="1"/>
    <s v="41413928"/>
    <x v="0"/>
    <n v="41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41COCEDA1F"/>
    <s v="2023-06-14 00:00:00"/>
    <m/>
    <s v="44726"/>
    <x v="0"/>
    <x v="0"/>
    <x v="0"/>
    <x v="4"/>
    <n v="3"/>
    <x v="4"/>
    <x v="3"/>
  </r>
  <r>
    <d v="2023-06-14T00:00:00"/>
    <d v="2023-06-14T00:00:00"/>
    <x v="0"/>
    <x v="8"/>
    <d v="2023-06-09T00:00:00"/>
    <x v="2"/>
    <x v="1"/>
    <x v="1"/>
    <s v="70622122"/>
    <x v="0"/>
    <n v="1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16CRCAAB1M"/>
    <s v="2023-06-14 00:00:00"/>
    <m/>
    <s v="44734"/>
    <x v="3"/>
    <x v="3"/>
    <x v="0"/>
    <x v="4"/>
    <n v="3"/>
    <x v="4"/>
    <x v="4"/>
  </r>
  <r>
    <d v="2023-06-14T00:00:00"/>
    <d v="2023-06-14T00:00:00"/>
    <x v="0"/>
    <x v="8"/>
    <d v="2023-06-10T00:00:00"/>
    <x v="2"/>
    <x v="1"/>
    <x v="1"/>
    <s v="71249999"/>
    <x v="0"/>
    <n v="2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3200101C101A97.124CUHURA1F"/>
    <s v="2023-06-14 00:00:00"/>
    <m/>
    <s v="44742"/>
    <x v="1"/>
    <x v="1"/>
    <x v="0"/>
    <x v="4"/>
    <n v="2"/>
    <x v="2"/>
    <x v="0"/>
  </r>
  <r>
    <d v="2023-06-14T00:00:00"/>
    <d v="2023-06-14T00:00:00"/>
    <x v="0"/>
    <x v="8"/>
    <d v="2023-06-10T00:00:00"/>
    <x v="2"/>
    <x v="1"/>
    <x v="1"/>
    <s v="72824244"/>
    <x v="0"/>
    <n v="1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14LAMEMA1F"/>
    <s v="2023-06-14 00:00:00"/>
    <m/>
    <s v="44794"/>
    <x v="6"/>
    <x v="9"/>
    <x v="0"/>
    <x v="4"/>
    <n v="5"/>
    <x v="3"/>
    <x v="0"/>
  </r>
  <r>
    <d v="2023-06-14T00:00:00"/>
    <d v="2023-06-14T00:00:00"/>
    <x v="0"/>
    <x v="8"/>
    <d v="2023-06-07T00:00:00"/>
    <x v="2"/>
    <x v="1"/>
    <x v="1"/>
    <s v="40202314"/>
    <x v="0"/>
    <n v="4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43RAALJA1F"/>
    <s v="2023-06-14 00:00:00"/>
    <m/>
    <s v="44838"/>
    <x v="0"/>
    <x v="0"/>
    <x v="0"/>
    <x v="4"/>
    <n v="2"/>
    <x v="2"/>
    <x v="3"/>
  </r>
  <r>
    <d v="2023-06-14T00:00:00"/>
    <d v="2023-06-14T00:00:00"/>
    <x v="0"/>
    <x v="8"/>
    <d v="2023-06-09T00:00:00"/>
    <x v="2"/>
    <x v="1"/>
    <x v="1"/>
    <s v="74166059"/>
    <x v="0"/>
    <n v="27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27VABAAN1F"/>
    <s v="2023-06-14 00:00:00"/>
    <m/>
    <s v="44874"/>
    <x v="1"/>
    <x v="6"/>
    <x v="0"/>
    <x v="4"/>
    <n v="1"/>
    <x v="1"/>
    <x v="4"/>
  </r>
  <r>
    <d v="2023-06-15T00:00:00"/>
    <d v="2023-06-13T00:00:00"/>
    <x v="0"/>
    <x v="8"/>
    <d v="2023-06-08T00:00:00"/>
    <x v="2"/>
    <x v="1"/>
    <x v="1"/>
    <s v="03856767"/>
    <x v="0"/>
    <n v="75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15 00:00:00"/>
    <m/>
    <s v="45278"/>
    <x v="9"/>
    <x v="13"/>
    <x v="0"/>
    <x v="3"/>
    <n v="4"/>
    <x v="0"/>
    <x v="4"/>
  </r>
  <r>
    <d v="2023-06-15T00:00:00"/>
    <d v="2023-06-13T00:00:00"/>
    <x v="0"/>
    <x v="8"/>
    <d v="2023-06-08T00:00:00"/>
    <x v="2"/>
    <x v="1"/>
    <x v="1"/>
    <s v="45975727"/>
    <x v="0"/>
    <n v="33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5"/>
    <x v="1"/>
    <x v="0"/>
    <x v="0"/>
    <x v="0"/>
    <x v="0"/>
    <x v="1"/>
    <x v="2"/>
    <s v="HOSPITALIZACION"/>
    <x v="0"/>
    <s v="HOSPITAL ESSALUD SULLANA"/>
    <s v=""/>
    <x v="0"/>
    <s v="202323200601C101A97.133COMOFR1M"/>
    <s v="2023-06-15 00:00:00"/>
    <m/>
    <s v="45306"/>
    <x v="2"/>
    <x v="4"/>
    <x v="0"/>
    <x v="3"/>
    <n v="1"/>
    <x v="1"/>
    <x v="4"/>
  </r>
  <r>
    <d v="2023-06-15T00:00:00"/>
    <d v="2023-06-13T00:00:00"/>
    <x v="0"/>
    <x v="8"/>
    <d v="2023-06-11T00:00:00"/>
    <x v="2"/>
    <x v="1"/>
    <x v="1"/>
    <s v="48660139"/>
    <x v="0"/>
    <n v="29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29JATOAD1M"/>
    <s v="2023-06-15 00:00:00"/>
    <m/>
    <s v="45354"/>
    <x v="1"/>
    <x v="6"/>
    <x v="0"/>
    <x v="3"/>
    <n v="2"/>
    <x v="2"/>
    <x v="1"/>
  </r>
  <r>
    <d v="2023-06-15T00:00:00"/>
    <d v="2023-06-13T00:00:00"/>
    <x v="0"/>
    <x v="8"/>
    <d v="2023-06-10T00:00:00"/>
    <x v="2"/>
    <x v="1"/>
    <x v="1"/>
    <s v="44149950"/>
    <x v="0"/>
    <n v="4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1POGAMA1F"/>
    <s v="2023-06-15 00:00:00"/>
    <m/>
    <s v="45438"/>
    <x v="0"/>
    <x v="0"/>
    <x v="0"/>
    <x v="3"/>
    <n v="3"/>
    <x v="4"/>
    <x v="2"/>
  </r>
  <r>
    <d v="2023-06-15T00:00:00"/>
    <d v="2023-06-13T00:00:00"/>
    <x v="0"/>
    <x v="8"/>
    <d v="2023-06-09T00:00:00"/>
    <x v="2"/>
    <x v="1"/>
    <x v="1"/>
    <s v="62155021"/>
    <x v="0"/>
    <n v="13"/>
    <x v="1"/>
    <x v="2"/>
    <m/>
    <x v="2"/>
    <x v="3"/>
    <x v="0"/>
    <x v="0"/>
    <x v="2"/>
    <x v="2"/>
    <x v="0"/>
    <x v="0"/>
    <x v="2"/>
    <x v="0"/>
    <x v="2"/>
    <x v="8"/>
    <m/>
    <m/>
    <x v="0"/>
    <x v="0"/>
    <m/>
    <x v="115"/>
    <x v="0"/>
    <x v="2"/>
    <x v="1"/>
    <x v="2"/>
    <x v="1"/>
    <x v="2"/>
    <x v="0"/>
    <x v="0"/>
    <x v="0"/>
    <x v="0"/>
    <x v="1"/>
    <x v="1"/>
    <x v="2"/>
    <s v="HOSPITALIZACION"/>
    <x v="0"/>
    <s v="HOSPITAL ESSALUD SULLANA"/>
    <s v=""/>
    <x v="0"/>
    <s v="202324200607A201A97.113RAJUHE1M"/>
    <s v="2023-06-15 00:00:00"/>
    <m/>
    <s v="45450"/>
    <x v="6"/>
    <x v="9"/>
    <x v="0"/>
    <x v="3"/>
    <n v="4"/>
    <x v="0"/>
    <x v="0"/>
  </r>
  <r>
    <d v="2023-06-15T00:00:00"/>
    <d v="2023-06-13T00:00:00"/>
    <x v="0"/>
    <x v="8"/>
    <d v="2023-06-09T00:00:00"/>
    <x v="2"/>
    <x v="1"/>
    <x v="1"/>
    <s v="63475686"/>
    <x v="0"/>
    <n v="1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0SIMOAR1F"/>
    <s v="2023-06-15 00:00:00"/>
    <m/>
    <s v="45490"/>
    <x v="6"/>
    <x v="9"/>
    <x v="0"/>
    <x v="3"/>
    <n v="2"/>
    <x v="2"/>
    <x v="0"/>
  </r>
  <r>
    <d v="2023-06-15T00:00:00"/>
    <d v="2023-06-13T00:00:00"/>
    <x v="0"/>
    <x v="8"/>
    <d v="2023-06-12T00:00:00"/>
    <x v="2"/>
    <x v="1"/>
    <x v="1"/>
    <s v="03487486"/>
    <x v="0"/>
    <n v="57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57TARIGE1M"/>
    <s v="2023-06-15 00:00:00"/>
    <m/>
    <s v="45510"/>
    <x v="4"/>
    <x v="12"/>
    <x v="0"/>
    <x v="3"/>
    <n v="6"/>
    <x v="3"/>
    <x v="7"/>
  </r>
  <r>
    <d v="2023-06-15T00:00:00"/>
    <d v="2023-06-14T00:00:00"/>
    <x v="0"/>
    <x v="8"/>
    <d v="2023-06-09T00:00:00"/>
    <x v="2"/>
    <x v="1"/>
    <x v="1"/>
    <s v="73805671"/>
    <x v="0"/>
    <n v="1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017ACMONA1F"/>
    <s v="2023-06-15 00:00:00"/>
    <m/>
    <s v="45550"/>
    <x v="3"/>
    <x v="3"/>
    <x v="0"/>
    <x v="4"/>
    <n v="3"/>
    <x v="4"/>
    <x v="4"/>
  </r>
  <r>
    <d v="2023-06-15T00:00:00"/>
    <d v="2023-06-14T00:00:00"/>
    <x v="0"/>
    <x v="8"/>
    <d v="2023-06-09T00:00:00"/>
    <x v="2"/>
    <x v="1"/>
    <x v="1"/>
    <s v="61262814"/>
    <x v="0"/>
    <n v="15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15ALFULE1M"/>
    <s v="2023-06-15 00:00:00"/>
    <m/>
    <s v="45554"/>
    <x v="3"/>
    <x v="3"/>
    <x v="0"/>
    <x v="4"/>
    <n v="2"/>
    <x v="2"/>
    <x v="4"/>
  </r>
  <r>
    <d v="2023-06-15T00:00:00"/>
    <d v="2023-06-14T00:00:00"/>
    <x v="0"/>
    <x v="8"/>
    <d v="2023-06-10T00:00:00"/>
    <x v="2"/>
    <x v="1"/>
    <x v="1"/>
    <s v="25713151"/>
    <x v="0"/>
    <n v="64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3200501C101A97.164CHBEFR1M"/>
    <s v="2023-06-15 00:00:00"/>
    <m/>
    <s v="45594"/>
    <x v="9"/>
    <x v="14"/>
    <x v="0"/>
    <x v="4"/>
    <n v="3"/>
    <x v="4"/>
    <x v="0"/>
  </r>
  <r>
    <d v="2023-06-15T00:00:00"/>
    <d v="2023-06-14T00:00:00"/>
    <x v="0"/>
    <x v="8"/>
    <d v="2023-06-10T00:00:00"/>
    <x v="2"/>
    <x v="1"/>
    <x v="1"/>
    <s v="03491936"/>
    <x v="0"/>
    <n v="57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57COORAL1M"/>
    <s v="2023-06-15 00:00:00"/>
    <m/>
    <s v="45602"/>
    <x v="4"/>
    <x v="12"/>
    <x v="0"/>
    <x v="4"/>
    <n v="2"/>
    <x v="2"/>
    <x v="0"/>
  </r>
  <r>
    <d v="2023-06-15T00:00:00"/>
    <d v="2023-06-14T00:00:00"/>
    <x v="0"/>
    <x v="8"/>
    <d v="2023-06-10T00:00:00"/>
    <x v="2"/>
    <x v="1"/>
    <x v="1"/>
    <s v="42457482"/>
    <x v="0"/>
    <n v="42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2COQURO1F"/>
    <s v="2023-06-15 00:00:00"/>
    <m/>
    <s v="45610"/>
    <x v="0"/>
    <x v="0"/>
    <x v="0"/>
    <x v="4"/>
    <n v="3"/>
    <x v="4"/>
    <x v="0"/>
  </r>
  <r>
    <d v="2023-06-15T00:00:00"/>
    <d v="2023-06-14T00:00:00"/>
    <x v="0"/>
    <x v="8"/>
    <d v="2023-06-10T00:00:00"/>
    <x v="2"/>
    <x v="1"/>
    <x v="1"/>
    <s v="45150639"/>
    <x v="0"/>
    <n v="36"/>
    <x v="0"/>
    <x v="2"/>
    <m/>
    <x v="2"/>
    <x v="3"/>
    <x v="0"/>
    <x v="0"/>
    <x v="2"/>
    <x v="2"/>
    <x v="0"/>
    <x v="0"/>
    <x v="2"/>
    <x v="0"/>
    <x v="1"/>
    <x v="3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36CUARGA1F"/>
    <s v="2023-06-15 00:00:00"/>
    <m/>
    <s v="45618"/>
    <x v="2"/>
    <x v="2"/>
    <x v="0"/>
    <x v="4"/>
    <n v="4"/>
    <x v="0"/>
    <x v="0"/>
  </r>
  <r>
    <d v="2023-06-15T00:00:00"/>
    <d v="2023-06-14T00:00:00"/>
    <x v="0"/>
    <x v="8"/>
    <d v="2023-06-09T00:00:00"/>
    <x v="2"/>
    <x v="1"/>
    <x v="1"/>
    <s v="60671924"/>
    <x v="0"/>
    <n v="14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014JIABPI1F"/>
    <s v="2023-06-15 00:00:00"/>
    <m/>
    <s v="45662"/>
    <x v="6"/>
    <x v="9"/>
    <x v="0"/>
    <x v="4"/>
    <n v="2"/>
    <x v="2"/>
    <x v="4"/>
  </r>
  <r>
    <d v="2023-06-15T00:00:00"/>
    <d v="2023-06-14T00:00:00"/>
    <x v="0"/>
    <x v="8"/>
    <d v="2023-06-10T00:00:00"/>
    <x v="2"/>
    <x v="1"/>
    <x v="1"/>
    <s v="40894407"/>
    <x v="0"/>
    <n v="42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42OLFRLI0F"/>
    <s v="2023-06-15 00:00:00"/>
    <m/>
    <s v="45726"/>
    <x v="0"/>
    <x v="0"/>
    <x v="0"/>
    <x v="4"/>
    <n v="4"/>
    <x v="0"/>
    <x v="0"/>
  </r>
  <r>
    <d v="2023-06-15T00:00:00"/>
    <d v="2023-06-14T00:00:00"/>
    <x v="0"/>
    <x v="8"/>
    <d v="2023-06-10T00:00:00"/>
    <x v="2"/>
    <x v="1"/>
    <x v="1"/>
    <s v="48528772"/>
    <x v="0"/>
    <n v="39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39RIIPGA1F"/>
    <s v="2023-06-15 00:00:00"/>
    <m/>
    <s v="45750"/>
    <x v="2"/>
    <x v="2"/>
    <x v="0"/>
    <x v="4"/>
    <n v="4"/>
    <x v="0"/>
    <x v="0"/>
  </r>
  <r>
    <d v="2023-06-15T00:00:00"/>
    <d v="2023-06-14T00:00:00"/>
    <x v="0"/>
    <x v="8"/>
    <d v="2023-06-11T00:00:00"/>
    <x v="2"/>
    <x v="1"/>
    <x v="1"/>
    <s v="73022483"/>
    <x v="0"/>
    <n v="2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5 00:00:00"/>
    <m/>
    <s v="45778"/>
    <x v="1"/>
    <x v="6"/>
    <x v="0"/>
    <x v="4"/>
    <n v="4"/>
    <x v="0"/>
    <x v="2"/>
  </r>
  <r>
    <d v="2023-06-15T00:00:00"/>
    <d v="2023-06-14T00:00:00"/>
    <x v="0"/>
    <x v="8"/>
    <d v="2023-06-08T00:00:00"/>
    <x v="2"/>
    <x v="1"/>
    <x v="1"/>
    <s v="61405393"/>
    <x v="0"/>
    <n v="1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15SASAMA1F"/>
    <s v="2023-06-15 00:00:00"/>
    <m/>
    <s v="45782"/>
    <x v="3"/>
    <x v="3"/>
    <x v="0"/>
    <x v="4"/>
    <n v="3"/>
    <x v="4"/>
    <x v="5"/>
  </r>
  <r>
    <d v="2023-06-15T00:00:00"/>
    <d v="2023-06-15T00:00:00"/>
    <x v="0"/>
    <x v="8"/>
    <d v="2023-06-10T00:00:00"/>
    <x v="2"/>
    <x v="1"/>
    <x v="1"/>
    <s v="62968047"/>
    <x v="0"/>
    <n v="11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8200601C101A97.011ARVIAN1F"/>
    <s v="2023-06-15 00:00:00"/>
    <m/>
    <s v="45834"/>
    <x v="6"/>
    <x v="9"/>
    <x v="0"/>
    <x v="5"/>
    <n v="3"/>
    <x v="4"/>
    <x v="4"/>
  </r>
  <r>
    <d v="2023-06-15T00:00:00"/>
    <d v="2023-06-15T00:00:00"/>
    <x v="0"/>
    <x v="8"/>
    <d v="2023-06-12T00:00:00"/>
    <x v="2"/>
    <x v="1"/>
    <x v="1"/>
    <s v="31032703"/>
    <x v="0"/>
    <n v="5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m/>
    <s v="2023-06-15 00:00:00"/>
    <m/>
    <s v="45846"/>
    <x v="4"/>
    <x v="5"/>
    <x v="0"/>
    <x v="5"/>
    <n v="1"/>
    <x v="1"/>
    <x v="2"/>
  </r>
  <r>
    <d v="2023-06-15T00:00:00"/>
    <d v="2023-06-15T00:00:00"/>
    <x v="0"/>
    <x v="8"/>
    <d v="2023-06-12T00:00:00"/>
    <x v="2"/>
    <x v="1"/>
    <x v="1"/>
    <s v="02656011"/>
    <x v="0"/>
    <n v="58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58PEROWA1M"/>
    <s v="2023-06-15 00:00:00"/>
    <m/>
    <s v="45986"/>
    <x v="4"/>
    <x v="12"/>
    <x v="0"/>
    <x v="5"/>
    <n v="2"/>
    <x v="2"/>
    <x v="2"/>
  </r>
  <r>
    <d v="2023-06-15T00:00:00"/>
    <d v="2023-06-15T00:00:00"/>
    <x v="0"/>
    <x v="8"/>
    <d v="2023-06-11T00:00:00"/>
    <x v="2"/>
    <x v="1"/>
    <x v="1"/>
    <s v="63255310"/>
    <x v="0"/>
    <n v="2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0TUPAGL1F"/>
    <s v="2023-06-15 00:00:00"/>
    <m/>
    <s v="46030"/>
    <x v="1"/>
    <x v="1"/>
    <x v="0"/>
    <x v="5"/>
    <n v="4"/>
    <x v="0"/>
    <x v="0"/>
  </r>
  <r>
    <d v="2023-06-15T00:00:00"/>
    <d v="2023-06-15T00:00:00"/>
    <x v="0"/>
    <x v="8"/>
    <d v="2023-06-14T00:00:00"/>
    <x v="2"/>
    <x v="1"/>
    <x v="1"/>
    <s v="46667238"/>
    <x v="0"/>
    <n v="38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5 00:00:00"/>
    <m/>
    <s v="46058"/>
    <x v="2"/>
    <x v="2"/>
    <x v="0"/>
    <x v="5"/>
    <n v="0"/>
    <x v="7"/>
    <x v="7"/>
  </r>
  <r>
    <d v="2023-06-16T00:00:00"/>
    <d v="2023-06-15T00:00:00"/>
    <x v="0"/>
    <x v="8"/>
    <d v="2023-06-11T00:00:00"/>
    <x v="2"/>
    <x v="1"/>
    <x v="1"/>
    <s v="03609349"/>
    <x v="0"/>
    <n v="67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67ANCAEL0F"/>
    <s v="2023-06-16 00:00:00"/>
    <m/>
    <s v="46354"/>
    <x v="9"/>
    <x v="11"/>
    <x v="0"/>
    <x v="5"/>
    <n v="1"/>
    <x v="1"/>
    <x v="0"/>
  </r>
  <r>
    <d v="2023-06-16T00:00:00"/>
    <d v="2023-06-15T00:00:00"/>
    <x v="0"/>
    <x v="8"/>
    <d v="2023-06-10T00:00:00"/>
    <x v="2"/>
    <x v="1"/>
    <x v="1"/>
    <s v="75708231"/>
    <x v="0"/>
    <n v="17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17CAROTR1F"/>
    <s v="2023-06-16 00:00:00"/>
    <m/>
    <s v="46386"/>
    <x v="3"/>
    <x v="3"/>
    <x v="0"/>
    <x v="5"/>
    <n v="3"/>
    <x v="4"/>
    <x v="4"/>
  </r>
  <r>
    <d v="2023-06-16T00:00:00"/>
    <d v="2023-06-15T00:00:00"/>
    <x v="0"/>
    <x v="8"/>
    <d v="2023-06-08T00:00:00"/>
    <x v="2"/>
    <x v="1"/>
    <x v="1"/>
    <s v="03609667"/>
    <x v="0"/>
    <n v="64"/>
    <x v="0"/>
    <x v="2"/>
    <m/>
    <x v="2"/>
    <x v="3"/>
    <x v="0"/>
    <x v="0"/>
    <x v="2"/>
    <x v="2"/>
    <x v="0"/>
    <x v="0"/>
    <x v="2"/>
    <x v="0"/>
    <x v="2"/>
    <x v="7"/>
    <m/>
    <m/>
    <x v="3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m/>
    <s v="2023-06-16 00:00:00"/>
    <m/>
    <s v="46466"/>
    <x v="9"/>
    <x v="14"/>
    <x v="0"/>
    <x v="5"/>
    <m/>
    <x v="5"/>
    <x v="3"/>
  </r>
  <r>
    <d v="2023-06-16T00:00:00"/>
    <d v="2023-06-15T00:00:00"/>
    <x v="0"/>
    <x v="8"/>
    <d v="2023-06-13T00:00:00"/>
    <x v="2"/>
    <x v="1"/>
    <x v="1"/>
    <s v="78943586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08KCALDY1M"/>
    <s v="2023-06-16 00:00:00"/>
    <m/>
    <s v="46478"/>
    <x v="5"/>
    <x v="8"/>
    <x v="0"/>
    <x v="5"/>
    <n v="1"/>
    <x v="1"/>
    <x v="1"/>
  </r>
  <r>
    <d v="2023-06-16T00:00:00"/>
    <d v="2023-06-15T00:00:00"/>
    <x v="0"/>
    <x v="8"/>
    <d v="2023-06-11T00:00:00"/>
    <x v="2"/>
    <x v="1"/>
    <x v="1"/>
    <s v="62997866"/>
    <x v="0"/>
    <n v="1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11MOCOJO1M"/>
    <s v="2023-06-16 00:00:00"/>
    <m/>
    <s v="46510"/>
    <x v="6"/>
    <x v="9"/>
    <x v="0"/>
    <x v="5"/>
    <n v="2"/>
    <x v="2"/>
    <x v="0"/>
  </r>
  <r>
    <d v="2023-06-16T00:00:00"/>
    <d v="2023-06-15T00:00:00"/>
    <x v="0"/>
    <x v="8"/>
    <d v="2023-06-12T00:00:00"/>
    <x v="2"/>
    <x v="1"/>
    <x v="1"/>
    <s v="78733248"/>
    <x v="0"/>
    <n v="8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08MOCOTH1M"/>
    <s v="2023-06-16 00:00:00"/>
    <m/>
    <s v="46514"/>
    <x v="5"/>
    <x v="8"/>
    <x v="0"/>
    <x v="5"/>
    <n v="2"/>
    <x v="2"/>
    <x v="2"/>
  </r>
  <r>
    <d v="2023-06-16T00:00:00"/>
    <d v="2023-06-15T00:00:00"/>
    <x v="0"/>
    <x v="8"/>
    <d v="2023-06-10T00:00:00"/>
    <x v="2"/>
    <x v="1"/>
    <x v="1"/>
    <s v="03578031"/>
    <x v="0"/>
    <n v="61"/>
    <x v="1"/>
    <x v="2"/>
    <m/>
    <x v="2"/>
    <x v="3"/>
    <x v="0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61NIMAJO1M"/>
    <s v="2023-06-16 00:00:00"/>
    <m/>
    <s v="46522"/>
    <x v="9"/>
    <x v="14"/>
    <x v="0"/>
    <x v="5"/>
    <n v="3"/>
    <x v="4"/>
    <x v="4"/>
  </r>
  <r>
    <d v="2023-06-16T00:00:00"/>
    <d v="2023-06-15T00:00:00"/>
    <x v="0"/>
    <x v="8"/>
    <d v="2023-06-11T00:00:00"/>
    <x v="2"/>
    <x v="1"/>
    <x v="1"/>
    <s v="72919002"/>
    <x v="0"/>
    <n v="27"/>
    <x v="0"/>
    <x v="2"/>
    <m/>
    <x v="2"/>
    <x v="3"/>
    <x v="0"/>
    <x v="0"/>
    <x v="2"/>
    <x v="2"/>
    <x v="0"/>
    <x v="0"/>
    <x v="2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27NUFLDI0F"/>
    <s v="2023-06-16 00:00:00"/>
    <m/>
    <s v="46526"/>
    <x v="1"/>
    <x v="6"/>
    <x v="0"/>
    <x v="5"/>
    <n v="3"/>
    <x v="4"/>
    <x v="0"/>
  </r>
  <r>
    <d v="2023-06-16T00:00:00"/>
    <d v="2023-06-15T00:00:00"/>
    <x v="0"/>
    <x v="8"/>
    <d v="2023-06-12T00:00:00"/>
    <x v="2"/>
    <x v="1"/>
    <x v="1"/>
    <s v="02634661"/>
    <x v="0"/>
    <n v="59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59PAMOMI1M"/>
    <s v="2023-06-16 00:00:00"/>
    <m/>
    <s v="46542"/>
    <x v="4"/>
    <x v="12"/>
    <x v="0"/>
    <x v="5"/>
    <n v="1"/>
    <x v="1"/>
    <x v="2"/>
  </r>
  <r>
    <d v="2023-06-16T00:00:00"/>
    <d v="2023-06-15T00:00:00"/>
    <x v="0"/>
    <x v="8"/>
    <d v="2023-06-13T00:00:00"/>
    <x v="2"/>
    <x v="1"/>
    <x v="1"/>
    <s v="03854772"/>
    <x v="0"/>
    <n v="48"/>
    <x v="1"/>
    <x v="2"/>
    <m/>
    <x v="2"/>
    <x v="8"/>
    <x v="0"/>
    <x v="0"/>
    <x v="3"/>
    <x v="3"/>
    <x v="0"/>
    <x v="0"/>
    <x v="3"/>
    <x v="0"/>
    <x v="3"/>
    <x v="11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48PECARA1M"/>
    <s v="2023-06-16 00:00:00"/>
    <m/>
    <s v="46550"/>
    <x v="0"/>
    <x v="7"/>
    <x v="0"/>
    <x v="5"/>
    <n v="2"/>
    <x v="2"/>
    <x v="1"/>
  </r>
  <r>
    <d v="2023-06-16T00:00:00"/>
    <d v="2023-06-15T00:00:00"/>
    <x v="0"/>
    <x v="8"/>
    <d v="2023-06-12T00:00:00"/>
    <x v="2"/>
    <x v="1"/>
    <x v="1"/>
    <s v="42967412"/>
    <x v="0"/>
    <n v="38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5"/>
    <x v="0"/>
    <x v="2"/>
    <x v="1"/>
    <x v="2"/>
    <x v="1"/>
    <x v="3"/>
    <x v="0"/>
    <x v="0"/>
    <x v="0"/>
    <x v="1"/>
    <x v="0"/>
    <x v="1"/>
    <x v="2"/>
    <s v="HOSPITALIZACION"/>
    <x v="0"/>
    <s v="HOSPITAL I MIGUEL CRUZADO VERA - ESSALUD PAITA"/>
    <s v=""/>
    <x v="0"/>
    <s v="202324200501C101A97.138RIMAJA1F"/>
    <s v="2023-06-16 00:00:00"/>
    <m/>
    <s v="46578"/>
    <x v="2"/>
    <x v="2"/>
    <x v="0"/>
    <x v="5"/>
    <n v="2"/>
    <x v="2"/>
    <x v="2"/>
  </r>
  <r>
    <d v="2023-06-16T00:00:00"/>
    <d v="2023-06-15T00:00:00"/>
    <x v="0"/>
    <x v="8"/>
    <d v="2023-06-11T00:00:00"/>
    <x v="2"/>
    <x v="1"/>
    <x v="1"/>
    <s v="71839590"/>
    <x v="0"/>
    <n v="17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17RIALJO0M"/>
    <s v="2023-06-16 00:00:00"/>
    <m/>
    <s v="46582"/>
    <x v="3"/>
    <x v="3"/>
    <x v="0"/>
    <x v="5"/>
    <n v="3"/>
    <x v="4"/>
    <x v="0"/>
  </r>
  <r>
    <d v="2023-06-16T00:00:00"/>
    <d v="2023-06-15T00:00:00"/>
    <x v="0"/>
    <x v="8"/>
    <d v="2023-06-09T00:00:00"/>
    <x v="2"/>
    <x v="1"/>
    <x v="1"/>
    <s v="03567359"/>
    <x v="0"/>
    <n v="75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3200601C101A97.175ROGULU1F"/>
    <s v="2023-06-16 00:00:00"/>
    <m/>
    <s v="46586"/>
    <x v="9"/>
    <x v="13"/>
    <x v="0"/>
    <x v="5"/>
    <n v="3"/>
    <x v="4"/>
    <x v="5"/>
  </r>
  <r>
    <d v="2023-06-16T00:00:00"/>
    <d v="2023-06-16T00:00:00"/>
    <x v="0"/>
    <x v="8"/>
    <d v="2023-09-18T00:00:00"/>
    <x v="2"/>
    <x v="1"/>
    <x v="1"/>
    <s v="03874486"/>
    <x v="0"/>
    <n v="71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171MAFAWI1M"/>
    <s v="2023-06-16 00:00:00"/>
    <m/>
    <s v="46678"/>
    <x v="9"/>
    <x v="15"/>
    <x v="0"/>
    <x v="0"/>
    <n v="4"/>
    <x v="0"/>
    <x v="58"/>
  </r>
  <r>
    <d v="2023-06-16T00:00:00"/>
    <d v="2023-06-16T00:00:00"/>
    <x v="0"/>
    <x v="8"/>
    <d v="2023-06-13T00:00:00"/>
    <x v="2"/>
    <x v="1"/>
    <x v="1"/>
    <s v="02606663"/>
    <x v="0"/>
    <n v="60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60MATAAZ1F"/>
    <s v="2023-06-16 00:00:00"/>
    <m/>
    <s v="46682"/>
    <x v="9"/>
    <x v="14"/>
    <x v="0"/>
    <x v="0"/>
    <n v="1"/>
    <x v="1"/>
    <x v="2"/>
  </r>
  <r>
    <d v="2023-06-16T00:00:00"/>
    <d v="2023-06-16T00:00:00"/>
    <x v="0"/>
    <x v="8"/>
    <d v="2023-06-13T00:00:00"/>
    <x v="2"/>
    <x v="1"/>
    <x v="1"/>
    <s v="40623770"/>
    <x v="0"/>
    <n v="4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042SIMAJE1F"/>
    <s v="2023-06-16 00:00:00"/>
    <m/>
    <s v="46714"/>
    <x v="0"/>
    <x v="0"/>
    <x v="0"/>
    <x v="0"/>
    <n v="2"/>
    <x v="2"/>
    <x v="2"/>
  </r>
  <r>
    <d v="2023-06-16T00:00:00"/>
    <d v="2023-06-16T00:00:00"/>
    <x v="0"/>
    <x v="8"/>
    <d v="2023-06-12T00:00:00"/>
    <x v="2"/>
    <x v="1"/>
    <x v="1"/>
    <s v="03585878"/>
    <x v="0"/>
    <n v="70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70VEVIAN1M"/>
    <s v="2023-06-16 00:00:00"/>
    <m/>
    <s v="46738"/>
    <x v="9"/>
    <x v="15"/>
    <x v="0"/>
    <x v="0"/>
    <n v="0"/>
    <x v="7"/>
    <x v="0"/>
  </r>
  <r>
    <d v="2023-06-17T00:00:00"/>
    <d v="2023-06-16T00:00:00"/>
    <x v="0"/>
    <x v="8"/>
    <d v="2023-06-14T00:00:00"/>
    <x v="2"/>
    <x v="1"/>
    <x v="1"/>
    <s v="72982634"/>
    <x v="0"/>
    <n v="16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6ABMOCR1M"/>
    <s v="2023-06-17 00:00:00"/>
    <m/>
    <s v="46834"/>
    <x v="3"/>
    <x v="3"/>
    <x v="0"/>
    <x v="0"/>
    <n v="2"/>
    <x v="2"/>
    <x v="1"/>
  </r>
  <r>
    <d v="2023-06-17T00:00:00"/>
    <d v="2023-06-16T00:00:00"/>
    <x v="0"/>
    <x v="8"/>
    <d v="2023-06-11T00:00:00"/>
    <x v="2"/>
    <x v="1"/>
    <x v="1"/>
    <s v="78663155"/>
    <x v="0"/>
    <n v="9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m/>
    <s v="2023-06-17 00:00:00"/>
    <m/>
    <s v="46846"/>
    <x v="5"/>
    <x v="8"/>
    <x v="0"/>
    <x v="0"/>
    <n v="2"/>
    <x v="2"/>
    <x v="4"/>
  </r>
  <r>
    <d v="2023-06-17T00:00:00"/>
    <d v="2023-06-16T00:00:00"/>
    <x v="0"/>
    <x v="8"/>
    <d v="2023-05-13T00:00:00"/>
    <x v="2"/>
    <x v="1"/>
    <x v="1"/>
    <s v="03659614"/>
    <x v="0"/>
    <n v="51"/>
    <x v="0"/>
    <x v="2"/>
    <m/>
    <x v="2"/>
    <x v="3"/>
    <x v="0"/>
    <x v="0"/>
    <x v="2"/>
    <x v="2"/>
    <x v="0"/>
    <x v="0"/>
    <x v="2"/>
    <x v="0"/>
    <x v="2"/>
    <x v="15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19200601C101A97.151CHMOVI1F"/>
    <s v="2023-06-17 00:00:00"/>
    <m/>
    <s v="46854"/>
    <x v="4"/>
    <x v="5"/>
    <x v="0"/>
    <x v="0"/>
    <n v="2"/>
    <x v="2"/>
    <x v="59"/>
  </r>
  <r>
    <d v="2023-06-17T00:00:00"/>
    <d v="2023-06-16T00:00:00"/>
    <x v="0"/>
    <x v="8"/>
    <d v="2023-06-12T00:00:00"/>
    <x v="2"/>
    <x v="1"/>
    <x v="1"/>
    <s v="03667885"/>
    <x v="0"/>
    <n v="48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48COSIME1F"/>
    <s v="2023-06-17 00:00:00"/>
    <m/>
    <s v="46866"/>
    <x v="0"/>
    <x v="7"/>
    <x v="0"/>
    <x v="0"/>
    <n v="3"/>
    <x v="4"/>
    <x v="0"/>
  </r>
  <r>
    <d v="2023-06-17T00:00:00"/>
    <d v="2023-06-16T00:00:00"/>
    <x v="0"/>
    <x v="8"/>
    <d v="2023-06-14T00:00:00"/>
    <x v="3"/>
    <x v="1"/>
    <x v="0"/>
    <s v="03860413"/>
    <x v="0"/>
    <n v="86"/>
    <x v="1"/>
    <x v="1"/>
    <s v="0"/>
    <x v="1"/>
    <x v="8"/>
    <x v="0"/>
    <x v="0"/>
    <x v="3"/>
    <x v="3"/>
    <x v="0"/>
    <x v="0"/>
    <x v="3"/>
    <x v="0"/>
    <x v="3"/>
    <x v="19"/>
    <s v=""/>
    <m/>
    <x v="0"/>
    <x v="0"/>
    <m/>
    <x v="18"/>
    <x v="0"/>
    <x v="3"/>
    <x v="4"/>
    <x v="3"/>
    <x v="0"/>
    <x v="0"/>
    <x v="0"/>
    <x v="0"/>
    <x v="0"/>
    <x v="0"/>
    <x v="0"/>
    <x v="0"/>
    <x v="2"/>
    <s v="HOSPITALIZACION"/>
    <x v="0"/>
    <s v="HOSPITAL ESSALUD TALARA"/>
    <s v=""/>
    <x v="0"/>
    <s v="202324200701C101A97.186CRAGSA1M"/>
    <s v="2023-06-17 00:00:00"/>
    <s v="2023-07-07 13:38:32"/>
    <s v="46870"/>
    <x v="9"/>
    <x v="13"/>
    <x v="0"/>
    <x v="0"/>
    <n v="6"/>
    <x v="3"/>
    <x v="1"/>
  </r>
  <r>
    <d v="2023-06-17T00:00:00"/>
    <d v="2023-06-16T00:00:00"/>
    <x v="0"/>
    <x v="8"/>
    <d v="2023-06-10T00:00:00"/>
    <x v="2"/>
    <x v="1"/>
    <x v="1"/>
    <s v="03339038"/>
    <x v="0"/>
    <n v="55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55DONIJU1M"/>
    <s v="2023-06-17 00:00:00"/>
    <m/>
    <s v="46882"/>
    <x v="4"/>
    <x v="12"/>
    <x v="0"/>
    <x v="0"/>
    <n v="3"/>
    <x v="4"/>
    <x v="5"/>
  </r>
  <r>
    <d v="2023-06-17T00:00:00"/>
    <d v="2023-06-16T00:00:00"/>
    <x v="0"/>
    <x v="8"/>
    <d v="2023-06-12T00:00:00"/>
    <x v="2"/>
    <x v="1"/>
    <x v="1"/>
    <s v="03562187"/>
    <x v="0"/>
    <n v="5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57HEJUFL1F"/>
    <s v="2023-06-17 00:00:00"/>
    <m/>
    <s v="46890"/>
    <x v="4"/>
    <x v="12"/>
    <x v="0"/>
    <x v="0"/>
    <n v="3"/>
    <x v="4"/>
    <x v="0"/>
  </r>
  <r>
    <d v="2023-06-17T00:00:00"/>
    <d v="2023-06-16T00:00:00"/>
    <x v="0"/>
    <x v="8"/>
    <d v="2023-06-11T00:00:00"/>
    <x v="2"/>
    <x v="1"/>
    <x v="1"/>
    <s v="61089105"/>
    <x v="0"/>
    <n v="24"/>
    <x v="0"/>
    <x v="2"/>
    <m/>
    <x v="2"/>
    <x v="8"/>
    <x v="0"/>
    <x v="0"/>
    <x v="3"/>
    <x v="3"/>
    <x v="0"/>
    <x v="0"/>
    <x v="3"/>
    <x v="2"/>
    <x v="9"/>
    <x v="59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24JUORAL1F"/>
    <s v="2023-06-17 00:00:00"/>
    <m/>
    <s v="46898"/>
    <x v="1"/>
    <x v="1"/>
    <x v="0"/>
    <x v="0"/>
    <n v="2"/>
    <x v="2"/>
    <x v="4"/>
  </r>
  <r>
    <d v="2023-06-17T00:00:00"/>
    <d v="2023-06-16T00:00:00"/>
    <x v="0"/>
    <x v="8"/>
    <d v="2023-06-11T00:00:00"/>
    <x v="2"/>
    <x v="1"/>
    <x v="1"/>
    <s v="62565272"/>
    <x v="0"/>
    <n v="1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13MOCHIT1F"/>
    <s v="2023-06-17 00:00:00"/>
    <m/>
    <s v="46914"/>
    <x v="6"/>
    <x v="9"/>
    <x v="0"/>
    <x v="0"/>
    <n v="4"/>
    <x v="0"/>
    <x v="4"/>
  </r>
  <r>
    <d v="2023-06-17T00:00:00"/>
    <d v="2023-06-16T00:00:00"/>
    <x v="0"/>
    <x v="8"/>
    <d v="2023-06-15T00:00:00"/>
    <x v="2"/>
    <x v="1"/>
    <x v="1"/>
    <s v="03313989"/>
    <x v="0"/>
    <n v="86"/>
    <x v="1"/>
    <x v="2"/>
    <m/>
    <x v="2"/>
    <x v="3"/>
    <x v="0"/>
    <x v="0"/>
    <x v="2"/>
    <x v="2"/>
    <x v="0"/>
    <x v="0"/>
    <x v="2"/>
    <x v="0"/>
    <x v="2"/>
    <x v="1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86MOHEMI1M"/>
    <s v="2023-06-17 00:00:00"/>
    <m/>
    <s v="46918"/>
    <x v="9"/>
    <x v="13"/>
    <x v="0"/>
    <x v="0"/>
    <n v="2"/>
    <x v="2"/>
    <x v="7"/>
  </r>
  <r>
    <d v="2023-06-17T00:00:00"/>
    <d v="2023-06-16T00:00:00"/>
    <x v="0"/>
    <x v="8"/>
    <d v="2023-06-11T00:00:00"/>
    <x v="2"/>
    <x v="1"/>
    <x v="1"/>
    <s v="03631761"/>
    <x v="0"/>
    <n v="7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76NAAGYO1F"/>
    <s v="2023-06-17 00:00:00"/>
    <m/>
    <s v="46922"/>
    <x v="9"/>
    <x v="13"/>
    <x v="0"/>
    <x v="0"/>
    <n v="4"/>
    <x v="0"/>
    <x v="4"/>
  </r>
  <r>
    <d v="2023-06-17T00:00:00"/>
    <d v="2023-06-16T00:00:00"/>
    <x v="0"/>
    <x v="8"/>
    <d v="2023-06-13T00:00:00"/>
    <x v="2"/>
    <x v="1"/>
    <x v="1"/>
    <s v="46751056"/>
    <x v="0"/>
    <n v="32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2ROSEEV1F"/>
    <s v="2023-06-17 00:00:00"/>
    <m/>
    <s v="46942"/>
    <x v="2"/>
    <x v="4"/>
    <x v="0"/>
    <x v="0"/>
    <n v="3"/>
    <x v="4"/>
    <x v="2"/>
  </r>
  <r>
    <d v="2023-06-17T00:00:00"/>
    <d v="2023-06-16T00:00:00"/>
    <x v="0"/>
    <x v="8"/>
    <d v="2023-06-12T00:00:00"/>
    <x v="2"/>
    <x v="1"/>
    <x v="1"/>
    <s v="78357671"/>
    <x v="0"/>
    <n v="9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m/>
    <s v="2023-06-17 00:00:00"/>
    <m/>
    <s v="46946"/>
    <x v="5"/>
    <x v="8"/>
    <x v="0"/>
    <x v="0"/>
    <n v="1"/>
    <x v="1"/>
    <x v="0"/>
  </r>
  <r>
    <d v="2023-06-17T00:00:00"/>
    <d v="2023-06-16T00:00:00"/>
    <x v="0"/>
    <x v="8"/>
    <d v="2023-06-15T00:00:00"/>
    <x v="3"/>
    <x v="1"/>
    <x v="0"/>
    <s v="74044236"/>
    <x v="0"/>
    <n v="2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"/>
    <x v="0"/>
    <x v="3"/>
    <x v="4"/>
    <x v="3"/>
    <x v="0"/>
    <x v="0"/>
    <x v="0"/>
    <x v="0"/>
    <x v="0"/>
    <x v="0"/>
    <x v="0"/>
    <x v="0"/>
    <x v="2"/>
    <s v="HOSPITALIZACION"/>
    <x v="0"/>
    <s v="HOSPITAL ESSALUD TALARA"/>
    <s v=""/>
    <x v="0"/>
    <s v="202324200701C101A97.024ROCAAL1F"/>
    <s v="2023-06-17 00:00:00"/>
    <s v="2023-07-07 13:50:39"/>
    <s v="46950"/>
    <x v="1"/>
    <x v="1"/>
    <x v="0"/>
    <x v="0"/>
    <n v="7"/>
    <x v="3"/>
    <x v="7"/>
  </r>
  <r>
    <d v="2023-06-17T00:00:00"/>
    <d v="2023-06-16T00:00:00"/>
    <x v="0"/>
    <x v="8"/>
    <d v="2023-06-11T00:00:00"/>
    <x v="2"/>
    <x v="1"/>
    <x v="1"/>
    <s v="71698427"/>
    <x v="0"/>
    <n v="17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17SOVAGR1F"/>
    <s v="2023-06-17 00:00:00"/>
    <m/>
    <s v="46954"/>
    <x v="3"/>
    <x v="3"/>
    <x v="0"/>
    <x v="0"/>
    <n v="2"/>
    <x v="2"/>
    <x v="4"/>
  </r>
  <r>
    <d v="2023-06-18T00:00:00"/>
    <d v="2023-06-18T00:00:00"/>
    <x v="0"/>
    <x v="0"/>
    <d v="2023-06-14T00:00:00"/>
    <x v="2"/>
    <x v="1"/>
    <x v="1"/>
    <s v="70926373"/>
    <x v="0"/>
    <n v="2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0200101C101A97.022ECCADA1F"/>
    <s v="2023-06-18 00:00:00"/>
    <m/>
    <s v="47174"/>
    <x v="1"/>
    <x v="1"/>
    <x v="0"/>
    <x v="2"/>
    <n v="5"/>
    <x v="3"/>
    <x v="0"/>
  </r>
  <r>
    <d v="2023-06-18T00:00:00"/>
    <d v="2023-06-18T00:00:00"/>
    <x v="0"/>
    <x v="0"/>
    <d v="2023-06-15T00:00:00"/>
    <x v="2"/>
    <x v="1"/>
    <x v="1"/>
    <s v="44378754"/>
    <x v="0"/>
    <n v="35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5QUCRKA1F"/>
    <s v="2023-06-18 00:00:00"/>
    <m/>
    <s v="47254"/>
    <x v="2"/>
    <x v="2"/>
    <x v="0"/>
    <x v="2"/>
    <n v="5"/>
    <x v="3"/>
    <x v="2"/>
  </r>
  <r>
    <d v="2023-06-18T00:00:00"/>
    <d v="2023-06-18T00:00:00"/>
    <x v="0"/>
    <x v="0"/>
    <d v="2023-06-14T00:00:00"/>
    <x v="2"/>
    <x v="1"/>
    <x v="1"/>
    <s v="72827045"/>
    <x v="0"/>
    <n v="1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014RICRAS1F"/>
    <s v="2023-06-18 00:00:00"/>
    <m/>
    <s v="47274"/>
    <x v="6"/>
    <x v="9"/>
    <x v="0"/>
    <x v="2"/>
    <n v="4"/>
    <x v="0"/>
    <x v="0"/>
  </r>
  <r>
    <d v="2023-06-18T00:00:00"/>
    <d v="2023-06-18T00:00:00"/>
    <x v="0"/>
    <x v="0"/>
    <d v="2023-06-15T00:00:00"/>
    <x v="2"/>
    <x v="1"/>
    <x v="1"/>
    <s v="71087008"/>
    <x v="0"/>
    <n v="32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2SACHRA1M"/>
    <s v="2023-06-18 00:00:00"/>
    <m/>
    <s v="47306"/>
    <x v="2"/>
    <x v="4"/>
    <x v="0"/>
    <x v="2"/>
    <n v="3"/>
    <x v="4"/>
    <x v="2"/>
  </r>
  <r>
    <d v="2023-06-18T00:00:00"/>
    <d v="2023-06-18T00:00:00"/>
    <x v="0"/>
    <x v="0"/>
    <d v="2023-06-14T00:00:00"/>
    <x v="2"/>
    <x v="1"/>
    <x v="1"/>
    <s v="41817505"/>
    <x v="0"/>
    <n v="4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4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040SUALMA1F"/>
    <s v="2023-06-18 00:00:00"/>
    <m/>
    <s v="47318"/>
    <x v="0"/>
    <x v="0"/>
    <x v="0"/>
    <x v="2"/>
    <n v="6"/>
    <x v="3"/>
    <x v="0"/>
  </r>
  <r>
    <d v="2023-06-19T00:00:00"/>
    <d v="2023-06-19T00:00:00"/>
    <x v="0"/>
    <x v="0"/>
    <d v="2023-06-16T00:00:00"/>
    <x v="2"/>
    <x v="1"/>
    <x v="1"/>
    <s v="75186903"/>
    <x v="0"/>
    <n v="2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2CHMAMA1F"/>
    <s v="2023-06-19 00:00:00"/>
    <m/>
    <s v="48022"/>
    <x v="1"/>
    <x v="1"/>
    <x v="0"/>
    <x v="1"/>
    <n v="3"/>
    <x v="4"/>
    <x v="2"/>
  </r>
  <r>
    <d v="2023-06-19T00:00:00"/>
    <d v="2023-06-19T00:00:00"/>
    <x v="0"/>
    <x v="0"/>
    <d v="2023-06-12T00:00:00"/>
    <x v="2"/>
    <x v="1"/>
    <x v="1"/>
    <s v="41010942"/>
    <x v="0"/>
    <n v="42"/>
    <x v="1"/>
    <x v="2"/>
    <m/>
    <x v="2"/>
    <x v="14"/>
    <x v="0"/>
    <x v="0"/>
    <x v="1"/>
    <x v="4"/>
    <x v="1"/>
    <x v="3"/>
    <x v="0"/>
    <x v="0"/>
    <x v="1"/>
    <x v="2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42COSONI1M"/>
    <s v="2023-06-19 00:00:00"/>
    <m/>
    <s v="48026"/>
    <x v="0"/>
    <x v="0"/>
    <x v="0"/>
    <x v="1"/>
    <n v="1"/>
    <x v="1"/>
    <x v="3"/>
  </r>
  <r>
    <d v="2023-06-19T00:00:00"/>
    <d v="2023-06-19T00:00:00"/>
    <x v="0"/>
    <x v="0"/>
    <d v="2023-06-14T00:00:00"/>
    <x v="2"/>
    <x v="1"/>
    <x v="1"/>
    <s v="45904490"/>
    <x v="0"/>
    <n v="34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AUDITORIO"/>
    <x v="1"/>
    <s v="HOSPITAL II JORGE REATEGUI DELGADO"/>
    <s v=""/>
    <x v="0"/>
    <s v="202324200101C101A97.134COGAYA1F"/>
    <s v="2023-06-19 00:00:00"/>
    <m/>
    <s v="48030"/>
    <x v="2"/>
    <x v="4"/>
    <x v="0"/>
    <x v="1"/>
    <n v="3"/>
    <x v="4"/>
    <x v="4"/>
  </r>
  <r>
    <d v="2023-06-19T00:00:00"/>
    <d v="2023-06-19T00:00:00"/>
    <x v="0"/>
    <x v="0"/>
    <d v="2023-06-13T00:00:00"/>
    <x v="2"/>
    <x v="1"/>
    <x v="1"/>
    <s v="02818543"/>
    <x v="0"/>
    <n v="52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3200101C101A97.052GUZANA1F"/>
    <s v="2023-06-19 00:00:00"/>
    <m/>
    <s v="48062"/>
    <x v="4"/>
    <x v="5"/>
    <x v="0"/>
    <x v="1"/>
    <n v="3"/>
    <x v="4"/>
    <x v="5"/>
  </r>
  <r>
    <d v="2023-06-19T00:00:00"/>
    <d v="2023-06-19T00:00:00"/>
    <x v="0"/>
    <x v="0"/>
    <d v="2023-06-13T00:00:00"/>
    <x v="2"/>
    <x v="1"/>
    <x v="1"/>
    <s v="47468964"/>
    <x v="0"/>
    <n v="32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032MAGALE1F"/>
    <s v="2023-06-19 00:00:00"/>
    <m/>
    <s v="48086"/>
    <x v="2"/>
    <x v="4"/>
    <x v="0"/>
    <x v="1"/>
    <n v="4"/>
    <x v="0"/>
    <x v="5"/>
  </r>
  <r>
    <d v="2023-06-19T00:00:00"/>
    <d v="2023-06-19T00:00:00"/>
    <x v="0"/>
    <x v="0"/>
    <d v="2023-06-13T00:00:00"/>
    <x v="2"/>
    <x v="1"/>
    <x v="1"/>
    <s v="02801756"/>
    <x v="0"/>
    <n v="53"/>
    <x v="1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53OLABJA1M"/>
    <s v="2023-06-19 00:00:00"/>
    <m/>
    <s v="48114"/>
    <x v="4"/>
    <x v="5"/>
    <x v="0"/>
    <x v="1"/>
    <n v="3"/>
    <x v="4"/>
    <x v="5"/>
  </r>
  <r>
    <d v="2023-06-19T00:00:00"/>
    <d v="2023-06-19T00:00:00"/>
    <x v="0"/>
    <x v="0"/>
    <d v="2023-06-15T00:00:00"/>
    <x v="2"/>
    <x v="1"/>
    <x v="1"/>
    <s v="70504580"/>
    <x v="0"/>
    <n v="2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24PEGOJE1M"/>
    <s v="2023-06-19 00:00:00"/>
    <m/>
    <s v="48138"/>
    <x v="1"/>
    <x v="1"/>
    <x v="0"/>
    <x v="1"/>
    <n v="3"/>
    <x v="4"/>
    <x v="0"/>
  </r>
  <r>
    <d v="2023-06-20T00:00:00"/>
    <d v="2023-06-17T00:00:00"/>
    <x v="0"/>
    <x v="8"/>
    <d v="2023-06-12T00:00:00"/>
    <x v="2"/>
    <x v="1"/>
    <x v="1"/>
    <s v="75797491"/>
    <x v="0"/>
    <n v="26"/>
    <x v="0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A202A97.126AYYESI1F"/>
    <s v="2023-06-20 00:00:00"/>
    <m/>
    <s v="48570"/>
    <x v="1"/>
    <x v="6"/>
    <x v="0"/>
    <x v="6"/>
    <n v="5"/>
    <x v="3"/>
    <x v="4"/>
  </r>
  <r>
    <d v="2023-06-20T00:00:00"/>
    <d v="2023-06-17T00:00:00"/>
    <x v="0"/>
    <x v="8"/>
    <d v="2023-06-15T00:00:00"/>
    <x v="2"/>
    <x v="1"/>
    <x v="1"/>
    <s v="76034901"/>
    <x v="0"/>
    <n v="26"/>
    <x v="0"/>
    <x v="3"/>
    <s v="22"/>
    <x v="2"/>
    <x v="0"/>
    <x v="0"/>
    <x v="0"/>
    <x v="0"/>
    <x v="0"/>
    <x v="0"/>
    <x v="0"/>
    <x v="0"/>
    <x v="0"/>
    <x v="0"/>
    <x v="32"/>
    <m/>
    <m/>
    <x v="0"/>
    <x v="0"/>
    <m/>
    <x v="46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26CHFLYA1F"/>
    <s v="2023-06-20 00:00:00"/>
    <m/>
    <s v="48590"/>
    <x v="1"/>
    <x v="6"/>
    <x v="0"/>
    <x v="6"/>
    <n v="4"/>
    <x v="0"/>
    <x v="1"/>
  </r>
  <r>
    <d v="2023-06-20T00:00:00"/>
    <d v="2023-06-17T00:00:00"/>
    <x v="0"/>
    <x v="8"/>
    <d v="2023-06-14T00:00:00"/>
    <x v="2"/>
    <x v="1"/>
    <x v="1"/>
    <s v="41467294"/>
    <x v="0"/>
    <n v="40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40DEOLSH1F"/>
    <s v="2023-06-20 00:00:00"/>
    <m/>
    <s v="48602"/>
    <x v="0"/>
    <x v="0"/>
    <x v="0"/>
    <x v="6"/>
    <n v="3"/>
    <x v="4"/>
    <x v="2"/>
  </r>
  <r>
    <d v="2023-06-20T00:00:00"/>
    <d v="2023-06-17T00:00:00"/>
    <x v="0"/>
    <x v="8"/>
    <d v="2023-06-13T00:00:00"/>
    <x v="2"/>
    <x v="1"/>
    <x v="1"/>
    <s v="61404150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ECRICE1M"/>
    <s v="2023-06-20 00:00:00"/>
    <m/>
    <s v="48606"/>
    <x v="3"/>
    <x v="3"/>
    <x v="0"/>
    <x v="6"/>
    <n v="5"/>
    <x v="3"/>
    <x v="0"/>
  </r>
  <r>
    <d v="2023-06-20T00:00:00"/>
    <d v="2023-06-17T00:00:00"/>
    <x v="0"/>
    <x v="8"/>
    <d v="2023-06-15T00:00:00"/>
    <x v="3"/>
    <x v="1"/>
    <x v="0"/>
    <s v="47808331"/>
    <x v="0"/>
    <n v="29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RETIRO VOLUNTARIO"/>
    <x v="0"/>
    <s v="202324200601C101A97.029GAFLMA1F"/>
    <s v="2023-06-20 00:00:00"/>
    <s v="2023-07-07 12:00:49"/>
    <s v="48622"/>
    <x v="1"/>
    <x v="6"/>
    <x v="0"/>
    <x v="6"/>
    <n v="4"/>
    <x v="0"/>
    <x v="1"/>
  </r>
  <r>
    <d v="2023-06-20T00:00:00"/>
    <d v="2023-06-17T00:00:00"/>
    <x v="0"/>
    <x v="8"/>
    <d v="2023-06-10T00:00:00"/>
    <x v="2"/>
    <x v="1"/>
    <x v="1"/>
    <s v="03508275"/>
    <x v="0"/>
    <n v="45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3200501C101A97.145HEESAR1F"/>
    <s v="2023-06-20 00:00:00"/>
    <m/>
    <s v="48642"/>
    <x v="0"/>
    <x v="7"/>
    <x v="0"/>
    <x v="6"/>
    <n v="3"/>
    <x v="4"/>
    <x v="3"/>
  </r>
  <r>
    <d v="2023-06-20T00:00:00"/>
    <d v="2023-06-17T00:00:00"/>
    <x v="0"/>
    <x v="8"/>
    <d v="2023-06-12T00:00:00"/>
    <x v="2"/>
    <x v="1"/>
    <x v="1"/>
    <s v="73007741"/>
    <x v="0"/>
    <n v="2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28PAFARO1F"/>
    <s v="2023-06-20 00:00:00"/>
    <m/>
    <s v="48714"/>
    <x v="1"/>
    <x v="6"/>
    <x v="0"/>
    <x v="6"/>
    <n v="3"/>
    <x v="4"/>
    <x v="4"/>
  </r>
  <r>
    <d v="2023-06-20T00:00:00"/>
    <d v="2023-06-17T00:00:00"/>
    <x v="0"/>
    <x v="8"/>
    <d v="2023-06-14T00:00:00"/>
    <x v="2"/>
    <x v="1"/>
    <x v="1"/>
    <s v="80317519"/>
    <x v="0"/>
    <n v="47"/>
    <x v="0"/>
    <x v="2"/>
    <m/>
    <x v="2"/>
    <x v="3"/>
    <x v="0"/>
    <x v="0"/>
    <x v="2"/>
    <x v="2"/>
    <x v="0"/>
    <x v="0"/>
    <x v="2"/>
    <x v="0"/>
    <x v="2"/>
    <x v="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47ZAAVNI1F"/>
    <s v="2023-06-20 00:00:00"/>
    <m/>
    <s v="48786"/>
    <x v="0"/>
    <x v="7"/>
    <x v="0"/>
    <x v="6"/>
    <n v="2"/>
    <x v="2"/>
    <x v="2"/>
  </r>
  <r>
    <d v="2023-06-20T00:00:00"/>
    <d v="2023-06-18T00:00:00"/>
    <x v="0"/>
    <x v="0"/>
    <d v="2023-06-12T00:00:00"/>
    <x v="2"/>
    <x v="1"/>
    <x v="1"/>
    <s v="70218285"/>
    <x v="0"/>
    <n v="31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31GOCAMA1F"/>
    <s v="2023-06-20 00:00:00"/>
    <m/>
    <s v="48862"/>
    <x v="2"/>
    <x v="4"/>
    <x v="0"/>
    <x v="2"/>
    <n v="2"/>
    <x v="2"/>
    <x v="5"/>
  </r>
  <r>
    <d v="2023-06-20T00:00:00"/>
    <d v="2023-06-18T00:00:00"/>
    <x v="0"/>
    <x v="0"/>
    <d v="2023-06-16T00:00:00"/>
    <x v="2"/>
    <x v="1"/>
    <x v="1"/>
    <s v="60416042"/>
    <x v="0"/>
    <n v="17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17GUCAJO1M"/>
    <s v="2023-06-20 00:00:00"/>
    <m/>
    <s v="48866"/>
    <x v="3"/>
    <x v="3"/>
    <x v="0"/>
    <x v="2"/>
    <n v="2"/>
    <x v="2"/>
    <x v="1"/>
  </r>
  <r>
    <d v="2023-06-20T00:00:00"/>
    <d v="2023-06-18T00:00:00"/>
    <x v="0"/>
    <x v="0"/>
    <d v="2023-06-13T00:00:00"/>
    <x v="2"/>
    <x v="1"/>
    <x v="1"/>
    <s v="61168989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IZSOCA1M"/>
    <s v="2023-06-20 00:00:00"/>
    <m/>
    <s v="48878"/>
    <x v="3"/>
    <x v="3"/>
    <x v="0"/>
    <x v="2"/>
    <n v="4"/>
    <x v="0"/>
    <x v="4"/>
  </r>
  <r>
    <d v="2023-06-20T00:00:00"/>
    <d v="2023-06-18T00:00:00"/>
    <x v="0"/>
    <x v="0"/>
    <d v="2023-06-14T00:00:00"/>
    <x v="2"/>
    <x v="1"/>
    <x v="1"/>
    <s v="03471677"/>
    <x v="0"/>
    <n v="64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5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64RAROES1F"/>
    <s v="2023-06-20 00:00:00"/>
    <m/>
    <s v="48906"/>
    <x v="9"/>
    <x v="14"/>
    <x v="0"/>
    <x v="2"/>
    <n v="8"/>
    <x v="3"/>
    <x v="0"/>
  </r>
  <r>
    <d v="2023-06-20T00:00:00"/>
    <d v="2023-06-18T00:00:00"/>
    <x v="0"/>
    <x v="0"/>
    <d v="2023-06-13T00:00:00"/>
    <x v="2"/>
    <x v="1"/>
    <x v="1"/>
    <s v="43701361"/>
    <x v="0"/>
    <n v="42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42RALUDE1F"/>
    <s v="2023-06-20 00:00:00"/>
    <m/>
    <s v="48910"/>
    <x v="0"/>
    <x v="0"/>
    <x v="0"/>
    <x v="2"/>
    <n v="4"/>
    <x v="0"/>
    <x v="4"/>
  </r>
  <r>
    <d v="2023-06-20T00:00:00"/>
    <d v="2023-06-18T00:00:00"/>
    <x v="0"/>
    <x v="0"/>
    <d v="2023-06-14T00:00:00"/>
    <x v="2"/>
    <x v="1"/>
    <x v="1"/>
    <s v="79202742"/>
    <x v="0"/>
    <n v="8"/>
    <x v="1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08TAANJA1M"/>
    <s v="2023-06-20 00:00:00"/>
    <m/>
    <s v="48926"/>
    <x v="5"/>
    <x v="8"/>
    <x v="0"/>
    <x v="2"/>
    <n v="1"/>
    <x v="1"/>
    <x v="0"/>
  </r>
  <r>
    <d v="2023-06-20T00:00:00"/>
    <d v="2023-06-19T00:00:00"/>
    <x v="0"/>
    <x v="0"/>
    <d v="2023-06-15T00:00:00"/>
    <x v="2"/>
    <x v="1"/>
    <x v="1"/>
    <s v="73858915"/>
    <x v="0"/>
    <n v="30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3"/>
    <x v="0"/>
    <x v="3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30COMOFA1F"/>
    <s v="2023-06-20 00:00:00"/>
    <m/>
    <s v="49034"/>
    <x v="2"/>
    <x v="4"/>
    <x v="0"/>
    <x v="1"/>
    <n v="4"/>
    <x v="0"/>
    <x v="0"/>
  </r>
  <r>
    <d v="2023-06-20T00:00:00"/>
    <d v="2023-06-19T00:00:00"/>
    <x v="0"/>
    <x v="0"/>
    <d v="2023-06-18T00:00:00"/>
    <x v="2"/>
    <x v="1"/>
    <x v="1"/>
    <s v="40507681"/>
    <x v="0"/>
    <n v="43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5200501C101A97.143FAROAM1F"/>
    <s v="2023-06-20 00:00:00"/>
    <m/>
    <s v="49058"/>
    <x v="0"/>
    <x v="0"/>
    <x v="0"/>
    <x v="1"/>
    <n v="3"/>
    <x v="4"/>
    <x v="7"/>
  </r>
  <r>
    <d v="2023-06-20T00:00:00"/>
    <d v="2023-06-19T00:00:00"/>
    <x v="0"/>
    <x v="0"/>
    <d v="2023-06-17T00:00:00"/>
    <x v="2"/>
    <x v="1"/>
    <x v="1"/>
    <s v="46189236"/>
    <x v="0"/>
    <n v="33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7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3GAVAES1F"/>
    <s v="2023-06-20 00:00:00"/>
    <m/>
    <s v="49074"/>
    <x v="2"/>
    <x v="4"/>
    <x v="0"/>
    <x v="1"/>
    <n v="6"/>
    <x v="3"/>
    <x v="1"/>
  </r>
  <r>
    <d v="2023-06-20T00:00:00"/>
    <d v="2023-06-19T00:00:00"/>
    <x v="0"/>
    <x v="0"/>
    <d v="2023-06-12T00:00:00"/>
    <x v="2"/>
    <x v="1"/>
    <x v="1"/>
    <s v="73067416"/>
    <x v="0"/>
    <n v="26"/>
    <x v="0"/>
    <x v="2"/>
    <m/>
    <x v="2"/>
    <x v="3"/>
    <x v="0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A101A97.026GULAMA1F"/>
    <s v="2023-06-20 00:00:00"/>
    <m/>
    <s v="49110"/>
    <x v="1"/>
    <x v="6"/>
    <x v="0"/>
    <x v="1"/>
    <n v="0"/>
    <x v="7"/>
    <x v="3"/>
  </r>
  <r>
    <d v="2023-06-20T00:00:00"/>
    <d v="2023-06-19T00:00:00"/>
    <x v="0"/>
    <x v="0"/>
    <d v="2023-06-15T00:00:00"/>
    <x v="2"/>
    <x v="1"/>
    <x v="1"/>
    <s v="03626647"/>
    <x v="0"/>
    <n v="65"/>
    <x v="0"/>
    <x v="2"/>
    <m/>
    <x v="2"/>
    <x v="3"/>
    <x v="0"/>
    <x v="0"/>
    <x v="2"/>
    <x v="2"/>
    <x v="0"/>
    <x v="0"/>
    <x v="2"/>
    <x v="0"/>
    <x v="2"/>
    <x v="3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65ORCAMA1F"/>
    <s v="2023-06-20 00:00:00"/>
    <m/>
    <s v="49174"/>
    <x v="9"/>
    <x v="11"/>
    <x v="0"/>
    <x v="1"/>
    <n v="4"/>
    <x v="0"/>
    <x v="0"/>
  </r>
  <r>
    <d v="2023-06-20T00:00:00"/>
    <d v="2023-06-19T00:00:00"/>
    <x v="0"/>
    <x v="0"/>
    <d v="2023-06-17T00:00:00"/>
    <x v="2"/>
    <x v="1"/>
    <x v="1"/>
    <s v="41714220"/>
    <x v="0"/>
    <n v="40"/>
    <x v="0"/>
    <x v="2"/>
    <m/>
    <x v="2"/>
    <x v="3"/>
    <x v="0"/>
    <x v="0"/>
    <x v="2"/>
    <x v="2"/>
    <x v="0"/>
    <x v="0"/>
    <x v="2"/>
    <x v="0"/>
    <x v="2"/>
    <x v="7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40RAGIJU1F"/>
    <s v="2023-06-20 00:00:00"/>
    <m/>
    <s v="49210"/>
    <x v="0"/>
    <x v="0"/>
    <x v="0"/>
    <x v="1"/>
    <n v="2"/>
    <x v="2"/>
    <x v="1"/>
  </r>
  <r>
    <d v="2023-06-20T00:00:00"/>
    <d v="2023-06-19T00:00:00"/>
    <x v="0"/>
    <x v="0"/>
    <d v="2023-06-15T00:00:00"/>
    <x v="2"/>
    <x v="1"/>
    <x v="1"/>
    <s v="44863740"/>
    <x v="0"/>
    <n v="36"/>
    <x v="1"/>
    <x v="2"/>
    <m/>
    <x v="2"/>
    <x v="3"/>
    <x v="0"/>
    <x v="0"/>
    <x v="2"/>
    <x v="2"/>
    <x v="0"/>
    <x v="0"/>
    <x v="2"/>
    <x v="0"/>
    <x v="2"/>
    <x v="3"/>
    <m/>
    <m/>
    <x v="0"/>
    <x v="0"/>
    <m/>
    <x v="3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136REICIV1M"/>
    <s v="2023-06-20 00:00:00"/>
    <m/>
    <s v="49222"/>
    <x v="2"/>
    <x v="2"/>
    <x v="0"/>
    <x v="1"/>
    <n v="4"/>
    <x v="0"/>
    <x v="0"/>
  </r>
  <r>
    <d v="2023-06-20T00:00:00"/>
    <d v="2023-06-19T00:00:00"/>
    <x v="0"/>
    <x v="0"/>
    <d v="2023-06-16T00:00:00"/>
    <x v="2"/>
    <x v="1"/>
    <x v="1"/>
    <s v="92873720"/>
    <x v="0"/>
    <n v="1"/>
    <x v="1"/>
    <x v="2"/>
    <m/>
    <x v="2"/>
    <x v="3"/>
    <x v="0"/>
    <x v="0"/>
    <x v="2"/>
    <x v="2"/>
    <x v="0"/>
    <x v="0"/>
    <x v="2"/>
    <x v="0"/>
    <x v="2"/>
    <x v="23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4200601C101A97.001SENAAD10M"/>
    <s v="2023-06-20 00:00:00"/>
    <m/>
    <s v="49250"/>
    <x v="7"/>
    <x v="10"/>
    <x v="0"/>
    <x v="1"/>
    <n v="1"/>
    <x v="1"/>
    <x v="2"/>
  </r>
  <r>
    <d v="2023-06-20T00:00:00"/>
    <d v="2023-06-19T00:00:00"/>
    <x v="0"/>
    <x v="0"/>
    <d v="2023-06-15T00:00:00"/>
    <x v="2"/>
    <x v="1"/>
    <x v="1"/>
    <s v="43634200"/>
    <x v="0"/>
    <n v="37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37TIMOFL1F"/>
    <s v="2023-06-20 00:00:00"/>
    <m/>
    <s v="49258"/>
    <x v="2"/>
    <x v="2"/>
    <x v="0"/>
    <x v="1"/>
    <n v="3"/>
    <x v="4"/>
    <x v="0"/>
  </r>
  <r>
    <d v="2023-06-21T00:00:00"/>
    <d v="2023-06-20T00:00:00"/>
    <x v="0"/>
    <x v="0"/>
    <d v="2023-06-17T00:00:00"/>
    <x v="2"/>
    <x v="1"/>
    <x v="1"/>
    <s v="43321238"/>
    <x v="0"/>
    <n v="38"/>
    <x v="0"/>
    <x v="2"/>
    <m/>
    <x v="2"/>
    <x v="14"/>
    <x v="0"/>
    <x v="0"/>
    <x v="1"/>
    <x v="4"/>
    <x v="1"/>
    <x v="3"/>
    <x v="0"/>
    <x v="0"/>
    <x v="1"/>
    <x v="24"/>
    <m/>
    <m/>
    <x v="0"/>
    <x v="0"/>
    <m/>
    <x v="0"/>
    <x v="0"/>
    <x v="2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38BAGACI1F"/>
    <s v="2023-06-21 00:00:00"/>
    <m/>
    <s v="49654"/>
    <x v="2"/>
    <x v="2"/>
    <x v="0"/>
    <x v="3"/>
    <n v="7"/>
    <x v="3"/>
    <x v="2"/>
  </r>
  <r>
    <d v="2023-06-21T00:00:00"/>
    <d v="2023-06-20T00:00:00"/>
    <x v="0"/>
    <x v="0"/>
    <d v="2023-06-15T00:00:00"/>
    <x v="2"/>
    <x v="1"/>
    <x v="1"/>
    <s v="02612339"/>
    <x v="0"/>
    <n v="74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0"/>
    <x v="0"/>
    <x v="3"/>
    <x v="1"/>
    <x v="2"/>
    <x v="1"/>
    <x v="1"/>
    <x v="0"/>
    <x v="0"/>
    <x v="0"/>
    <x v="0"/>
    <x v="0"/>
    <x v="1"/>
    <x v="2"/>
    <s v="TRIAJE"/>
    <x v="1"/>
    <s v="HOSPITAL II JORGE REATEGUI DELGADO"/>
    <s v=""/>
    <x v="0"/>
    <s v="202324200101C101A97.174CAROSO1F"/>
    <s v="2023-06-21 00:00:00"/>
    <m/>
    <s v="49662"/>
    <x v="9"/>
    <x v="15"/>
    <x v="0"/>
    <x v="3"/>
    <n v="7"/>
    <x v="3"/>
    <x v="4"/>
  </r>
  <r>
    <d v="2023-06-21T00:00:00"/>
    <d v="2023-06-20T00:00:00"/>
    <x v="0"/>
    <x v="0"/>
    <d v="2023-06-14T00:00:00"/>
    <x v="3"/>
    <x v="1"/>
    <x v="0"/>
    <s v="42567551"/>
    <x v="0"/>
    <n v="3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A202A97.039DIVIER1F"/>
    <s v="2023-06-21 00:00:00"/>
    <s v="2023-07-07 12:21:05"/>
    <s v="49702"/>
    <x v="2"/>
    <x v="2"/>
    <x v="0"/>
    <x v="3"/>
    <n v="3"/>
    <x v="4"/>
    <x v="5"/>
  </r>
  <r>
    <d v="2023-06-21T00:00:00"/>
    <d v="2023-06-20T00:00:00"/>
    <x v="0"/>
    <x v="0"/>
    <d v="2023-06-18T00:00:00"/>
    <x v="2"/>
    <x v="1"/>
    <x v="1"/>
    <s v="93298904"/>
    <x v="1"/>
    <n v="3"/>
    <x v="1"/>
    <x v="2"/>
    <m/>
    <x v="2"/>
    <x v="3"/>
    <x v="0"/>
    <x v="0"/>
    <x v="2"/>
    <x v="2"/>
    <x v="0"/>
    <x v="0"/>
    <x v="2"/>
    <x v="0"/>
    <x v="2"/>
    <x v="3"/>
    <m/>
    <m/>
    <x v="2"/>
    <x v="0"/>
    <m/>
    <x v="9"/>
    <x v="0"/>
    <x v="2"/>
    <x v="1"/>
    <x v="2"/>
    <x v="1"/>
    <x v="1"/>
    <x v="0"/>
    <x v="0"/>
    <x v="0"/>
    <x v="0"/>
    <x v="0"/>
    <x v="1"/>
    <x v="2"/>
    <s v="HOSPITALIZACION"/>
    <x v="0"/>
    <s v="HOSPITAL ESSALUD SULLANA"/>
    <s v=""/>
    <x v="0"/>
    <s v="202325200601C101A97.13ESCOAN1M"/>
    <s v="2023-06-21 00:00:00"/>
    <m/>
    <s v="49706"/>
    <x v="8"/>
    <x v="10"/>
    <x v="0"/>
    <x v="3"/>
    <m/>
    <x v="5"/>
    <x v="1"/>
  </r>
  <r>
    <d v="2023-06-21T00:00:00"/>
    <d v="2023-06-20T00:00:00"/>
    <x v="0"/>
    <x v="0"/>
    <d v="2023-06-13T00:00:00"/>
    <x v="2"/>
    <x v="1"/>
    <x v="1"/>
    <s v="02895323"/>
    <x v="0"/>
    <n v="46"/>
    <x v="0"/>
    <x v="2"/>
    <m/>
    <x v="2"/>
    <x v="0"/>
    <x v="0"/>
    <x v="0"/>
    <x v="0"/>
    <x v="0"/>
    <x v="0"/>
    <x v="0"/>
    <x v="0"/>
    <x v="0"/>
    <x v="0"/>
    <x v="3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4200501C101A97.146FLVARO1F"/>
    <s v="2023-06-21 00:00:00"/>
    <m/>
    <s v="49722"/>
    <x v="0"/>
    <x v="7"/>
    <x v="0"/>
    <x v="3"/>
    <n v="2"/>
    <x v="2"/>
    <x v="3"/>
  </r>
  <r>
    <d v="2023-06-21T00:00:00"/>
    <d v="2023-06-20T00:00:00"/>
    <x v="0"/>
    <x v="0"/>
    <d v="2023-06-19T00:00:00"/>
    <x v="2"/>
    <x v="1"/>
    <x v="1"/>
    <s v="79715159"/>
    <x v="0"/>
    <n v="7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25200501C101A97.107GARUKE1M"/>
    <s v="2023-06-21 00:00:00"/>
    <m/>
    <s v="49730"/>
    <x v="5"/>
    <x v="8"/>
    <x v="0"/>
    <x v="3"/>
    <n v="2"/>
    <x v="2"/>
    <x v="7"/>
  </r>
  <r>
    <d v="2023-06-21T00:00:00"/>
    <d v="2023-06-20T00:00:00"/>
    <x v="0"/>
    <x v="0"/>
    <d v="2023-06-17T00:00:00"/>
    <x v="3"/>
    <x v="1"/>
    <x v="0"/>
    <s v="75859939"/>
    <x v="0"/>
    <n v="2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24GICAJU1M"/>
    <s v="2023-06-21 00:00:00"/>
    <s v="2023-07-07 12:24:39"/>
    <s v="49734"/>
    <x v="1"/>
    <x v="1"/>
    <x v="0"/>
    <x v="3"/>
    <n v="3"/>
    <x v="4"/>
    <x v="2"/>
  </r>
  <r>
    <d v="2023-06-21T00:00:00"/>
    <d v="2023-06-20T00:00:00"/>
    <x v="0"/>
    <x v="0"/>
    <d v="2023-06-17T00:00:00"/>
    <x v="3"/>
    <x v="1"/>
    <x v="0"/>
    <s v="03600748"/>
    <x v="0"/>
    <n v="8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81JUPAOS1M"/>
    <s v="2023-06-21 00:00:00"/>
    <s v="2023-07-07 12:25:31"/>
    <s v="49762"/>
    <x v="9"/>
    <x v="13"/>
    <x v="0"/>
    <x v="3"/>
    <n v="6"/>
    <x v="3"/>
    <x v="2"/>
  </r>
  <r>
    <d v="2023-06-21T00:00:00"/>
    <d v="2023-06-20T00:00:00"/>
    <x v="0"/>
    <x v="0"/>
    <d v="2023-06-17T00:00:00"/>
    <x v="3"/>
    <x v="1"/>
    <x v="0"/>
    <s v="6118313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115JURUER1M"/>
    <s v="2023-06-21 00:00:00"/>
    <s v="2023-07-07 12:26:17"/>
    <s v="49766"/>
    <x v="3"/>
    <x v="3"/>
    <x v="0"/>
    <x v="3"/>
    <n v="3"/>
    <x v="4"/>
    <x v="2"/>
  </r>
  <r>
    <d v="2023-06-21T00:00:00"/>
    <d v="2023-06-20T00:00:00"/>
    <x v="0"/>
    <x v="0"/>
    <d v="2023-06-16T00:00:00"/>
    <x v="3"/>
    <x v="1"/>
    <x v="0"/>
    <s v="43633677"/>
    <x v="0"/>
    <n v="3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46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4200601C101A97.037KCRAJE0M"/>
    <s v="2023-06-21 00:00:00"/>
    <s v="2023-07-07 12:28:05"/>
    <s v="49770"/>
    <x v="2"/>
    <x v="2"/>
    <x v="0"/>
    <x v="3"/>
    <n v="1"/>
    <x v="1"/>
    <x v="0"/>
  </r>
  <r>
    <d v="2023-06-21T00:00:00"/>
    <d v="2023-06-20T00:00:00"/>
    <x v="0"/>
    <x v="0"/>
    <d v="2023-06-13T00:00:00"/>
    <x v="2"/>
    <x v="1"/>
    <x v="1"/>
    <s v="03823282"/>
    <x v="0"/>
    <n v="64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3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64LAMOJO1M"/>
    <s v="2023-06-21 00:00:00"/>
    <m/>
    <s v="49774"/>
    <x v="9"/>
    <x v="14"/>
    <x v="0"/>
    <x v="3"/>
    <n v="3"/>
    <x v="4"/>
    <x v="3"/>
  </r>
  <r>
    <d v="2023-06-21T00:00:00"/>
    <d v="2023-06-20T00:00:00"/>
    <x v="0"/>
    <x v="0"/>
    <d v="2023-06-19T00:00:00"/>
    <x v="3"/>
    <x v="1"/>
    <x v="0"/>
    <s v="90795509"/>
    <x v="0"/>
    <n v="5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"/>
    <s v="2023-06-21 00:00:00"/>
    <s v="2023-07-07 12:29:02"/>
    <s v="49810"/>
    <x v="5"/>
    <x v="8"/>
    <x v="0"/>
    <x v="3"/>
    <n v="2"/>
    <x v="2"/>
    <x v="7"/>
  </r>
  <r>
    <d v="2023-06-21T00:00:00"/>
    <d v="2023-06-20T00:00:00"/>
    <x v="0"/>
    <x v="0"/>
    <d v="2023-06-19T00:00:00"/>
    <x v="3"/>
    <x v="1"/>
    <x v="0"/>
    <s v="03563417"/>
    <x v="0"/>
    <n v="5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46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5200601C101A97.059RETAGU1M"/>
    <s v="2023-06-21 00:00:00"/>
    <s v="2023-07-07 12:30:54"/>
    <s v="49874"/>
    <x v="4"/>
    <x v="12"/>
    <x v="0"/>
    <x v="3"/>
    <n v="1"/>
    <x v="1"/>
    <x v="7"/>
  </r>
  <r>
    <d v="2023-06-21T00:00:00"/>
    <d v="2023-06-20T00:00:00"/>
    <x v="0"/>
    <x v="0"/>
    <d v="2023-06-17T00:00:00"/>
    <x v="3"/>
    <x v="1"/>
    <x v="0"/>
    <s v="78438997"/>
    <x v="0"/>
    <n v="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601C101A97.009SACALU1M"/>
    <s v="2023-06-21 00:00:00"/>
    <s v="2023-07-07 12:32:16"/>
    <s v="49894"/>
    <x v="5"/>
    <x v="8"/>
    <x v="0"/>
    <x v="3"/>
    <n v="2"/>
    <x v="2"/>
    <x v="2"/>
  </r>
  <r>
    <d v="2023-06-13T00:00:00"/>
    <d v="2023-06-13T00:00:00"/>
    <x v="0"/>
    <x v="8"/>
    <d v="2023-06-11T00:00:00"/>
    <x v="2"/>
    <x v="1"/>
    <x v="1"/>
    <s v="02698448"/>
    <x v="0"/>
    <n v="5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59SUSIANF"/>
    <s v="2023-06-13 00:00:00"/>
    <m/>
    <s v="44266"/>
    <x v="4"/>
    <x v="12"/>
    <x v="0"/>
    <x v="3"/>
    <n v="3"/>
    <x v="4"/>
    <x v="1"/>
  </r>
  <r>
    <d v="2023-06-13T00:00:00"/>
    <d v="2023-06-13T00:00:00"/>
    <x v="0"/>
    <x v="8"/>
    <m/>
    <x v="2"/>
    <x v="1"/>
    <x v="1"/>
    <s v="79810946"/>
    <x v="0"/>
    <n v="6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270"/>
    <x v="5"/>
    <x v="8"/>
    <x v="0"/>
    <x v="3"/>
    <n v="1"/>
    <x v="1"/>
    <x v="15"/>
  </r>
  <r>
    <d v="2023-06-13T00:00:00"/>
    <d v="2023-06-13T00:00:00"/>
    <x v="0"/>
    <x v="8"/>
    <m/>
    <x v="2"/>
    <x v="1"/>
    <x v="1"/>
    <s v="77946254"/>
    <x v="0"/>
    <n v="10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m/>
    <s v="2023-06-13 00:00:00"/>
    <m/>
    <s v="44290"/>
    <x v="6"/>
    <x v="9"/>
    <x v="0"/>
    <x v="3"/>
    <n v="1"/>
    <x v="1"/>
    <x v="15"/>
  </r>
  <r>
    <d v="2023-06-13T00:00:00"/>
    <d v="2023-06-13T00:00:00"/>
    <x v="0"/>
    <x v="8"/>
    <m/>
    <x v="2"/>
    <x v="1"/>
    <x v="1"/>
    <s v="62772495"/>
    <x v="0"/>
    <n v="12"/>
    <x v="0"/>
    <x v="2"/>
    <m/>
    <x v="2"/>
    <x v="22"/>
    <x v="1"/>
    <x v="0"/>
    <x v="1"/>
    <x v="9"/>
    <x v="1"/>
    <x v="0"/>
    <x v="8"/>
    <x v="0"/>
    <x v="1"/>
    <x v="21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DERIVADO HOSP. SANTA ROSA"/>
    <x v="0"/>
    <m/>
    <s v="2023-06-13 00:00:00"/>
    <m/>
    <s v="44294"/>
    <x v="6"/>
    <x v="9"/>
    <x v="0"/>
    <x v="3"/>
    <n v="1"/>
    <x v="1"/>
    <x v="15"/>
  </r>
  <r>
    <d v="2023-06-14T00:00:00"/>
    <d v="2023-06-14T00:00:00"/>
    <x v="0"/>
    <x v="8"/>
    <m/>
    <x v="2"/>
    <x v="1"/>
    <x v="1"/>
    <s v="74751930"/>
    <x v="0"/>
    <n v="17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666"/>
    <x v="3"/>
    <x v="3"/>
    <x v="0"/>
    <x v="4"/>
    <n v="3"/>
    <x v="4"/>
    <x v="15"/>
  </r>
  <r>
    <d v="2023-06-14T00:00:00"/>
    <d v="2023-06-14T00:00:00"/>
    <x v="0"/>
    <x v="8"/>
    <d v="2023-06-08T00:00:00"/>
    <x v="2"/>
    <x v="1"/>
    <x v="1"/>
    <s v="75787923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1ARNEJI1F"/>
    <s v="2023-06-14 00:00:00"/>
    <m/>
    <s v="44678"/>
    <x v="1"/>
    <x v="1"/>
    <x v="0"/>
    <x v="4"/>
    <n v="0"/>
    <x v="7"/>
    <x v="5"/>
  </r>
  <r>
    <d v="2023-06-14T00:00:00"/>
    <d v="2023-06-14T00:00:00"/>
    <x v="0"/>
    <x v="8"/>
    <d v="2023-06-13T00:00:00"/>
    <x v="2"/>
    <x v="1"/>
    <x v="1"/>
    <s v="81231799"/>
    <x v="0"/>
    <n v="10"/>
    <x v="1"/>
    <x v="2"/>
    <m/>
    <x v="2"/>
    <x v="26"/>
    <x v="1"/>
    <x v="0"/>
    <x v="1"/>
    <x v="13"/>
    <x v="1"/>
    <x v="1"/>
    <x v="10"/>
    <x v="0"/>
    <x v="1"/>
    <x v="2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14 00:00:00"/>
    <m/>
    <s v="44694"/>
    <x v="6"/>
    <x v="9"/>
    <x v="0"/>
    <x v="4"/>
    <n v="3"/>
    <x v="4"/>
    <x v="7"/>
  </r>
  <r>
    <d v="2023-06-14T00:00:00"/>
    <d v="2023-06-14T00:00:00"/>
    <x v="0"/>
    <x v="8"/>
    <d v="2023-06-11T00:00:00"/>
    <x v="2"/>
    <x v="1"/>
    <x v="1"/>
    <s v="44687323"/>
    <x v="0"/>
    <n v="3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698"/>
    <x v="2"/>
    <x v="2"/>
    <x v="0"/>
    <x v="4"/>
    <n v="0"/>
    <x v="7"/>
    <x v="2"/>
  </r>
  <r>
    <d v="2023-06-14T00:00:00"/>
    <d v="2023-06-14T00:00:00"/>
    <x v="0"/>
    <x v="8"/>
    <d v="2023-06-11T00:00:00"/>
    <x v="2"/>
    <x v="1"/>
    <x v="1"/>
    <s v="78255257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30"/>
    <x v="5"/>
    <x v="8"/>
    <x v="0"/>
    <x v="4"/>
    <n v="0"/>
    <x v="7"/>
    <x v="2"/>
  </r>
  <r>
    <d v="2023-06-14T00:00:00"/>
    <d v="2023-06-14T00:00:00"/>
    <x v="0"/>
    <x v="8"/>
    <d v="2023-06-12T00:00:00"/>
    <x v="2"/>
    <x v="1"/>
    <x v="1"/>
    <s v="74180522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50"/>
    <x v="6"/>
    <x v="9"/>
    <x v="0"/>
    <x v="4"/>
    <n v="0"/>
    <x v="7"/>
    <x v="1"/>
  </r>
  <r>
    <d v="2023-06-14T00:00:00"/>
    <d v="2023-06-14T00:00:00"/>
    <x v="0"/>
    <x v="8"/>
    <d v="2023-06-10T00:00:00"/>
    <x v="2"/>
    <x v="1"/>
    <x v="1"/>
    <s v="43339366"/>
    <x v="0"/>
    <n v="41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54"/>
    <x v="0"/>
    <x v="0"/>
    <x v="0"/>
    <x v="4"/>
    <n v="0"/>
    <x v="7"/>
    <x v="0"/>
  </r>
  <r>
    <d v="2023-06-14T00:00:00"/>
    <d v="2023-06-14T00:00:00"/>
    <x v="0"/>
    <x v="8"/>
    <m/>
    <x v="2"/>
    <x v="1"/>
    <x v="1"/>
    <s v="02604698"/>
    <x v="0"/>
    <n v="5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758"/>
    <x v="4"/>
    <x v="12"/>
    <x v="0"/>
    <x v="4"/>
    <n v="3"/>
    <x v="4"/>
    <x v="15"/>
  </r>
  <r>
    <d v="2023-06-14T00:00:00"/>
    <d v="2023-06-14T00:00:00"/>
    <x v="0"/>
    <x v="8"/>
    <d v="2023-06-08T00:00:00"/>
    <x v="2"/>
    <x v="1"/>
    <x v="1"/>
    <s v="72460935"/>
    <x v="0"/>
    <n v="2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778"/>
    <x v="1"/>
    <x v="1"/>
    <x v="0"/>
    <x v="4"/>
    <n v="0"/>
    <x v="7"/>
    <x v="5"/>
  </r>
  <r>
    <d v="2023-06-14T00:00:00"/>
    <d v="2023-06-14T00:00:00"/>
    <x v="0"/>
    <x v="8"/>
    <m/>
    <x v="2"/>
    <x v="1"/>
    <x v="1"/>
    <s v="72597475"/>
    <x v="0"/>
    <n v="14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822"/>
    <x v="6"/>
    <x v="9"/>
    <x v="0"/>
    <x v="4"/>
    <n v="3"/>
    <x v="4"/>
    <x v="15"/>
  </r>
  <r>
    <d v="2023-06-14T00:00:00"/>
    <d v="2023-06-14T00:00:00"/>
    <x v="0"/>
    <x v="8"/>
    <d v="2023-06-12T00:00:00"/>
    <x v="2"/>
    <x v="1"/>
    <x v="1"/>
    <s v="41928241"/>
    <x v="0"/>
    <n v="4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846"/>
    <x v="0"/>
    <x v="0"/>
    <x v="0"/>
    <x v="4"/>
    <n v="0"/>
    <x v="7"/>
    <x v="1"/>
  </r>
  <r>
    <d v="2023-06-14T00:00:00"/>
    <d v="2023-06-14T00:00:00"/>
    <x v="0"/>
    <x v="8"/>
    <d v="2023-06-13T00:00:00"/>
    <x v="2"/>
    <x v="1"/>
    <x v="1"/>
    <s v="78392482"/>
    <x v="0"/>
    <n v="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4 00:00:00"/>
    <m/>
    <s v="44850"/>
    <x v="5"/>
    <x v="8"/>
    <x v="0"/>
    <x v="4"/>
    <n v="0"/>
    <x v="7"/>
    <x v="7"/>
  </r>
  <r>
    <d v="2023-06-14T00:00:00"/>
    <d v="2023-06-14T00:00:00"/>
    <x v="0"/>
    <x v="8"/>
    <m/>
    <x v="2"/>
    <x v="1"/>
    <x v="1"/>
    <s v="78052068"/>
    <x v="0"/>
    <n v="10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4 00:00:00"/>
    <m/>
    <s v="44854"/>
    <x v="6"/>
    <x v="9"/>
    <x v="0"/>
    <x v="4"/>
    <n v="4"/>
    <x v="0"/>
    <x v="15"/>
  </r>
  <r>
    <d v="2023-06-14T00:00:00"/>
    <d v="2023-06-14T00:00:00"/>
    <x v="0"/>
    <x v="8"/>
    <d v="2023-06-14T00:00:00"/>
    <x v="2"/>
    <x v="1"/>
    <x v="1"/>
    <s v="76109750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101A97.215SOVEDAF"/>
    <s v="2023-06-14 00:00:00"/>
    <m/>
    <s v="44862"/>
    <x v="3"/>
    <x v="3"/>
    <x v="0"/>
    <x v="4"/>
    <n v="0"/>
    <x v="7"/>
    <x v="9"/>
  </r>
  <r>
    <d v="2023-06-15T00:00:00"/>
    <d v="2023-06-10T00:00:00"/>
    <x v="0"/>
    <x v="15"/>
    <d v="2023-06-06T00:00:00"/>
    <x v="2"/>
    <x v="1"/>
    <x v="1"/>
    <s v="76786576"/>
    <x v="0"/>
    <n v="1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2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17CUZEJH1M"/>
    <s v="2023-06-15 00:00:00"/>
    <m/>
    <s v="45234"/>
    <x v="3"/>
    <x v="3"/>
    <x v="0"/>
    <x v="6"/>
    <n v="3"/>
    <x v="4"/>
    <x v="0"/>
  </r>
  <r>
    <d v="2023-06-15T00:00:00"/>
    <d v="2023-06-12T00:00:00"/>
    <x v="0"/>
    <x v="8"/>
    <d v="2023-06-10T00:00:00"/>
    <x v="2"/>
    <x v="1"/>
    <x v="1"/>
    <s v="41901050"/>
    <x v="0"/>
    <n v="4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3200101A203A97.040MESOES1F"/>
    <s v="2023-06-15 00:00:00"/>
    <m/>
    <s v="45246"/>
    <x v="0"/>
    <x v="0"/>
    <x v="0"/>
    <x v="1"/>
    <n v="6"/>
    <x v="3"/>
    <x v="1"/>
  </r>
  <r>
    <d v="2023-06-15T00:00:00"/>
    <d v="2023-06-12T00:00:00"/>
    <x v="0"/>
    <x v="8"/>
    <d v="2023-06-10T00:00:00"/>
    <x v="2"/>
    <x v="1"/>
    <x v="1"/>
    <s v="48133056"/>
    <x v="0"/>
    <n v="5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250"/>
    <x v="4"/>
    <x v="5"/>
    <x v="0"/>
    <x v="1"/>
    <n v="3"/>
    <x v="4"/>
    <x v="1"/>
  </r>
  <r>
    <d v="2023-06-15T00:00:00"/>
    <d v="2023-06-12T00:00:00"/>
    <x v="0"/>
    <x v="8"/>
    <m/>
    <x v="2"/>
    <x v="1"/>
    <x v="1"/>
    <s v="48162269"/>
    <x v="0"/>
    <n v="14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258"/>
    <x v="6"/>
    <x v="9"/>
    <x v="0"/>
    <x v="1"/>
    <n v="3"/>
    <x v="4"/>
    <x v="15"/>
  </r>
  <r>
    <d v="2023-06-15T00:00:00"/>
    <d v="2023-06-12T00:00:00"/>
    <x v="0"/>
    <x v="8"/>
    <d v="2023-06-05T00:00:00"/>
    <x v="2"/>
    <x v="1"/>
    <x v="1"/>
    <s v="76289872"/>
    <x v="0"/>
    <n v="24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24ZAZALI1F"/>
    <s v="2023-06-15 00:00:00"/>
    <m/>
    <s v="45262"/>
    <x v="1"/>
    <x v="1"/>
    <x v="0"/>
    <x v="1"/>
    <n v="1"/>
    <x v="1"/>
    <x v="3"/>
  </r>
  <r>
    <d v="2023-06-15T00:00:00"/>
    <d v="2023-06-13T00:00:00"/>
    <x v="0"/>
    <x v="8"/>
    <d v="2023-05-31T00:00:00"/>
    <x v="2"/>
    <x v="1"/>
    <x v="1"/>
    <s v="03655452"/>
    <x v="0"/>
    <n v="53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114A201A97.053ALCODEF"/>
    <s v="2023-06-15 00:00:00"/>
    <m/>
    <s v="45270"/>
    <x v="4"/>
    <x v="5"/>
    <x v="0"/>
    <x v="3"/>
    <n v="6"/>
    <x v="3"/>
    <x v="48"/>
  </r>
  <r>
    <d v="2023-06-15T00:00:00"/>
    <d v="2023-06-13T00:00:00"/>
    <x v="0"/>
    <x v="8"/>
    <d v="2023-06-10T00:00:00"/>
    <x v="2"/>
    <x v="1"/>
    <x v="1"/>
    <s v="80426831"/>
    <x v="0"/>
    <n v="51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51ECRAYS1F"/>
    <s v="2023-06-15 00:00:00"/>
    <m/>
    <s v="45318"/>
    <x v="4"/>
    <x v="5"/>
    <x v="0"/>
    <x v="3"/>
    <n v="3"/>
    <x v="4"/>
    <x v="2"/>
  </r>
  <r>
    <d v="2023-06-15T00:00:00"/>
    <d v="2023-06-13T00:00:00"/>
    <x v="0"/>
    <x v="8"/>
    <d v="2023-06-10T00:00:00"/>
    <x v="2"/>
    <x v="1"/>
    <x v="1"/>
    <s v="43755157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CARP1- CAMA10"/>
    <x v="0"/>
    <s v="HOSPITAL LAS MERCEDES-PAITA"/>
    <s v=""/>
    <x v="0"/>
    <s v="202323200501A101A97.042ESCHSA1F"/>
    <s v="2023-06-15 00:00:00"/>
    <m/>
    <s v="45322"/>
    <x v="0"/>
    <x v="0"/>
    <x v="0"/>
    <x v="3"/>
    <n v="4"/>
    <x v="0"/>
    <x v="2"/>
  </r>
  <r>
    <d v="2023-06-15T00:00:00"/>
    <d v="2023-06-13T00:00:00"/>
    <x v="0"/>
    <x v="8"/>
    <d v="2023-06-11T00:00:00"/>
    <x v="2"/>
    <x v="1"/>
    <x v="1"/>
    <s v="73453028"/>
    <x v="0"/>
    <n v="17"/>
    <x v="0"/>
    <x v="2"/>
    <m/>
    <x v="2"/>
    <x v="28"/>
    <x v="1"/>
    <x v="0"/>
    <x v="4"/>
    <x v="15"/>
    <x v="1"/>
    <x v="1"/>
    <x v="4"/>
    <x v="0"/>
    <x v="5"/>
    <x v="51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dep:PIURA, prov:SECHURA, distrito Infección: CRISTO NOS VALGA"/>
    <x v="0"/>
    <s v="202324200801A201A97.017HEZESE1F"/>
    <s v="2023-06-15 00:00:00"/>
    <m/>
    <s v="45346"/>
    <x v="3"/>
    <x v="3"/>
    <x v="0"/>
    <x v="3"/>
    <n v="2"/>
    <x v="2"/>
    <x v="1"/>
  </r>
  <r>
    <d v="2023-06-15T00:00:00"/>
    <d v="2023-06-13T00:00:00"/>
    <x v="0"/>
    <x v="8"/>
    <d v="2023-06-10T00:00:00"/>
    <x v="2"/>
    <x v="1"/>
    <x v="1"/>
    <s v="75208941"/>
    <x v="0"/>
    <n v="2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22MAPAJH1M"/>
    <s v="2023-06-15 00:00:00"/>
    <m/>
    <s v="45386"/>
    <x v="1"/>
    <x v="1"/>
    <x v="0"/>
    <x v="3"/>
    <n v="2"/>
    <x v="2"/>
    <x v="2"/>
  </r>
  <r>
    <d v="2023-06-15T00:00:00"/>
    <d v="2023-06-13T00:00:00"/>
    <x v="0"/>
    <x v="8"/>
    <d v="2023-06-10T00:00:00"/>
    <x v="2"/>
    <x v="1"/>
    <x v="1"/>
    <s v="74851550"/>
    <x v="0"/>
    <n v="27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7MOPRPE1M"/>
    <s v="2023-06-15 00:00:00"/>
    <m/>
    <s v="45406"/>
    <x v="1"/>
    <x v="6"/>
    <x v="0"/>
    <x v="3"/>
    <n v="7"/>
    <x v="3"/>
    <x v="2"/>
  </r>
  <r>
    <d v="2023-06-15T00:00:00"/>
    <d v="2023-06-13T00:00:00"/>
    <x v="0"/>
    <x v="8"/>
    <d v="2023-06-06T00:00:00"/>
    <x v="2"/>
    <x v="1"/>
    <x v="1"/>
    <s v="02743592"/>
    <x v="0"/>
    <n v="53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5 00:00:00"/>
    <m/>
    <s v="45434"/>
    <x v="4"/>
    <x v="5"/>
    <x v="0"/>
    <x v="3"/>
    <n v="3"/>
    <x v="4"/>
    <x v="3"/>
  </r>
  <r>
    <d v="2023-06-15T00:00:00"/>
    <d v="2023-06-13T00:00:00"/>
    <x v="0"/>
    <x v="8"/>
    <d v="2023-06-10T00:00:00"/>
    <x v="2"/>
    <x v="1"/>
    <x v="1"/>
    <s v="77845075"/>
    <x v="0"/>
    <n v="10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110RERAKE1M"/>
    <s v="2023-06-15 00:00:00"/>
    <m/>
    <s v="45458"/>
    <x v="6"/>
    <x v="9"/>
    <x v="0"/>
    <x v="3"/>
    <n v="2"/>
    <x v="2"/>
    <x v="2"/>
  </r>
  <r>
    <d v="2023-06-15T00:00:00"/>
    <d v="2023-06-13T00:00:00"/>
    <x v="0"/>
    <x v="8"/>
    <d v="2023-06-10T00:00:00"/>
    <x v="2"/>
    <x v="1"/>
    <x v="1"/>
    <s v="61095299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101A97.115RECUMA1F"/>
    <s v="2023-06-15 00:00:00"/>
    <m/>
    <s v="45466"/>
    <x v="3"/>
    <x v="3"/>
    <x v="0"/>
    <x v="3"/>
    <n v="3"/>
    <x v="4"/>
    <x v="2"/>
  </r>
  <r>
    <d v="2023-06-15T00:00:00"/>
    <d v="2023-06-13T00:00:00"/>
    <x v="0"/>
    <x v="8"/>
    <d v="2023-06-10T00:00:00"/>
    <x v="2"/>
    <x v="1"/>
    <x v="1"/>
    <s v="48888459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3200601A101A97.125RUSIAN1F"/>
    <s v="2023-06-15 00:00:00"/>
    <m/>
    <s v="45474"/>
    <x v="1"/>
    <x v="6"/>
    <x v="0"/>
    <x v="3"/>
    <n v="3"/>
    <x v="4"/>
    <x v="2"/>
  </r>
  <r>
    <d v="2023-06-15T00:00:00"/>
    <d v="2023-06-13T00:00:00"/>
    <x v="0"/>
    <x v="8"/>
    <d v="2023-06-11T00:00:00"/>
    <x v="2"/>
    <x v="1"/>
    <x v="1"/>
    <s v="48880961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27SALENE1F"/>
    <s v="2023-06-15 00:00:00"/>
    <m/>
    <s v="45482"/>
    <x v="1"/>
    <x v="6"/>
    <x v="0"/>
    <x v="3"/>
    <n v="4"/>
    <x v="0"/>
    <x v="1"/>
  </r>
  <r>
    <d v="2023-06-15T00:00:00"/>
    <d v="2023-06-13T00:00:00"/>
    <x v="0"/>
    <x v="8"/>
    <d v="2023-06-11T00:00:00"/>
    <x v="2"/>
    <x v="1"/>
    <x v="1"/>
    <s v="76527431"/>
    <x v="0"/>
    <n v="2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25SIVIIN1F"/>
    <s v="2023-06-15 00:00:00"/>
    <m/>
    <s v="45494"/>
    <x v="1"/>
    <x v="6"/>
    <x v="0"/>
    <x v="3"/>
    <n v="2"/>
    <x v="2"/>
    <x v="1"/>
  </r>
  <r>
    <d v="2023-06-15T00:00:00"/>
    <d v="2023-06-13T00:00:00"/>
    <x v="0"/>
    <x v="8"/>
    <d v="2023-06-05T00:00:00"/>
    <x v="2"/>
    <x v="1"/>
    <x v="1"/>
    <s v="43328407"/>
    <x v="0"/>
    <n v="3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15 00:00:00"/>
    <m/>
    <s v="45506"/>
    <x v="2"/>
    <x v="2"/>
    <x v="0"/>
    <x v="3"/>
    <n v="2"/>
    <x v="2"/>
    <x v="8"/>
  </r>
  <r>
    <d v="2023-06-15T00:00:00"/>
    <d v="2023-06-13T00:00:00"/>
    <x v="0"/>
    <x v="8"/>
    <d v="2023-06-07T00:00:00"/>
    <x v="2"/>
    <x v="1"/>
    <x v="1"/>
    <s v="72880080"/>
    <x v="0"/>
    <n v="22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114A307A97.122VIVIARM"/>
    <s v="2023-06-15 00:00:00"/>
    <m/>
    <s v="45522"/>
    <x v="1"/>
    <x v="1"/>
    <x v="0"/>
    <x v="3"/>
    <n v="3"/>
    <x v="4"/>
    <x v="5"/>
  </r>
  <r>
    <d v="2023-06-15T00:00:00"/>
    <d v="2023-06-13T00:00:00"/>
    <x v="0"/>
    <x v="8"/>
    <d v="2023-06-09T00:00:00"/>
    <x v="2"/>
    <x v="1"/>
    <x v="1"/>
    <s v="70528315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16VIVABR1M"/>
    <s v="2023-06-15 00:00:00"/>
    <m/>
    <s v="45526"/>
    <x v="3"/>
    <x v="3"/>
    <x v="0"/>
    <x v="3"/>
    <n v="2"/>
    <x v="2"/>
    <x v="0"/>
  </r>
  <r>
    <d v="2023-06-15T00:00:00"/>
    <d v="2023-06-14T00:00:00"/>
    <x v="0"/>
    <x v="8"/>
    <d v="2023-06-12T00:00:00"/>
    <x v="2"/>
    <x v="1"/>
    <x v="1"/>
    <s v="02875777"/>
    <x v="0"/>
    <n v="4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146BEREANF"/>
    <s v="2023-06-15 00:00:00"/>
    <m/>
    <s v="45570"/>
    <x v="0"/>
    <x v="7"/>
    <x v="0"/>
    <x v="4"/>
    <n v="4"/>
    <x v="0"/>
    <x v="1"/>
  </r>
  <r>
    <d v="2023-06-15T00:00:00"/>
    <d v="2023-06-14T00:00:00"/>
    <x v="0"/>
    <x v="8"/>
    <d v="2023-06-14T00:00:00"/>
    <x v="2"/>
    <x v="1"/>
    <x v="1"/>
    <s v="71672651"/>
    <x v="0"/>
    <n v="15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586"/>
    <x v="3"/>
    <x v="3"/>
    <x v="0"/>
    <x v="4"/>
    <n v="3"/>
    <x v="4"/>
    <x v="9"/>
  </r>
  <r>
    <d v="2023-06-15T00:00:00"/>
    <d v="2023-06-14T00:00:00"/>
    <x v="0"/>
    <x v="8"/>
    <d v="2023-06-13T00:00:00"/>
    <x v="2"/>
    <x v="1"/>
    <x v="1"/>
    <s v="73130958"/>
    <x v="0"/>
    <n v="28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18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28COORLI1F"/>
    <s v="2023-06-15 00:00:00"/>
    <m/>
    <s v="45598"/>
    <x v="1"/>
    <x v="6"/>
    <x v="0"/>
    <x v="4"/>
    <n v="8"/>
    <x v="3"/>
    <x v="7"/>
  </r>
  <r>
    <d v="2023-06-15T00:00:00"/>
    <d v="2023-06-14T00:00:00"/>
    <x v="0"/>
    <x v="8"/>
    <d v="2023-06-13T00:00:00"/>
    <x v="2"/>
    <x v="1"/>
    <x v="1"/>
    <s v="76618095"/>
    <x v="0"/>
    <n v="21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21HEBEKA1F"/>
    <s v="2023-06-15 00:00:00"/>
    <m/>
    <s v="45646"/>
    <x v="1"/>
    <x v="1"/>
    <x v="0"/>
    <x v="4"/>
    <n v="3"/>
    <x v="4"/>
    <x v="7"/>
  </r>
  <r>
    <d v="2023-06-15T00:00:00"/>
    <d v="2023-06-14T00:00:00"/>
    <x v="0"/>
    <x v="8"/>
    <d v="2023-06-10T00:00:00"/>
    <x v="2"/>
    <x v="1"/>
    <x v="1"/>
    <s v="46535522"/>
    <x v="0"/>
    <n v="3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706"/>
    <x v="2"/>
    <x v="4"/>
    <x v="0"/>
    <x v="4"/>
    <n v="2"/>
    <x v="2"/>
    <x v="0"/>
  </r>
  <r>
    <d v="2023-06-15T00:00:00"/>
    <d v="2023-06-14T00:00:00"/>
    <x v="0"/>
    <x v="8"/>
    <d v="2023-06-10T00:00:00"/>
    <x v="2"/>
    <x v="1"/>
    <x v="1"/>
    <s v="79218818"/>
    <x v="0"/>
    <n v="23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1A202A97.023NUFADE1M"/>
    <s v="2023-06-15 00:00:00"/>
    <m/>
    <s v="45718"/>
    <x v="1"/>
    <x v="1"/>
    <x v="0"/>
    <x v="4"/>
    <n v="2"/>
    <x v="2"/>
    <x v="0"/>
  </r>
  <r>
    <d v="2023-06-15T00:00:00"/>
    <d v="2023-06-14T00:00:00"/>
    <x v="0"/>
    <x v="8"/>
    <d v="2023-06-10T00:00:00"/>
    <x v="2"/>
    <x v="1"/>
    <x v="1"/>
    <s v="42491721"/>
    <x v="0"/>
    <n v="3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CARP1 - CAMA 4"/>
    <x v="0"/>
    <s v="HOSPITAL LAS MERCEDES-PAITA"/>
    <s v=""/>
    <x v="0"/>
    <s v="202323200501A101A97.139QUQURO1F"/>
    <s v="2023-06-15 00:00:00"/>
    <m/>
    <s v="45746"/>
    <x v="2"/>
    <x v="2"/>
    <x v="0"/>
    <x v="4"/>
    <n v="3"/>
    <x v="4"/>
    <x v="0"/>
  </r>
  <r>
    <d v="2023-06-15T00:00:00"/>
    <d v="2023-06-14T00:00:00"/>
    <x v="0"/>
    <x v="8"/>
    <d v="2023-06-10T00:00:00"/>
    <x v="2"/>
    <x v="1"/>
    <x v="1"/>
    <s v="75568836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117RICABR1F"/>
    <s v="2023-06-15 00:00:00"/>
    <m/>
    <s v="45754"/>
    <x v="3"/>
    <x v="3"/>
    <x v="0"/>
    <x v="4"/>
    <n v="4"/>
    <x v="0"/>
    <x v="0"/>
  </r>
  <r>
    <d v="2023-06-15T00:00:00"/>
    <d v="2023-06-14T00:00:00"/>
    <x v="0"/>
    <x v="8"/>
    <d v="2023-06-14T00:00:00"/>
    <x v="2"/>
    <x v="1"/>
    <x v="1"/>
    <s v="42714857"/>
    <x v="0"/>
    <n v="46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202A97.046RORECA1M"/>
    <s v="2023-06-15 00:00:00"/>
    <m/>
    <s v="45762"/>
    <x v="0"/>
    <x v="7"/>
    <x v="0"/>
    <x v="4"/>
    <n v="4"/>
    <x v="0"/>
    <x v="9"/>
  </r>
  <r>
    <d v="2023-06-15T00:00:00"/>
    <d v="2023-06-14T00:00:00"/>
    <x v="0"/>
    <x v="8"/>
    <d v="2023-06-12T00:00:00"/>
    <x v="2"/>
    <x v="1"/>
    <x v="1"/>
    <s v="47229411"/>
    <x v="0"/>
    <n v="33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33SADEKA1F"/>
    <s v="2023-06-15 00:00:00"/>
    <m/>
    <s v="45770"/>
    <x v="2"/>
    <x v="4"/>
    <x v="0"/>
    <x v="4"/>
    <n v="5"/>
    <x v="3"/>
    <x v="1"/>
  </r>
  <r>
    <d v="2023-06-15T00:00:00"/>
    <d v="2023-06-14T00:00:00"/>
    <x v="0"/>
    <x v="8"/>
    <d v="2023-06-09T00:00:00"/>
    <x v="2"/>
    <x v="1"/>
    <x v="1"/>
    <s v="03637730"/>
    <x v="0"/>
    <n v="70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3200607A201A97.170SAPASA1M"/>
    <s v="2023-06-15 00:00:00"/>
    <m/>
    <s v="45774"/>
    <x v="9"/>
    <x v="15"/>
    <x v="0"/>
    <x v="4"/>
    <n v="4"/>
    <x v="0"/>
    <x v="4"/>
  </r>
  <r>
    <d v="2023-06-15T00:00:00"/>
    <d v="2023-06-14T00:00:00"/>
    <x v="0"/>
    <x v="8"/>
    <d v="2023-06-13T00:00:00"/>
    <x v="2"/>
    <x v="1"/>
    <x v="1"/>
    <s v="72983934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101A97.119SAPICA1F"/>
    <s v="2023-06-15 00:00:00"/>
    <m/>
    <s v="45786"/>
    <x v="3"/>
    <x v="3"/>
    <x v="0"/>
    <x v="4"/>
    <n v="4"/>
    <x v="0"/>
    <x v="7"/>
  </r>
  <r>
    <d v="2023-06-15T00:00:00"/>
    <d v="2023-06-14T00:00:00"/>
    <x v="0"/>
    <x v="8"/>
    <m/>
    <x v="2"/>
    <x v="1"/>
    <x v="1"/>
    <s v="03659290"/>
    <x v="0"/>
    <n v="73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5 00:00:00"/>
    <m/>
    <s v="45794"/>
    <x v="9"/>
    <x v="15"/>
    <x v="0"/>
    <x v="4"/>
    <n v="3"/>
    <x v="4"/>
    <x v="15"/>
  </r>
  <r>
    <d v="2023-06-15T00:00:00"/>
    <d v="2023-06-14T00:00:00"/>
    <x v="0"/>
    <x v="8"/>
    <d v="2023-06-12T00:00:00"/>
    <x v="2"/>
    <x v="1"/>
    <x v="1"/>
    <s v="62315726"/>
    <x v="0"/>
    <n v="1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13SIFIOS1M"/>
    <s v="2023-06-15 00:00:00"/>
    <m/>
    <s v="45798"/>
    <x v="6"/>
    <x v="9"/>
    <x v="0"/>
    <x v="4"/>
    <n v="2"/>
    <x v="2"/>
    <x v="1"/>
  </r>
  <r>
    <d v="2023-06-15T00:00:00"/>
    <d v="2023-06-14T00:00:00"/>
    <x v="0"/>
    <x v="8"/>
    <d v="2023-06-14T00:00:00"/>
    <x v="2"/>
    <x v="1"/>
    <x v="1"/>
    <s v="70558968"/>
    <x v="0"/>
    <n v="2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06"/>
    <x v="1"/>
    <x v="1"/>
    <x v="0"/>
    <x v="4"/>
    <n v="2"/>
    <x v="2"/>
    <x v="9"/>
  </r>
  <r>
    <d v="2023-06-15T00:00:00"/>
    <d v="2023-06-15T00:00:00"/>
    <x v="0"/>
    <x v="8"/>
    <d v="2023-06-15T00:00:00"/>
    <x v="2"/>
    <x v="1"/>
    <x v="1"/>
    <s v="47847508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42AGMEYU1F"/>
    <s v="2023-06-15 00:00:00"/>
    <m/>
    <s v="45818"/>
    <x v="0"/>
    <x v="0"/>
    <x v="0"/>
    <x v="5"/>
    <n v="0"/>
    <x v="7"/>
    <x v="9"/>
  </r>
  <r>
    <d v="2023-06-15T00:00:00"/>
    <d v="2023-06-15T00:00:00"/>
    <x v="0"/>
    <x v="8"/>
    <d v="2023-06-13T00:00:00"/>
    <x v="2"/>
    <x v="1"/>
    <x v="1"/>
    <s v="43195476"/>
    <x v="0"/>
    <n v="3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30"/>
    <x v="2"/>
    <x v="2"/>
    <x v="0"/>
    <x v="5"/>
    <n v="3"/>
    <x v="4"/>
    <x v="1"/>
  </r>
  <r>
    <d v="2023-06-15T00:00:00"/>
    <d v="2023-06-15T00:00:00"/>
    <x v="0"/>
    <x v="8"/>
    <d v="2023-06-14T00:00:00"/>
    <x v="2"/>
    <x v="1"/>
    <x v="1"/>
    <s v="42257237"/>
    <x v="0"/>
    <n v="4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38"/>
    <x v="0"/>
    <x v="0"/>
    <x v="0"/>
    <x v="5"/>
    <n v="0"/>
    <x v="7"/>
    <x v="7"/>
  </r>
  <r>
    <d v="2023-06-15T00:00:00"/>
    <d v="2023-06-15T00:00:00"/>
    <x v="0"/>
    <x v="8"/>
    <d v="2023-06-11T00:00:00"/>
    <x v="2"/>
    <x v="1"/>
    <x v="1"/>
    <s v="71166209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5CACOVA1F"/>
    <s v="2023-06-15 00:00:00"/>
    <m/>
    <s v="45854"/>
    <x v="3"/>
    <x v="3"/>
    <x v="0"/>
    <x v="5"/>
    <n v="0"/>
    <x v="7"/>
    <x v="0"/>
  </r>
  <r>
    <d v="2023-06-15T00:00:00"/>
    <d v="2023-06-15T00:00:00"/>
    <x v="0"/>
    <x v="8"/>
    <d v="2023-06-13T00:00:00"/>
    <x v="2"/>
    <x v="1"/>
    <x v="1"/>
    <s v="76670725"/>
    <x v="0"/>
    <n v="1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62"/>
    <x v="3"/>
    <x v="3"/>
    <x v="0"/>
    <x v="5"/>
    <n v="0"/>
    <x v="7"/>
    <x v="1"/>
  </r>
  <r>
    <d v="2023-06-15T00:00:00"/>
    <d v="2023-06-15T00:00:00"/>
    <x v="0"/>
    <x v="8"/>
    <d v="2023-06-10T00:00:00"/>
    <x v="2"/>
    <x v="1"/>
    <x v="1"/>
    <s v="75466102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3200101A209A97.023CRAMJE1F"/>
    <s v="2023-06-15 00:00:00"/>
    <m/>
    <s v="45870"/>
    <x v="1"/>
    <x v="1"/>
    <x v="0"/>
    <x v="5"/>
    <n v="0"/>
    <x v="7"/>
    <x v="4"/>
  </r>
  <r>
    <d v="2023-06-15T00:00:00"/>
    <d v="2023-06-15T00:00:00"/>
    <x v="0"/>
    <x v="8"/>
    <d v="2023-06-12T00:00:00"/>
    <x v="2"/>
    <x v="1"/>
    <x v="1"/>
    <s v="80509253"/>
    <x v="0"/>
    <n v="49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898"/>
    <x v="0"/>
    <x v="7"/>
    <x v="0"/>
    <x v="5"/>
    <n v="0"/>
    <x v="7"/>
    <x v="2"/>
  </r>
  <r>
    <d v="2023-06-15T00:00:00"/>
    <d v="2023-06-15T00:00:00"/>
    <x v="0"/>
    <x v="8"/>
    <d v="2023-06-09T00:00:00"/>
    <x v="2"/>
    <x v="1"/>
    <x v="1"/>
    <s v="79550961"/>
    <x v="0"/>
    <n v="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3200801A201A97.007GAMOJE1M"/>
    <s v="2023-06-15 00:00:00"/>
    <m/>
    <s v="45902"/>
    <x v="5"/>
    <x v="8"/>
    <x v="0"/>
    <x v="5"/>
    <n v="2"/>
    <x v="2"/>
    <x v="5"/>
  </r>
  <r>
    <d v="2023-06-15T00:00:00"/>
    <d v="2023-06-15T00:00:00"/>
    <x v="0"/>
    <x v="8"/>
    <d v="2023-06-02T00:00:00"/>
    <x v="2"/>
    <x v="1"/>
    <x v="1"/>
    <s v="02623952"/>
    <x v="0"/>
    <n v="6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1200101A209A97.064JUTOJE1M"/>
    <s v="2023-06-15 00:00:00"/>
    <m/>
    <s v="45930"/>
    <x v="9"/>
    <x v="14"/>
    <x v="0"/>
    <x v="5"/>
    <n v="0"/>
    <x v="7"/>
    <x v="48"/>
  </r>
  <r>
    <d v="2023-06-15T00:00:00"/>
    <d v="2023-06-15T00:00:00"/>
    <x v="0"/>
    <x v="8"/>
    <d v="2023-06-13T00:00:00"/>
    <x v="2"/>
    <x v="1"/>
    <x v="1"/>
    <s v="02600992"/>
    <x v="0"/>
    <n v="7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5934"/>
    <x v="9"/>
    <x v="15"/>
    <x v="0"/>
    <x v="5"/>
    <n v="1"/>
    <x v="1"/>
    <x v="1"/>
  </r>
  <r>
    <d v="2023-06-15T00:00:00"/>
    <d v="2023-06-15T00:00:00"/>
    <x v="0"/>
    <x v="8"/>
    <d v="2023-06-11T00:00:00"/>
    <x v="2"/>
    <x v="1"/>
    <x v="1"/>
    <s v="77298193"/>
    <x v="0"/>
    <n v="26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26MOSUVE1F"/>
    <s v="2023-06-15 00:00:00"/>
    <m/>
    <s v="45962"/>
    <x v="1"/>
    <x v="6"/>
    <x v="0"/>
    <x v="5"/>
    <n v="0"/>
    <x v="7"/>
    <x v="0"/>
  </r>
  <r>
    <d v="2023-06-15T00:00:00"/>
    <d v="2023-06-15T00:00:00"/>
    <x v="0"/>
    <x v="8"/>
    <m/>
    <x v="2"/>
    <x v="1"/>
    <x v="1"/>
    <s v="60809750"/>
    <x v="0"/>
    <n v="16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5 00:00:00"/>
    <m/>
    <s v="45978"/>
    <x v="3"/>
    <x v="3"/>
    <x v="0"/>
    <x v="5"/>
    <m/>
    <x v="5"/>
    <x v="15"/>
  </r>
  <r>
    <d v="2023-06-15T00:00:00"/>
    <d v="2023-06-15T00:00:00"/>
    <x v="0"/>
    <x v="8"/>
    <m/>
    <x v="2"/>
    <x v="1"/>
    <x v="1"/>
    <s v="74479570"/>
    <x v="0"/>
    <n v="2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5 00:00:00"/>
    <m/>
    <s v="45982"/>
    <x v="1"/>
    <x v="1"/>
    <x v="0"/>
    <x v="5"/>
    <n v="2"/>
    <x v="2"/>
    <x v="15"/>
  </r>
  <r>
    <d v="2023-06-15T00:00:00"/>
    <d v="2023-06-15T00:00:00"/>
    <x v="0"/>
    <x v="8"/>
    <d v="2023-06-05T00:00:00"/>
    <x v="2"/>
    <x v="1"/>
    <x v="1"/>
    <s v="42865903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5 00:00:00"/>
    <m/>
    <s v="45990"/>
    <x v="2"/>
    <x v="2"/>
    <x v="0"/>
    <x v="5"/>
    <n v="0"/>
    <x v="7"/>
    <x v="11"/>
  </r>
  <r>
    <d v="2023-06-15T00:00:00"/>
    <d v="2023-06-15T00:00:00"/>
    <x v="0"/>
    <x v="8"/>
    <d v="2023-06-12T00:00:00"/>
    <x v="3"/>
    <x v="1"/>
    <x v="0"/>
    <s v="63101919"/>
    <x v="0"/>
    <n v="11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15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11RICOEV1F"/>
    <s v="2023-06-15 00:00:00"/>
    <s v="2023-11-19 12:22:08"/>
    <s v="46006"/>
    <x v="6"/>
    <x v="9"/>
    <x v="0"/>
    <x v="5"/>
    <n v="2"/>
    <x v="2"/>
    <x v="2"/>
  </r>
  <r>
    <d v="2023-06-15T00:00:00"/>
    <d v="2023-06-15T00:00:00"/>
    <x v="0"/>
    <x v="8"/>
    <d v="2023-06-14T00:00:00"/>
    <x v="2"/>
    <x v="1"/>
    <x v="1"/>
    <s v="77871212"/>
    <x v="0"/>
    <n v="1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010SISADI1M"/>
    <s v="2023-06-15 00:00:00"/>
    <m/>
    <s v="46010"/>
    <x v="6"/>
    <x v="9"/>
    <x v="0"/>
    <x v="5"/>
    <n v="1"/>
    <x v="1"/>
    <x v="7"/>
  </r>
  <r>
    <d v="2023-06-15T00:00:00"/>
    <d v="2023-06-15T00:00:00"/>
    <x v="0"/>
    <x v="8"/>
    <d v="2023-06-13T00:00:00"/>
    <x v="2"/>
    <x v="1"/>
    <x v="1"/>
    <s v="45218538"/>
    <x v="0"/>
    <n v="38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14"/>
    <x v="2"/>
    <x v="2"/>
    <x v="0"/>
    <x v="5"/>
    <n v="2"/>
    <x v="2"/>
    <x v="1"/>
  </r>
  <r>
    <d v="2023-06-15T00:00:00"/>
    <d v="2023-06-15T00:00:00"/>
    <x v="0"/>
    <x v="8"/>
    <d v="2023-06-13T00:00:00"/>
    <x v="2"/>
    <x v="1"/>
    <x v="1"/>
    <s v="02620884"/>
    <x v="0"/>
    <n v="7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34"/>
    <x v="9"/>
    <x v="15"/>
    <x v="0"/>
    <x v="5"/>
    <n v="1"/>
    <x v="1"/>
    <x v="1"/>
  </r>
  <r>
    <d v="2023-06-15T00:00:00"/>
    <d v="2023-06-15T00:00:00"/>
    <x v="0"/>
    <x v="8"/>
    <d v="2023-06-12T00:00:00"/>
    <x v="2"/>
    <x v="1"/>
    <x v="1"/>
    <s v="76480511"/>
    <x v="0"/>
    <n v="2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25VAELGL1F"/>
    <s v="2023-06-15 00:00:00"/>
    <m/>
    <s v="46042"/>
    <x v="1"/>
    <x v="6"/>
    <x v="0"/>
    <x v="5"/>
    <n v="0"/>
    <x v="7"/>
    <x v="2"/>
  </r>
  <r>
    <d v="2023-06-15T00:00:00"/>
    <d v="2023-06-15T00:00:00"/>
    <x v="0"/>
    <x v="8"/>
    <d v="2023-06-14T00:00:00"/>
    <x v="2"/>
    <x v="1"/>
    <x v="1"/>
    <s v="76945502"/>
    <x v="0"/>
    <n v="2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23VAFLCO1F"/>
    <s v="2023-06-15 00:00:00"/>
    <m/>
    <s v="46050"/>
    <x v="1"/>
    <x v="1"/>
    <x v="0"/>
    <x v="5"/>
    <n v="0"/>
    <x v="7"/>
    <x v="7"/>
  </r>
  <r>
    <d v="2023-06-15T00:00:00"/>
    <d v="2023-06-15T00:00:00"/>
    <x v="0"/>
    <x v="8"/>
    <d v="2023-06-12T00:00:00"/>
    <x v="2"/>
    <x v="1"/>
    <x v="1"/>
    <s v="45862574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33VIZAYA1F"/>
    <s v="2023-06-15 00:00:00"/>
    <m/>
    <s v="46062"/>
    <x v="2"/>
    <x v="4"/>
    <x v="0"/>
    <x v="5"/>
    <n v="0"/>
    <x v="7"/>
    <x v="2"/>
  </r>
  <r>
    <d v="2023-06-15T00:00:00"/>
    <d v="2023-06-15T00:00:00"/>
    <x v="0"/>
    <x v="8"/>
    <d v="2023-06-12T00:00:00"/>
    <x v="2"/>
    <x v="1"/>
    <x v="1"/>
    <s v="03354344"/>
    <x v="0"/>
    <n v="56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4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5 00:00:00"/>
    <m/>
    <s v="46082"/>
    <x v="4"/>
    <x v="12"/>
    <x v="0"/>
    <x v="5"/>
    <n v="0"/>
    <x v="7"/>
    <x v="2"/>
  </r>
  <r>
    <d v="2023-06-16T00:00:00"/>
    <d v="2023-06-14T00:00:00"/>
    <x v="0"/>
    <x v="8"/>
    <d v="2023-06-12T00:00:00"/>
    <x v="3"/>
    <x v="1"/>
    <x v="0"/>
    <s v="02808611"/>
    <x v="0"/>
    <n v="5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3:06:47"/>
    <s v="46242"/>
    <x v="4"/>
    <x v="5"/>
    <x v="0"/>
    <x v="4"/>
    <n v="6"/>
    <x v="3"/>
    <x v="1"/>
  </r>
  <r>
    <d v="2023-06-16T00:00:00"/>
    <d v="2023-06-14T00:00:00"/>
    <x v="0"/>
    <x v="8"/>
    <d v="2023-06-13T00:00:00"/>
    <x v="3"/>
    <x v="1"/>
    <x v="0"/>
    <s v="74628790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5:13:35"/>
    <s v="46246"/>
    <x v="3"/>
    <x v="3"/>
    <x v="0"/>
    <x v="4"/>
    <n v="2"/>
    <x v="2"/>
    <x v="7"/>
  </r>
  <r>
    <d v="2023-06-16T00:00:00"/>
    <d v="2023-06-16T00:00:00"/>
    <x v="0"/>
    <x v="8"/>
    <d v="2023-06-15T00:00:00"/>
    <x v="3"/>
    <x v="1"/>
    <x v="0"/>
    <s v="48505273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2:49:48"/>
    <s v="46250"/>
    <x v="1"/>
    <x v="6"/>
    <x v="0"/>
    <x v="0"/>
    <n v="2"/>
    <x v="2"/>
    <x v="7"/>
  </r>
  <r>
    <d v="2023-06-16T00:00:00"/>
    <d v="2023-06-16T00:00:00"/>
    <x v="0"/>
    <x v="8"/>
    <d v="2023-06-15T00:00:00"/>
    <x v="3"/>
    <x v="1"/>
    <x v="0"/>
    <s v="75090326"/>
    <x v="0"/>
    <n v="18"/>
    <x v="1"/>
    <x v="1"/>
    <s v="0"/>
    <x v="1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15:45"/>
    <s v="46254"/>
    <x v="3"/>
    <x v="3"/>
    <x v="0"/>
    <x v="0"/>
    <n v="0"/>
    <x v="7"/>
    <x v="7"/>
  </r>
  <r>
    <d v="2023-06-16T00:00:00"/>
    <d v="2023-06-14T00:00:00"/>
    <x v="0"/>
    <x v="8"/>
    <d v="2023-06-12T00:00:00"/>
    <x v="3"/>
    <x v="1"/>
    <x v="0"/>
    <s v="46576644"/>
    <x v="0"/>
    <n v="3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2:20:47"/>
    <s v="46262"/>
    <x v="2"/>
    <x v="4"/>
    <x v="0"/>
    <x v="4"/>
    <n v="2"/>
    <x v="2"/>
    <x v="1"/>
  </r>
  <r>
    <d v="2023-06-16T00:00:00"/>
    <d v="2023-06-14T00:00:00"/>
    <x v="0"/>
    <x v="8"/>
    <d v="2023-06-10T00:00:00"/>
    <x v="3"/>
    <x v="1"/>
    <x v="0"/>
    <s v="72364744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3:34:02"/>
    <s v="46266"/>
    <x v="1"/>
    <x v="1"/>
    <x v="0"/>
    <x v="4"/>
    <n v="2"/>
    <x v="2"/>
    <x v="0"/>
  </r>
  <r>
    <d v="2023-06-16T00:00:00"/>
    <d v="2023-06-14T00:00:00"/>
    <x v="0"/>
    <x v="8"/>
    <d v="2023-06-12T00:00:00"/>
    <x v="3"/>
    <x v="1"/>
    <x v="0"/>
    <s v="02871890"/>
    <x v="0"/>
    <n v="48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54:23"/>
    <s v="46274"/>
    <x v="0"/>
    <x v="7"/>
    <x v="0"/>
    <x v="4"/>
    <n v="2"/>
    <x v="2"/>
    <x v="1"/>
  </r>
  <r>
    <d v="2023-06-16T00:00:00"/>
    <d v="2023-06-14T00:00:00"/>
    <x v="0"/>
    <x v="8"/>
    <d v="2023-06-14T00:00:00"/>
    <x v="3"/>
    <x v="1"/>
    <x v="0"/>
    <s v="61331497"/>
    <x v="0"/>
    <n v="1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5:09:02"/>
    <s v="46278"/>
    <x v="3"/>
    <x v="3"/>
    <x v="0"/>
    <x v="4"/>
    <n v="2"/>
    <x v="2"/>
    <x v="9"/>
  </r>
  <r>
    <d v="2023-06-16T00:00:00"/>
    <d v="2023-06-14T00:00:00"/>
    <x v="0"/>
    <x v="8"/>
    <d v="2023-06-14T00:00:00"/>
    <x v="3"/>
    <x v="1"/>
    <x v="0"/>
    <s v="70357897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2:46:58"/>
    <s v="46286"/>
    <x v="3"/>
    <x v="3"/>
    <x v="0"/>
    <x v="4"/>
    <n v="6"/>
    <x v="3"/>
    <x v="9"/>
  </r>
  <r>
    <d v="2023-06-16T00:00:00"/>
    <d v="2023-06-14T00:00:00"/>
    <x v="0"/>
    <x v="8"/>
    <d v="2023-06-10T00:00:00"/>
    <x v="3"/>
    <x v="1"/>
    <x v="0"/>
    <s v="71240648"/>
    <x v="0"/>
    <n v="26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CALA"/>
    <x v="0"/>
    <s v=""/>
    <s v="2023-06-16 00:00:00"/>
    <s v="2023-11-21 15:05:38"/>
    <s v="46290"/>
    <x v="1"/>
    <x v="6"/>
    <x v="0"/>
    <x v="4"/>
    <n v="2"/>
    <x v="2"/>
    <x v="0"/>
  </r>
  <r>
    <d v="2023-06-16T00:00:00"/>
    <d v="2023-06-14T00:00:00"/>
    <x v="0"/>
    <x v="8"/>
    <d v="2023-06-14T00:00:00"/>
    <x v="3"/>
    <x v="1"/>
    <x v="0"/>
    <s v="79250858"/>
    <x v="0"/>
    <n v="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02:14"/>
    <s v="46294"/>
    <x v="5"/>
    <x v="8"/>
    <x v="0"/>
    <x v="4"/>
    <n v="4"/>
    <x v="0"/>
    <x v="9"/>
  </r>
  <r>
    <d v="2023-06-16T00:00:00"/>
    <d v="2023-06-14T00:00:00"/>
    <x v="0"/>
    <x v="8"/>
    <d v="2023-06-11T00:00:00"/>
    <x v="3"/>
    <x v="1"/>
    <x v="0"/>
    <s v="90437605"/>
    <x v="0"/>
    <n v="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38:13"/>
    <s v="46298"/>
    <x v="5"/>
    <x v="8"/>
    <x v="0"/>
    <x v="4"/>
    <n v="2"/>
    <x v="2"/>
    <x v="2"/>
  </r>
  <r>
    <d v="2023-06-16T00:00:00"/>
    <d v="2023-06-14T00:00:00"/>
    <x v="0"/>
    <x v="8"/>
    <d v="2023-06-13T00:00:00"/>
    <x v="3"/>
    <x v="1"/>
    <x v="0"/>
    <s v="41622226"/>
    <x v="0"/>
    <n v="40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6 00:00:00"/>
    <s v="2023-11-21 13:35:44"/>
    <s v="46306"/>
    <x v="0"/>
    <x v="0"/>
    <x v="0"/>
    <x v="4"/>
    <n v="8"/>
    <x v="3"/>
    <x v="7"/>
  </r>
  <r>
    <d v="2023-06-16T00:00:00"/>
    <d v="2023-06-14T00:00:00"/>
    <x v="0"/>
    <x v="8"/>
    <d v="2023-06-13T00:00:00"/>
    <x v="3"/>
    <x v="1"/>
    <x v="0"/>
    <s v="77548658"/>
    <x v="0"/>
    <n v="1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03:28"/>
    <s v="46314"/>
    <x v="6"/>
    <x v="9"/>
    <x v="0"/>
    <x v="4"/>
    <n v="2"/>
    <x v="2"/>
    <x v="7"/>
  </r>
  <r>
    <d v="2023-06-16T00:00:00"/>
    <d v="2023-06-16T00:00:00"/>
    <x v="0"/>
    <x v="8"/>
    <d v="2023-06-15T00:00:00"/>
    <x v="3"/>
    <x v="1"/>
    <x v="0"/>
    <s v="91831695"/>
    <x v="0"/>
    <n v="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05:35"/>
    <s v="46318"/>
    <x v="7"/>
    <x v="10"/>
    <x v="0"/>
    <x v="0"/>
    <n v="0"/>
    <x v="7"/>
    <x v="7"/>
  </r>
  <r>
    <d v="2023-06-16T00:00:00"/>
    <d v="2023-06-14T00:00:00"/>
    <x v="0"/>
    <x v="8"/>
    <d v="2023-06-14T00:00:00"/>
    <x v="3"/>
    <x v="1"/>
    <x v="0"/>
    <s v="02833900"/>
    <x v="0"/>
    <n v="51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4:25:45"/>
    <s v="46322"/>
    <x v="4"/>
    <x v="5"/>
    <x v="0"/>
    <x v="4"/>
    <n v="2"/>
    <x v="2"/>
    <x v="9"/>
  </r>
  <r>
    <d v="2023-06-16T00:00:00"/>
    <d v="2023-06-14T00:00:00"/>
    <x v="0"/>
    <x v="8"/>
    <d v="2023-06-10T00:00:00"/>
    <x v="3"/>
    <x v="1"/>
    <x v="0"/>
    <s v="76341419"/>
    <x v="0"/>
    <n v="22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MARIA GORETTI"/>
    <x v="0"/>
    <s v=""/>
    <s v="2023-06-16 00:00:00"/>
    <s v="2023-11-21 15:11:28"/>
    <s v="46326"/>
    <x v="1"/>
    <x v="1"/>
    <x v="0"/>
    <x v="4"/>
    <n v="2"/>
    <x v="2"/>
    <x v="0"/>
  </r>
  <r>
    <d v="2023-06-16T00:00:00"/>
    <d v="2023-06-16T00:00:00"/>
    <x v="0"/>
    <x v="8"/>
    <d v="2023-06-15T00:00:00"/>
    <x v="3"/>
    <x v="1"/>
    <x v="0"/>
    <s v="48504916"/>
    <x v="0"/>
    <n v="35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6 00:00:00"/>
    <s v="2023-11-21 15:07:29"/>
    <s v="46338"/>
    <x v="2"/>
    <x v="2"/>
    <x v="0"/>
    <x v="0"/>
    <n v="2"/>
    <x v="2"/>
    <x v="7"/>
  </r>
  <r>
    <d v="2023-06-16T00:00:00"/>
    <d v="2023-06-15T00:00:00"/>
    <x v="0"/>
    <x v="8"/>
    <d v="2023-06-13T00:00:00"/>
    <x v="2"/>
    <x v="1"/>
    <x v="1"/>
    <s v="77146272"/>
    <x v="0"/>
    <n v="1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s v="202324200601A202A97.018CAESJA1M"/>
    <s v="2023-06-16 00:00:00"/>
    <m/>
    <s v="46394"/>
    <x v="3"/>
    <x v="3"/>
    <x v="0"/>
    <x v="5"/>
    <n v="3"/>
    <x v="4"/>
    <x v="1"/>
  </r>
  <r>
    <d v="2023-06-16T00:00:00"/>
    <d v="2023-06-15T00:00:00"/>
    <x v="0"/>
    <x v="8"/>
    <d v="2023-06-13T00:00:00"/>
    <x v="2"/>
    <x v="1"/>
    <x v="1"/>
    <s v="03675162"/>
    <x v="0"/>
    <n v="5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AUDITORIO"/>
    <x v="0"/>
    <s v="HOSP. APOYO II SULLANA"/>
    <s v=""/>
    <x v="0"/>
    <s v="202324200601A101A97.155CHCORE1M"/>
    <s v="2023-06-16 00:00:00"/>
    <m/>
    <s v="46406"/>
    <x v="4"/>
    <x v="12"/>
    <x v="0"/>
    <x v="5"/>
    <n v="1"/>
    <x v="1"/>
    <x v="1"/>
  </r>
  <r>
    <d v="2023-06-16T00:00:00"/>
    <d v="2023-06-15T00:00:00"/>
    <x v="0"/>
    <x v="8"/>
    <d v="2023-06-13T00:00:00"/>
    <x v="2"/>
    <x v="1"/>
    <x v="1"/>
    <s v="81837281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6 00:00:00"/>
    <m/>
    <s v="46446"/>
    <x v="1"/>
    <x v="1"/>
    <x v="0"/>
    <x v="5"/>
    <n v="1"/>
    <x v="1"/>
    <x v="1"/>
  </r>
  <r>
    <d v="2023-06-16T00:00:00"/>
    <d v="2023-06-16T00:00:00"/>
    <x v="0"/>
    <x v="8"/>
    <m/>
    <x v="2"/>
    <x v="1"/>
    <x v="1"/>
    <s v="43282178"/>
    <x v="0"/>
    <n v="9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6 00:00:00"/>
    <m/>
    <s v="46622"/>
    <x v="5"/>
    <x v="8"/>
    <x v="0"/>
    <x v="0"/>
    <m/>
    <x v="5"/>
    <x v="15"/>
  </r>
  <r>
    <d v="2023-06-16T00:00:00"/>
    <d v="2023-06-16T00:00:00"/>
    <x v="0"/>
    <x v="8"/>
    <m/>
    <x v="2"/>
    <x v="1"/>
    <x v="1"/>
    <s v="42804334"/>
    <x v="0"/>
    <n v="3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26"/>
    <x v="2"/>
    <x v="2"/>
    <x v="0"/>
    <x v="0"/>
    <n v="2"/>
    <x v="2"/>
    <x v="15"/>
  </r>
  <r>
    <d v="2023-06-16T00:00:00"/>
    <d v="2023-06-16T00:00:00"/>
    <x v="0"/>
    <x v="8"/>
    <m/>
    <x v="2"/>
    <x v="1"/>
    <x v="1"/>
    <s v="43257257"/>
    <x v="0"/>
    <n v="4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30"/>
    <x v="0"/>
    <x v="0"/>
    <x v="0"/>
    <x v="0"/>
    <n v="1"/>
    <x v="1"/>
    <x v="15"/>
  </r>
  <r>
    <d v="2023-06-16T00:00:00"/>
    <d v="2023-06-16T00:00:00"/>
    <x v="0"/>
    <x v="8"/>
    <d v="2023-06-15T00:00:00"/>
    <x v="2"/>
    <x v="1"/>
    <x v="1"/>
    <s v="42520220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038BEESYO1F"/>
    <s v="2023-06-16 00:00:00"/>
    <m/>
    <s v="46634"/>
    <x v="2"/>
    <x v="2"/>
    <x v="0"/>
    <x v="0"/>
    <n v="0"/>
    <x v="7"/>
    <x v="7"/>
  </r>
  <r>
    <d v="2023-06-16T00:00:00"/>
    <d v="2023-06-16T00:00:00"/>
    <x v="0"/>
    <x v="8"/>
    <d v="2023-06-13T00:00:00"/>
    <x v="2"/>
    <x v="1"/>
    <x v="1"/>
    <s v="71063014"/>
    <x v="0"/>
    <n v="2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CARPA BEIGE"/>
    <x v="0"/>
    <s v="HOSP. APOYO II SULLANA"/>
    <s v=""/>
    <x v="0"/>
    <m/>
    <s v="2023-06-16 00:00:00"/>
    <m/>
    <s v="46650"/>
    <x v="1"/>
    <x v="6"/>
    <x v="0"/>
    <x v="0"/>
    <n v="2"/>
    <x v="2"/>
    <x v="2"/>
  </r>
  <r>
    <d v="2023-06-16T00:00:00"/>
    <d v="2023-06-16T00:00:00"/>
    <x v="0"/>
    <x v="8"/>
    <d v="2023-06-12T00:00:00"/>
    <x v="2"/>
    <x v="1"/>
    <x v="1"/>
    <s v="41240678"/>
    <x v="0"/>
    <n v="78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4200101A203A97.178GUSIAL1M"/>
    <s v="2023-06-16 00:00:00"/>
    <m/>
    <s v="46658"/>
    <x v="9"/>
    <x v="13"/>
    <x v="0"/>
    <x v="0"/>
    <n v="2"/>
    <x v="2"/>
    <x v="0"/>
  </r>
  <r>
    <d v="2023-06-16T00:00:00"/>
    <d v="2023-06-16T00:00:00"/>
    <x v="0"/>
    <x v="8"/>
    <d v="2023-06-14T00:00:00"/>
    <x v="2"/>
    <x v="1"/>
    <x v="1"/>
    <s v="77398383"/>
    <x v="0"/>
    <n v="1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662"/>
    <x v="6"/>
    <x v="9"/>
    <x v="0"/>
    <x v="0"/>
    <n v="0"/>
    <x v="7"/>
    <x v="1"/>
  </r>
  <r>
    <d v="2023-06-16T00:00:00"/>
    <d v="2023-06-16T00:00:00"/>
    <x v="0"/>
    <x v="8"/>
    <d v="2023-06-06T00:00:00"/>
    <x v="2"/>
    <x v="1"/>
    <x v="1"/>
    <s v="74705905"/>
    <x v="0"/>
    <n v="27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670"/>
    <x v="1"/>
    <x v="6"/>
    <x v="0"/>
    <x v="0"/>
    <n v="0"/>
    <x v="7"/>
    <x v="11"/>
  </r>
  <r>
    <d v="2023-06-16T00:00:00"/>
    <d v="2023-06-16T00:00:00"/>
    <x v="0"/>
    <x v="8"/>
    <d v="2023-06-11T00:00:00"/>
    <x v="2"/>
    <x v="1"/>
    <x v="1"/>
    <s v="47136948"/>
    <x v="0"/>
    <n v="31"/>
    <x v="0"/>
    <x v="2"/>
    <m/>
    <x v="2"/>
    <x v="13"/>
    <x v="1"/>
    <x v="0"/>
    <x v="1"/>
    <x v="8"/>
    <x v="1"/>
    <x v="0"/>
    <x v="2"/>
    <x v="0"/>
    <x v="1"/>
    <x v="16"/>
    <m/>
    <m/>
    <x v="49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REFERIDA UVICLIN CONSUELO DE VELASCO"/>
    <x v="0"/>
    <s v="202324200101A207A97.131OJCAKA1F"/>
    <s v="2023-06-16 00:00:00"/>
    <m/>
    <s v="46690"/>
    <x v="2"/>
    <x v="4"/>
    <x v="0"/>
    <x v="0"/>
    <m/>
    <x v="5"/>
    <x v="4"/>
  </r>
  <r>
    <d v="2023-06-16T00:00:00"/>
    <d v="2023-06-16T00:00:00"/>
    <x v="0"/>
    <x v="8"/>
    <d v="2023-06-14T00:00:00"/>
    <x v="2"/>
    <x v="1"/>
    <x v="1"/>
    <s v="77452887"/>
    <x v="0"/>
    <n v="2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6 00:00:00"/>
    <m/>
    <s v="46702"/>
    <x v="1"/>
    <x v="1"/>
    <x v="0"/>
    <x v="0"/>
    <n v="2"/>
    <x v="2"/>
    <x v="1"/>
  </r>
  <r>
    <d v="2023-06-16T00:00:00"/>
    <d v="2023-06-16T00:00:00"/>
    <x v="0"/>
    <x v="8"/>
    <d v="2023-06-13T00:00:00"/>
    <x v="2"/>
    <x v="1"/>
    <x v="1"/>
    <s v="74705839"/>
    <x v="0"/>
    <n v="2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718"/>
    <x v="1"/>
    <x v="6"/>
    <x v="0"/>
    <x v="0"/>
    <n v="0"/>
    <x v="7"/>
    <x v="2"/>
  </r>
  <r>
    <d v="2023-06-16T00:00:00"/>
    <d v="2023-06-16T00:00:00"/>
    <x v="0"/>
    <x v="8"/>
    <d v="2023-06-11T00:00:00"/>
    <x v="2"/>
    <x v="1"/>
    <x v="1"/>
    <s v="47660579"/>
    <x v="0"/>
    <n v="30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30VAFLCA1F"/>
    <s v="2023-06-16 00:00:00"/>
    <m/>
    <s v="46734"/>
    <x v="2"/>
    <x v="4"/>
    <x v="0"/>
    <x v="0"/>
    <n v="1"/>
    <x v="1"/>
    <x v="4"/>
  </r>
  <r>
    <d v="2023-06-16T00:00:00"/>
    <d v="2023-06-16T00:00:00"/>
    <x v="0"/>
    <x v="8"/>
    <d v="2023-06-14T00:00:00"/>
    <x v="2"/>
    <x v="1"/>
    <x v="1"/>
    <s v="75041036"/>
    <x v="0"/>
    <n v="1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82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6 00:00:00"/>
    <m/>
    <s v="46742"/>
    <x v="6"/>
    <x v="9"/>
    <x v="0"/>
    <x v="0"/>
    <n v="0"/>
    <x v="7"/>
    <x v="1"/>
  </r>
  <r>
    <d v="2023-06-17T00:00:00"/>
    <d v="2023-06-17T00:00:00"/>
    <x v="0"/>
    <x v="8"/>
    <d v="2023-06-17T00:00:00"/>
    <x v="2"/>
    <x v="1"/>
    <x v="1"/>
    <s v="44361059"/>
    <x v="0"/>
    <n v="3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6982"/>
    <x v="2"/>
    <x v="2"/>
    <x v="0"/>
    <x v="6"/>
    <n v="0"/>
    <x v="7"/>
    <x v="9"/>
  </r>
  <r>
    <d v="2023-06-17T00:00:00"/>
    <d v="2023-06-17T00:00:00"/>
    <x v="0"/>
    <x v="8"/>
    <d v="2023-06-14T00:00:00"/>
    <x v="3"/>
    <x v="1"/>
    <x v="0"/>
    <s v="48718733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2:36:36"/>
    <s v="46994"/>
    <x v="1"/>
    <x v="6"/>
    <x v="0"/>
    <x v="6"/>
    <n v="0"/>
    <x v="7"/>
    <x v="2"/>
  </r>
  <r>
    <d v="2023-06-17T00:00:00"/>
    <d v="2023-06-17T00:00:00"/>
    <x v="0"/>
    <x v="8"/>
    <d v="2023-06-15T00:00:00"/>
    <x v="3"/>
    <x v="1"/>
    <x v="0"/>
    <s v="02887710"/>
    <x v="0"/>
    <n v="47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18"/>
    <x v="0"/>
    <x v="1"/>
    <x v="0"/>
    <x v="0"/>
    <x v="0"/>
    <x v="7"/>
    <x v="0"/>
    <x v="1"/>
    <x v="0"/>
    <x v="0"/>
    <x v="0"/>
    <x v="1"/>
    <x v="2"/>
    <s v="HOSPITALIZACION"/>
    <x v="1"/>
    <s v="E.S I-4 SANTA JULIA"/>
    <s v=""/>
    <x v="0"/>
    <s v="202324200101A207A97.147CAMOCA1F"/>
    <s v="2023-06-17 00:00:00"/>
    <s v="2023-11-19 12:27:21"/>
    <s v="46998"/>
    <x v="0"/>
    <x v="7"/>
    <x v="0"/>
    <x v="6"/>
    <n v="5"/>
    <x v="3"/>
    <x v="1"/>
  </r>
  <r>
    <d v="2023-06-17T00:00:00"/>
    <d v="2023-06-17T00:00:00"/>
    <x v="0"/>
    <x v="8"/>
    <d v="2023-06-13T00:00:00"/>
    <x v="3"/>
    <x v="1"/>
    <x v="0"/>
    <s v="74545674"/>
    <x v="0"/>
    <n v="2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2:56:45"/>
    <s v="47006"/>
    <x v="1"/>
    <x v="1"/>
    <x v="0"/>
    <x v="6"/>
    <n v="0"/>
    <x v="7"/>
    <x v="0"/>
  </r>
  <r>
    <d v="2023-06-17T00:00:00"/>
    <d v="2023-06-17T00:00:00"/>
    <x v="0"/>
    <x v="8"/>
    <d v="2023-06-15T00:00:00"/>
    <x v="2"/>
    <x v="1"/>
    <x v="1"/>
    <s v="48413242"/>
    <x v="0"/>
    <n v="3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10"/>
    <x v="2"/>
    <x v="4"/>
    <x v="0"/>
    <x v="6"/>
    <n v="0"/>
    <x v="7"/>
    <x v="1"/>
  </r>
  <r>
    <d v="2023-06-17T00:00:00"/>
    <d v="2023-06-17T00:00:00"/>
    <x v="0"/>
    <x v="8"/>
    <d v="2023-06-08T00:00:00"/>
    <x v="3"/>
    <x v="1"/>
    <x v="0"/>
    <s v="46031779"/>
    <x v="0"/>
    <n v="36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LOS TITANES"/>
    <x v="0"/>
    <s v=""/>
    <s v="2023-06-17 00:00:00"/>
    <s v="2023-11-21 15:32:38"/>
    <s v="47014"/>
    <x v="2"/>
    <x v="2"/>
    <x v="0"/>
    <x v="6"/>
    <n v="0"/>
    <x v="7"/>
    <x v="12"/>
  </r>
  <r>
    <d v="2023-06-17T00:00:00"/>
    <d v="2023-06-17T00:00:00"/>
    <x v="0"/>
    <x v="8"/>
    <d v="2023-06-16T00:00:00"/>
    <x v="3"/>
    <x v="1"/>
    <x v="0"/>
    <s v="42929472"/>
    <x v="0"/>
    <n v="38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TALARITA"/>
    <x v="0"/>
    <s v=""/>
    <s v="2023-06-17 00:00:00"/>
    <s v="2023-11-21 12:19:40"/>
    <s v="47018"/>
    <x v="2"/>
    <x v="2"/>
    <x v="0"/>
    <x v="6"/>
    <n v="3"/>
    <x v="4"/>
    <x v="7"/>
  </r>
  <r>
    <d v="2023-06-17T00:00:00"/>
    <d v="2023-06-17T00:00:00"/>
    <x v="0"/>
    <x v="8"/>
    <d v="2023-06-14T00:00:00"/>
    <x v="2"/>
    <x v="1"/>
    <x v="1"/>
    <s v="02889006"/>
    <x v="0"/>
    <n v="4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22"/>
    <x v="0"/>
    <x v="7"/>
    <x v="0"/>
    <x v="6"/>
    <n v="0"/>
    <x v="7"/>
    <x v="2"/>
  </r>
  <r>
    <d v="2023-06-17T00:00:00"/>
    <d v="2023-06-17T00:00:00"/>
    <x v="0"/>
    <x v="8"/>
    <d v="2023-06-14T00:00:00"/>
    <x v="2"/>
    <x v="1"/>
    <x v="1"/>
    <s v="73846586"/>
    <x v="0"/>
    <n v="1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26"/>
    <x v="6"/>
    <x v="9"/>
    <x v="0"/>
    <x v="6"/>
    <n v="0"/>
    <x v="7"/>
    <x v="2"/>
  </r>
  <r>
    <d v="2023-06-17T00:00:00"/>
    <d v="2023-06-17T00:00:00"/>
    <x v="0"/>
    <x v="8"/>
    <d v="2023-06-14T00:00:00"/>
    <x v="2"/>
    <x v="1"/>
    <x v="1"/>
    <s v="42421941"/>
    <x v="0"/>
    <n v="42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30"/>
    <x v="0"/>
    <x v="0"/>
    <x v="0"/>
    <x v="6"/>
    <n v="0"/>
    <x v="7"/>
    <x v="2"/>
  </r>
  <r>
    <d v="2023-06-17T00:00:00"/>
    <d v="2023-06-17T00:00:00"/>
    <x v="0"/>
    <x v="8"/>
    <d v="2023-06-14T00:00:00"/>
    <x v="2"/>
    <x v="1"/>
    <x v="1"/>
    <s v="77770388"/>
    <x v="0"/>
    <n v="10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34"/>
    <x v="6"/>
    <x v="9"/>
    <x v="0"/>
    <x v="6"/>
    <n v="0"/>
    <x v="7"/>
    <x v="2"/>
  </r>
  <r>
    <d v="2023-06-17T00:00:00"/>
    <d v="2023-06-17T00:00:00"/>
    <x v="0"/>
    <x v="8"/>
    <d v="2023-06-11T00:00:00"/>
    <x v="3"/>
    <x v="1"/>
    <x v="0"/>
    <s v="76375884"/>
    <x v="0"/>
    <n v="23"/>
    <x v="1"/>
    <x v="1"/>
    <s v="0"/>
    <x v="1"/>
    <x v="22"/>
    <x v="1"/>
    <x v="0"/>
    <x v="1"/>
    <x v="9"/>
    <x v="1"/>
    <x v="0"/>
    <x v="8"/>
    <x v="0"/>
    <x v="1"/>
    <x v="6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4:48:58"/>
    <s v="47038"/>
    <x v="1"/>
    <x v="1"/>
    <x v="0"/>
    <x v="6"/>
    <n v="3"/>
    <x v="4"/>
    <x v="5"/>
  </r>
  <r>
    <d v="2023-06-17T00:00:00"/>
    <d v="2023-06-17T00:00:00"/>
    <x v="0"/>
    <x v="8"/>
    <d v="2023-06-10T00:00:00"/>
    <x v="3"/>
    <x v="1"/>
    <x v="0"/>
    <s v="46247209"/>
    <x v="0"/>
    <n v="3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6:02:39"/>
    <s v="47050"/>
    <x v="2"/>
    <x v="4"/>
    <x v="0"/>
    <x v="6"/>
    <n v="0"/>
    <x v="7"/>
    <x v="3"/>
  </r>
  <r>
    <d v="2023-06-17T00:00:00"/>
    <d v="2023-06-17T00:00:00"/>
    <x v="0"/>
    <x v="8"/>
    <d v="2023-06-12T00:00:00"/>
    <x v="3"/>
    <x v="1"/>
    <x v="0"/>
    <s v="43887627"/>
    <x v="0"/>
    <n v="3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36LINIRO1F"/>
    <s v="2023-06-17 00:00:00"/>
    <s v="2023-11-19 12:28:18"/>
    <s v="47054"/>
    <x v="2"/>
    <x v="2"/>
    <x v="0"/>
    <x v="6"/>
    <n v="3"/>
    <x v="4"/>
    <x v="4"/>
  </r>
  <r>
    <d v="2023-06-17T00:00:00"/>
    <d v="2023-06-17T00:00:00"/>
    <x v="0"/>
    <x v="8"/>
    <d v="2023-06-16T00:00:00"/>
    <x v="2"/>
    <x v="1"/>
    <x v="1"/>
    <s v="40569508"/>
    <x v="0"/>
    <n v="42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58"/>
    <x v="0"/>
    <x v="0"/>
    <x v="0"/>
    <x v="6"/>
    <n v="0"/>
    <x v="7"/>
    <x v="7"/>
  </r>
  <r>
    <d v="2023-06-17T00:00:00"/>
    <d v="2023-06-17T00:00:00"/>
    <x v="0"/>
    <x v="8"/>
    <d v="2023-06-15T00:00:00"/>
    <x v="2"/>
    <x v="1"/>
    <x v="1"/>
    <s v="60764130"/>
    <x v="0"/>
    <n v="1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7MANAJU1M"/>
    <s v="2023-06-17 00:00:00"/>
    <m/>
    <s v="47062"/>
    <x v="3"/>
    <x v="3"/>
    <x v="0"/>
    <x v="6"/>
    <n v="0"/>
    <x v="7"/>
    <x v="1"/>
  </r>
  <r>
    <d v="2023-06-17T00:00:00"/>
    <d v="2023-06-17T00:00:00"/>
    <x v="0"/>
    <x v="8"/>
    <d v="2023-06-13T00:00:00"/>
    <x v="3"/>
    <x v="1"/>
    <x v="0"/>
    <s v="76606207"/>
    <x v="0"/>
    <n v="26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7 00:00:00"/>
    <s v="2023-11-21 13:10:09"/>
    <s v="47066"/>
    <x v="1"/>
    <x v="6"/>
    <x v="0"/>
    <x v="6"/>
    <n v="0"/>
    <x v="7"/>
    <x v="0"/>
  </r>
  <r>
    <d v="2023-06-17T00:00:00"/>
    <d v="2023-06-17T00:00:00"/>
    <x v="0"/>
    <x v="8"/>
    <d v="2023-06-11T00:00:00"/>
    <x v="3"/>
    <x v="1"/>
    <x v="0"/>
    <s v="62772319"/>
    <x v="0"/>
    <n v="12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A. TOLEDO"/>
    <x v="0"/>
    <s v=""/>
    <s v="2023-06-17 00:00:00"/>
    <s v="2023-11-21 13:25:17"/>
    <s v="47070"/>
    <x v="6"/>
    <x v="9"/>
    <x v="0"/>
    <x v="6"/>
    <n v="4"/>
    <x v="0"/>
    <x v="5"/>
  </r>
  <r>
    <d v="2023-06-17T00:00:00"/>
    <d v="2023-06-17T00:00:00"/>
    <x v="0"/>
    <x v="8"/>
    <d v="2023-06-12T00:00:00"/>
    <x v="2"/>
    <x v="1"/>
    <x v="1"/>
    <s v="6089633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082"/>
    <x v="3"/>
    <x v="3"/>
    <x v="0"/>
    <x v="6"/>
    <n v="0"/>
    <x v="7"/>
    <x v="4"/>
  </r>
  <r>
    <d v="2023-06-17T00:00:00"/>
    <d v="2023-06-17T00:00:00"/>
    <x v="0"/>
    <x v="8"/>
    <d v="2023-06-14T00:00:00"/>
    <x v="3"/>
    <x v="1"/>
    <x v="0"/>
    <s v="32992425"/>
    <x v="0"/>
    <n v="45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115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dep:PIURA, prov:PIURA, distrito Infección: C. POLO"/>
    <x v="0"/>
    <s v=""/>
    <s v="2023-06-17 00:00:00"/>
    <s v="2023-11-21 15:31:34"/>
    <s v="47090"/>
    <x v="0"/>
    <x v="7"/>
    <x v="0"/>
    <x v="6"/>
    <n v="0"/>
    <x v="7"/>
    <x v="2"/>
  </r>
  <r>
    <d v="2023-06-17T00:00:00"/>
    <d v="2023-06-17T00:00:00"/>
    <x v="0"/>
    <x v="8"/>
    <d v="2023-06-16T00:00:00"/>
    <x v="2"/>
    <x v="1"/>
    <x v="1"/>
    <s v="72557865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09A97.119PALAJO1F"/>
    <s v="2023-06-17 00:00:00"/>
    <m/>
    <s v="47094"/>
    <x v="3"/>
    <x v="3"/>
    <x v="0"/>
    <x v="6"/>
    <n v="0"/>
    <x v="7"/>
    <x v="7"/>
  </r>
  <r>
    <d v="2023-06-17T00:00:00"/>
    <d v="2023-06-17T00:00:00"/>
    <x v="0"/>
    <x v="8"/>
    <d v="2023-06-16T00:00:00"/>
    <x v="2"/>
    <x v="1"/>
    <x v="1"/>
    <s v="90929548"/>
    <x v="0"/>
    <n v="4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3"/>
    <x v="1"/>
    <x v="2"/>
    <x v="1"/>
    <x v="1"/>
    <x v="0"/>
    <x v="0"/>
    <x v="0"/>
    <x v="0"/>
    <x v="0"/>
    <x v="1"/>
    <x v="2"/>
    <s v="HOSPITALIZACION"/>
    <x v="1"/>
    <s v="E.S I-4 SANTA JULIA"/>
    <s v="PRUEBA TOMADA EN LABORATORIO PARTICULAR."/>
    <x v="0"/>
    <s v="202324200101A207A97.004PRZEDY1M"/>
    <s v="2023-06-17 00:00:00"/>
    <m/>
    <s v="47102"/>
    <x v="7"/>
    <x v="10"/>
    <x v="0"/>
    <x v="6"/>
    <m/>
    <x v="5"/>
    <x v="7"/>
  </r>
  <r>
    <d v="2023-06-17T00:00:00"/>
    <d v="2023-06-17T00:00:00"/>
    <x v="0"/>
    <x v="8"/>
    <d v="2023-06-12T00:00:00"/>
    <x v="3"/>
    <x v="1"/>
    <x v="0"/>
    <s v="02781581"/>
    <x v="0"/>
    <n v="6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202324200101A207A97.169REHEED1M"/>
    <s v="2023-06-17 00:00:00"/>
    <s v="2023-11-19 12:30:10"/>
    <s v="47114"/>
    <x v="9"/>
    <x v="11"/>
    <x v="0"/>
    <x v="6"/>
    <n v="4"/>
    <x v="0"/>
    <x v="4"/>
  </r>
  <r>
    <d v="2023-06-17T00:00:00"/>
    <d v="2023-06-17T00:00:00"/>
    <x v="0"/>
    <x v="8"/>
    <d v="2023-06-15T00:00:00"/>
    <x v="2"/>
    <x v="1"/>
    <x v="1"/>
    <s v="42351805"/>
    <x v="0"/>
    <n v="3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39RISAYE1F"/>
    <s v="2023-06-17 00:00:00"/>
    <m/>
    <s v="47118"/>
    <x v="2"/>
    <x v="2"/>
    <x v="0"/>
    <x v="6"/>
    <n v="0"/>
    <x v="7"/>
    <x v="1"/>
  </r>
  <r>
    <d v="2023-06-17T00:00:00"/>
    <d v="2023-06-17T00:00:00"/>
    <x v="0"/>
    <x v="8"/>
    <d v="2023-06-17T00:00:00"/>
    <x v="2"/>
    <x v="1"/>
    <x v="1"/>
    <s v="46553141"/>
    <x v="0"/>
    <n v="3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126"/>
    <x v="2"/>
    <x v="4"/>
    <x v="0"/>
    <x v="6"/>
    <n v="0"/>
    <x v="7"/>
    <x v="9"/>
  </r>
  <r>
    <d v="2023-06-17T00:00:00"/>
    <d v="2023-06-17T00:00:00"/>
    <x v="0"/>
    <x v="8"/>
    <d v="2023-06-13T00:00:00"/>
    <x v="2"/>
    <x v="1"/>
    <x v="1"/>
    <s v="78907008"/>
    <x v="0"/>
    <n v="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7 00:00:00"/>
    <m/>
    <s v="47142"/>
    <x v="5"/>
    <x v="8"/>
    <x v="0"/>
    <x v="6"/>
    <n v="0"/>
    <x v="7"/>
    <x v="0"/>
  </r>
  <r>
    <d v="2023-06-18T00:00:00"/>
    <d v="2023-06-18T00:00:00"/>
    <x v="0"/>
    <x v="0"/>
    <d v="2023-06-15T00:00:00"/>
    <x v="2"/>
    <x v="1"/>
    <x v="1"/>
    <s v="02891263"/>
    <x v="0"/>
    <n v="5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54"/>
    <x v="4"/>
    <x v="5"/>
    <x v="0"/>
    <x v="2"/>
    <n v="0"/>
    <x v="7"/>
    <x v="2"/>
  </r>
  <r>
    <d v="2023-06-18T00:00:00"/>
    <d v="2023-06-18T00:00:00"/>
    <x v="0"/>
    <x v="0"/>
    <d v="2023-06-14T00:00:00"/>
    <x v="2"/>
    <x v="1"/>
    <x v="1"/>
    <s v="02874898"/>
    <x v="0"/>
    <n v="64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58"/>
    <x v="9"/>
    <x v="14"/>
    <x v="0"/>
    <x v="2"/>
    <n v="0"/>
    <x v="7"/>
    <x v="0"/>
  </r>
  <r>
    <d v="2023-06-18T00:00:00"/>
    <d v="2023-06-18T00:00:00"/>
    <x v="0"/>
    <x v="0"/>
    <d v="2023-06-15T00:00:00"/>
    <x v="3"/>
    <x v="1"/>
    <x v="0"/>
    <s v="48359265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2:44:29"/>
    <s v="47162"/>
    <x v="1"/>
    <x v="6"/>
    <x v="0"/>
    <x v="2"/>
    <n v="0"/>
    <x v="7"/>
    <x v="2"/>
  </r>
  <r>
    <d v="2023-06-18T00:00:00"/>
    <d v="2023-06-18T00:00:00"/>
    <x v="0"/>
    <x v="0"/>
    <d v="2023-06-18T00:00:00"/>
    <x v="3"/>
    <x v="1"/>
    <x v="0"/>
    <s v="02852315"/>
    <x v="0"/>
    <n v="4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00:47"/>
    <s v="47166"/>
    <x v="0"/>
    <x v="7"/>
    <x v="0"/>
    <x v="2"/>
    <n v="1"/>
    <x v="1"/>
    <x v="9"/>
  </r>
  <r>
    <d v="2023-06-18T00:00:00"/>
    <d v="2023-06-18T00:00:00"/>
    <x v="0"/>
    <x v="0"/>
    <d v="2023-06-17T00:00:00"/>
    <x v="2"/>
    <x v="1"/>
    <x v="1"/>
    <s v="73062535"/>
    <x v="0"/>
    <n v="18"/>
    <x v="2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70"/>
    <x v="3"/>
    <x v="3"/>
    <x v="0"/>
    <x v="2"/>
    <n v="0"/>
    <x v="7"/>
    <x v="7"/>
  </r>
  <r>
    <d v="2023-06-18T00:00:00"/>
    <d v="2023-06-18T00:00:00"/>
    <x v="0"/>
    <x v="0"/>
    <d v="2023-06-17T00:00:00"/>
    <x v="3"/>
    <x v="1"/>
    <x v="0"/>
    <s v="75470235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08:15"/>
    <s v="47178"/>
    <x v="1"/>
    <x v="1"/>
    <x v="0"/>
    <x v="2"/>
    <n v="0"/>
    <x v="7"/>
    <x v="7"/>
  </r>
  <r>
    <d v="2023-06-18T00:00:00"/>
    <d v="2023-06-18T00:00:00"/>
    <x v="0"/>
    <x v="0"/>
    <d v="2023-06-14T00:00:00"/>
    <x v="2"/>
    <x v="1"/>
    <x v="1"/>
    <s v="02770567"/>
    <x v="0"/>
    <n v="54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8 00:00:00"/>
    <m/>
    <s v="47182"/>
    <x v="4"/>
    <x v="5"/>
    <x v="0"/>
    <x v="2"/>
    <n v="2"/>
    <x v="2"/>
    <x v="0"/>
  </r>
  <r>
    <d v="2023-06-18T00:00:00"/>
    <d v="2023-06-18T00:00:00"/>
    <x v="0"/>
    <x v="0"/>
    <d v="2023-06-15T00:00:00"/>
    <x v="2"/>
    <x v="1"/>
    <x v="1"/>
    <s v="40596705"/>
    <x v="0"/>
    <n v="43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86"/>
    <x v="0"/>
    <x v="0"/>
    <x v="0"/>
    <x v="2"/>
    <n v="0"/>
    <x v="7"/>
    <x v="2"/>
  </r>
  <r>
    <d v="2023-06-18T00:00:00"/>
    <d v="2023-06-18T00:00:00"/>
    <x v="0"/>
    <x v="0"/>
    <d v="2023-06-11T00:00:00"/>
    <x v="3"/>
    <x v="1"/>
    <x v="0"/>
    <s v="74813289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4:39"/>
    <s v="47190"/>
    <x v="3"/>
    <x v="3"/>
    <x v="0"/>
    <x v="2"/>
    <n v="0"/>
    <x v="7"/>
    <x v="3"/>
  </r>
  <r>
    <d v="2023-06-18T00:00:00"/>
    <d v="2023-06-18T00:00:00"/>
    <x v="0"/>
    <x v="0"/>
    <d v="2023-06-17T00:00:00"/>
    <x v="3"/>
    <x v="1"/>
    <x v="0"/>
    <s v="74304714"/>
    <x v="0"/>
    <n v="26"/>
    <x v="0"/>
    <x v="3"/>
    <s v="12"/>
    <x v="1"/>
    <x v="13"/>
    <x v="1"/>
    <x v="0"/>
    <x v="1"/>
    <x v="8"/>
    <x v="1"/>
    <x v="0"/>
    <x v="2"/>
    <x v="0"/>
    <x v="1"/>
    <x v="16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4 SANTA JULIA"/>
    <s v=""/>
    <x v="0"/>
    <s v=""/>
    <s v="2023-06-18 00:00:00"/>
    <s v="2023-11-19 12:31:01"/>
    <s v="47194"/>
    <x v="1"/>
    <x v="6"/>
    <x v="0"/>
    <x v="2"/>
    <n v="4"/>
    <x v="0"/>
    <x v="7"/>
  </r>
  <r>
    <d v="2023-06-18T00:00:00"/>
    <d v="2023-06-18T00:00:00"/>
    <x v="0"/>
    <x v="0"/>
    <d v="2023-06-17T00:00:00"/>
    <x v="2"/>
    <x v="1"/>
    <x v="1"/>
    <s v="79167736"/>
    <x v="0"/>
    <n v="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198"/>
    <x v="5"/>
    <x v="8"/>
    <x v="0"/>
    <x v="2"/>
    <n v="0"/>
    <x v="7"/>
    <x v="7"/>
  </r>
  <r>
    <d v="2023-06-18T00:00:00"/>
    <d v="2023-06-18T00:00:00"/>
    <x v="0"/>
    <x v="0"/>
    <d v="2023-06-13T00:00:00"/>
    <x v="3"/>
    <x v="1"/>
    <x v="0"/>
    <s v="73516578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2:27:18"/>
    <s v="47206"/>
    <x v="3"/>
    <x v="3"/>
    <x v="0"/>
    <x v="2"/>
    <n v="0"/>
    <x v="7"/>
    <x v="4"/>
  </r>
  <r>
    <d v="2023-06-18T00:00:00"/>
    <d v="2023-06-18T00:00:00"/>
    <x v="0"/>
    <x v="0"/>
    <d v="2023-06-15T00:00:00"/>
    <x v="2"/>
    <x v="1"/>
    <x v="1"/>
    <s v="02650834"/>
    <x v="0"/>
    <n v="57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10"/>
    <x v="4"/>
    <x v="12"/>
    <x v="0"/>
    <x v="2"/>
    <n v="0"/>
    <x v="7"/>
    <x v="2"/>
  </r>
  <r>
    <d v="2023-06-18T00:00:00"/>
    <d v="2023-06-18T00:00:00"/>
    <x v="0"/>
    <x v="0"/>
    <d v="2023-06-15T00:00:00"/>
    <x v="2"/>
    <x v="1"/>
    <x v="1"/>
    <s v="T0010974"/>
    <x v="0"/>
    <n v="16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14"/>
    <x v="3"/>
    <x v="3"/>
    <x v="0"/>
    <x v="2"/>
    <n v="0"/>
    <x v="7"/>
    <x v="2"/>
  </r>
  <r>
    <d v="2023-06-18T00:00:00"/>
    <d v="2023-06-18T00:00:00"/>
    <x v="0"/>
    <x v="0"/>
    <d v="2023-06-14T00:00:00"/>
    <x v="3"/>
    <x v="1"/>
    <x v="0"/>
    <s v="73374684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23:12"/>
    <s v="47222"/>
    <x v="1"/>
    <x v="1"/>
    <x v="0"/>
    <x v="2"/>
    <n v="0"/>
    <x v="7"/>
    <x v="0"/>
  </r>
  <r>
    <d v="2023-06-18T00:00:00"/>
    <d v="2023-06-18T00:00:00"/>
    <x v="0"/>
    <x v="0"/>
    <d v="2023-06-14T00:00:00"/>
    <x v="3"/>
    <x v="1"/>
    <x v="0"/>
    <s v="63194184"/>
    <x v="0"/>
    <n v="1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5:36:06"/>
    <s v="47238"/>
    <x v="6"/>
    <x v="9"/>
    <x v="0"/>
    <x v="2"/>
    <n v="0"/>
    <x v="7"/>
    <x v="0"/>
  </r>
  <r>
    <d v="2023-06-18T00:00:00"/>
    <d v="2023-06-18T00:00:00"/>
    <x v="0"/>
    <x v="0"/>
    <d v="2023-06-14T00:00:00"/>
    <x v="3"/>
    <x v="1"/>
    <x v="0"/>
    <s v="02684558"/>
    <x v="0"/>
    <n v="7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36:43"/>
    <s v="47242"/>
    <x v="9"/>
    <x v="15"/>
    <x v="0"/>
    <x v="2"/>
    <n v="0"/>
    <x v="7"/>
    <x v="0"/>
  </r>
  <r>
    <d v="2023-06-18T00:00:00"/>
    <d v="2023-06-18T00:00:00"/>
    <x v="0"/>
    <x v="0"/>
    <d v="2023-06-18T00:00:00"/>
    <x v="3"/>
    <x v="1"/>
    <x v="0"/>
    <s v="91389146"/>
    <x v="0"/>
    <n v="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5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2:46"/>
    <s v="47246"/>
    <x v="5"/>
    <x v="8"/>
    <x v="0"/>
    <x v="2"/>
    <n v="154"/>
    <x v="6"/>
    <x v="9"/>
  </r>
  <r>
    <d v="2023-06-18T00:00:00"/>
    <d v="2023-06-18T00:00:00"/>
    <x v="0"/>
    <x v="0"/>
    <d v="2023-06-10T00:00:00"/>
    <x v="3"/>
    <x v="1"/>
    <x v="0"/>
    <s v="02892690"/>
    <x v="0"/>
    <n v="5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51:06"/>
    <s v="47250"/>
    <x v="4"/>
    <x v="5"/>
    <x v="0"/>
    <x v="2"/>
    <n v="0"/>
    <x v="7"/>
    <x v="8"/>
  </r>
  <r>
    <d v="2023-06-18T00:00:00"/>
    <d v="2023-06-18T00:00:00"/>
    <x v="0"/>
    <x v="0"/>
    <d v="2023-06-15T00:00:00"/>
    <x v="2"/>
    <x v="1"/>
    <x v="1"/>
    <s v="T0010986"/>
    <x v="0"/>
    <n v="13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62"/>
    <x v="6"/>
    <x v="9"/>
    <x v="0"/>
    <x v="2"/>
    <n v="0"/>
    <x v="7"/>
    <x v="2"/>
  </r>
  <r>
    <d v="2023-06-18T00:00:00"/>
    <d v="2023-06-18T00:00:00"/>
    <x v="0"/>
    <x v="0"/>
    <d v="2023-06-12T00:00:00"/>
    <x v="3"/>
    <x v="1"/>
    <x v="0"/>
    <s v="47735574"/>
    <x v="0"/>
    <n v="31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42:38"/>
    <s v="47266"/>
    <x v="2"/>
    <x v="4"/>
    <x v="0"/>
    <x v="2"/>
    <n v="0"/>
    <x v="7"/>
    <x v="5"/>
  </r>
  <r>
    <d v="2023-06-18T00:00:00"/>
    <d v="2023-06-18T00:00:00"/>
    <x v="0"/>
    <x v="0"/>
    <d v="2023-06-18T00:00:00"/>
    <x v="2"/>
    <x v="1"/>
    <x v="1"/>
    <s v="48963439"/>
    <x v="0"/>
    <n v="3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5200101A210A97.031ROGAMA1F"/>
    <s v="2023-06-18 00:00:00"/>
    <m/>
    <s v="47278"/>
    <x v="2"/>
    <x v="4"/>
    <x v="0"/>
    <x v="2"/>
    <n v="0"/>
    <x v="7"/>
    <x v="9"/>
  </r>
  <r>
    <d v="2023-06-18T00:00:00"/>
    <d v="2023-06-18T00:00:00"/>
    <x v="0"/>
    <x v="0"/>
    <d v="2023-06-13T00:00:00"/>
    <x v="2"/>
    <x v="1"/>
    <x v="1"/>
    <s v="93231777"/>
    <x v="0"/>
    <n v="0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282"/>
    <x v="10"/>
    <x v="16"/>
    <x v="0"/>
    <x v="2"/>
    <n v="0"/>
    <x v="7"/>
    <x v="4"/>
  </r>
  <r>
    <d v="2023-06-18T00:00:00"/>
    <d v="2023-06-18T00:00:00"/>
    <x v="0"/>
    <x v="0"/>
    <d v="2023-06-17T00:00:00"/>
    <x v="2"/>
    <x v="1"/>
    <x v="1"/>
    <s v="02655065"/>
    <x v="0"/>
    <n v="6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65ROPRCO1F"/>
    <s v="2023-06-18 00:00:00"/>
    <m/>
    <s v="47286"/>
    <x v="9"/>
    <x v="11"/>
    <x v="0"/>
    <x v="2"/>
    <n v="0"/>
    <x v="7"/>
    <x v="7"/>
  </r>
  <r>
    <d v="2023-06-18T00:00:00"/>
    <d v="2023-06-18T00:00:00"/>
    <x v="0"/>
    <x v="0"/>
    <d v="2023-06-14T00:00:00"/>
    <x v="3"/>
    <x v="1"/>
    <x v="0"/>
    <s v="74567051"/>
    <x v="0"/>
    <n v="1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4:19:05"/>
    <s v="47294"/>
    <x v="3"/>
    <x v="3"/>
    <x v="0"/>
    <x v="2"/>
    <n v="3"/>
    <x v="4"/>
    <x v="0"/>
  </r>
  <r>
    <d v="2023-06-18T00:00:00"/>
    <d v="2023-06-18T00:00:00"/>
    <x v="0"/>
    <x v="0"/>
    <d v="2023-06-14T00:00:00"/>
    <x v="3"/>
    <x v="1"/>
    <x v="0"/>
    <s v="76320130"/>
    <x v="0"/>
    <n v="2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3:15:39"/>
    <s v="47298"/>
    <x v="1"/>
    <x v="6"/>
    <x v="0"/>
    <x v="2"/>
    <n v="0"/>
    <x v="7"/>
    <x v="0"/>
  </r>
  <r>
    <d v="2023-06-18T00:00:00"/>
    <d v="2023-06-18T00:00:00"/>
    <x v="0"/>
    <x v="0"/>
    <m/>
    <x v="2"/>
    <x v="1"/>
    <x v="1"/>
    <s v="75922916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8 00:00:00"/>
    <m/>
    <s v="47302"/>
    <x v="1"/>
    <x v="1"/>
    <x v="0"/>
    <x v="2"/>
    <n v="1"/>
    <x v="1"/>
    <x v="15"/>
  </r>
  <r>
    <d v="2023-06-18T00:00:00"/>
    <d v="2023-06-18T00:00:00"/>
    <x v="0"/>
    <x v="0"/>
    <d v="2023-06-13T00:00:00"/>
    <x v="2"/>
    <x v="1"/>
    <x v="1"/>
    <s v="71838472"/>
    <x v="0"/>
    <n v="2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22"/>
    <x v="1"/>
    <x v="1"/>
    <x v="0"/>
    <x v="2"/>
    <n v="0"/>
    <x v="7"/>
    <x v="4"/>
  </r>
  <r>
    <d v="2023-06-18T00:00:00"/>
    <d v="2023-06-18T00:00:00"/>
    <x v="0"/>
    <x v="0"/>
    <d v="2023-06-15T00:00:00"/>
    <x v="2"/>
    <x v="1"/>
    <x v="1"/>
    <s v="02865789"/>
    <x v="0"/>
    <n v="5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s v="202324200101A210A97.059TIGIMA1F"/>
    <s v="2023-06-18 00:00:00"/>
    <m/>
    <s v="47326"/>
    <x v="4"/>
    <x v="12"/>
    <x v="0"/>
    <x v="2"/>
    <n v="0"/>
    <x v="7"/>
    <x v="2"/>
  </r>
  <r>
    <d v="2023-06-18T00:00:00"/>
    <d v="2023-06-18T00:00:00"/>
    <x v="0"/>
    <x v="0"/>
    <d v="2023-06-18T00:00:00"/>
    <x v="3"/>
    <x v="1"/>
    <x v="0"/>
    <s v="91318290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8 00:00:00"/>
    <s v="2023-11-21 15:35:17"/>
    <s v="47342"/>
    <x v="7"/>
    <x v="10"/>
    <x v="0"/>
    <x v="2"/>
    <n v="0"/>
    <x v="7"/>
    <x v="9"/>
  </r>
  <r>
    <d v="2023-06-18T00:00:00"/>
    <d v="2023-06-18T00:00:00"/>
    <x v="0"/>
    <x v="0"/>
    <d v="2023-06-16T00:00:00"/>
    <x v="2"/>
    <x v="1"/>
    <x v="1"/>
    <s v="73916793"/>
    <x v="0"/>
    <n v="15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50"/>
    <x v="3"/>
    <x v="3"/>
    <x v="0"/>
    <x v="2"/>
    <n v="0"/>
    <x v="7"/>
    <x v="1"/>
  </r>
  <r>
    <d v="2023-06-18T00:00:00"/>
    <d v="2023-06-18T00:00:00"/>
    <x v="0"/>
    <x v="0"/>
    <d v="2023-06-17T00:00:00"/>
    <x v="2"/>
    <x v="1"/>
    <x v="1"/>
    <s v="02875149"/>
    <x v="0"/>
    <n v="48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8 00:00:00"/>
    <m/>
    <s v="47354"/>
    <x v="0"/>
    <x v="7"/>
    <x v="0"/>
    <x v="2"/>
    <n v="0"/>
    <x v="7"/>
    <x v="7"/>
  </r>
  <r>
    <d v="2023-06-19T00:00:00"/>
    <d v="2023-06-15T00:00:00"/>
    <x v="0"/>
    <x v="8"/>
    <d v="2023-06-13T00:00:00"/>
    <x v="2"/>
    <x v="1"/>
    <x v="1"/>
    <s v="40535125"/>
    <x v="0"/>
    <n v="43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43AQCOPA1F"/>
    <s v="2023-06-19 00:00:00"/>
    <m/>
    <s v="47758"/>
    <x v="0"/>
    <x v="0"/>
    <x v="0"/>
    <x v="5"/>
    <n v="4"/>
    <x v="0"/>
    <x v="1"/>
  </r>
  <r>
    <d v="2023-06-19T00:00:00"/>
    <d v="2023-06-15T00:00:00"/>
    <x v="0"/>
    <x v="8"/>
    <d v="2023-06-13T00:00:00"/>
    <x v="2"/>
    <x v="1"/>
    <x v="1"/>
    <s v="78359059"/>
    <x v="0"/>
    <n v="10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786"/>
    <x v="6"/>
    <x v="9"/>
    <x v="0"/>
    <x v="5"/>
    <n v="2"/>
    <x v="2"/>
    <x v="1"/>
  </r>
  <r>
    <d v="2023-06-19T00:00:00"/>
    <d v="2023-06-15T00:00:00"/>
    <x v="0"/>
    <x v="8"/>
    <d v="2023-06-12T00:00:00"/>
    <x v="2"/>
    <x v="1"/>
    <x v="1"/>
    <s v="02799339"/>
    <x v="0"/>
    <n v="54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5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9 00:00:00"/>
    <m/>
    <s v="47806"/>
    <x v="4"/>
    <x v="5"/>
    <x v="0"/>
    <x v="5"/>
    <n v="2"/>
    <x v="2"/>
    <x v="2"/>
  </r>
  <r>
    <d v="2023-06-19T00:00:00"/>
    <d v="2023-06-15T00:00:00"/>
    <x v="0"/>
    <x v="8"/>
    <d v="2023-06-12T00:00:00"/>
    <x v="2"/>
    <x v="1"/>
    <x v="1"/>
    <s v="77741337"/>
    <x v="0"/>
    <n v="11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822"/>
    <x v="6"/>
    <x v="9"/>
    <x v="0"/>
    <x v="5"/>
    <n v="3"/>
    <x v="4"/>
    <x v="2"/>
  </r>
  <r>
    <d v="2023-06-19T00:00:00"/>
    <d v="2023-06-16T00:00:00"/>
    <x v="0"/>
    <x v="8"/>
    <d v="2023-06-13T00:00:00"/>
    <x v="2"/>
    <x v="1"/>
    <x v="1"/>
    <s v="63059804"/>
    <x v="0"/>
    <n v="11"/>
    <x v="1"/>
    <x v="2"/>
    <m/>
    <x v="2"/>
    <x v="7"/>
    <x v="1"/>
    <x v="0"/>
    <x v="4"/>
    <x v="5"/>
    <x v="1"/>
    <x v="1"/>
    <x v="4"/>
    <x v="6"/>
    <x v="15"/>
    <x v="49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3 BERNAL"/>
    <s v="dep:PIURA, prov:SECHURA, distrito Infección: SANTA CLARA"/>
    <x v="0"/>
    <m/>
    <s v="2023-06-19 00:00:00"/>
    <m/>
    <s v="47842"/>
    <x v="6"/>
    <x v="9"/>
    <x v="0"/>
    <x v="0"/>
    <n v="2"/>
    <x v="2"/>
    <x v="2"/>
  </r>
  <r>
    <d v="2023-06-19T00:00:00"/>
    <d v="2023-06-16T00:00:00"/>
    <x v="0"/>
    <x v="8"/>
    <d v="2023-06-12T00:00:00"/>
    <x v="2"/>
    <x v="1"/>
    <x v="1"/>
    <s v="60636261"/>
    <x v="0"/>
    <n v="14"/>
    <x v="0"/>
    <x v="2"/>
    <m/>
    <x v="2"/>
    <x v="7"/>
    <x v="1"/>
    <x v="0"/>
    <x v="4"/>
    <x v="5"/>
    <x v="1"/>
    <x v="1"/>
    <x v="4"/>
    <x v="0"/>
    <x v="1"/>
    <x v="38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3 BERNAL"/>
    <s v=""/>
    <x v="0"/>
    <m/>
    <s v="2023-06-19 00:00:00"/>
    <m/>
    <s v="47854"/>
    <x v="6"/>
    <x v="9"/>
    <x v="0"/>
    <x v="0"/>
    <n v="2"/>
    <x v="2"/>
    <x v="0"/>
  </r>
  <r>
    <d v="2023-06-19T00:00:00"/>
    <d v="2023-06-16T00:00:00"/>
    <x v="0"/>
    <x v="8"/>
    <d v="2023-06-13T00:00:00"/>
    <x v="2"/>
    <x v="1"/>
    <x v="1"/>
    <s v="73340774"/>
    <x v="0"/>
    <n v="27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27HUVIJEF"/>
    <s v="2023-06-19 00:00:00"/>
    <m/>
    <s v="47862"/>
    <x v="1"/>
    <x v="6"/>
    <x v="0"/>
    <x v="0"/>
    <n v="2"/>
    <x v="2"/>
    <x v="2"/>
  </r>
  <r>
    <d v="2023-06-19T00:00:00"/>
    <d v="2023-06-16T00:00:00"/>
    <x v="0"/>
    <x v="8"/>
    <d v="2023-06-12T00:00:00"/>
    <x v="2"/>
    <x v="1"/>
    <x v="1"/>
    <s v="76430264"/>
    <x v="0"/>
    <n v="19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1"/>
    <x v="0"/>
    <x v="0"/>
    <x v="0"/>
    <x v="0"/>
    <x v="0"/>
    <x v="1"/>
    <x v="2"/>
    <s v="HOSPITALIZACIÓN"/>
    <x v="1"/>
    <s v="E.S I-4 CATACAOS"/>
    <s v=""/>
    <x v="0"/>
    <m/>
    <s v="2023-06-19 00:00:00"/>
    <m/>
    <s v="47866"/>
    <x v="3"/>
    <x v="3"/>
    <x v="0"/>
    <x v="0"/>
    <n v="2"/>
    <x v="2"/>
    <x v="0"/>
  </r>
  <r>
    <d v="2023-06-19T00:00:00"/>
    <d v="2023-06-16T00:00:00"/>
    <x v="0"/>
    <x v="8"/>
    <d v="2023-06-11T00:00:00"/>
    <x v="2"/>
    <x v="1"/>
    <x v="1"/>
    <s v="44775494"/>
    <x v="0"/>
    <n v="48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048LORAJOM"/>
    <s v="2023-06-19 00:00:00"/>
    <m/>
    <s v="47870"/>
    <x v="0"/>
    <x v="7"/>
    <x v="0"/>
    <x v="0"/>
    <n v="3"/>
    <x v="4"/>
    <x v="4"/>
  </r>
  <r>
    <d v="2023-06-19T00:00:00"/>
    <d v="2023-06-16T00:00:00"/>
    <x v="0"/>
    <x v="8"/>
    <d v="2023-06-10T00:00:00"/>
    <x v="2"/>
    <x v="1"/>
    <x v="1"/>
    <s v="60677449"/>
    <x v="0"/>
    <n v="14"/>
    <x v="0"/>
    <x v="2"/>
    <m/>
    <x v="2"/>
    <x v="26"/>
    <x v="1"/>
    <x v="0"/>
    <x v="1"/>
    <x v="13"/>
    <x v="1"/>
    <x v="1"/>
    <x v="10"/>
    <x v="0"/>
    <x v="5"/>
    <x v="17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3200110A201A97.014PARUIN1F"/>
    <s v="2023-06-19 00:00:00"/>
    <m/>
    <s v="47882"/>
    <x v="6"/>
    <x v="9"/>
    <x v="0"/>
    <x v="0"/>
    <n v="5"/>
    <x v="3"/>
    <x v="5"/>
  </r>
  <r>
    <d v="2023-06-19T00:00:00"/>
    <d v="2023-06-16T00:00:00"/>
    <x v="0"/>
    <x v="8"/>
    <d v="2023-06-13T00:00:00"/>
    <x v="2"/>
    <x v="1"/>
    <x v="1"/>
    <s v="80236856"/>
    <x v="0"/>
    <n v="75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116"/>
    <x v="0"/>
    <x v="2"/>
    <x v="1"/>
    <x v="2"/>
    <x v="1"/>
    <x v="5"/>
    <x v="1"/>
    <x v="0"/>
    <x v="0"/>
    <x v="0"/>
    <x v="0"/>
    <x v="1"/>
    <x v="2"/>
    <s v="HOSPITALIZACION"/>
    <x v="1"/>
    <s v="E.S I-4 CATACAOS"/>
    <s v=""/>
    <x v="0"/>
    <m/>
    <s v="2023-06-19 00:00:00"/>
    <m/>
    <s v="47890"/>
    <x v="9"/>
    <x v="13"/>
    <x v="0"/>
    <x v="0"/>
    <n v="2"/>
    <x v="2"/>
    <x v="2"/>
  </r>
  <r>
    <d v="2023-06-19T00:00:00"/>
    <d v="2023-06-16T00:00:00"/>
    <x v="0"/>
    <x v="8"/>
    <d v="2023-06-13T00:00:00"/>
    <x v="2"/>
    <x v="1"/>
    <x v="1"/>
    <s v="02809350"/>
    <x v="0"/>
    <n v="50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C201A97.050TECHES1F"/>
    <s v="2023-06-19 00:00:00"/>
    <m/>
    <s v="47894"/>
    <x v="4"/>
    <x v="5"/>
    <x v="0"/>
    <x v="0"/>
    <n v="3"/>
    <x v="4"/>
    <x v="2"/>
  </r>
  <r>
    <d v="2023-06-19T00:00:00"/>
    <d v="2023-06-16T00:00:00"/>
    <x v="0"/>
    <x v="8"/>
    <d v="2023-06-14T00:00:00"/>
    <x v="2"/>
    <x v="1"/>
    <x v="1"/>
    <s v="75410489"/>
    <x v="0"/>
    <n v="1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19VIAYSA1F"/>
    <s v="2023-06-19 00:00:00"/>
    <m/>
    <s v="47898"/>
    <x v="3"/>
    <x v="3"/>
    <x v="0"/>
    <x v="0"/>
    <n v="3"/>
    <x v="4"/>
    <x v="1"/>
  </r>
  <r>
    <d v="2023-06-19T00:00:00"/>
    <d v="2023-06-17T00:00:00"/>
    <x v="0"/>
    <x v="8"/>
    <d v="2023-06-11T00:00:00"/>
    <x v="2"/>
    <x v="1"/>
    <x v="1"/>
    <s v="73582780"/>
    <x v="0"/>
    <n v="29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4200110A201A97.029SESAIS1F"/>
    <s v="2023-06-19 00:00:00"/>
    <m/>
    <s v="47926"/>
    <x v="1"/>
    <x v="6"/>
    <x v="0"/>
    <x v="6"/>
    <n v="2"/>
    <x v="2"/>
    <x v="5"/>
  </r>
  <r>
    <d v="2023-06-19T00:00:00"/>
    <d v="2023-06-18T00:00:00"/>
    <x v="0"/>
    <x v="0"/>
    <d v="2023-06-12T00:00:00"/>
    <x v="3"/>
    <x v="1"/>
    <x v="0"/>
    <s v="02885297"/>
    <x v="0"/>
    <n v="51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51CHNIMA1F"/>
    <s v="2023-06-19 00:00:00"/>
    <s v="2023-11-22 11:56:48"/>
    <s v="47938"/>
    <x v="4"/>
    <x v="5"/>
    <x v="0"/>
    <x v="2"/>
    <n v="2"/>
    <x v="2"/>
    <x v="5"/>
  </r>
  <r>
    <d v="2023-06-19T00:00:00"/>
    <d v="2023-06-18T00:00:00"/>
    <x v="0"/>
    <x v="0"/>
    <d v="2023-06-10T00:00:00"/>
    <x v="3"/>
    <x v="1"/>
    <x v="0"/>
    <s v="47048608"/>
    <x v="0"/>
    <n v="31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5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9 00:00:00"/>
    <s v="2023-11-22 11:54:43"/>
    <s v="47958"/>
    <x v="2"/>
    <x v="4"/>
    <x v="0"/>
    <x v="2"/>
    <n v="8"/>
    <x v="3"/>
    <x v="8"/>
  </r>
  <r>
    <d v="2023-06-19T00:00:00"/>
    <d v="2023-06-18T00:00:00"/>
    <x v="0"/>
    <x v="0"/>
    <d v="2023-06-12T00:00:00"/>
    <x v="3"/>
    <x v="1"/>
    <x v="0"/>
    <s v="42468990"/>
    <x v="0"/>
    <n v="38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19 00:00:00"/>
    <s v="2023-11-22 10:48:23"/>
    <s v="47962"/>
    <x v="2"/>
    <x v="2"/>
    <x v="0"/>
    <x v="2"/>
    <n v="3"/>
    <x v="4"/>
    <x v="5"/>
  </r>
  <r>
    <d v="2023-06-19T00:00:00"/>
    <d v="2023-06-18T00:00:00"/>
    <x v="0"/>
    <x v="0"/>
    <d v="2023-06-13T00:00:00"/>
    <x v="3"/>
    <x v="1"/>
    <x v="0"/>
    <s v="77418536"/>
    <x v="0"/>
    <n v="26"/>
    <x v="0"/>
    <x v="3"/>
    <s v="15"/>
    <x v="1"/>
    <x v="26"/>
    <x v="1"/>
    <x v="0"/>
    <x v="1"/>
    <x v="13"/>
    <x v="1"/>
    <x v="1"/>
    <x v="10"/>
    <x v="0"/>
    <x v="1"/>
    <x v="38"/>
    <s v=""/>
    <m/>
    <x v="0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26PIZEME1F"/>
    <s v="2023-06-19 00:00:00"/>
    <s v="2023-11-22 15:11:20"/>
    <s v="47966"/>
    <x v="1"/>
    <x v="6"/>
    <x v="0"/>
    <x v="2"/>
    <n v="3"/>
    <x v="4"/>
    <x v="4"/>
  </r>
  <r>
    <d v="2023-06-19T00:00:00"/>
    <d v="2023-06-18T00:00:00"/>
    <x v="0"/>
    <x v="0"/>
    <d v="2023-06-13T00:00:00"/>
    <x v="3"/>
    <x v="1"/>
    <x v="0"/>
    <s v="78565295"/>
    <x v="0"/>
    <n v="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44:18"/>
    <s v="47970"/>
    <x v="5"/>
    <x v="8"/>
    <x v="0"/>
    <x v="2"/>
    <n v="1"/>
    <x v="1"/>
    <x v="4"/>
  </r>
  <r>
    <d v="2023-06-19T00:00:00"/>
    <d v="2023-06-19T00:00:00"/>
    <x v="0"/>
    <x v="0"/>
    <d v="2023-06-16T00:00:00"/>
    <x v="3"/>
    <x v="1"/>
    <x v="0"/>
    <s v="44194791"/>
    <x v="0"/>
    <n v="3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5:39:08"/>
    <s v="47986"/>
    <x v="2"/>
    <x v="2"/>
    <x v="0"/>
    <x v="1"/>
    <n v="0"/>
    <x v="7"/>
    <x v="2"/>
  </r>
  <r>
    <d v="2023-06-19T00:00:00"/>
    <d v="2023-06-19T00:00:00"/>
    <x v="0"/>
    <x v="0"/>
    <d v="2023-06-12T00:00:00"/>
    <x v="2"/>
    <x v="1"/>
    <x v="1"/>
    <s v="47356819"/>
    <x v="0"/>
    <n v="33"/>
    <x v="0"/>
    <x v="2"/>
    <m/>
    <x v="2"/>
    <x v="13"/>
    <x v="1"/>
    <x v="0"/>
    <x v="1"/>
    <x v="8"/>
    <x v="1"/>
    <x v="0"/>
    <x v="2"/>
    <x v="0"/>
    <x v="1"/>
    <x v="16"/>
    <m/>
    <m/>
    <x v="0"/>
    <x v="0"/>
    <m/>
    <x v="46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133BACAEM1F"/>
    <s v="2023-06-19 00:00:00"/>
    <m/>
    <s v="47994"/>
    <x v="2"/>
    <x v="4"/>
    <x v="0"/>
    <x v="1"/>
    <n v="2"/>
    <x v="2"/>
    <x v="3"/>
  </r>
  <r>
    <d v="2023-06-19T00:00:00"/>
    <d v="2023-06-19T00:00:00"/>
    <x v="0"/>
    <x v="0"/>
    <d v="2023-06-15T00:00:00"/>
    <x v="3"/>
    <x v="1"/>
    <x v="0"/>
    <s v="74140155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32:02"/>
    <s v="48002"/>
    <x v="3"/>
    <x v="3"/>
    <x v="0"/>
    <x v="1"/>
    <n v="0"/>
    <x v="7"/>
    <x v="0"/>
  </r>
  <r>
    <d v="2023-06-19T00:00:00"/>
    <d v="2023-06-19T00:00:00"/>
    <x v="0"/>
    <x v="0"/>
    <d v="2023-06-17T00:00:00"/>
    <x v="3"/>
    <x v="1"/>
    <x v="0"/>
    <s v="80371411"/>
    <x v="0"/>
    <n v="46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3"/>
    <x v="0"/>
    <x v="1"/>
    <x v="0"/>
    <x v="0"/>
    <x v="0"/>
    <x v="5"/>
    <x v="1"/>
    <x v="0"/>
    <x v="0"/>
    <x v="0"/>
    <x v="0"/>
    <x v="1"/>
    <x v="2"/>
    <s v="HOSPITALIZACION"/>
    <x v="1"/>
    <s v="E.S I-4 SANTA JULIA"/>
    <s v=""/>
    <x v="0"/>
    <s v="202324200101A207A97.146CHMOMA1F"/>
    <s v="2023-06-19 00:00:00"/>
    <s v="2023-11-19 12:32:09"/>
    <s v="48006"/>
    <x v="0"/>
    <x v="7"/>
    <x v="0"/>
    <x v="1"/>
    <n v="4"/>
    <x v="0"/>
    <x v="1"/>
  </r>
  <r>
    <d v="2023-06-19T00:00:00"/>
    <d v="2023-06-19T00:00:00"/>
    <x v="0"/>
    <x v="0"/>
    <d v="2023-06-16T00:00:00"/>
    <x v="3"/>
    <x v="1"/>
    <x v="0"/>
    <s v="47969167"/>
    <x v="0"/>
    <n v="32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2:47:55"/>
    <s v="48010"/>
    <x v="2"/>
    <x v="4"/>
    <x v="0"/>
    <x v="1"/>
    <n v="0"/>
    <x v="7"/>
    <x v="2"/>
  </r>
  <r>
    <d v="2023-06-19T00:00:00"/>
    <d v="2023-06-19T00:00:00"/>
    <x v="0"/>
    <x v="0"/>
    <d v="2023-06-18T00:00:00"/>
    <x v="2"/>
    <x v="1"/>
    <x v="1"/>
    <s v="74652270"/>
    <x v="0"/>
    <n v="21"/>
    <x v="1"/>
    <x v="2"/>
    <m/>
    <x v="2"/>
    <x v="6"/>
    <x v="1"/>
    <x v="0"/>
    <x v="1"/>
    <x v="4"/>
    <x v="1"/>
    <x v="0"/>
    <x v="2"/>
    <x v="0"/>
    <x v="1"/>
    <x v="21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014"/>
    <x v="1"/>
    <x v="1"/>
    <x v="0"/>
    <x v="1"/>
    <n v="0"/>
    <x v="7"/>
    <x v="7"/>
  </r>
  <r>
    <d v="2023-06-19T00:00:00"/>
    <d v="2023-06-19T00:00:00"/>
    <x v="0"/>
    <x v="0"/>
    <d v="2023-06-16T00:00:00"/>
    <x v="3"/>
    <x v="1"/>
    <x v="0"/>
    <s v="48977330"/>
    <x v="0"/>
    <n v="4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6:22:34"/>
    <s v="48018"/>
    <x v="0"/>
    <x v="0"/>
    <x v="0"/>
    <x v="1"/>
    <n v="0"/>
    <x v="7"/>
    <x v="2"/>
  </r>
  <r>
    <d v="2023-06-19T00:00:00"/>
    <d v="2023-06-19T00:00:00"/>
    <x v="0"/>
    <x v="0"/>
    <d v="2023-06-16T00:00:00"/>
    <x v="3"/>
    <x v="1"/>
    <x v="0"/>
    <s v="06173923"/>
    <x v="0"/>
    <n v="5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202324200104A201A97.158FAGACA1F"/>
    <s v="2023-06-19 00:00:00"/>
    <s v="2023-11-21 12:52:31"/>
    <s v="48042"/>
    <x v="4"/>
    <x v="12"/>
    <x v="0"/>
    <x v="1"/>
    <n v="0"/>
    <x v="7"/>
    <x v="2"/>
  </r>
  <r>
    <d v="2023-06-19T00:00:00"/>
    <d v="2023-06-19T00:00:00"/>
    <x v="0"/>
    <x v="0"/>
    <d v="2023-06-17T00:00:00"/>
    <x v="3"/>
    <x v="1"/>
    <x v="0"/>
    <s v="79816960"/>
    <x v="0"/>
    <n v="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3:20:22"/>
    <s v="48054"/>
    <x v="5"/>
    <x v="8"/>
    <x v="0"/>
    <x v="1"/>
    <n v="1"/>
    <x v="1"/>
    <x v="1"/>
  </r>
  <r>
    <d v="2023-06-19T00:00:00"/>
    <d v="2023-06-19T00:00:00"/>
    <x v="0"/>
    <x v="0"/>
    <m/>
    <x v="2"/>
    <x v="1"/>
    <x v="1"/>
    <s v="75552910"/>
    <x v="0"/>
    <n v="18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6-19 00:00:00"/>
    <m/>
    <s v="48066"/>
    <x v="3"/>
    <x v="3"/>
    <x v="0"/>
    <x v="1"/>
    <m/>
    <x v="5"/>
    <x v="15"/>
  </r>
  <r>
    <d v="2023-06-19T00:00:00"/>
    <d v="2023-06-19T00:00:00"/>
    <x v="0"/>
    <x v="0"/>
    <d v="2023-06-12T00:00:00"/>
    <x v="2"/>
    <x v="1"/>
    <x v="1"/>
    <s v="93778006"/>
    <x v="0"/>
    <n v="27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074"/>
    <x v="1"/>
    <x v="6"/>
    <x v="0"/>
    <x v="1"/>
    <n v="0"/>
    <x v="7"/>
    <x v="3"/>
  </r>
  <r>
    <d v="2023-06-19T00:00:00"/>
    <d v="2023-06-19T00:00:00"/>
    <x v="0"/>
    <x v="0"/>
    <d v="2023-06-15T00:00:00"/>
    <x v="2"/>
    <x v="1"/>
    <x v="1"/>
    <s v="T0011191"/>
    <x v="0"/>
    <n v="19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078"/>
    <x v="3"/>
    <x v="3"/>
    <x v="0"/>
    <x v="1"/>
    <n v="0"/>
    <x v="7"/>
    <x v="0"/>
  </r>
  <r>
    <d v="2023-06-19T00:00:00"/>
    <d v="2023-06-19T00:00:00"/>
    <x v="0"/>
    <x v="0"/>
    <d v="2023-06-16T00:00:00"/>
    <x v="3"/>
    <x v="1"/>
    <x v="0"/>
    <s v="91460934"/>
    <x v="0"/>
    <n v="2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4:15:56"/>
    <s v="48090"/>
    <x v="1"/>
    <x v="6"/>
    <x v="0"/>
    <x v="1"/>
    <n v="0"/>
    <x v="7"/>
    <x v="2"/>
  </r>
  <r>
    <d v="2023-06-19T00:00:00"/>
    <d v="2023-06-19T00:00:00"/>
    <x v="0"/>
    <x v="0"/>
    <d v="2023-06-19T00:00:00"/>
    <x v="3"/>
    <x v="1"/>
    <x v="0"/>
    <s v="60811660"/>
    <x v="0"/>
    <n v="16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5:38:29"/>
    <s v="48094"/>
    <x v="3"/>
    <x v="3"/>
    <x v="0"/>
    <x v="1"/>
    <n v="1"/>
    <x v="1"/>
    <x v="9"/>
  </r>
  <r>
    <d v="2023-06-19T00:00:00"/>
    <d v="2023-06-19T00:00:00"/>
    <x v="0"/>
    <x v="0"/>
    <d v="2023-06-17T00:00:00"/>
    <x v="2"/>
    <x v="1"/>
    <x v="1"/>
    <s v="75720108"/>
    <x v="0"/>
    <n v="24"/>
    <x v="0"/>
    <x v="3"/>
    <m/>
    <x v="2"/>
    <x v="13"/>
    <x v="1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s v="202324200101A207A97.024MILOMA1F"/>
    <s v="2023-06-19 00:00:00"/>
    <m/>
    <s v="48098"/>
    <x v="1"/>
    <x v="1"/>
    <x v="0"/>
    <x v="1"/>
    <m/>
    <x v="5"/>
    <x v="1"/>
  </r>
  <r>
    <d v="2023-06-19T00:00:00"/>
    <d v="2023-06-19T00:00:00"/>
    <x v="0"/>
    <x v="0"/>
    <d v="2023-06-16T00:00:00"/>
    <x v="2"/>
    <x v="1"/>
    <x v="1"/>
    <s v="43731326"/>
    <x v="0"/>
    <n v="3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19 00:00:00"/>
    <m/>
    <s v="48118"/>
    <x v="2"/>
    <x v="2"/>
    <x v="0"/>
    <x v="1"/>
    <n v="0"/>
    <x v="7"/>
    <x v="2"/>
  </r>
  <r>
    <d v="2023-06-19T00:00:00"/>
    <d v="2023-06-19T00:00:00"/>
    <x v="0"/>
    <x v="0"/>
    <d v="2023-06-16T00:00:00"/>
    <x v="2"/>
    <x v="1"/>
    <x v="1"/>
    <s v="44004939"/>
    <x v="0"/>
    <n v="3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22"/>
    <x v="2"/>
    <x v="2"/>
    <x v="0"/>
    <x v="1"/>
    <n v="0"/>
    <x v="7"/>
    <x v="2"/>
  </r>
  <r>
    <d v="2023-06-19T00:00:00"/>
    <d v="2023-06-19T00:00:00"/>
    <x v="0"/>
    <x v="0"/>
    <d v="2023-06-15T00:00:00"/>
    <x v="2"/>
    <x v="1"/>
    <x v="1"/>
    <s v="T0011203"/>
    <x v="0"/>
    <n v="1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26"/>
    <x v="6"/>
    <x v="9"/>
    <x v="0"/>
    <x v="1"/>
    <n v="0"/>
    <x v="7"/>
    <x v="0"/>
  </r>
  <r>
    <d v="2023-06-19T00:00:00"/>
    <d v="2023-06-19T00:00:00"/>
    <x v="0"/>
    <x v="0"/>
    <d v="2023-06-16T00:00:00"/>
    <x v="2"/>
    <x v="1"/>
    <x v="1"/>
    <s v="78506419"/>
    <x v="0"/>
    <n v="11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46"/>
    <x v="6"/>
    <x v="9"/>
    <x v="0"/>
    <x v="1"/>
    <n v="0"/>
    <x v="7"/>
    <x v="2"/>
  </r>
  <r>
    <d v="2023-06-19T00:00:00"/>
    <d v="2023-06-19T00:00:00"/>
    <x v="0"/>
    <x v="0"/>
    <d v="2023-06-17T00:00:00"/>
    <x v="2"/>
    <x v="1"/>
    <x v="1"/>
    <s v="73340823"/>
    <x v="0"/>
    <n v="3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19 00:00:00"/>
    <m/>
    <s v="48150"/>
    <x v="2"/>
    <x v="4"/>
    <x v="0"/>
    <x v="1"/>
    <n v="0"/>
    <x v="7"/>
    <x v="1"/>
  </r>
  <r>
    <d v="2023-06-19T00:00:00"/>
    <d v="2023-06-19T00:00:00"/>
    <x v="0"/>
    <x v="0"/>
    <d v="2023-06-13T00:00:00"/>
    <x v="3"/>
    <x v="1"/>
    <x v="0"/>
    <s v="91077227"/>
    <x v="0"/>
    <n v="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4:09:45"/>
    <s v="48154"/>
    <x v="7"/>
    <x v="10"/>
    <x v="0"/>
    <x v="1"/>
    <n v="0"/>
    <x v="7"/>
    <x v="5"/>
  </r>
  <r>
    <d v="2023-06-19T00:00:00"/>
    <d v="2023-06-19T00:00:00"/>
    <x v="0"/>
    <x v="0"/>
    <d v="2023-06-16T00:00:00"/>
    <x v="2"/>
    <x v="1"/>
    <x v="1"/>
    <s v="T0011214"/>
    <x v="0"/>
    <n v="66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66"/>
    <x v="9"/>
    <x v="11"/>
    <x v="0"/>
    <x v="1"/>
    <n v="0"/>
    <x v="7"/>
    <x v="2"/>
  </r>
  <r>
    <d v="2023-06-19T00:00:00"/>
    <d v="2023-06-19T00:00:00"/>
    <x v="0"/>
    <x v="0"/>
    <d v="2023-06-17T00:00:00"/>
    <x v="2"/>
    <x v="1"/>
    <x v="1"/>
    <s v="72941702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70"/>
    <x v="1"/>
    <x v="1"/>
    <x v="0"/>
    <x v="1"/>
    <n v="0"/>
    <x v="7"/>
    <x v="1"/>
  </r>
  <r>
    <d v="2023-06-19T00:00:00"/>
    <d v="2023-06-19T00:00:00"/>
    <x v="0"/>
    <x v="0"/>
    <d v="2023-06-14T00:00:00"/>
    <x v="2"/>
    <x v="1"/>
    <x v="1"/>
    <s v="48808017"/>
    <x v="0"/>
    <n v="30"/>
    <x v="0"/>
    <x v="3"/>
    <m/>
    <x v="2"/>
    <x v="27"/>
    <x v="1"/>
    <x v="0"/>
    <x v="1"/>
    <x v="14"/>
    <x v="1"/>
    <x v="1"/>
    <x v="10"/>
    <x v="0"/>
    <x v="1"/>
    <x v="28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s v="202324200105A201A97.130SUCHMAF"/>
    <s v="2023-06-19 00:00:00"/>
    <m/>
    <s v="48174"/>
    <x v="2"/>
    <x v="4"/>
    <x v="0"/>
    <x v="1"/>
    <n v="0"/>
    <x v="7"/>
    <x v="4"/>
  </r>
  <r>
    <d v="2023-06-19T00:00:00"/>
    <d v="2023-06-19T00:00:00"/>
    <x v="0"/>
    <x v="0"/>
    <d v="2023-06-12T00:00:00"/>
    <x v="2"/>
    <x v="1"/>
    <x v="1"/>
    <s v="T0011218"/>
    <x v="0"/>
    <n v="24"/>
    <x v="1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82"/>
    <x v="1"/>
    <x v="1"/>
    <x v="0"/>
    <x v="1"/>
    <n v="0"/>
    <x v="7"/>
    <x v="3"/>
  </r>
  <r>
    <d v="2023-06-19T00:00:00"/>
    <d v="2023-06-19T00:00:00"/>
    <x v="0"/>
    <x v="0"/>
    <d v="2023-06-18T00:00:00"/>
    <x v="2"/>
    <x v="1"/>
    <x v="1"/>
    <s v="76430352"/>
    <x v="0"/>
    <n v="18"/>
    <x v="0"/>
    <x v="2"/>
    <m/>
    <x v="2"/>
    <x v="16"/>
    <x v="1"/>
    <x v="0"/>
    <x v="1"/>
    <x v="4"/>
    <x v="1"/>
    <x v="0"/>
    <x v="2"/>
    <x v="0"/>
    <x v="1"/>
    <x v="6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AN PEDRO"/>
    <s v=""/>
    <x v="0"/>
    <m/>
    <s v="2023-06-19 00:00:00"/>
    <m/>
    <s v="48186"/>
    <x v="3"/>
    <x v="3"/>
    <x v="0"/>
    <x v="1"/>
    <n v="0"/>
    <x v="7"/>
    <x v="7"/>
  </r>
  <r>
    <d v="2023-06-19T00:00:00"/>
    <d v="2023-06-19T00:00:00"/>
    <x v="0"/>
    <x v="0"/>
    <d v="2023-06-17T00:00:00"/>
    <x v="3"/>
    <x v="1"/>
    <x v="0"/>
    <s v="77946354"/>
    <x v="0"/>
    <n v="1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19 00:00:00"/>
    <s v="2023-11-21 12:45:36"/>
    <s v="48190"/>
    <x v="6"/>
    <x v="9"/>
    <x v="0"/>
    <x v="1"/>
    <n v="0"/>
    <x v="7"/>
    <x v="1"/>
  </r>
  <r>
    <d v="2023-06-19T00:00:00"/>
    <d v="2023-06-19T00:00:00"/>
    <x v="0"/>
    <x v="0"/>
    <d v="2023-06-18T00:00:00"/>
    <x v="2"/>
    <x v="1"/>
    <x v="1"/>
    <s v="77137223"/>
    <x v="0"/>
    <n v="7"/>
    <x v="1"/>
    <x v="2"/>
    <m/>
    <x v="2"/>
    <x v="22"/>
    <x v="1"/>
    <x v="0"/>
    <x v="1"/>
    <x v="9"/>
    <x v="1"/>
    <x v="0"/>
    <x v="8"/>
    <x v="0"/>
    <x v="1"/>
    <x v="21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STILLA"/>
    <s v=""/>
    <x v="0"/>
    <s v="202325200101A101A97.107ZAYAJE0M"/>
    <s v="2023-06-19 00:00:00"/>
    <m/>
    <s v="48202"/>
    <x v="5"/>
    <x v="8"/>
    <x v="0"/>
    <x v="1"/>
    <m/>
    <x v="5"/>
    <x v="7"/>
  </r>
  <r>
    <d v="2023-06-20T00:00:00"/>
    <d v="2023-06-17T00:00:00"/>
    <x v="0"/>
    <x v="8"/>
    <d v="2023-06-13T00:00:00"/>
    <x v="2"/>
    <x v="1"/>
    <x v="1"/>
    <s v="03899379"/>
    <x v="0"/>
    <n v="47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CIRUGIA"/>
    <x v="0"/>
    <s v="HOSP. APOYO II SULLANA"/>
    <s v=""/>
    <x v="0"/>
    <s v="202324200601A101A97.147PEALSO1F"/>
    <s v="2023-06-20 00:00:00"/>
    <m/>
    <s v="48718"/>
    <x v="0"/>
    <x v="7"/>
    <x v="0"/>
    <x v="6"/>
    <n v="5"/>
    <x v="3"/>
    <x v="0"/>
  </r>
  <r>
    <d v="2023-06-20T00:00:00"/>
    <d v="2023-06-20T00:00:00"/>
    <x v="0"/>
    <x v="0"/>
    <d v="2023-06-19T00:00:00"/>
    <x v="2"/>
    <x v="1"/>
    <x v="1"/>
    <s v="76230921"/>
    <x v="0"/>
    <n v="21"/>
    <x v="0"/>
    <x v="3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06"/>
    <x v="1"/>
    <x v="1"/>
    <x v="0"/>
    <x v="3"/>
    <n v="0"/>
    <x v="7"/>
    <x v="7"/>
  </r>
  <r>
    <d v="2023-06-20T00:00:00"/>
    <d v="2023-06-20T00:00:00"/>
    <x v="0"/>
    <x v="0"/>
    <d v="2023-06-18T00:00:00"/>
    <x v="2"/>
    <x v="1"/>
    <x v="1"/>
    <s v="78647385"/>
    <x v="0"/>
    <n v="1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10CHSIKE1M"/>
    <s v="2023-06-20 00:00:00"/>
    <m/>
    <s v="49310"/>
    <x v="6"/>
    <x v="9"/>
    <x v="0"/>
    <x v="3"/>
    <n v="0"/>
    <x v="7"/>
    <x v="1"/>
  </r>
  <r>
    <d v="2023-06-20T00:00:00"/>
    <d v="2023-06-20T00:00:00"/>
    <x v="0"/>
    <x v="0"/>
    <d v="2023-06-17T00:00:00"/>
    <x v="2"/>
    <x v="1"/>
    <x v="1"/>
    <s v="75119020"/>
    <x v="0"/>
    <n v="2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14"/>
    <x v="1"/>
    <x v="1"/>
    <x v="0"/>
    <x v="3"/>
    <n v="1"/>
    <x v="1"/>
    <x v="2"/>
  </r>
  <r>
    <d v="2023-06-14T00:00:00"/>
    <d v="2023-06-08T00:00:00"/>
    <x v="0"/>
    <x v="15"/>
    <d v="2023-06-05T00:00:00"/>
    <x v="3"/>
    <x v="2"/>
    <x v="0"/>
    <s v="02874798"/>
    <x v="0"/>
    <n v="5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82"/>
    <x v="0"/>
    <x v="3"/>
    <x v="0"/>
    <x v="0"/>
    <x v="0"/>
    <x v="0"/>
    <x v="0"/>
    <x v="0"/>
    <x v="0"/>
    <x v="0"/>
    <x v="0"/>
    <x v="0"/>
    <x v="0"/>
    <s v=""/>
    <x v="1"/>
    <s v="HOSPITAL SANTA ROSA DE PIURA"/>
    <s v=""/>
    <x v="0"/>
    <s v=""/>
    <s v="2023-06-14 00:00:00"/>
    <s v="2023-09-14 08:32:41"/>
    <s v="44526"/>
    <x v="4"/>
    <x v="5"/>
    <x v="0"/>
    <x v="5"/>
    <n v="8"/>
    <x v="3"/>
    <x v="2"/>
  </r>
  <r>
    <d v="2023-06-19T00:00:00"/>
    <d v="2023-06-06T00:00:00"/>
    <x v="0"/>
    <x v="15"/>
    <d v="2023-06-05T00:00:00"/>
    <x v="2"/>
    <x v="2"/>
    <x v="1"/>
    <s v="02799547"/>
    <x v="0"/>
    <n v="54"/>
    <x v="1"/>
    <x v="2"/>
    <m/>
    <x v="2"/>
    <x v="11"/>
    <x v="2"/>
    <x v="0"/>
    <x v="1"/>
    <x v="8"/>
    <x v="1"/>
    <x v="0"/>
    <x v="2"/>
    <x v="0"/>
    <x v="1"/>
    <x v="28"/>
    <m/>
    <m/>
    <x v="0"/>
    <x v="1"/>
    <d v="2023-06-15T00:00:00"/>
    <x v="9"/>
    <x v="0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18200101A101A97.154CRVAJUM"/>
    <s v="2023-06-19 00:00:00"/>
    <m/>
    <s v="47666"/>
    <x v="4"/>
    <x v="5"/>
    <x v="0"/>
    <x v="3"/>
    <m/>
    <x v="5"/>
    <x v="7"/>
  </r>
  <r>
    <d v="2023-06-19T00:00:00"/>
    <d v="2023-06-08T00:00:00"/>
    <x v="0"/>
    <x v="15"/>
    <d v="2023-06-08T00:00:00"/>
    <x v="2"/>
    <x v="2"/>
    <x v="1"/>
    <s v="48622277"/>
    <x v="0"/>
    <n v="75"/>
    <x v="0"/>
    <x v="2"/>
    <m/>
    <x v="2"/>
    <x v="11"/>
    <x v="2"/>
    <x v="0"/>
    <x v="1"/>
    <x v="8"/>
    <x v="1"/>
    <x v="0"/>
    <x v="2"/>
    <x v="0"/>
    <x v="1"/>
    <x v="38"/>
    <m/>
    <m/>
    <x v="0"/>
    <x v="1"/>
    <d v="2023-06-19T00:00:00"/>
    <x v="9"/>
    <x v="3"/>
    <x v="2"/>
    <x v="1"/>
    <x v="2"/>
    <x v="1"/>
    <x v="1"/>
    <x v="0"/>
    <x v="0"/>
    <x v="0"/>
    <x v="0"/>
    <x v="0"/>
    <x v="1"/>
    <x v="0"/>
    <m/>
    <x v="1"/>
    <s v="HOSPITAL SANTA ROSA DE PIURA"/>
    <s v=""/>
    <x v="0"/>
    <s v="202323200101A101A97.175NISAMA0F"/>
    <s v="2023-06-19 00:00:00"/>
    <m/>
    <s v="47674"/>
    <x v="9"/>
    <x v="13"/>
    <x v="0"/>
    <x v="5"/>
    <m/>
    <x v="5"/>
    <x v="9"/>
  </r>
  <r>
    <d v="2023-06-19T00:00:00"/>
    <d v="2023-06-16T00:00:00"/>
    <x v="0"/>
    <x v="8"/>
    <d v="2023-06-16T00:00:00"/>
    <x v="3"/>
    <x v="2"/>
    <x v="0"/>
    <s v="72488405"/>
    <x v="0"/>
    <n v="22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3"/>
    <x v="0"/>
    <x v="3"/>
    <x v="0"/>
    <x v="0"/>
    <x v="0"/>
    <x v="2"/>
    <x v="0"/>
    <x v="0"/>
    <x v="0"/>
    <x v="0"/>
    <x v="1"/>
    <x v="1"/>
    <x v="0"/>
    <s v=""/>
    <x v="1"/>
    <s v="HOSPITAL SANTA ROSA DE PIURA"/>
    <s v=""/>
    <x v="0"/>
    <s v="202324200101A101A97.122AMCAVEF"/>
    <s v="2023-06-19 00:00:00"/>
    <s v="2023-09-19 17:59:00"/>
    <s v="47826"/>
    <x v="1"/>
    <x v="1"/>
    <x v="0"/>
    <x v="0"/>
    <n v="7"/>
    <x v="3"/>
    <x v="9"/>
  </r>
  <r>
    <d v="2023-06-19T00:00:00"/>
    <d v="2023-06-18T00:00:00"/>
    <x v="0"/>
    <x v="0"/>
    <d v="2023-06-14T00:00:00"/>
    <x v="3"/>
    <x v="2"/>
    <x v="0"/>
    <s v="02770707"/>
    <x v="0"/>
    <n v="8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16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281VIPEDAM"/>
    <s v="2023-06-19 00:00:00"/>
    <s v="2023-09-14 08:37:52"/>
    <s v="47978"/>
    <x v="9"/>
    <x v="13"/>
    <x v="0"/>
    <x v="2"/>
    <n v="1"/>
    <x v="1"/>
    <x v="0"/>
  </r>
  <r>
    <d v="2023-06-19T00:00:00"/>
    <d v="2023-06-19T00:00:00"/>
    <x v="0"/>
    <x v="0"/>
    <d v="2023-06-15T00:00:00"/>
    <x v="3"/>
    <x v="2"/>
    <x v="0"/>
    <s v="02673330"/>
    <x v="0"/>
    <n v="8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1"/>
    <d v="2023-06-23T00:00:00"/>
    <x v="9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4200101A101A97.282TIPAROM"/>
    <s v="2023-06-19 00:00:00"/>
    <s v="2023-09-14 08:39:30"/>
    <s v="48178"/>
    <x v="9"/>
    <x v="13"/>
    <x v="0"/>
    <x v="1"/>
    <m/>
    <x v="5"/>
    <x v="0"/>
  </r>
  <r>
    <d v="2023-06-19T00:00:00"/>
    <d v="2023-06-14T00:00:00"/>
    <x v="0"/>
    <x v="8"/>
    <d v="2023-06-12T00:00:00"/>
    <x v="3"/>
    <x v="2"/>
    <x v="0"/>
    <s v="80287304"/>
    <x v="0"/>
    <n v="66"/>
    <x v="0"/>
    <x v="0"/>
    <s v="0"/>
    <x v="1"/>
    <x v="11"/>
    <x v="2"/>
    <x v="0"/>
    <x v="1"/>
    <x v="8"/>
    <x v="1"/>
    <x v="0"/>
    <x v="2"/>
    <x v="0"/>
    <x v="1"/>
    <x v="20"/>
    <s v=""/>
    <m/>
    <x v="0"/>
    <x v="1"/>
    <d v="2023-07-16T00:00:00"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66FETEMOF"/>
    <s v="2023-06-19 00:00:00"/>
    <s v="2023-09-14 08:42:38"/>
    <s v="47706"/>
    <x v="9"/>
    <x v="11"/>
    <x v="0"/>
    <x v="4"/>
    <m/>
    <x v="5"/>
    <x v="1"/>
  </r>
  <r>
    <d v="2023-06-19T00:00:00"/>
    <d v="2023-06-15T00:00:00"/>
    <x v="0"/>
    <x v="8"/>
    <d v="2023-06-15T00:00:00"/>
    <x v="2"/>
    <x v="2"/>
    <x v="1"/>
    <s v="80455263"/>
    <x v="0"/>
    <n v="4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15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101A101A97.245RUPEMAF"/>
    <s v="2023-06-19 00:00:00"/>
    <m/>
    <s v="47810"/>
    <x v="0"/>
    <x v="7"/>
    <x v="0"/>
    <x v="5"/>
    <n v="2"/>
    <x v="2"/>
    <x v="9"/>
  </r>
  <r>
    <d v="2023-06-19T00:00:00"/>
    <d v="2023-06-18T00:00:00"/>
    <x v="0"/>
    <x v="0"/>
    <d v="2023-06-16T00:00:00"/>
    <x v="2"/>
    <x v="2"/>
    <x v="1"/>
    <s v="77095875"/>
    <x v="0"/>
    <n v="20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6-19T00:00:00"/>
    <x v="116"/>
    <x v="3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24200401A303A97.020RICHES1M"/>
    <s v="2023-06-19 00:00:00"/>
    <m/>
    <s v="47974"/>
    <x v="1"/>
    <x v="1"/>
    <x v="0"/>
    <x v="2"/>
    <n v="0"/>
    <x v="7"/>
    <x v="1"/>
  </r>
  <r>
    <d v="2023-06-14T00:00:00"/>
    <d v="2023-06-14T00:00:00"/>
    <x v="0"/>
    <x v="8"/>
    <d v="2023-06-01T00:00:00"/>
    <x v="2"/>
    <x v="2"/>
    <x v="1"/>
    <s v="02668484"/>
    <x v="0"/>
    <n v="65"/>
    <x v="0"/>
    <x v="2"/>
    <m/>
    <x v="2"/>
    <x v="14"/>
    <x v="0"/>
    <x v="0"/>
    <x v="1"/>
    <x v="4"/>
    <x v="1"/>
    <x v="3"/>
    <x v="0"/>
    <x v="0"/>
    <x v="1"/>
    <x v="6"/>
    <m/>
    <m/>
    <x v="0"/>
    <x v="1"/>
    <d v="2023-06-20T00:00:00"/>
    <x v="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2200101C101A97.165PACEMA1F"/>
    <s v="2023-06-14 00:00:00"/>
    <m/>
    <s v="44830"/>
    <x v="9"/>
    <x v="11"/>
    <x v="0"/>
    <x v="4"/>
    <n v="6"/>
    <x v="3"/>
    <x v="48"/>
  </r>
  <r>
    <d v="2023-06-19T00:00:00"/>
    <d v="2023-06-19T00:00:00"/>
    <x v="0"/>
    <x v="0"/>
    <d v="2023-06-14T00:00:00"/>
    <x v="2"/>
    <x v="2"/>
    <x v="1"/>
    <s v="77902394"/>
    <x v="0"/>
    <n v="10"/>
    <x v="0"/>
    <x v="2"/>
    <m/>
    <x v="2"/>
    <x v="14"/>
    <x v="0"/>
    <x v="0"/>
    <x v="1"/>
    <x v="4"/>
    <x v="1"/>
    <x v="3"/>
    <x v="0"/>
    <x v="0"/>
    <x v="1"/>
    <x v="16"/>
    <m/>
    <m/>
    <x v="0"/>
    <x v="0"/>
    <m/>
    <x v="18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24200101C101A97.010SAPUAR1F"/>
    <s v="2023-06-19 00:00:00"/>
    <m/>
    <s v="48158"/>
    <x v="6"/>
    <x v="9"/>
    <x v="0"/>
    <x v="1"/>
    <n v="3"/>
    <x v="4"/>
    <x v="4"/>
  </r>
  <r>
    <d v="2023-06-19T00:00:00"/>
    <d v="2023-06-16T00:00:00"/>
    <x v="0"/>
    <x v="8"/>
    <d v="2023-06-14T00:00:00"/>
    <x v="3"/>
    <x v="2"/>
    <x v="0"/>
    <s v="79619428"/>
    <x v="0"/>
    <n v="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324200101A101A97.207ENSAVA0F"/>
    <s v="2023-06-19 00:00:00"/>
    <s v="2023-09-14 08:44:57"/>
    <s v="47846"/>
    <x v="5"/>
    <x v="8"/>
    <x v="0"/>
    <x v="0"/>
    <n v="8"/>
    <x v="3"/>
    <x v="1"/>
  </r>
  <r>
    <d v="2023-06-19T00:00:00"/>
    <d v="2023-06-16T00:00:00"/>
    <x v="0"/>
    <x v="8"/>
    <m/>
    <x v="2"/>
    <x v="2"/>
    <x v="1"/>
    <s v="60636903"/>
    <x v="0"/>
    <n v="14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m/>
    <s v="2023-06-19 00:00:00"/>
    <m/>
    <s v="47850"/>
    <x v="6"/>
    <x v="9"/>
    <x v="0"/>
    <x v="0"/>
    <m/>
    <x v="5"/>
    <x v="15"/>
  </r>
  <r>
    <d v="2023-06-19T00:00:00"/>
    <d v="2023-06-19T00:00:00"/>
    <x v="0"/>
    <x v="0"/>
    <d v="2023-06-14T00:00:00"/>
    <x v="3"/>
    <x v="2"/>
    <x v="0"/>
    <s v="02703889"/>
    <x v="0"/>
    <n v="76"/>
    <x v="1"/>
    <x v="1"/>
    <s v="0"/>
    <x v="1"/>
    <x v="11"/>
    <x v="2"/>
    <x v="0"/>
    <x v="1"/>
    <x v="8"/>
    <x v="1"/>
    <x v="0"/>
    <x v="2"/>
    <x v="0"/>
    <x v="1"/>
    <x v="28"/>
    <s v=""/>
    <m/>
    <x v="0"/>
    <x v="1"/>
    <d v="2023-06-22T00:00:00"/>
    <x v="9"/>
    <x v="0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4200501A101A97.176YALOPA1M"/>
    <s v="2023-06-19 00:00:00"/>
    <s v="2023-09-14 08:51:06"/>
    <s v="48194"/>
    <x v="9"/>
    <x v="13"/>
    <x v="0"/>
    <x v="1"/>
    <m/>
    <x v="5"/>
    <x v="4"/>
  </r>
  <r>
    <d v="2023-06-20T00:00:00"/>
    <d v="2023-06-18T00:00:00"/>
    <x v="0"/>
    <x v="0"/>
    <d v="2023-06-14T00:00:00"/>
    <x v="2"/>
    <x v="2"/>
    <x v="1"/>
    <s v="47388718"/>
    <x v="0"/>
    <n v="32"/>
    <x v="0"/>
    <x v="2"/>
    <m/>
    <x v="2"/>
    <x v="11"/>
    <x v="2"/>
    <x v="0"/>
    <x v="1"/>
    <x v="8"/>
    <x v="1"/>
    <x v="0"/>
    <x v="2"/>
    <x v="0"/>
    <x v="1"/>
    <x v="6"/>
    <m/>
    <m/>
    <x v="0"/>
    <x v="1"/>
    <d v="2023-06-20T00:00:00"/>
    <x v="9"/>
    <x v="0"/>
    <x v="2"/>
    <x v="1"/>
    <x v="2"/>
    <x v="1"/>
    <x v="1"/>
    <x v="0"/>
    <x v="0"/>
    <x v="0"/>
    <x v="0"/>
    <x v="0"/>
    <x v="1"/>
    <x v="6"/>
    <m/>
    <x v="1"/>
    <s v="HOSPITAL SANTA ROSA DE PIURA"/>
    <s v=""/>
    <x v="0"/>
    <s v="202324200101A101A97.232CAGAFI1F"/>
    <s v="2023-06-20 00:00:00"/>
    <m/>
    <s v="48834"/>
    <x v="2"/>
    <x v="4"/>
    <x v="0"/>
    <x v="2"/>
    <m/>
    <x v="5"/>
    <x v="0"/>
  </r>
  <r>
    <d v="2023-06-14T00:00:00"/>
    <d v="2023-06-14T00:00:00"/>
    <x v="0"/>
    <x v="8"/>
    <m/>
    <x v="2"/>
    <x v="2"/>
    <x v="1"/>
    <s v="74954659"/>
    <x v="0"/>
    <n v="2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6"/>
    <m/>
    <x v="1"/>
    <s v="GRUPO CARITA FELIZ SRL."/>
    <s v=""/>
    <x v="0"/>
    <m/>
    <s v="2023-06-14 00:00:00"/>
    <m/>
    <s v="44834"/>
    <x v="1"/>
    <x v="6"/>
    <x v="0"/>
    <x v="4"/>
    <n v="1"/>
    <x v="1"/>
    <x v="15"/>
  </r>
  <r>
    <d v="2023-06-20T00:00:00"/>
    <d v="2023-06-11T00:00:00"/>
    <x v="0"/>
    <x v="8"/>
    <d v="2023-06-06T00:00:00"/>
    <x v="2"/>
    <x v="2"/>
    <x v="1"/>
    <s v="02712938"/>
    <x v="0"/>
    <n v="67"/>
    <x v="1"/>
    <x v="2"/>
    <m/>
    <x v="2"/>
    <x v="11"/>
    <x v="2"/>
    <x v="0"/>
    <x v="1"/>
    <x v="8"/>
    <x v="1"/>
    <x v="0"/>
    <x v="2"/>
    <x v="6"/>
    <x v="15"/>
    <x v="49"/>
    <m/>
    <m/>
    <x v="0"/>
    <x v="1"/>
    <d v="2023-06-19T00:00:00"/>
    <x v="9"/>
    <x v="0"/>
    <x v="2"/>
    <x v="1"/>
    <x v="2"/>
    <x v="1"/>
    <x v="2"/>
    <x v="0"/>
    <x v="0"/>
    <x v="0"/>
    <x v="0"/>
    <x v="1"/>
    <x v="1"/>
    <x v="2"/>
    <s v="HOSP. CIRUGIA"/>
    <x v="1"/>
    <s v="HOSPITAL SANTA ROSA DE PIURA"/>
    <s v=""/>
    <x v="0"/>
    <m/>
    <s v="2023-06-20 00:00:00"/>
    <m/>
    <s v="48510"/>
    <x v="9"/>
    <x v="11"/>
    <x v="0"/>
    <x v="2"/>
    <m/>
    <x v="5"/>
    <x v="4"/>
  </r>
  <r>
    <d v="2023-06-20T00:00:00"/>
    <d v="2023-06-18T00:00:00"/>
    <x v="0"/>
    <x v="0"/>
    <d v="2023-06-14T00:00:00"/>
    <x v="2"/>
    <x v="2"/>
    <x v="1"/>
    <s v="03477654"/>
    <x v="0"/>
    <n v="95"/>
    <x v="1"/>
    <x v="2"/>
    <m/>
    <x v="2"/>
    <x v="0"/>
    <x v="0"/>
    <x v="0"/>
    <x v="0"/>
    <x v="0"/>
    <x v="0"/>
    <x v="0"/>
    <x v="0"/>
    <x v="0"/>
    <x v="0"/>
    <x v="5"/>
    <m/>
    <m/>
    <x v="0"/>
    <x v="1"/>
    <d v="2023-06-20T00:00:00"/>
    <x v="9"/>
    <x v="0"/>
    <x v="3"/>
    <x v="1"/>
    <x v="2"/>
    <x v="1"/>
    <x v="2"/>
    <x v="0"/>
    <x v="0"/>
    <x v="0"/>
    <x v="0"/>
    <x v="1"/>
    <x v="1"/>
    <x v="2"/>
    <s v="HOSPITALIZACION"/>
    <x v="0"/>
    <s v="HOSPITAL I MIGUEL CRUZADO VERA - ESSALUD PAITA"/>
    <s v=""/>
    <x v="0"/>
    <s v="202324200501C101A97.195SEROAR1M"/>
    <s v="2023-06-20 00:00:00"/>
    <m/>
    <s v="48914"/>
    <x v="9"/>
    <x v="13"/>
    <x v="0"/>
    <x v="2"/>
    <m/>
    <x v="5"/>
    <x v="0"/>
  </r>
  <r>
    <d v="2023-06-20T00:00:00"/>
    <d v="2023-06-19T00:00:00"/>
    <x v="0"/>
    <x v="0"/>
    <d v="2023-06-13T00:00:00"/>
    <x v="3"/>
    <x v="0"/>
    <x v="0"/>
    <s v="72856846"/>
    <x v="0"/>
    <n v="19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5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19AVMAEU1M"/>
    <s v="2023-06-20 00:00:00"/>
    <s v="2023-07-07 16:00:39"/>
    <s v="48970"/>
    <x v="3"/>
    <x v="3"/>
    <x v="0"/>
    <x v="1"/>
    <n v="7"/>
    <x v="3"/>
    <x v="5"/>
  </r>
  <r>
    <d v="2023-06-20T00:00:00"/>
    <d v="2023-06-19T00:00:00"/>
    <x v="0"/>
    <x v="0"/>
    <d v="2023-06-18T00:00:00"/>
    <x v="3"/>
    <x v="0"/>
    <x v="0"/>
    <s v="70088427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3GANOAN1F"/>
    <s v="2023-06-20 00:00:00"/>
    <s v="2023-07-07 15:09:22"/>
    <s v="49090"/>
    <x v="2"/>
    <x v="4"/>
    <x v="0"/>
    <x v="1"/>
    <n v="3"/>
    <x v="4"/>
    <x v="7"/>
  </r>
  <r>
    <d v="2023-06-20T00:00:00"/>
    <d v="2023-06-19T00:00:00"/>
    <x v="0"/>
    <x v="0"/>
    <d v="2023-06-14T00:00:00"/>
    <x v="2"/>
    <x v="0"/>
    <x v="1"/>
    <s v="70034166"/>
    <x v="0"/>
    <n v="24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4PASAAL1F"/>
    <s v="2023-06-20 00:00:00"/>
    <m/>
    <s v="49182"/>
    <x v="1"/>
    <x v="1"/>
    <x v="0"/>
    <x v="1"/>
    <n v="2"/>
    <x v="2"/>
    <x v="4"/>
  </r>
  <r>
    <d v="2023-06-20T00:00:00"/>
    <d v="2023-06-19T00:00:00"/>
    <x v="0"/>
    <x v="0"/>
    <d v="2023-06-14T00:00:00"/>
    <x v="2"/>
    <x v="0"/>
    <x v="1"/>
    <s v="75728565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3ZAGIGR1F"/>
    <s v="2023-06-20 00:00:00"/>
    <m/>
    <s v="49282"/>
    <x v="1"/>
    <x v="1"/>
    <x v="0"/>
    <x v="1"/>
    <n v="5"/>
    <x v="3"/>
    <x v="4"/>
  </r>
  <r>
    <d v="2023-06-21T00:00:00"/>
    <d v="2023-06-20T00:00:00"/>
    <x v="0"/>
    <x v="0"/>
    <d v="2023-06-17T00:00:00"/>
    <x v="3"/>
    <x v="0"/>
    <x v="0"/>
    <s v="03570034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61PUVAMA1F"/>
    <s v="2023-06-21 00:00:00"/>
    <s v="2023-07-07 16:03:59"/>
    <s v="49866"/>
    <x v="9"/>
    <x v="14"/>
    <x v="0"/>
    <x v="3"/>
    <n v="2"/>
    <x v="2"/>
    <x v="2"/>
  </r>
  <r>
    <d v="2023-01-13T00:00:00"/>
    <d v="2023-01-13T00:00:00"/>
    <x v="0"/>
    <x v="13"/>
    <d v="2023-01-04T00:00:00"/>
    <x v="2"/>
    <x v="0"/>
    <x v="1"/>
    <s v="44954226"/>
    <x v="0"/>
    <n v="36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3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1200501C101A97.036YAPECH1M"/>
    <s v="2023-01-13 00:00:00"/>
    <m/>
    <s v="60234"/>
    <x v="2"/>
    <x v="2"/>
    <x v="3"/>
    <x v="0"/>
    <n v="3"/>
    <x v="4"/>
    <x v="12"/>
  </r>
  <r>
    <d v="2023-01-19T00:00:00"/>
    <d v="2023-01-19T00:00:00"/>
    <x v="0"/>
    <x v="22"/>
    <d v="2023-01-19T00:00:00"/>
    <x v="2"/>
    <x v="0"/>
    <x v="1"/>
    <s v="46175169"/>
    <x v="0"/>
    <n v="32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5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032AQVIJA1F"/>
    <s v="2023-01-19 00:00:00"/>
    <m/>
    <s v="60250"/>
    <x v="2"/>
    <x v="4"/>
    <x v="3"/>
    <x v="5"/>
    <n v="6"/>
    <x v="3"/>
    <x v="9"/>
  </r>
  <r>
    <d v="2023-01-23T00:00:00"/>
    <d v="2023-01-23T00:00:00"/>
    <x v="0"/>
    <x v="4"/>
    <d v="2023-01-20T00:00:00"/>
    <x v="2"/>
    <x v="0"/>
    <x v="1"/>
    <s v="72703089"/>
    <x v="0"/>
    <n v="17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6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117CASOGE1M"/>
    <s v="2023-01-23 00:00:00"/>
    <m/>
    <s v="60270"/>
    <x v="3"/>
    <x v="3"/>
    <x v="3"/>
    <x v="1"/>
    <n v="3"/>
    <x v="4"/>
    <x v="2"/>
  </r>
  <r>
    <d v="2023-01-23T00:00:00"/>
    <d v="2023-01-23T00:00:00"/>
    <x v="0"/>
    <x v="4"/>
    <d v="2023-01-20T00:00:00"/>
    <x v="2"/>
    <x v="0"/>
    <x v="1"/>
    <s v="62809663"/>
    <x v="0"/>
    <n v="11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5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3200501C101A97.111CASOLE1M"/>
    <s v="2023-01-23 00:00:00"/>
    <m/>
    <s v="60274"/>
    <x v="6"/>
    <x v="9"/>
    <x v="3"/>
    <x v="1"/>
    <n v="2"/>
    <x v="2"/>
    <x v="2"/>
  </r>
  <r>
    <d v="2023-02-04T00:00:00"/>
    <d v="2023-02-04T00:00:00"/>
    <x v="0"/>
    <x v="17"/>
    <d v="2023-02-02T00:00:00"/>
    <x v="2"/>
    <x v="0"/>
    <x v="1"/>
    <s v="42634695"/>
    <x v="0"/>
    <n v="38"/>
    <x v="0"/>
    <x v="2"/>
    <m/>
    <x v="2"/>
    <x v="0"/>
    <x v="0"/>
    <x v="0"/>
    <x v="0"/>
    <x v="0"/>
    <x v="0"/>
    <x v="0"/>
    <x v="0"/>
    <x v="0"/>
    <x v="0"/>
    <x v="0"/>
    <m/>
    <m/>
    <x v="0"/>
    <x v="0"/>
    <m/>
    <x v="158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"/>
    <x v="0"/>
    <s v="20235200501C101A97.138VENARO1F"/>
    <s v="2023-02-04 00:00:00"/>
    <m/>
    <s v="60294"/>
    <x v="2"/>
    <x v="2"/>
    <x v="2"/>
    <x v="6"/>
    <n v="32"/>
    <x v="6"/>
    <x v="1"/>
  </r>
  <r>
    <d v="2023-02-07T00:00:00"/>
    <d v="2023-02-07T00:00:00"/>
    <x v="0"/>
    <x v="16"/>
    <d v="2023-02-02T00:00:00"/>
    <x v="2"/>
    <x v="0"/>
    <x v="1"/>
    <s v="T0014302"/>
    <x v="0"/>
    <n v="16"/>
    <x v="1"/>
    <x v="2"/>
    <m/>
    <x v="2"/>
    <x v="8"/>
    <x v="0"/>
    <x v="0"/>
    <x v="3"/>
    <x v="3"/>
    <x v="0"/>
    <x v="0"/>
    <x v="3"/>
    <x v="0"/>
    <x v="3"/>
    <x v="19"/>
    <m/>
    <m/>
    <x v="0"/>
    <x v="0"/>
    <m/>
    <x v="159"/>
    <x v="0"/>
    <x v="2"/>
    <x v="4"/>
    <x v="2"/>
    <x v="1"/>
    <x v="1"/>
    <x v="0"/>
    <x v="0"/>
    <x v="0"/>
    <x v="0"/>
    <x v="0"/>
    <x v="1"/>
    <x v="0"/>
    <m/>
    <x v="0"/>
    <s v="HOSPITAL ESSALUD TALARA"/>
    <s v=""/>
    <x v="0"/>
    <s v="20235200701C101A97.016CUTALE1M"/>
    <s v="2023-02-07 00:00:00"/>
    <m/>
    <s v="60298"/>
    <x v="3"/>
    <x v="3"/>
    <x v="2"/>
    <x v="3"/>
    <n v="2"/>
    <x v="2"/>
    <x v="4"/>
  </r>
  <r>
    <d v="2023-02-08T00:00:00"/>
    <d v="2023-02-08T00:00:00"/>
    <x v="0"/>
    <x v="16"/>
    <d v="2023-02-06T00:00:00"/>
    <x v="2"/>
    <x v="0"/>
    <x v="1"/>
    <s v="74276410"/>
    <x v="0"/>
    <n v="21"/>
    <x v="1"/>
    <x v="2"/>
    <m/>
    <x v="2"/>
    <x v="0"/>
    <x v="0"/>
    <x v="0"/>
    <x v="0"/>
    <x v="0"/>
    <x v="0"/>
    <x v="0"/>
    <x v="0"/>
    <x v="0"/>
    <x v="0"/>
    <x v="0"/>
    <m/>
    <m/>
    <x v="0"/>
    <x v="0"/>
    <m/>
    <x v="67"/>
    <x v="0"/>
    <x v="2"/>
    <x v="1"/>
    <x v="2"/>
    <x v="1"/>
    <x v="1"/>
    <x v="0"/>
    <x v="0"/>
    <x v="0"/>
    <x v="0"/>
    <x v="0"/>
    <x v="1"/>
    <x v="0"/>
    <m/>
    <x v="0"/>
    <s v="HOSPITAL I MIGUEL CRUZADO VERA - ESSALUD PAITA"/>
    <s v="NS1 NEGATIVO"/>
    <x v="0"/>
    <s v="20236200501C101A97.021SUGATE1M"/>
    <s v="2023-02-08 00:00:00"/>
    <m/>
    <s v="60306"/>
    <x v="1"/>
    <x v="1"/>
    <x v="2"/>
    <x v="4"/>
    <n v="5"/>
    <x v="3"/>
    <x v="1"/>
  </r>
  <r>
    <d v="2023-02-10T00:00:00"/>
    <d v="2023-02-10T00:00:00"/>
    <x v="0"/>
    <x v="16"/>
    <d v="2023-02-09T00:00:00"/>
    <x v="2"/>
    <x v="0"/>
    <x v="1"/>
    <s v="45983255"/>
    <x v="0"/>
    <n v="33"/>
    <x v="1"/>
    <x v="2"/>
    <m/>
    <x v="2"/>
    <x v="0"/>
    <x v="0"/>
    <x v="0"/>
    <x v="0"/>
    <x v="0"/>
    <x v="0"/>
    <x v="0"/>
    <x v="0"/>
    <x v="0"/>
    <x v="0"/>
    <x v="5"/>
    <m/>
    <m/>
    <x v="0"/>
    <x v="0"/>
    <m/>
    <x v="122"/>
    <x v="0"/>
    <x v="2"/>
    <x v="3"/>
    <x v="2"/>
    <x v="1"/>
    <x v="1"/>
    <x v="0"/>
    <x v="0"/>
    <x v="0"/>
    <x v="0"/>
    <x v="0"/>
    <x v="1"/>
    <x v="0"/>
    <m/>
    <x v="0"/>
    <s v="HOSPITAL I MIGUEL CRUZADO VERA - ESSALUD PAITA"/>
    <s v="NS1 NEGATIVO"/>
    <x v="0"/>
    <s v="20236200501C101A97.033GAMAED1M"/>
    <s v="2023-02-10 00:00:00"/>
    <m/>
    <s v="60318"/>
    <x v="2"/>
    <x v="4"/>
    <x v="2"/>
    <x v="0"/>
    <n v="4"/>
    <x v="0"/>
    <x v="7"/>
  </r>
  <r>
    <d v="2023-06-29T00:00:00"/>
    <d v="2023-06-29T00:00:00"/>
    <x v="0"/>
    <x v="1"/>
    <d v="2023-06-25T00:00:00"/>
    <x v="0"/>
    <x v="0"/>
    <x v="0"/>
    <s v="41447754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40NOARMA1F"/>
    <s v="2023-06-30 08:21:01"/>
    <s v="2023-07-03 18:01:59"/>
    <s v="62213"/>
    <x v="0"/>
    <x v="0"/>
    <x v="0"/>
    <x v="5"/>
    <n v="2"/>
    <x v="2"/>
    <x v="0"/>
  </r>
  <r>
    <d v="2023-06-30T00:00:00"/>
    <d v="2023-06-30T00:00:00"/>
    <x v="0"/>
    <x v="1"/>
    <d v="2023-06-24T00:00:00"/>
    <x v="0"/>
    <x v="0"/>
    <x v="0"/>
    <s v="43371564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5200501C101A97.137CHINAN1F"/>
    <s v="2023-07-01 11:47:46"/>
    <s v="2023-07-03 18:02:13"/>
    <s v="63034"/>
    <x v="2"/>
    <x v="2"/>
    <x v="0"/>
    <x v="0"/>
    <n v="1"/>
    <x v="1"/>
    <x v="5"/>
  </r>
  <r>
    <d v="2023-06-30T00:00:00"/>
    <d v="2023-06-30T00:00:00"/>
    <x v="0"/>
    <x v="1"/>
    <d v="2023-06-24T00:00:00"/>
    <x v="0"/>
    <x v="0"/>
    <x v="0"/>
    <s v="43949007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0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5200501C101A97.157ELCRMA1F"/>
    <s v="2023-07-01 11:48:59"/>
    <s v="2023-07-06 07:54:22"/>
    <s v="63038"/>
    <x v="4"/>
    <x v="12"/>
    <x v="0"/>
    <x v="0"/>
    <n v="5"/>
    <x v="3"/>
    <x v="5"/>
  </r>
  <r>
    <d v="2023-07-02T00:00:00"/>
    <d v="2023-07-02T00:00:00"/>
    <x v="0"/>
    <x v="26"/>
    <d v="2023-06-21T00:00:00"/>
    <x v="0"/>
    <x v="0"/>
    <x v="0"/>
    <s v="03507609"/>
    <x v="0"/>
    <n v="7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80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5200501C101A97.076GADEHI1F"/>
    <s v="2023-07-03 17:33:24"/>
    <s v="2023-07-04 11:01:07"/>
    <s v="63726"/>
    <x v="9"/>
    <x v="13"/>
    <x v="7"/>
    <x v="2"/>
    <n v="1"/>
    <x v="1"/>
    <x v="16"/>
  </r>
  <r>
    <d v="2023-07-01T00:00:00"/>
    <d v="2023-07-01T00:00:00"/>
    <x v="0"/>
    <x v="1"/>
    <d v="2023-06-27T00:00:00"/>
    <x v="1"/>
    <x v="0"/>
    <x v="0"/>
    <s v="75220507"/>
    <x v="0"/>
    <n v="19"/>
    <x v="0"/>
    <x v="3"/>
    <s v="14"/>
    <x v="0"/>
    <x v="0"/>
    <x v="0"/>
    <x v="0"/>
    <x v="0"/>
    <x v="0"/>
    <x v="0"/>
    <x v="0"/>
    <x v="0"/>
    <x v="0"/>
    <x v="0"/>
    <x v="0"/>
    <s v=""/>
    <m/>
    <x v="0"/>
    <x v="0"/>
    <m/>
    <x v="161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6200501A101A97.019LIFLMA1F"/>
    <s v="2023-07-03 17:39:25"/>
    <s v="2023-07-05 07:48:32"/>
    <s v="63734"/>
    <x v="3"/>
    <x v="3"/>
    <x v="7"/>
    <x v="6"/>
    <n v="3"/>
    <x v="4"/>
    <x v="0"/>
  </r>
  <r>
    <d v="2023-07-01T00:00:00"/>
    <d v="2023-07-01T00:00:00"/>
    <x v="0"/>
    <x v="1"/>
    <d v="2023-06-30T00:00:00"/>
    <x v="0"/>
    <x v="0"/>
    <x v="0"/>
    <s v="76281654"/>
    <x v="0"/>
    <n v="2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4PAMOER1M"/>
    <s v="2023-07-03 17:42:43"/>
    <s v="2023-07-05 07:48:49"/>
    <s v="63741"/>
    <x v="1"/>
    <x v="1"/>
    <x v="7"/>
    <x v="6"/>
    <n v="3"/>
    <x v="4"/>
    <x v="7"/>
  </r>
  <r>
    <d v="2023-07-03T00:00:00"/>
    <d v="2023-07-03T00:00:00"/>
    <x v="0"/>
    <x v="26"/>
    <d v="2023-06-30T00:00:00"/>
    <x v="0"/>
    <x v="0"/>
    <x v="0"/>
    <s v="76175949"/>
    <x v="0"/>
    <n v="2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0GOARLI1F"/>
    <s v="2023-07-04 10:53:40"/>
    <s v="2023-07-10 08:50:51"/>
    <s v="63950"/>
    <x v="1"/>
    <x v="1"/>
    <x v="7"/>
    <x v="1"/>
    <n v="5"/>
    <x v="3"/>
    <x v="2"/>
  </r>
  <r>
    <d v="2023-07-03T00:00:00"/>
    <d v="2023-07-03T00:00:00"/>
    <x v="0"/>
    <x v="26"/>
    <d v="2023-07-01T00:00:00"/>
    <x v="0"/>
    <x v="0"/>
    <x v="0"/>
    <s v="44031750"/>
    <x v="0"/>
    <n v="3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0"/>
    <x v="0"/>
    <x v="0"/>
    <x v="0"/>
    <x v="0"/>
    <x v="0"/>
    <x v="3"/>
    <x v="0"/>
    <x v="0"/>
    <x v="0"/>
    <x v="1"/>
    <x v="0"/>
    <x v="1"/>
    <x v="0"/>
    <s v=""/>
    <x v="0"/>
    <s v="HOSPITAL I MIGUEL CRUZADO VERA - ESSALUD PAITA"/>
    <s v=""/>
    <x v="0"/>
    <s v="202326200501C101A97.136JUMOSU1F"/>
    <s v="2023-07-04 10:54:53"/>
    <s v="2023-07-06 07:53:17"/>
    <s v="63953"/>
    <x v="2"/>
    <x v="2"/>
    <x v="7"/>
    <x v="1"/>
    <n v="2"/>
    <x v="2"/>
    <x v="1"/>
  </r>
  <r>
    <d v="2023-07-03T00:00:00"/>
    <d v="2023-07-03T00:00:00"/>
    <x v="0"/>
    <x v="26"/>
    <d v="2023-06-29T00:00:00"/>
    <x v="0"/>
    <x v="0"/>
    <x v="0"/>
    <s v="03232451"/>
    <x v="0"/>
    <n v="4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47TISOOL1F"/>
    <s v="2023-07-04 10:56:32"/>
    <s v="2023-07-12 19:54:13"/>
    <s v="63957"/>
    <x v="0"/>
    <x v="7"/>
    <x v="7"/>
    <x v="1"/>
    <n v="4"/>
    <x v="0"/>
    <x v="0"/>
  </r>
  <r>
    <d v="2023-07-03T00:00:00"/>
    <d v="2023-07-03T00:00:00"/>
    <x v="0"/>
    <x v="26"/>
    <d v="2023-06-26T00:00:00"/>
    <x v="0"/>
    <x v="0"/>
    <x v="0"/>
    <s v="47177033"/>
    <x v="0"/>
    <n v="3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2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6200501A101A97.131ANCAJO1M"/>
    <s v="2023-07-04 10:58:37"/>
    <s v="2023-07-07 09:00:17"/>
    <s v="63969"/>
    <x v="2"/>
    <x v="4"/>
    <x v="7"/>
    <x v="1"/>
    <n v="3"/>
    <x v="4"/>
    <x v="3"/>
  </r>
  <r>
    <d v="2023-07-03T00:00:00"/>
    <d v="2023-07-03T00:00:00"/>
    <x v="0"/>
    <x v="26"/>
    <d v="2023-07-01T00:00:00"/>
    <x v="0"/>
    <x v="0"/>
    <x v="0"/>
    <s v="61019579"/>
    <x v="0"/>
    <n v="2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55"/>
    <x v="2"/>
    <x v="1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6200501C101A97.122PACAJE1M"/>
    <s v="2023-07-04 10:59:16"/>
    <s v="2023-07-12 19:56:17"/>
    <s v="63973"/>
    <x v="1"/>
    <x v="1"/>
    <x v="7"/>
    <x v="1"/>
    <n v="4"/>
    <x v="0"/>
    <x v="1"/>
  </r>
  <r>
    <d v="2023-07-07T00:00:00"/>
    <d v="2023-07-07T00:00:00"/>
    <x v="0"/>
    <x v="26"/>
    <d v="2023-07-04T00:00:00"/>
    <x v="0"/>
    <x v="0"/>
    <x v="0"/>
    <s v="03503964"/>
    <x v="0"/>
    <n v="5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7200501C101A97.159BODEBE1F"/>
    <s v="2023-07-08 08:56:01"/>
    <s v="2023-07-12 19:58:37"/>
    <s v="65001"/>
    <x v="4"/>
    <x v="12"/>
    <x v="7"/>
    <x v="0"/>
    <n v="4"/>
    <x v="0"/>
    <x v="2"/>
  </r>
  <r>
    <d v="2023-07-08T00:00:00"/>
    <d v="2023-07-08T00:00:00"/>
    <x v="0"/>
    <x v="26"/>
    <d v="2023-07-05T00:00:00"/>
    <x v="0"/>
    <x v="0"/>
    <x v="0"/>
    <s v="60926215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16NOLLYA1F"/>
    <s v="2023-07-10 08:37:05"/>
    <s v="2023-07-13 07:55:15"/>
    <s v="65245"/>
    <x v="3"/>
    <x v="3"/>
    <x v="7"/>
    <x v="6"/>
    <n v="4"/>
    <x v="0"/>
    <x v="2"/>
  </r>
  <r>
    <d v="2023-07-09T00:00:00"/>
    <d v="2023-07-09T00:00:00"/>
    <x v="0"/>
    <x v="27"/>
    <d v="2023-07-07T00:00:00"/>
    <x v="0"/>
    <x v="0"/>
    <x v="0"/>
    <s v="03460330"/>
    <x v="0"/>
    <n v="8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7200501C101A97.182HECHJU1F"/>
    <s v="2023-07-10 08:37:59"/>
    <s v="2023-07-13 07:55:31"/>
    <s v="65249"/>
    <x v="9"/>
    <x v="13"/>
    <x v="7"/>
    <x v="2"/>
    <n v="3"/>
    <x v="4"/>
    <x v="1"/>
  </r>
  <r>
    <d v="2023-07-09T00:00:00"/>
    <d v="2023-07-09T00:00:00"/>
    <x v="0"/>
    <x v="27"/>
    <d v="2023-07-05T00:00:00"/>
    <x v="0"/>
    <x v="0"/>
    <x v="0"/>
    <s v="43418273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37SACHMA1F"/>
    <s v="2023-07-10 08:38:51"/>
    <s v="2023-07-12 19:59:38"/>
    <s v="65252"/>
    <x v="2"/>
    <x v="2"/>
    <x v="7"/>
    <x v="2"/>
    <n v="2"/>
    <x v="2"/>
    <x v="0"/>
  </r>
  <r>
    <d v="2023-07-09T00:00:00"/>
    <d v="2023-07-09T00:00:00"/>
    <x v="0"/>
    <x v="27"/>
    <d v="2023-07-04T00:00:00"/>
    <x v="0"/>
    <x v="0"/>
    <x v="0"/>
    <s v="80442724"/>
    <x v="0"/>
    <n v="4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7200501C101A97.143GOSAJU1M"/>
    <s v="2023-07-10 08:45:37"/>
    <s v="2023-07-18 09:42:15"/>
    <s v="65264"/>
    <x v="0"/>
    <x v="0"/>
    <x v="7"/>
    <x v="2"/>
    <n v="8"/>
    <x v="3"/>
    <x v="4"/>
  </r>
  <r>
    <d v="2023-07-11T00:00:00"/>
    <d v="2023-07-10T00:00:00"/>
    <x v="0"/>
    <x v="27"/>
    <d v="2023-07-04T00:00:00"/>
    <x v="1"/>
    <x v="0"/>
    <x v="0"/>
    <s v="03900067"/>
    <x v="0"/>
    <n v="45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50"/>
    <x v="0"/>
    <m/>
    <x v="9"/>
    <x v="2"/>
    <x v="3"/>
    <x v="4"/>
    <x v="3"/>
    <x v="0"/>
    <x v="0"/>
    <x v="0"/>
    <x v="0"/>
    <x v="0"/>
    <x v="0"/>
    <x v="0"/>
    <x v="0"/>
    <x v="0"/>
    <s v=""/>
    <x v="0"/>
    <s v="HOSPITAL ESSALUD TALARA"/>
    <s v="PACIENTE DADO DE ALTA 13.07.2023"/>
    <x v="0"/>
    <s v="202327200701C101A97.045MODEHE1M"/>
    <s v="2023-07-11 08:59:54"/>
    <s v="2023-07-26 13:28:41"/>
    <s v="65857"/>
    <x v="0"/>
    <x v="7"/>
    <x v="7"/>
    <x v="1"/>
    <m/>
    <x v="5"/>
    <x v="5"/>
  </r>
  <r>
    <d v="2023-06-26T00:00:00"/>
    <d v="2023-06-25T00:00:00"/>
    <x v="0"/>
    <x v="1"/>
    <d v="2023-06-21T00:00:00"/>
    <x v="1"/>
    <x v="0"/>
    <x v="0"/>
    <s v="60889029"/>
    <x v="0"/>
    <n v="1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016PAMOCE1F"/>
    <s v="2023-07-12 10:36:49"/>
    <m/>
    <s v="66648"/>
    <x v="3"/>
    <x v="3"/>
    <x v="0"/>
    <x v="2"/>
    <n v="3"/>
    <x v="4"/>
    <x v="0"/>
  </r>
  <r>
    <d v="2023-06-27T00:00:00"/>
    <d v="2023-06-26T00:00:00"/>
    <x v="0"/>
    <x v="1"/>
    <d v="2023-06-24T00:00:00"/>
    <x v="1"/>
    <x v="0"/>
    <x v="0"/>
    <s v="70041755"/>
    <x v="0"/>
    <n v="2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A202A97.029ARPELO1F"/>
    <s v="2023-07-12 10:38:48"/>
    <m/>
    <s v="66665"/>
    <x v="1"/>
    <x v="6"/>
    <x v="0"/>
    <x v="1"/>
    <n v="2"/>
    <x v="2"/>
    <x v="1"/>
  </r>
  <r>
    <d v="2023-07-11T00:00:00"/>
    <d v="2023-07-11T00:00:00"/>
    <x v="0"/>
    <x v="27"/>
    <d v="2023-07-06T00:00:00"/>
    <x v="0"/>
    <x v="0"/>
    <x v="0"/>
    <s v="44967522"/>
    <x v="0"/>
    <n v="3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327200501C101A97.135ANSORO1M"/>
    <s v="2023-07-12 11:54:16"/>
    <s v="2023-07-17 10:56:04"/>
    <s v="66796"/>
    <x v="2"/>
    <x v="2"/>
    <x v="7"/>
    <x v="3"/>
    <n v="4"/>
    <x v="0"/>
    <x v="4"/>
  </r>
  <r>
    <d v="2023-03-03T00:00:00"/>
    <d v="2023-02-28T00:00:00"/>
    <x v="0"/>
    <x v="12"/>
    <d v="2023-02-04T00:00:00"/>
    <x v="3"/>
    <x v="0"/>
    <x v="0"/>
    <s v="71125300"/>
    <x v="0"/>
    <n v="27"/>
    <x v="0"/>
    <x v="0"/>
    <s v="0"/>
    <x v="1"/>
    <x v="13"/>
    <x v="1"/>
    <x v="0"/>
    <x v="1"/>
    <x v="8"/>
    <x v="1"/>
    <x v="0"/>
    <x v="2"/>
    <x v="0"/>
    <x v="1"/>
    <x v="16"/>
    <s v="200101A101"/>
    <s v="HOSPITAL SANTA ROSA DE PIURA"/>
    <x v="51"/>
    <x v="0"/>
    <m/>
    <x v="9"/>
    <x v="0"/>
    <x v="1"/>
    <x v="3"/>
    <x v="0"/>
    <x v="0"/>
    <x v="0"/>
    <x v="0"/>
    <x v="0"/>
    <x v="0"/>
    <x v="0"/>
    <x v="0"/>
    <x v="0"/>
    <x v="0"/>
    <s v=""/>
    <x v="1"/>
    <s v="E.S I-4 SANTA JULIA"/>
    <s v="EL DIA PRIMERO SE TOMA MUESTRA PARA DESCARTE DE CHIKUNGUNYA Y ZIKA"/>
    <x v="0"/>
    <s v="20235200101A207A97.027ADBAJU1F"/>
    <s v="2023-03-03 00:00:00"/>
    <s v="2023-11-19 10:26:26"/>
    <s v="50226"/>
    <x v="1"/>
    <x v="6"/>
    <x v="2"/>
    <x v="3"/>
    <m/>
    <x v="5"/>
    <x v="60"/>
  </r>
  <r>
    <d v="2023-03-06T00:00:00"/>
    <d v="2023-03-01T00:00:00"/>
    <x v="0"/>
    <x v="12"/>
    <d v="2023-02-26T00:00:00"/>
    <x v="3"/>
    <x v="0"/>
    <x v="0"/>
    <s v="92210243"/>
    <x v="0"/>
    <n v="2"/>
    <x v="0"/>
    <x v="1"/>
    <s v="0"/>
    <x v="1"/>
    <x v="13"/>
    <x v="1"/>
    <x v="0"/>
    <x v="1"/>
    <x v="8"/>
    <x v="1"/>
    <x v="0"/>
    <x v="2"/>
    <x v="0"/>
    <x v="1"/>
    <x v="6"/>
    <s v=""/>
    <m/>
    <x v="0"/>
    <x v="0"/>
    <m/>
    <x v="40"/>
    <x v="0"/>
    <x v="1"/>
    <x v="3"/>
    <x v="0"/>
    <x v="0"/>
    <x v="0"/>
    <x v="0"/>
    <x v="0"/>
    <x v="0"/>
    <x v="0"/>
    <x v="0"/>
    <x v="0"/>
    <x v="0"/>
    <s v=""/>
    <x v="1"/>
    <s v="E.S I-4 SANTA JULIA"/>
    <s v="PRESENTABA VOMITOS PERSISTENTES Y ALSA TERMICA. FAMILIARES PIDIERON ALTA VOLUNTARIA PARA SER ATENDIDA POR PEDIATRA PARTICULAR"/>
    <x v="0"/>
    <s v="20239200101A207A97.002CRARMI1F"/>
    <s v="2023-03-06 00:00:00"/>
    <s v="2023-11-19 10:17:09"/>
    <s v="50242"/>
    <x v="7"/>
    <x v="10"/>
    <x v="4"/>
    <x v="4"/>
    <n v="5"/>
    <x v="3"/>
    <x v="2"/>
  </r>
  <r>
    <d v="2023-01-19T00:00:00"/>
    <d v="2023-01-19T00:00:00"/>
    <x v="0"/>
    <x v="22"/>
    <d v="2023-01-07T00:00:00"/>
    <x v="2"/>
    <x v="0"/>
    <x v="1"/>
    <s v="T0014291"/>
    <x v="0"/>
    <n v="1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8"/>
    <x v="0"/>
    <x v="2"/>
    <x v="1"/>
    <x v="2"/>
    <x v="1"/>
    <x v="1"/>
    <x v="0"/>
    <x v="0"/>
    <x v="0"/>
    <x v="0"/>
    <x v="0"/>
    <x v="1"/>
    <x v="0"/>
    <m/>
    <x v="0"/>
    <s v="HOSP. APOYO II SULLANA"/>
    <s v=""/>
    <x v="0"/>
    <m/>
    <s v="2023-01-19 00:00:00"/>
    <m/>
    <s v="60254"/>
    <x v="3"/>
    <x v="3"/>
    <x v="3"/>
    <x v="5"/>
    <n v="2"/>
    <x v="2"/>
    <x v="23"/>
  </r>
  <r>
    <d v="2023-07-07T00:00:00"/>
    <d v="2023-07-05T00:00:00"/>
    <x v="0"/>
    <x v="26"/>
    <d v="2023-07-05T00:00:00"/>
    <x v="1"/>
    <x v="0"/>
    <x v="0"/>
    <s v="03639950"/>
    <x v="0"/>
    <n v="62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167"/>
    <x v="0"/>
    <x v="5"/>
    <x v="0"/>
    <x v="0"/>
    <x v="0"/>
    <x v="3"/>
    <x v="0"/>
    <x v="0"/>
    <x v="0"/>
    <x v="1"/>
    <x v="0"/>
    <x v="1"/>
    <x v="0"/>
    <s v=""/>
    <x v="0"/>
    <s v="HOSP. APOYO II SULLANA"/>
    <s v=""/>
    <x v="0"/>
    <s v="202327200601A101A97.062MORAWA10M"/>
    <s v="2023-07-07 10:26:11"/>
    <s v="2023-07-26 17:47:02"/>
    <s v="64765"/>
    <x v="9"/>
    <x v="14"/>
    <x v="7"/>
    <x v="4"/>
    <n v="4"/>
    <x v="0"/>
    <x v="9"/>
  </r>
  <r>
    <d v="2023-06-26T00:00:00"/>
    <d v="2023-06-25T00:00:00"/>
    <x v="0"/>
    <x v="1"/>
    <d v="2023-06-20T00:00:00"/>
    <x v="1"/>
    <x v="0"/>
    <x v="0"/>
    <s v="75334664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25200501A101A97.025ROGALE1F"/>
    <s v="2023-07-11 11:56:33"/>
    <m/>
    <s v="66064"/>
    <x v="1"/>
    <x v="6"/>
    <x v="0"/>
    <x v="2"/>
    <n v="5"/>
    <x v="3"/>
    <x v="4"/>
  </r>
  <r>
    <d v="2023-07-12T00:00:00"/>
    <d v="2023-07-06T00:00:00"/>
    <x v="0"/>
    <x v="26"/>
    <d v="2023-07-03T00:00:00"/>
    <x v="1"/>
    <x v="0"/>
    <x v="0"/>
    <s v="40634041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0"/>
    <x v="0"/>
    <x v="0"/>
    <x v="0"/>
    <x v="0"/>
    <x v="0"/>
    <x v="0"/>
    <x v="0"/>
    <x v="0"/>
    <x v="0"/>
    <x v="0"/>
    <x v="0"/>
    <s v=""/>
    <x v="0"/>
    <s v="HOSPITAL LAS MERCEDES-PAITA"/>
    <s v="ANEMIA SEVERA"/>
    <x v="0"/>
    <s v="202327200501A101A97.042PEGOLI1F"/>
    <s v="2023-07-11 22:52:27"/>
    <s v="2023-07-14 15:48:28"/>
    <s v="66356"/>
    <x v="0"/>
    <x v="0"/>
    <x v="7"/>
    <x v="5"/>
    <n v="6"/>
    <x v="3"/>
    <x v="2"/>
  </r>
  <r>
    <d v="2023-07-15T00:00:00"/>
    <d v="2023-07-10T00:00:00"/>
    <x v="0"/>
    <x v="27"/>
    <d v="2023-07-04T00:00:00"/>
    <x v="0"/>
    <x v="0"/>
    <x v="0"/>
    <s v="45485415"/>
    <x v="0"/>
    <n v="3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8"/>
    <x v="0"/>
    <x v="1"/>
    <x v="3"/>
    <x v="0"/>
    <x v="0"/>
    <x v="5"/>
    <x v="1"/>
    <x v="0"/>
    <x v="0"/>
    <x v="0"/>
    <x v="0"/>
    <x v="1"/>
    <x v="0"/>
    <s v=""/>
    <x v="0"/>
    <s v="HOSPITAL LAS MERCEDES-PAITA"/>
    <s v="OTRO DX . LUPUS"/>
    <x v="0"/>
    <s v="202327200501A101A97.134CHFIJA1M"/>
    <s v="2023-07-12 12:24:24"/>
    <s v="2023-08-08 11:02:11"/>
    <s v="66821"/>
    <x v="2"/>
    <x v="4"/>
    <x v="7"/>
    <x v="1"/>
    <n v="6"/>
    <x v="3"/>
    <x v="5"/>
  </r>
  <r>
    <d v="2023-07-12T00:00:00"/>
    <d v="2023-07-04T00:00:00"/>
    <x v="0"/>
    <x v="26"/>
    <d v="2023-07-03T00:00:00"/>
    <x v="1"/>
    <x v="0"/>
    <x v="0"/>
    <s v="72310489"/>
    <x v="0"/>
    <n v="22"/>
    <x v="0"/>
    <x v="3"/>
    <s v="1"/>
    <x v="0"/>
    <x v="20"/>
    <x v="1"/>
    <x v="0"/>
    <x v="5"/>
    <x v="11"/>
    <x v="2"/>
    <x v="2"/>
    <x v="7"/>
    <x v="0"/>
    <x v="4"/>
    <x v="8"/>
    <s v=""/>
    <m/>
    <x v="0"/>
    <x v="0"/>
    <m/>
    <x v="162"/>
    <x v="0"/>
    <x v="5"/>
    <x v="0"/>
    <x v="0"/>
    <x v="0"/>
    <x v="0"/>
    <x v="0"/>
    <x v="0"/>
    <x v="0"/>
    <x v="0"/>
    <x v="0"/>
    <x v="0"/>
    <x v="0"/>
    <s v=""/>
    <x v="2"/>
    <s v="SERRAN"/>
    <s v=""/>
    <x v="0"/>
    <s v="202327200406A301A97.022FLRUMI1F"/>
    <s v="2023-07-12 16:18:56"/>
    <m/>
    <s v="67032"/>
    <x v="1"/>
    <x v="1"/>
    <x v="7"/>
    <x v="3"/>
    <n v="2"/>
    <x v="2"/>
    <x v="7"/>
  </r>
  <r>
    <d v="2023-07-12T00:00:00"/>
    <d v="2023-06-28T00:00:00"/>
    <x v="0"/>
    <x v="1"/>
    <d v="2023-06-25T00:00:00"/>
    <x v="0"/>
    <x v="0"/>
    <x v="0"/>
    <s v="62447074"/>
    <x v="0"/>
    <n v="13"/>
    <x v="0"/>
    <x v="0"/>
    <s v="0"/>
    <x v="0"/>
    <x v="20"/>
    <x v="1"/>
    <x v="0"/>
    <x v="5"/>
    <x v="11"/>
    <x v="2"/>
    <x v="2"/>
    <x v="7"/>
    <x v="0"/>
    <x v="4"/>
    <x v="36"/>
    <s v=""/>
    <m/>
    <x v="0"/>
    <x v="0"/>
    <m/>
    <x v="44"/>
    <x v="0"/>
    <x v="5"/>
    <x v="3"/>
    <x v="0"/>
    <x v="0"/>
    <x v="0"/>
    <x v="0"/>
    <x v="0"/>
    <x v="0"/>
    <x v="0"/>
    <x v="0"/>
    <x v="0"/>
    <x v="0"/>
    <s v=""/>
    <x v="2"/>
    <s v="SALITRAL"/>
    <s v="PACIENTE PRESENTE 30M° DE PLAQUETAS + TRATAMIENTO 50%+EPISTAXIS"/>
    <x v="0"/>
    <s v="202326200406A201A97.113SEESYE1F"/>
    <s v="2023-07-12 16:41:18"/>
    <m/>
    <s v="67041"/>
    <x v="6"/>
    <x v="9"/>
    <x v="0"/>
    <x v="4"/>
    <n v="1"/>
    <x v="1"/>
    <x v="2"/>
  </r>
  <r>
    <d v="2023-06-30T00:00:00"/>
    <d v="2023-06-24T00:00:00"/>
    <x v="0"/>
    <x v="0"/>
    <d v="2023-06-21T00:00:00"/>
    <x v="0"/>
    <x v="0"/>
    <x v="0"/>
    <s v="70507946"/>
    <x v="0"/>
    <n v="16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5200104X201A97.116LOVIMA0F"/>
    <s v="2023-06-30 08:31:33"/>
    <m/>
    <s v="62226"/>
    <x v="3"/>
    <x v="3"/>
    <x v="0"/>
    <x v="6"/>
    <m/>
    <x v="5"/>
    <x v="2"/>
  </r>
  <r>
    <d v="2023-07-10T00:00:00"/>
    <d v="2023-07-09T00:00:00"/>
    <x v="0"/>
    <x v="27"/>
    <d v="2023-07-07T00:00:00"/>
    <x v="0"/>
    <x v="0"/>
    <x v="0"/>
    <s v="02775200"/>
    <x v="0"/>
    <n v="57"/>
    <x v="1"/>
    <x v="1"/>
    <s v="0"/>
    <x v="1"/>
    <x v="18"/>
    <x v="3"/>
    <x v="0"/>
    <x v="1"/>
    <x v="9"/>
    <x v="1"/>
    <x v="4"/>
    <x v="1"/>
    <x v="0"/>
    <x v="1"/>
    <x v="21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1"/>
    <s v="AUNA CLINICA MIRAFLORES"/>
    <s v=""/>
    <x v="0"/>
    <s v="202327200104X201A97.157RUGIMA0M"/>
    <s v="2023-07-10 09:56:43"/>
    <m/>
    <s v="65356"/>
    <x v="4"/>
    <x v="12"/>
    <x v="7"/>
    <x v="2"/>
    <m/>
    <x v="5"/>
    <x v="1"/>
  </r>
  <r>
    <d v="2023-01-13T00:00:00"/>
    <d v="2023-01-13T00:00:00"/>
    <x v="0"/>
    <x v="13"/>
    <d v="2023-01-06T00:00:00"/>
    <x v="2"/>
    <x v="0"/>
    <x v="1"/>
    <s v="93178243"/>
    <x v="1"/>
    <n v="1"/>
    <x v="0"/>
    <x v="2"/>
    <m/>
    <x v="2"/>
    <x v="11"/>
    <x v="2"/>
    <x v="0"/>
    <x v="1"/>
    <x v="8"/>
    <x v="1"/>
    <x v="0"/>
    <x v="2"/>
    <x v="0"/>
    <x v="1"/>
    <x v="28"/>
    <m/>
    <m/>
    <x v="0"/>
    <x v="0"/>
    <m/>
    <x v="169"/>
    <x v="0"/>
    <x v="2"/>
    <x v="1"/>
    <x v="2"/>
    <x v="1"/>
    <x v="1"/>
    <x v="0"/>
    <x v="0"/>
    <x v="0"/>
    <x v="0"/>
    <x v="0"/>
    <x v="1"/>
    <x v="5"/>
    <m/>
    <x v="1"/>
    <s v="HOSPITAL SANTA ROSA DE PIURA"/>
    <s v=""/>
    <x v="0"/>
    <s v="20231200101A101A97.01IPCHGAF"/>
    <s v="2023-01-13 00:00:00"/>
    <m/>
    <s v="50286"/>
    <x v="8"/>
    <x v="10"/>
    <x v="3"/>
    <x v="0"/>
    <n v="33"/>
    <x v="6"/>
    <x v="3"/>
  </r>
  <r>
    <d v="2023-06-27T00:00:00"/>
    <d v="2023-06-27T00:00:00"/>
    <x v="0"/>
    <x v="1"/>
    <d v="2023-06-24T00:00:00"/>
    <x v="0"/>
    <x v="0"/>
    <x v="0"/>
    <s v="73166107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6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5200501C101A97.114PIPAAN10F"/>
    <s v="2023-06-28 13:09:54"/>
    <s v="2023-07-03 18:01:37"/>
    <s v="61882"/>
    <x v="6"/>
    <x v="9"/>
    <x v="0"/>
    <x v="3"/>
    <n v="4"/>
    <x v="0"/>
    <x v="2"/>
  </r>
  <r>
    <d v="2023-06-30T00:00:00"/>
    <d v="2023-06-17T00:00:00"/>
    <x v="0"/>
    <x v="8"/>
    <d v="2023-06-15T00:00:00"/>
    <x v="0"/>
    <x v="0"/>
    <x v="0"/>
    <s v="79151377"/>
    <x v="0"/>
    <n v="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08PAGAGI1F"/>
    <s v="2023-06-30 12:18:00"/>
    <m/>
    <s v="62558"/>
    <x v="5"/>
    <x v="8"/>
    <x v="0"/>
    <x v="6"/>
    <n v="4"/>
    <x v="0"/>
    <x v="1"/>
  </r>
  <r>
    <d v="2023-07-02T00:00:00"/>
    <d v="2023-07-02T00:00:00"/>
    <x v="0"/>
    <x v="26"/>
    <d v="2023-06-30T00:00:00"/>
    <x v="0"/>
    <x v="0"/>
    <x v="0"/>
    <s v="63774722"/>
    <x v="0"/>
    <n v="1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6200501C101A97.111ZARUKE1F"/>
    <s v="2023-07-03 17:41:28"/>
    <s v="2023-07-06 07:53:50"/>
    <s v="63737"/>
    <x v="6"/>
    <x v="9"/>
    <x v="7"/>
    <x v="2"/>
    <n v="3"/>
    <x v="4"/>
    <x v="1"/>
  </r>
  <r>
    <d v="2023-07-03T00:00:00"/>
    <d v="2023-07-03T00:00:00"/>
    <x v="0"/>
    <x v="26"/>
    <d v="2023-06-30T00:00:00"/>
    <x v="0"/>
    <x v="0"/>
    <x v="0"/>
    <s v="93195363"/>
    <x v="1"/>
    <n v="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6200501C101A97.16UBSUEU1M"/>
    <s v="2023-07-04 10:57:44"/>
    <s v="2023-07-12 19:55:02"/>
    <s v="63962"/>
    <x v="8"/>
    <x v="10"/>
    <x v="7"/>
    <x v="1"/>
    <n v="4"/>
    <x v="0"/>
    <x v="2"/>
  </r>
  <r>
    <d v="2023-07-09T00:00:00"/>
    <d v="2023-07-09T00:00:00"/>
    <x v="0"/>
    <x v="27"/>
    <d v="2023-07-04T00:00:00"/>
    <x v="0"/>
    <x v="0"/>
    <x v="0"/>
    <s v="63775421"/>
    <x v="0"/>
    <n v="1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7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7200501C101A97.110AYPEJO1M"/>
    <s v="2023-07-10 08:39:45"/>
    <s v="2023-07-12 11:47:32"/>
    <s v="65256"/>
    <x v="6"/>
    <x v="9"/>
    <x v="7"/>
    <x v="2"/>
    <n v="1"/>
    <x v="1"/>
    <x v="4"/>
  </r>
  <r>
    <d v="2023-07-08T00:00:00"/>
    <d v="2023-07-07T00:00:00"/>
    <x v="0"/>
    <x v="26"/>
    <d v="2023-07-02T00:00:00"/>
    <x v="0"/>
    <x v="0"/>
    <x v="0"/>
    <s v="78967495"/>
    <x v="0"/>
    <n v="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0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7200701C101A97.108COROIV1F"/>
    <s v="2023-07-10 12:12:05"/>
    <s v="2023-07-12 10:25:19"/>
    <s v="65576"/>
    <x v="5"/>
    <x v="8"/>
    <x v="7"/>
    <x v="0"/>
    <n v="3"/>
    <x v="4"/>
    <x v="4"/>
  </r>
  <r>
    <d v="2023-07-04T00:00:00"/>
    <d v="2023-07-03T00:00:00"/>
    <x v="0"/>
    <x v="26"/>
    <d v="2023-07-03T00:00:00"/>
    <x v="1"/>
    <x v="0"/>
    <x v="0"/>
    <s v="62659550"/>
    <x v="0"/>
    <n v="1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0"/>
    <x v="2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27200701C101A97.013PAMUGE0F"/>
    <s v="2023-07-13 12:30:32"/>
    <s v="2023-07-13 12:36:28"/>
    <s v="67352"/>
    <x v="6"/>
    <x v="9"/>
    <x v="7"/>
    <x v="1"/>
    <n v="2"/>
    <x v="2"/>
    <x v="9"/>
  </r>
  <r>
    <d v="2023-01-05T00:00:00"/>
    <d v="2023-01-05T00:00:00"/>
    <x v="0"/>
    <x v="28"/>
    <d v="2023-01-04T00:00:00"/>
    <x v="2"/>
    <x v="0"/>
    <x v="1"/>
    <s v="90506396"/>
    <x v="0"/>
    <n v="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1"/>
    <x v="0"/>
    <x v="2"/>
    <x v="1"/>
    <x v="2"/>
    <x v="1"/>
    <x v="1"/>
    <x v="0"/>
    <x v="0"/>
    <x v="0"/>
    <x v="0"/>
    <x v="0"/>
    <x v="1"/>
    <x v="5"/>
    <m/>
    <x v="0"/>
    <s v="HOSP. APOYO II SULLANA"/>
    <s v=""/>
    <x v="0"/>
    <m/>
    <s v="2023-01-05 00:00:00"/>
    <m/>
    <s v="60222"/>
    <x v="5"/>
    <x v="8"/>
    <x v="3"/>
    <x v="5"/>
    <n v="5"/>
    <x v="3"/>
    <x v="7"/>
  </r>
  <r>
    <d v="2023-01-20T00:00:00"/>
    <d v="2023-01-20T00:00:00"/>
    <x v="0"/>
    <x v="22"/>
    <d v="2023-01-17T00:00:00"/>
    <x v="2"/>
    <x v="0"/>
    <x v="1"/>
    <s v="93187157"/>
    <x v="1"/>
    <n v="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72"/>
    <x v="0"/>
    <x v="3"/>
    <x v="1"/>
    <x v="2"/>
    <x v="1"/>
    <x v="1"/>
    <x v="0"/>
    <x v="0"/>
    <x v="0"/>
    <x v="0"/>
    <x v="0"/>
    <x v="1"/>
    <x v="5"/>
    <m/>
    <x v="0"/>
    <s v="HOSP. APOYO II SULLANA"/>
    <s v=""/>
    <x v="0"/>
    <s v="20233200601A101A97.01BRFEAN1M"/>
    <s v="2023-01-20 00:00:00"/>
    <m/>
    <s v="60262"/>
    <x v="8"/>
    <x v="10"/>
    <x v="3"/>
    <x v="0"/>
    <n v="3"/>
    <x v="4"/>
    <x v="2"/>
  </r>
  <r>
    <d v="2023-06-27T00:00:00"/>
    <d v="2023-06-26T00:00:00"/>
    <x v="0"/>
    <x v="1"/>
    <d v="2023-06-21T00:00:00"/>
    <x v="0"/>
    <x v="0"/>
    <x v="0"/>
    <s v="90901554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60"/>
    <x v="0"/>
    <x v="1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325200501A101A97.104VIGALU1F"/>
    <s v="2023-07-11 12:56:29"/>
    <m/>
    <s v="66197"/>
    <x v="7"/>
    <x v="10"/>
    <x v="0"/>
    <x v="1"/>
    <n v="5"/>
    <x v="3"/>
    <x v="4"/>
  </r>
  <r>
    <d v="2023-06-20T00:00:00"/>
    <d v="2023-06-20T00:00:00"/>
    <x v="0"/>
    <x v="0"/>
    <d v="2023-06-18T00:00:00"/>
    <x v="2"/>
    <x v="1"/>
    <x v="1"/>
    <s v="06102932"/>
    <x v="0"/>
    <n v="6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22"/>
    <x v="9"/>
    <x v="14"/>
    <x v="0"/>
    <x v="3"/>
    <n v="0"/>
    <x v="7"/>
    <x v="1"/>
  </r>
  <r>
    <d v="2023-06-20T00:00:00"/>
    <d v="2023-06-20T00:00:00"/>
    <x v="0"/>
    <x v="0"/>
    <d v="2023-06-19T00:00:00"/>
    <x v="2"/>
    <x v="1"/>
    <x v="1"/>
    <s v="03233673"/>
    <x v="0"/>
    <n v="6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26"/>
    <x v="9"/>
    <x v="14"/>
    <x v="0"/>
    <x v="3"/>
    <m/>
    <x v="5"/>
    <x v="7"/>
  </r>
  <r>
    <d v="2023-06-20T00:00:00"/>
    <d v="2023-06-20T00:00:00"/>
    <x v="0"/>
    <x v="0"/>
    <d v="2023-06-20T00:00:00"/>
    <x v="2"/>
    <x v="1"/>
    <x v="1"/>
    <s v="70595667"/>
    <x v="0"/>
    <n v="16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16QURAAA1M"/>
    <s v="2023-06-20 00:00:00"/>
    <m/>
    <s v="49338"/>
    <x v="3"/>
    <x v="3"/>
    <x v="0"/>
    <x v="3"/>
    <n v="0"/>
    <x v="7"/>
    <x v="9"/>
  </r>
  <r>
    <d v="2023-06-20T00:00:00"/>
    <d v="2023-06-20T00:00:00"/>
    <x v="0"/>
    <x v="0"/>
    <d v="2023-06-18T00:00:00"/>
    <x v="2"/>
    <x v="1"/>
    <x v="1"/>
    <s v="79689938"/>
    <x v="0"/>
    <n v="7"/>
    <x v="0"/>
    <x v="2"/>
    <m/>
    <x v="2"/>
    <x v="6"/>
    <x v="1"/>
    <x v="0"/>
    <x v="1"/>
    <x v="4"/>
    <x v="1"/>
    <x v="0"/>
    <x v="2"/>
    <x v="0"/>
    <x v="1"/>
    <x v="21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0 00:00:00"/>
    <m/>
    <s v="49342"/>
    <x v="5"/>
    <x v="8"/>
    <x v="0"/>
    <x v="3"/>
    <n v="0"/>
    <x v="7"/>
    <x v="1"/>
  </r>
  <r>
    <d v="2023-06-20T00:00:00"/>
    <d v="2023-06-20T00:00:00"/>
    <x v="0"/>
    <x v="0"/>
    <d v="2023-06-20T00:00:00"/>
    <x v="2"/>
    <x v="1"/>
    <x v="1"/>
    <s v="40753749"/>
    <x v="0"/>
    <n v="76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76RAQUIS1F"/>
    <s v="2023-06-20 00:00:00"/>
    <m/>
    <s v="49346"/>
    <x v="9"/>
    <x v="13"/>
    <x v="0"/>
    <x v="3"/>
    <n v="1"/>
    <x v="1"/>
    <x v="9"/>
  </r>
  <r>
    <d v="2023-06-20T00:00:00"/>
    <d v="2023-06-20T00:00:00"/>
    <x v="0"/>
    <x v="0"/>
    <d v="2023-06-18T00:00:00"/>
    <x v="2"/>
    <x v="1"/>
    <x v="1"/>
    <s v="77754721"/>
    <x v="0"/>
    <n v="11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11ROSIYA1M"/>
    <s v="2023-06-20 00:00:00"/>
    <m/>
    <s v="49354"/>
    <x v="6"/>
    <x v="9"/>
    <x v="0"/>
    <x v="3"/>
    <n v="0"/>
    <x v="7"/>
    <x v="1"/>
  </r>
  <r>
    <d v="2023-06-20T00:00:00"/>
    <d v="2023-06-20T00:00:00"/>
    <x v="0"/>
    <x v="0"/>
    <d v="2023-06-17T00:00:00"/>
    <x v="3"/>
    <x v="1"/>
    <x v="0"/>
    <s v="43516625"/>
    <x v="0"/>
    <n v="37"/>
    <x v="0"/>
    <x v="0"/>
    <s v="0"/>
    <x v="1"/>
    <x v="13"/>
    <x v="1"/>
    <x v="0"/>
    <x v="1"/>
    <x v="8"/>
    <x v="1"/>
    <x v="0"/>
    <x v="2"/>
    <x v="0"/>
    <x v="1"/>
    <x v="16"/>
    <s v=""/>
    <m/>
    <x v="52"/>
    <x v="0"/>
    <m/>
    <x v="46"/>
    <x v="0"/>
    <x v="1"/>
    <x v="0"/>
    <x v="0"/>
    <x v="0"/>
    <x v="0"/>
    <x v="0"/>
    <x v="0"/>
    <x v="0"/>
    <x v="0"/>
    <x v="0"/>
    <x v="0"/>
    <x v="2"/>
    <s v="HOSPITALIZACION"/>
    <x v="1"/>
    <s v="E.S I-4 SANTA JULIA"/>
    <s v="UVICLIN CONSUELO DE VELASCO"/>
    <x v="0"/>
    <s v="202324200101A207A97.137RALASA1F"/>
    <s v="2023-06-20 00:00:00"/>
    <s v="2023-11-19 12:34:20"/>
    <s v="49362"/>
    <x v="2"/>
    <x v="2"/>
    <x v="0"/>
    <x v="3"/>
    <n v="1"/>
    <x v="1"/>
    <x v="2"/>
  </r>
  <r>
    <d v="2023-06-21T00:00:00"/>
    <d v="2023-06-15T00:00:00"/>
    <x v="0"/>
    <x v="8"/>
    <d v="2023-06-11T00:00:00"/>
    <x v="2"/>
    <x v="1"/>
    <x v="1"/>
    <s v="45391330"/>
    <x v="0"/>
    <n v="3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35FICHFL1F"/>
    <s v="2023-06-21 00:00:00"/>
    <m/>
    <s v="49522"/>
    <x v="2"/>
    <x v="2"/>
    <x v="0"/>
    <x v="5"/>
    <n v="1"/>
    <x v="1"/>
    <x v="0"/>
  </r>
  <r>
    <d v="2023-06-21T00:00:00"/>
    <d v="2023-06-15T00:00:00"/>
    <x v="0"/>
    <x v="8"/>
    <d v="2023-06-12T00:00:00"/>
    <x v="2"/>
    <x v="1"/>
    <x v="1"/>
    <s v="61166459"/>
    <x v="0"/>
    <n v="16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82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16PAPUJO1M"/>
    <s v="2023-06-21 00:00:00"/>
    <m/>
    <s v="49526"/>
    <x v="3"/>
    <x v="3"/>
    <x v="0"/>
    <x v="5"/>
    <n v="1"/>
    <x v="1"/>
    <x v="2"/>
  </r>
  <r>
    <d v="2023-06-21T00:00:00"/>
    <d v="2023-06-15T00:00:00"/>
    <x v="0"/>
    <x v="8"/>
    <d v="2023-06-11T00:00:00"/>
    <x v="2"/>
    <x v="1"/>
    <x v="1"/>
    <s v="77032073"/>
    <x v="0"/>
    <n v="19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19RIZALU1F"/>
    <s v="2023-06-21 00:00:00"/>
    <m/>
    <s v="49530"/>
    <x v="3"/>
    <x v="3"/>
    <x v="0"/>
    <x v="5"/>
    <n v="4"/>
    <x v="0"/>
    <x v="0"/>
  </r>
  <r>
    <d v="2023-06-21T00:00:00"/>
    <d v="2023-06-16T00:00:00"/>
    <x v="0"/>
    <x v="8"/>
    <d v="2023-06-13T00:00:00"/>
    <x v="2"/>
    <x v="1"/>
    <x v="1"/>
    <s v="25790997"/>
    <x v="0"/>
    <n v="48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48CHGAMA1M"/>
    <s v="2023-06-21 00:00:00"/>
    <m/>
    <s v="49534"/>
    <x v="0"/>
    <x v="7"/>
    <x v="0"/>
    <x v="0"/>
    <n v="4"/>
    <x v="0"/>
    <x v="2"/>
  </r>
  <r>
    <d v="2023-06-21T00:00:00"/>
    <d v="2023-06-16T00:00:00"/>
    <x v="0"/>
    <x v="8"/>
    <d v="2023-06-14T00:00:00"/>
    <x v="2"/>
    <x v="1"/>
    <x v="1"/>
    <s v="74352983"/>
    <x v="0"/>
    <n v="2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38"/>
    <x v="1"/>
    <x v="6"/>
    <x v="0"/>
    <x v="0"/>
    <n v="4"/>
    <x v="0"/>
    <x v="1"/>
  </r>
  <r>
    <d v="2023-06-21T00:00:00"/>
    <d v="2023-06-17T00:00:00"/>
    <x v="0"/>
    <x v="8"/>
    <d v="2023-06-14T00:00:00"/>
    <x v="2"/>
    <x v="1"/>
    <x v="1"/>
    <s v="70760055"/>
    <x v="0"/>
    <n v="31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31ABMERA1F"/>
    <s v="2023-06-21 00:00:00"/>
    <m/>
    <s v="49542"/>
    <x v="2"/>
    <x v="4"/>
    <x v="0"/>
    <x v="6"/>
    <n v="2"/>
    <x v="2"/>
    <x v="2"/>
  </r>
  <r>
    <d v="2023-06-21T00:00:00"/>
    <d v="2023-06-17T00:00:00"/>
    <x v="0"/>
    <x v="8"/>
    <d v="2023-06-12T00:00:00"/>
    <x v="2"/>
    <x v="1"/>
    <x v="1"/>
    <s v="75981026"/>
    <x v="0"/>
    <n v="23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023FIECJO1M"/>
    <s v="2023-06-21 00:00:00"/>
    <m/>
    <s v="49546"/>
    <x v="1"/>
    <x v="1"/>
    <x v="0"/>
    <x v="6"/>
    <n v="2"/>
    <x v="2"/>
    <x v="4"/>
  </r>
  <r>
    <d v="2023-06-21T00:00:00"/>
    <d v="2023-06-17T00:00:00"/>
    <x v="0"/>
    <x v="8"/>
    <d v="2023-06-15T00:00:00"/>
    <x v="2"/>
    <x v="1"/>
    <x v="1"/>
    <s v="79904338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06SAABLU1F"/>
    <s v="2023-06-21 00:00:00"/>
    <m/>
    <s v="49550"/>
    <x v="5"/>
    <x v="8"/>
    <x v="0"/>
    <x v="6"/>
    <n v="2"/>
    <x v="2"/>
    <x v="1"/>
  </r>
  <r>
    <d v="2023-06-21T00:00:00"/>
    <d v="2023-06-18T00:00:00"/>
    <x v="0"/>
    <x v="0"/>
    <d v="2023-06-16T00:00:00"/>
    <x v="2"/>
    <x v="1"/>
    <x v="1"/>
    <s v="79817202"/>
    <x v="0"/>
    <n v="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54"/>
    <x v="5"/>
    <x v="8"/>
    <x v="0"/>
    <x v="2"/>
    <n v="0"/>
    <x v="7"/>
    <x v="1"/>
  </r>
  <r>
    <d v="2023-06-21T00:00:00"/>
    <d v="2023-06-18T00:00:00"/>
    <x v="0"/>
    <x v="0"/>
    <d v="2023-06-16T00:00:00"/>
    <x v="2"/>
    <x v="1"/>
    <x v="1"/>
    <s v="74783889"/>
    <x v="0"/>
    <n v="1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0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58"/>
    <x v="6"/>
    <x v="9"/>
    <x v="0"/>
    <x v="2"/>
    <n v="2"/>
    <x v="2"/>
    <x v="1"/>
  </r>
  <r>
    <d v="2023-06-21T00:00:00"/>
    <d v="2023-06-18T00:00:00"/>
    <x v="0"/>
    <x v="0"/>
    <d v="2023-06-16T00:00:00"/>
    <x v="3"/>
    <x v="1"/>
    <x v="0"/>
    <s v="47048461"/>
    <x v="0"/>
    <n v="3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"/>
    <x v="1"/>
    <x v="1"/>
    <x v="0"/>
    <x v="0"/>
    <x v="0"/>
    <x v="5"/>
    <x v="1"/>
    <x v="0"/>
    <x v="0"/>
    <x v="0"/>
    <x v="0"/>
    <x v="1"/>
    <x v="2"/>
    <s v="HOSPITALIZACION"/>
    <x v="1"/>
    <s v="E.S I-3 BERNAL"/>
    <s v=""/>
    <x v="0"/>
    <s v=""/>
    <s v="2023-06-21 00:00:00"/>
    <s v="2023-11-15 15:44:56"/>
    <s v="49562"/>
    <x v="2"/>
    <x v="4"/>
    <x v="0"/>
    <x v="2"/>
    <n v="5"/>
    <x v="3"/>
    <x v="1"/>
  </r>
  <r>
    <d v="2023-06-21T00:00:00"/>
    <d v="2023-06-18T00:00:00"/>
    <x v="0"/>
    <x v="0"/>
    <d v="2023-06-16T00:00:00"/>
    <x v="2"/>
    <x v="1"/>
    <x v="1"/>
    <s v="75324282"/>
    <x v="0"/>
    <n v="2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20RUCAAN1F"/>
    <s v="2023-06-21 00:00:00"/>
    <m/>
    <s v="49566"/>
    <x v="1"/>
    <x v="1"/>
    <x v="0"/>
    <x v="2"/>
    <n v="1"/>
    <x v="1"/>
    <x v="1"/>
  </r>
  <r>
    <d v="2023-06-21T00:00:00"/>
    <d v="2023-06-18T00:00:00"/>
    <x v="0"/>
    <x v="0"/>
    <d v="2023-06-16T00:00:00"/>
    <x v="2"/>
    <x v="1"/>
    <x v="1"/>
    <s v="42743183"/>
    <x v="0"/>
    <n v="42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70"/>
    <x v="0"/>
    <x v="0"/>
    <x v="0"/>
    <x v="2"/>
    <n v="0"/>
    <x v="7"/>
    <x v="1"/>
  </r>
  <r>
    <d v="2023-06-21T00:00:00"/>
    <d v="2023-06-18T00:00:00"/>
    <x v="0"/>
    <x v="0"/>
    <d v="2023-06-13T00:00:00"/>
    <x v="3"/>
    <x v="1"/>
    <x v="0"/>
    <s v="43425763"/>
    <x v="0"/>
    <n v="37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202324200802A301A97.037TOTAJE1F"/>
    <s v="2023-06-21 00:00:00"/>
    <s v="2023-11-15 15:37:45"/>
    <s v="49574"/>
    <x v="2"/>
    <x v="2"/>
    <x v="0"/>
    <x v="2"/>
    <n v="4"/>
    <x v="0"/>
    <x v="4"/>
  </r>
  <r>
    <d v="2023-06-21T00:00:00"/>
    <d v="2023-06-18T00:00:00"/>
    <x v="0"/>
    <x v="0"/>
    <d v="2023-06-16T00:00:00"/>
    <x v="2"/>
    <x v="1"/>
    <x v="1"/>
    <s v="46393575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78"/>
    <x v="2"/>
    <x v="2"/>
    <x v="0"/>
    <x v="2"/>
    <n v="0"/>
    <x v="7"/>
    <x v="1"/>
  </r>
  <r>
    <d v="2023-06-21T00:00:00"/>
    <d v="2023-06-18T00:00:00"/>
    <x v="0"/>
    <x v="0"/>
    <d v="2023-06-17T00:00:00"/>
    <x v="2"/>
    <x v="1"/>
    <x v="1"/>
    <s v="48194553"/>
    <x v="0"/>
    <n v="30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11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30YASIMI1F"/>
    <s v="2023-06-21 00:00:00"/>
    <m/>
    <s v="49582"/>
    <x v="2"/>
    <x v="4"/>
    <x v="0"/>
    <x v="2"/>
    <n v="0"/>
    <x v="7"/>
    <x v="7"/>
  </r>
  <r>
    <d v="2023-06-21T00:00:00"/>
    <d v="2023-06-19T00:00:00"/>
    <x v="0"/>
    <x v="0"/>
    <d v="2023-06-17T00:00:00"/>
    <x v="2"/>
    <x v="1"/>
    <x v="1"/>
    <s v="44497532"/>
    <x v="0"/>
    <n v="36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m/>
    <s v="2023-06-21 00:00:00"/>
    <m/>
    <s v="49590"/>
    <x v="2"/>
    <x v="2"/>
    <x v="0"/>
    <x v="1"/>
    <n v="1"/>
    <x v="1"/>
    <x v="1"/>
  </r>
  <r>
    <d v="2023-06-21T00:00:00"/>
    <d v="2023-06-19T00:00:00"/>
    <x v="0"/>
    <x v="0"/>
    <d v="2023-06-17T00:00:00"/>
    <x v="3"/>
    <x v="1"/>
    <x v="0"/>
    <s v="73210327"/>
    <x v="0"/>
    <n v="25"/>
    <x v="0"/>
    <x v="0"/>
    <s v="0"/>
    <x v="0"/>
    <x v="7"/>
    <x v="1"/>
    <x v="0"/>
    <x v="4"/>
    <x v="5"/>
    <x v="1"/>
    <x v="1"/>
    <x v="4"/>
    <x v="0"/>
    <x v="2"/>
    <x v="7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36:53"/>
    <s v="49594"/>
    <x v="1"/>
    <x v="6"/>
    <x v="0"/>
    <x v="1"/>
    <n v="3"/>
    <x v="4"/>
    <x v="1"/>
  </r>
  <r>
    <d v="2023-06-21T00:00:00"/>
    <d v="2023-06-19T00:00:00"/>
    <x v="0"/>
    <x v="0"/>
    <d v="2023-06-16T00:00:00"/>
    <x v="3"/>
    <x v="1"/>
    <x v="0"/>
    <s v="44768202"/>
    <x v="0"/>
    <n v="36"/>
    <x v="0"/>
    <x v="0"/>
    <s v="0"/>
    <x v="0"/>
    <x v="7"/>
    <x v="1"/>
    <x v="0"/>
    <x v="4"/>
    <x v="5"/>
    <x v="1"/>
    <x v="1"/>
    <x v="4"/>
    <x v="8"/>
    <x v="17"/>
    <x v="60"/>
    <s v=""/>
    <m/>
    <x v="0"/>
    <x v="0"/>
    <m/>
    <x v="18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34:55"/>
    <s v="49602"/>
    <x v="2"/>
    <x v="2"/>
    <x v="0"/>
    <x v="1"/>
    <n v="3"/>
    <x v="4"/>
    <x v="2"/>
  </r>
  <r>
    <d v="2023-06-21T00:00:00"/>
    <d v="2023-06-19T00:00:00"/>
    <x v="0"/>
    <x v="0"/>
    <d v="2023-06-19T00:00:00"/>
    <x v="2"/>
    <x v="1"/>
    <x v="1"/>
    <s v="74352984"/>
    <x v="0"/>
    <n v="2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5200801A201A97.127FIFIJU10M"/>
    <s v="2023-06-21 00:00:00"/>
    <m/>
    <s v="49606"/>
    <x v="1"/>
    <x v="6"/>
    <x v="0"/>
    <x v="1"/>
    <n v="1"/>
    <x v="1"/>
    <x v="9"/>
  </r>
  <r>
    <d v="2023-06-21T00:00:00"/>
    <d v="2023-06-19T00:00:00"/>
    <x v="0"/>
    <x v="0"/>
    <d v="2023-06-17T00:00:00"/>
    <x v="2"/>
    <x v="1"/>
    <x v="1"/>
    <s v="79420302"/>
    <x v="0"/>
    <n v="7"/>
    <x v="1"/>
    <x v="2"/>
    <m/>
    <x v="2"/>
    <x v="28"/>
    <x v="1"/>
    <x v="0"/>
    <x v="4"/>
    <x v="15"/>
    <x v="1"/>
    <x v="1"/>
    <x v="4"/>
    <x v="0"/>
    <x v="5"/>
    <x v="3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07FIPALE1M"/>
    <s v="2023-06-21 00:00:00"/>
    <m/>
    <s v="49610"/>
    <x v="5"/>
    <x v="8"/>
    <x v="0"/>
    <x v="1"/>
    <n v="2"/>
    <x v="2"/>
    <x v="1"/>
  </r>
  <r>
    <d v="2023-06-21T00:00:00"/>
    <d v="2023-06-19T00:00:00"/>
    <x v="0"/>
    <x v="0"/>
    <d v="2023-06-14T00:00:00"/>
    <x v="2"/>
    <x v="1"/>
    <x v="1"/>
    <s v="74997511"/>
    <x v="0"/>
    <n v="20"/>
    <x v="0"/>
    <x v="2"/>
    <m/>
    <x v="2"/>
    <x v="28"/>
    <x v="1"/>
    <x v="0"/>
    <x v="4"/>
    <x v="15"/>
    <x v="1"/>
    <x v="1"/>
    <x v="4"/>
    <x v="0"/>
    <x v="5"/>
    <x v="1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5A201A97.020PABANA1F"/>
    <s v="2023-06-21 00:00:00"/>
    <m/>
    <s v="49618"/>
    <x v="1"/>
    <x v="1"/>
    <x v="0"/>
    <x v="1"/>
    <n v="2"/>
    <x v="2"/>
    <x v="4"/>
  </r>
  <r>
    <d v="2023-06-21T00:00:00"/>
    <d v="2023-06-19T00:00:00"/>
    <x v="0"/>
    <x v="0"/>
    <d v="2023-06-18T00:00:00"/>
    <x v="3"/>
    <x v="1"/>
    <x v="0"/>
    <s v="46247296"/>
    <x v="0"/>
    <n v="4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3 BERNAL"/>
    <s v=""/>
    <x v="0"/>
    <s v=""/>
    <s v="2023-06-21 00:00:00"/>
    <s v="2023-11-15 15:21:57"/>
    <s v="49622"/>
    <x v="0"/>
    <x v="0"/>
    <x v="0"/>
    <x v="1"/>
    <n v="2"/>
    <x v="2"/>
    <x v="7"/>
  </r>
  <r>
    <d v="2023-06-21T00:00:00"/>
    <d v="2023-06-19T00:00:00"/>
    <x v="0"/>
    <x v="0"/>
    <d v="2023-06-16T00:00:00"/>
    <x v="2"/>
    <x v="1"/>
    <x v="1"/>
    <s v="60835574"/>
    <x v="0"/>
    <n v="15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4200801A201A97.115TICHSA1F"/>
    <s v="2023-06-21 00:00:00"/>
    <m/>
    <s v="49626"/>
    <x v="3"/>
    <x v="3"/>
    <x v="0"/>
    <x v="1"/>
    <n v="2"/>
    <x v="2"/>
    <x v="2"/>
  </r>
  <r>
    <d v="2023-06-21T00:00:00"/>
    <d v="2023-06-20T00:00:00"/>
    <x v="0"/>
    <x v="0"/>
    <d v="2023-06-19T00:00:00"/>
    <x v="3"/>
    <x v="1"/>
    <x v="0"/>
    <s v="71442818"/>
    <x v="0"/>
    <n v="24"/>
    <x v="0"/>
    <x v="3"/>
    <s v="26"/>
    <x v="1"/>
    <x v="26"/>
    <x v="1"/>
    <x v="0"/>
    <x v="1"/>
    <x v="13"/>
    <x v="1"/>
    <x v="1"/>
    <x v="10"/>
    <x v="0"/>
    <x v="5"/>
    <x v="37"/>
    <s v=""/>
    <m/>
    <x v="0"/>
    <x v="0"/>
    <m/>
    <x v="4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"/>
    <s v="2023-06-21 00:00:00"/>
    <s v="2023-11-22 15:09:33"/>
    <s v="49674"/>
    <x v="1"/>
    <x v="1"/>
    <x v="0"/>
    <x v="3"/>
    <n v="4"/>
    <x v="0"/>
    <x v="7"/>
  </r>
  <r>
    <d v="2023-06-21T00:00:00"/>
    <d v="2023-06-20T00:00:00"/>
    <x v="0"/>
    <x v="0"/>
    <d v="2023-06-19T00:00:00"/>
    <x v="2"/>
    <x v="1"/>
    <x v="1"/>
    <s v="45263209"/>
    <x v="0"/>
    <n v="18"/>
    <x v="0"/>
    <x v="3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m/>
    <s v="2023-06-21 00:00:00"/>
    <m/>
    <s v="49686"/>
    <x v="3"/>
    <x v="3"/>
    <x v="0"/>
    <x v="3"/>
    <m/>
    <x v="5"/>
    <x v="7"/>
  </r>
  <r>
    <d v="2023-06-21T00:00:00"/>
    <d v="2023-06-20T00:00:00"/>
    <x v="0"/>
    <x v="0"/>
    <d v="2023-06-18T00:00:00"/>
    <x v="3"/>
    <x v="1"/>
    <x v="0"/>
    <s v="02661723"/>
    <x v="0"/>
    <n v="66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18"/>
    <x v="1"/>
    <x v="1"/>
    <x v="0"/>
    <x v="0"/>
    <x v="0"/>
    <x v="4"/>
    <x v="0"/>
    <x v="0"/>
    <x v="1"/>
    <x v="0"/>
    <x v="0"/>
    <x v="1"/>
    <x v="2"/>
    <s v="HOSPITALIZACION"/>
    <x v="1"/>
    <s v="E.S I-3 BERNAL"/>
    <s v=""/>
    <x v="0"/>
    <s v=""/>
    <s v="2023-06-21 00:00:00"/>
    <s v="2023-11-15 15:20:57"/>
    <s v="49790"/>
    <x v="9"/>
    <x v="11"/>
    <x v="0"/>
    <x v="3"/>
    <n v="2"/>
    <x v="2"/>
    <x v="1"/>
  </r>
  <r>
    <d v="2023-06-21T00:00:00"/>
    <d v="2023-06-20T00:00:00"/>
    <x v="0"/>
    <x v="0"/>
    <d v="2023-06-18T00:00:00"/>
    <x v="2"/>
    <x v="1"/>
    <x v="1"/>
    <s v="47384147"/>
    <x v="0"/>
    <n v="32"/>
    <x v="0"/>
    <x v="2"/>
    <m/>
    <x v="2"/>
    <x v="28"/>
    <x v="1"/>
    <x v="0"/>
    <x v="4"/>
    <x v="15"/>
    <x v="1"/>
    <x v="1"/>
    <x v="4"/>
    <x v="0"/>
    <x v="5"/>
    <x v="37"/>
    <m/>
    <m/>
    <x v="0"/>
    <x v="0"/>
    <m/>
    <x v="3"/>
    <x v="3"/>
    <x v="2"/>
    <x v="1"/>
    <x v="2"/>
    <x v="1"/>
    <x v="1"/>
    <x v="0"/>
    <x v="0"/>
    <x v="0"/>
    <x v="0"/>
    <x v="0"/>
    <x v="1"/>
    <x v="2"/>
    <s v="HOSPITALIZACION"/>
    <x v="1"/>
    <s v="E.S I-4 SECHURA"/>
    <s v=""/>
    <x v="0"/>
    <s v="202325200801A201A97.132PAFIDI1F"/>
    <s v="2023-06-21 00:00:00"/>
    <m/>
    <s v="49838"/>
    <x v="2"/>
    <x v="4"/>
    <x v="0"/>
    <x v="3"/>
    <n v="3"/>
    <x v="4"/>
    <x v="1"/>
  </r>
  <r>
    <d v="2023-06-21T00:00:00"/>
    <d v="2023-06-20T00:00:00"/>
    <x v="0"/>
    <x v="0"/>
    <d v="2023-06-12T00:00:00"/>
    <x v="3"/>
    <x v="1"/>
    <x v="0"/>
    <s v="02857312"/>
    <x v="0"/>
    <n v="49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4200110A201A97.049PAPARE1M"/>
    <s v="2023-06-21 00:00:00"/>
    <s v="2023-11-22 10:40:15"/>
    <s v="49846"/>
    <x v="0"/>
    <x v="7"/>
    <x v="0"/>
    <x v="3"/>
    <n v="2"/>
    <x v="2"/>
    <x v="8"/>
  </r>
  <r>
    <d v="2023-06-21T00:00:00"/>
    <d v="2023-06-20T00:00:00"/>
    <x v="0"/>
    <x v="0"/>
    <d v="2023-06-19T00:00:00"/>
    <x v="3"/>
    <x v="1"/>
    <x v="0"/>
    <s v="42739268"/>
    <x v="0"/>
    <n v="38"/>
    <x v="0"/>
    <x v="0"/>
    <s v="0"/>
    <x v="1"/>
    <x v="26"/>
    <x v="1"/>
    <x v="0"/>
    <x v="1"/>
    <x v="13"/>
    <x v="1"/>
    <x v="1"/>
    <x v="10"/>
    <x v="0"/>
    <x v="5"/>
    <x v="17"/>
    <s v=""/>
    <m/>
    <x v="16"/>
    <x v="0"/>
    <m/>
    <x v="59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5200110A201A97.038SIPUJA1F"/>
    <s v="2023-06-21 00:00:00"/>
    <s v="2023-11-24 12:35:28"/>
    <s v="49906"/>
    <x v="2"/>
    <x v="2"/>
    <x v="0"/>
    <x v="3"/>
    <n v="8"/>
    <x v="3"/>
    <x v="7"/>
  </r>
  <r>
    <d v="2023-06-14T00:00:00"/>
    <d v="2023-06-14T00:00:00"/>
    <x v="0"/>
    <x v="8"/>
    <m/>
    <x v="2"/>
    <x v="1"/>
    <x v="1"/>
    <s v="93397041"/>
    <x v="0"/>
    <n v="0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4 00:00:00"/>
    <m/>
    <s v="44762"/>
    <x v="10"/>
    <x v="16"/>
    <x v="0"/>
    <x v="4"/>
    <n v="5"/>
    <x v="3"/>
    <x v="15"/>
  </r>
  <r>
    <d v="2023-06-14T00:00:00"/>
    <d v="2023-06-14T00:00:00"/>
    <x v="0"/>
    <x v="8"/>
    <m/>
    <x v="2"/>
    <x v="1"/>
    <x v="1"/>
    <s v="78122061"/>
    <x v="0"/>
    <n v="10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4 00:00:00"/>
    <m/>
    <s v="44798"/>
    <x v="6"/>
    <x v="9"/>
    <x v="0"/>
    <x v="4"/>
    <n v="5"/>
    <x v="3"/>
    <x v="15"/>
  </r>
  <r>
    <d v="2023-06-15T00:00:00"/>
    <d v="2023-06-15T00:00:00"/>
    <x v="0"/>
    <x v="8"/>
    <m/>
    <x v="2"/>
    <x v="1"/>
    <x v="1"/>
    <s v="77726696"/>
    <x v="0"/>
    <n v="11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5 00:00:00"/>
    <m/>
    <s v="45822"/>
    <x v="6"/>
    <x v="9"/>
    <x v="0"/>
    <x v="5"/>
    <n v="2"/>
    <x v="2"/>
    <x v="15"/>
  </r>
  <r>
    <d v="2023-06-16T00:00:00"/>
    <d v="2023-06-16T00:00:00"/>
    <x v="0"/>
    <x v="8"/>
    <m/>
    <x v="2"/>
    <x v="1"/>
    <x v="1"/>
    <s v="60764410"/>
    <x v="0"/>
    <n v="1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6 00:00:00"/>
    <m/>
    <s v="46710"/>
    <x v="3"/>
    <x v="3"/>
    <x v="0"/>
    <x v="0"/>
    <m/>
    <x v="5"/>
    <x v="15"/>
  </r>
  <r>
    <d v="2023-06-17T00:00:00"/>
    <d v="2023-06-17T00:00:00"/>
    <x v="0"/>
    <x v="8"/>
    <m/>
    <x v="2"/>
    <x v="1"/>
    <x v="1"/>
    <s v="76996002"/>
    <x v="0"/>
    <n v="12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7 00:00:00"/>
    <m/>
    <s v="47122"/>
    <x v="6"/>
    <x v="9"/>
    <x v="0"/>
    <x v="6"/>
    <m/>
    <x v="5"/>
    <x v="15"/>
  </r>
  <r>
    <d v="2023-06-18T00:00:00"/>
    <d v="2023-06-18T00:00:00"/>
    <x v="0"/>
    <x v="0"/>
    <m/>
    <x v="2"/>
    <x v="1"/>
    <x v="1"/>
    <s v="03351013"/>
    <x v="0"/>
    <n v="66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226"/>
    <x v="9"/>
    <x v="11"/>
    <x v="0"/>
    <x v="2"/>
    <m/>
    <x v="5"/>
    <x v="15"/>
  </r>
  <r>
    <d v="2023-06-18T00:00:00"/>
    <d v="2023-06-18T00:00:00"/>
    <x v="0"/>
    <x v="0"/>
    <m/>
    <x v="2"/>
    <x v="1"/>
    <x v="1"/>
    <s v="78295623"/>
    <x v="0"/>
    <n v="9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10"/>
    <x v="5"/>
    <x v="8"/>
    <x v="0"/>
    <x v="2"/>
    <m/>
    <x v="5"/>
    <x v="15"/>
  </r>
  <r>
    <d v="2023-06-18T00:00:00"/>
    <d v="2023-06-18T00:00:00"/>
    <x v="0"/>
    <x v="0"/>
    <m/>
    <x v="2"/>
    <x v="1"/>
    <x v="1"/>
    <s v="02738261"/>
    <x v="0"/>
    <n v="68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16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14"/>
    <x v="9"/>
    <x v="11"/>
    <x v="0"/>
    <x v="2"/>
    <n v="1"/>
    <x v="1"/>
    <x v="15"/>
  </r>
  <r>
    <d v="2023-06-18T00:00:00"/>
    <d v="2023-06-18T00:00:00"/>
    <x v="0"/>
    <x v="0"/>
    <m/>
    <x v="2"/>
    <x v="1"/>
    <x v="1"/>
    <s v="02871775"/>
    <x v="0"/>
    <n v="47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8 00:00:00"/>
    <m/>
    <s v="47334"/>
    <x v="0"/>
    <x v="7"/>
    <x v="0"/>
    <x v="2"/>
    <m/>
    <x v="5"/>
    <x v="15"/>
  </r>
  <r>
    <d v="2023-06-19T00:00:00"/>
    <d v="2023-06-19T00:00:00"/>
    <x v="0"/>
    <x v="0"/>
    <m/>
    <x v="2"/>
    <x v="1"/>
    <x v="1"/>
    <s v="71224374"/>
    <x v="0"/>
    <n v="20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9 00:00:00"/>
    <m/>
    <s v="48050"/>
    <x v="1"/>
    <x v="1"/>
    <x v="0"/>
    <x v="1"/>
    <m/>
    <x v="5"/>
    <x v="15"/>
  </r>
  <r>
    <d v="2023-06-19T00:00:00"/>
    <d v="2023-06-19T00:00:00"/>
    <x v="0"/>
    <x v="0"/>
    <m/>
    <x v="2"/>
    <x v="1"/>
    <x v="1"/>
    <s v="44506239"/>
    <x v="0"/>
    <n v="35"/>
    <x v="0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19 00:00:00"/>
    <m/>
    <s v="48102"/>
    <x v="2"/>
    <x v="2"/>
    <x v="0"/>
    <x v="1"/>
    <m/>
    <x v="5"/>
    <x v="15"/>
  </r>
  <r>
    <d v="2023-06-20T00:00:00"/>
    <d v="2023-06-20T00:00:00"/>
    <x v="0"/>
    <x v="0"/>
    <m/>
    <x v="2"/>
    <x v="1"/>
    <x v="1"/>
    <s v="43264188"/>
    <x v="0"/>
    <n v="37"/>
    <x v="1"/>
    <x v="2"/>
    <m/>
    <x v="2"/>
    <x v="24"/>
    <x v="3"/>
    <x v="0"/>
    <x v="1"/>
    <x v="4"/>
    <x v="1"/>
    <x v="4"/>
    <x v="1"/>
    <x v="6"/>
    <x v="15"/>
    <x v="49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GRUPO CARITA FELIZ SRL."/>
    <s v=""/>
    <x v="0"/>
    <m/>
    <s v="2023-06-20 00:00:00"/>
    <m/>
    <s v="49318"/>
    <x v="2"/>
    <x v="2"/>
    <x v="0"/>
    <x v="3"/>
    <m/>
    <x v="5"/>
    <x v="15"/>
  </r>
  <r>
    <d v="2023-06-14T00:00:00"/>
    <d v="2023-06-11T00:00:00"/>
    <x v="0"/>
    <x v="8"/>
    <m/>
    <x v="2"/>
    <x v="1"/>
    <x v="1"/>
    <s v="76044177"/>
    <x v="0"/>
    <n v="22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0"/>
    <x v="1"/>
    <x v="1"/>
    <x v="0"/>
    <x v="2"/>
    <n v="5"/>
    <x v="3"/>
    <x v="15"/>
  </r>
  <r>
    <d v="2023-06-14T00:00:00"/>
    <d v="2023-06-12T00:00:00"/>
    <x v="0"/>
    <x v="8"/>
    <d v="2023-06-08T00:00:00"/>
    <x v="2"/>
    <x v="1"/>
    <x v="1"/>
    <s v="02898272"/>
    <x v="0"/>
    <n v="4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4"/>
    <x v="0"/>
    <x v="7"/>
    <x v="0"/>
    <x v="1"/>
    <n v="5"/>
    <x v="3"/>
    <x v="0"/>
  </r>
  <r>
    <d v="2023-06-14T00:00:00"/>
    <d v="2023-06-12T00:00:00"/>
    <x v="0"/>
    <x v="8"/>
    <d v="2023-06-08T00:00:00"/>
    <x v="2"/>
    <x v="1"/>
    <x v="1"/>
    <s v="90605800"/>
    <x v="0"/>
    <n v="5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38"/>
    <x v="5"/>
    <x v="8"/>
    <x v="0"/>
    <x v="1"/>
    <n v="2"/>
    <x v="2"/>
    <x v="0"/>
  </r>
  <r>
    <d v="2023-06-14T00:00:00"/>
    <d v="2023-06-12T00:00:00"/>
    <x v="0"/>
    <x v="8"/>
    <m/>
    <x v="2"/>
    <x v="1"/>
    <x v="1"/>
    <s v="79632101"/>
    <x v="0"/>
    <n v="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42"/>
    <x v="5"/>
    <x v="8"/>
    <x v="0"/>
    <x v="1"/>
    <n v="3"/>
    <x v="4"/>
    <x v="15"/>
  </r>
  <r>
    <d v="2023-06-14T00:00:00"/>
    <d v="2023-06-12T00:00:00"/>
    <x v="0"/>
    <x v="8"/>
    <d v="2023-06-10T00:00:00"/>
    <x v="3"/>
    <x v="1"/>
    <x v="0"/>
    <s v="42250860"/>
    <x v="0"/>
    <n v="42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11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4 00:00:00"/>
    <s v="2023-09-14 08:56:09"/>
    <s v="44546"/>
    <x v="0"/>
    <x v="0"/>
    <x v="0"/>
    <x v="1"/>
    <n v="3"/>
    <x v="4"/>
    <x v="1"/>
  </r>
  <r>
    <d v="2023-06-14T00:00:00"/>
    <d v="2023-06-12T00:00:00"/>
    <x v="0"/>
    <x v="8"/>
    <m/>
    <x v="2"/>
    <x v="1"/>
    <x v="1"/>
    <s v="48532029"/>
    <x v="0"/>
    <n v="2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62"/>
    <x v="1"/>
    <x v="6"/>
    <x v="0"/>
    <x v="1"/>
    <n v="4"/>
    <x v="0"/>
    <x v="15"/>
  </r>
  <r>
    <d v="2023-06-14T00:00:00"/>
    <d v="2023-06-12T00:00:00"/>
    <x v="0"/>
    <x v="8"/>
    <d v="2023-06-09T00:00:00"/>
    <x v="2"/>
    <x v="1"/>
    <x v="1"/>
    <s v="79634871"/>
    <x v="0"/>
    <n v="8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66"/>
    <x v="5"/>
    <x v="8"/>
    <x v="0"/>
    <x v="1"/>
    <n v="5"/>
    <x v="3"/>
    <x v="2"/>
  </r>
  <r>
    <d v="2023-06-14T00:00:00"/>
    <d v="2023-06-12T00:00:00"/>
    <x v="0"/>
    <x v="8"/>
    <d v="2023-06-09T00:00:00"/>
    <x v="2"/>
    <x v="1"/>
    <x v="1"/>
    <s v="77943536"/>
    <x v="0"/>
    <n v="1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70"/>
    <x v="6"/>
    <x v="9"/>
    <x v="0"/>
    <x v="1"/>
    <n v="5"/>
    <x v="3"/>
    <x v="2"/>
  </r>
  <r>
    <d v="2023-06-14T00:00:00"/>
    <d v="2023-06-12T00:00:00"/>
    <x v="0"/>
    <x v="8"/>
    <d v="2023-06-08T00:00:00"/>
    <x v="2"/>
    <x v="1"/>
    <x v="1"/>
    <s v="02818271"/>
    <x v="0"/>
    <n v="5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74"/>
    <x v="4"/>
    <x v="5"/>
    <x v="0"/>
    <x v="1"/>
    <n v="5"/>
    <x v="3"/>
    <x v="0"/>
  </r>
  <r>
    <d v="2023-06-14T00:00:00"/>
    <d v="2023-06-12T00:00:00"/>
    <x v="0"/>
    <x v="8"/>
    <d v="2023-06-10T00:00:00"/>
    <x v="2"/>
    <x v="1"/>
    <x v="1"/>
    <s v="02778886"/>
    <x v="0"/>
    <n v="54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4A201A97.054PASORO1F"/>
    <s v="2023-06-14 00:00:00"/>
    <m/>
    <s v="44578"/>
    <x v="4"/>
    <x v="5"/>
    <x v="0"/>
    <x v="1"/>
    <n v="3"/>
    <x v="4"/>
    <x v="1"/>
  </r>
  <r>
    <d v="2023-06-14T00:00:00"/>
    <d v="2023-06-12T00:00:00"/>
    <x v="0"/>
    <x v="8"/>
    <d v="2023-06-06T00:00:00"/>
    <x v="2"/>
    <x v="1"/>
    <x v="1"/>
    <s v="32912443"/>
    <x v="0"/>
    <n v="55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204A97.055SACEAN1F"/>
    <s v="2023-06-14 00:00:00"/>
    <m/>
    <s v="44582"/>
    <x v="4"/>
    <x v="12"/>
    <x v="0"/>
    <x v="1"/>
    <n v="2"/>
    <x v="2"/>
    <x v="5"/>
  </r>
  <r>
    <d v="2023-06-14T00:00:00"/>
    <d v="2023-06-12T00:00:00"/>
    <x v="0"/>
    <x v="8"/>
    <d v="2023-06-07T00:00:00"/>
    <x v="2"/>
    <x v="1"/>
    <x v="1"/>
    <s v="77978943"/>
    <x v="0"/>
    <n v="10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86"/>
    <x v="6"/>
    <x v="9"/>
    <x v="0"/>
    <x v="1"/>
    <n v="3"/>
    <x v="4"/>
    <x v="4"/>
  </r>
  <r>
    <d v="2023-06-14T00:00:00"/>
    <d v="2023-06-12T00:00:00"/>
    <x v="0"/>
    <x v="8"/>
    <d v="2023-06-10T00:00:00"/>
    <x v="3"/>
    <x v="1"/>
    <x v="0"/>
    <s v="62316698"/>
    <x v="0"/>
    <n v="13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82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4 00:00:00"/>
    <s v="2023-09-14 09:52:16"/>
    <s v="44590"/>
    <x v="6"/>
    <x v="9"/>
    <x v="0"/>
    <x v="1"/>
    <n v="4"/>
    <x v="0"/>
    <x v="1"/>
  </r>
  <r>
    <d v="2023-06-14T00:00:00"/>
    <d v="2023-06-12T00:00:00"/>
    <x v="0"/>
    <x v="8"/>
    <d v="2023-06-07T00:00:00"/>
    <x v="2"/>
    <x v="1"/>
    <x v="1"/>
    <s v="61763683"/>
    <x v="0"/>
    <n v="17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594"/>
    <x v="3"/>
    <x v="3"/>
    <x v="0"/>
    <x v="1"/>
    <n v="5"/>
    <x v="3"/>
    <x v="4"/>
  </r>
  <r>
    <d v="2023-06-14T00:00:00"/>
    <d v="2023-06-13T00:00:00"/>
    <x v="0"/>
    <x v="8"/>
    <m/>
    <x v="2"/>
    <x v="1"/>
    <x v="1"/>
    <s v="91352081"/>
    <x v="0"/>
    <n v="4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06"/>
    <x v="7"/>
    <x v="10"/>
    <x v="0"/>
    <x v="3"/>
    <n v="3"/>
    <x v="4"/>
    <x v="15"/>
  </r>
  <r>
    <d v="2023-06-14T00:00:00"/>
    <d v="2023-06-13T00:00:00"/>
    <x v="0"/>
    <x v="8"/>
    <m/>
    <x v="2"/>
    <x v="1"/>
    <x v="1"/>
    <s v="61992953"/>
    <x v="0"/>
    <n v="14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22"/>
    <x v="6"/>
    <x v="9"/>
    <x v="0"/>
    <x v="3"/>
    <m/>
    <x v="5"/>
    <x v="15"/>
  </r>
  <r>
    <d v="2023-06-14T00:00:00"/>
    <d v="2023-06-13T00:00:00"/>
    <x v="0"/>
    <x v="8"/>
    <m/>
    <x v="2"/>
    <x v="1"/>
    <x v="1"/>
    <s v="41192818"/>
    <x v="0"/>
    <n v="41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26"/>
    <x v="0"/>
    <x v="0"/>
    <x v="0"/>
    <x v="3"/>
    <n v="1"/>
    <x v="1"/>
    <x v="15"/>
  </r>
  <r>
    <d v="2023-06-14T00:00:00"/>
    <d v="2023-06-13T00:00:00"/>
    <x v="0"/>
    <x v="8"/>
    <d v="2023-06-10T00:00:00"/>
    <x v="3"/>
    <x v="1"/>
    <x v="0"/>
    <s v="02787951"/>
    <x v="0"/>
    <n v="7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204A97.075HUSAEL1F"/>
    <s v="2023-06-14 00:00:00"/>
    <s v="2023-09-14 10:00:40"/>
    <s v="44630"/>
    <x v="9"/>
    <x v="13"/>
    <x v="0"/>
    <x v="3"/>
    <n v="10"/>
    <x v="3"/>
    <x v="2"/>
  </r>
  <r>
    <d v="2023-06-14T00:00:00"/>
    <d v="2023-06-13T00:00:00"/>
    <x v="0"/>
    <x v="8"/>
    <m/>
    <x v="2"/>
    <x v="1"/>
    <x v="1"/>
    <s v="73666148"/>
    <x v="0"/>
    <n v="3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42"/>
    <x v="2"/>
    <x v="4"/>
    <x v="0"/>
    <x v="3"/>
    <m/>
    <x v="5"/>
    <x v="15"/>
  </r>
  <r>
    <d v="2023-06-14T00:00:00"/>
    <d v="2023-06-13T00:00:00"/>
    <x v="0"/>
    <x v="8"/>
    <m/>
    <x v="2"/>
    <x v="1"/>
    <x v="1"/>
    <s v="62772495"/>
    <x v="0"/>
    <n v="12"/>
    <x v="0"/>
    <x v="2"/>
    <m/>
    <x v="2"/>
    <x v="11"/>
    <x v="2"/>
    <x v="0"/>
    <x v="1"/>
    <x v="8"/>
    <x v="1"/>
    <x v="0"/>
    <x v="2"/>
    <x v="6"/>
    <x v="15"/>
    <x v="49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4 00:00:00"/>
    <m/>
    <s v="44650"/>
    <x v="6"/>
    <x v="9"/>
    <x v="0"/>
    <x v="3"/>
    <n v="4"/>
    <x v="0"/>
    <x v="15"/>
  </r>
  <r>
    <d v="2023-06-19T00:00:00"/>
    <d v="2023-06-04T00:00:00"/>
    <x v="0"/>
    <x v="15"/>
    <d v="2023-06-13T00:00:00"/>
    <x v="2"/>
    <x v="1"/>
    <x v="1"/>
    <s v="74393838"/>
    <x v="0"/>
    <n v="28"/>
    <x v="1"/>
    <x v="2"/>
    <m/>
    <x v="2"/>
    <x v="11"/>
    <x v="2"/>
    <x v="0"/>
    <x v="1"/>
    <x v="8"/>
    <x v="1"/>
    <x v="0"/>
    <x v="2"/>
    <x v="6"/>
    <x v="15"/>
    <x v="49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m/>
    <s v="2023-06-19 00:00:00"/>
    <m/>
    <s v="47662"/>
    <x v="1"/>
    <x v="6"/>
    <x v="0"/>
    <x v="2"/>
    <n v="16"/>
    <x v="6"/>
    <x v="31"/>
  </r>
  <r>
    <d v="2023-06-19T00:00:00"/>
    <d v="2023-06-14T00:00:00"/>
    <x v="0"/>
    <x v="8"/>
    <d v="2023-06-11T00:00:00"/>
    <x v="3"/>
    <x v="1"/>
    <x v="0"/>
    <s v="42545280"/>
    <x v="0"/>
    <n v="3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8ARSICYF"/>
    <s v="2023-06-19 00:00:00"/>
    <s v="2023-09-14 10:56:57"/>
    <s v="47682"/>
    <x v="2"/>
    <x v="2"/>
    <x v="0"/>
    <x v="4"/>
    <n v="8"/>
    <x v="3"/>
    <x v="2"/>
  </r>
  <r>
    <d v="2023-06-19T00:00:00"/>
    <d v="2023-06-14T00:00:00"/>
    <x v="0"/>
    <x v="8"/>
    <d v="2023-06-10T00:00:00"/>
    <x v="3"/>
    <x v="1"/>
    <x v="0"/>
    <s v="40454394"/>
    <x v="0"/>
    <n v="4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1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43CRZEJO0M"/>
    <s v="2023-06-19 00:00:00"/>
    <s v="2023-09-14 11:52:23"/>
    <s v="47702"/>
    <x v="0"/>
    <x v="0"/>
    <x v="0"/>
    <x v="4"/>
    <n v="3"/>
    <x v="4"/>
    <x v="0"/>
  </r>
  <r>
    <d v="2023-06-19T00:00:00"/>
    <d v="2023-06-14T00:00:00"/>
    <x v="0"/>
    <x v="8"/>
    <d v="2023-06-13T00:00:00"/>
    <x v="3"/>
    <x v="1"/>
    <x v="0"/>
    <s v="02874015"/>
    <x v="0"/>
    <n v="5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5SACACRF"/>
    <s v="2023-06-19 00:00:00"/>
    <s v="2023-09-14 11:53:44"/>
    <s v="47734"/>
    <x v="4"/>
    <x v="12"/>
    <x v="0"/>
    <x v="4"/>
    <n v="9"/>
    <x v="3"/>
    <x v="7"/>
  </r>
  <r>
    <d v="2023-06-19T00:00:00"/>
    <d v="2023-06-14T00:00:00"/>
    <x v="0"/>
    <x v="8"/>
    <d v="2023-06-10T00:00:00"/>
    <x v="3"/>
    <x v="1"/>
    <x v="0"/>
    <s v="44236103"/>
    <x v="0"/>
    <n v="3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36SAMOPE0F"/>
    <s v="2023-06-19 00:00:00"/>
    <s v="2023-09-14 11:58:05"/>
    <s v="47738"/>
    <x v="2"/>
    <x v="2"/>
    <x v="0"/>
    <x v="4"/>
    <n v="3"/>
    <x v="4"/>
    <x v="0"/>
  </r>
  <r>
    <d v="2023-06-19T00:00:00"/>
    <d v="2023-06-14T00:00:00"/>
    <x v="0"/>
    <x v="8"/>
    <d v="2023-06-08T00:00:00"/>
    <x v="2"/>
    <x v="1"/>
    <x v="1"/>
    <s v="42447782"/>
    <x v="0"/>
    <n v="3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39SAREYE0F"/>
    <s v="2023-06-19 00:00:00"/>
    <m/>
    <s v="47742"/>
    <x v="2"/>
    <x v="2"/>
    <x v="0"/>
    <x v="4"/>
    <n v="5"/>
    <x v="3"/>
    <x v="5"/>
  </r>
  <r>
    <d v="2023-06-19T00:00:00"/>
    <d v="2023-06-14T00:00:00"/>
    <x v="0"/>
    <x v="8"/>
    <d v="2023-06-12T00:00:00"/>
    <x v="2"/>
    <x v="1"/>
    <x v="1"/>
    <s v="715224225"/>
    <x v="0"/>
    <n v="2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20SEABDA0F"/>
    <s v="2023-06-19 00:00:00"/>
    <m/>
    <s v="47746"/>
    <x v="1"/>
    <x v="1"/>
    <x v="0"/>
    <x v="4"/>
    <n v="6"/>
    <x v="3"/>
    <x v="1"/>
  </r>
  <r>
    <d v="2023-06-19T00:00:00"/>
    <d v="2023-06-15T00:00:00"/>
    <x v="0"/>
    <x v="8"/>
    <d v="2023-06-07T00:00:00"/>
    <x v="2"/>
    <x v="1"/>
    <x v="1"/>
    <s v="71242821"/>
    <x v="0"/>
    <n v="20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3200101A101A97.120TABEAN0F"/>
    <s v="2023-06-19 00:00:00"/>
    <m/>
    <s v="47814"/>
    <x v="1"/>
    <x v="1"/>
    <x v="0"/>
    <x v="5"/>
    <n v="2"/>
    <x v="2"/>
    <x v="8"/>
  </r>
  <r>
    <d v="2023-06-19T00:00:00"/>
    <d v="2023-06-16T00:00:00"/>
    <x v="0"/>
    <x v="8"/>
    <d v="2023-06-14T00:00:00"/>
    <x v="3"/>
    <x v="1"/>
    <x v="0"/>
    <s v="43381982"/>
    <x v="0"/>
    <n v="3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1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7CURIYAF"/>
    <s v="2023-06-19 00:00:00"/>
    <s v="2023-09-14 11:59:15"/>
    <s v="47838"/>
    <x v="2"/>
    <x v="2"/>
    <x v="0"/>
    <x v="0"/>
    <n v="2"/>
    <x v="2"/>
    <x v="1"/>
  </r>
  <r>
    <d v="2023-06-19T00:00:00"/>
    <d v="2023-06-16T00:00:00"/>
    <x v="0"/>
    <x v="8"/>
    <d v="2023-06-11T00:00:00"/>
    <x v="2"/>
    <x v="1"/>
    <x v="1"/>
    <s v="03663038"/>
    <x v="0"/>
    <n v="49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49GOSUEDF"/>
    <s v="2023-06-19 00:00:00"/>
    <m/>
    <s v="47858"/>
    <x v="0"/>
    <x v="7"/>
    <x v="0"/>
    <x v="0"/>
    <n v="3"/>
    <x v="4"/>
    <x v="4"/>
  </r>
  <r>
    <d v="2023-06-19T00:00:00"/>
    <d v="2023-06-17T00:00:00"/>
    <x v="0"/>
    <x v="8"/>
    <d v="2023-06-14T00:00:00"/>
    <x v="3"/>
    <x v="1"/>
    <x v="0"/>
    <s v="02667776"/>
    <x v="0"/>
    <n v="9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92CAPEME0F"/>
    <s v="2023-06-19 00:00:00"/>
    <s v="2023-09-14 12:00:10"/>
    <s v="47906"/>
    <x v="9"/>
    <x v="13"/>
    <x v="0"/>
    <x v="6"/>
    <n v="6"/>
    <x v="3"/>
    <x v="2"/>
  </r>
  <r>
    <d v="2023-06-19T00:00:00"/>
    <d v="2023-06-17T00:00:00"/>
    <x v="0"/>
    <x v="8"/>
    <d v="2023-06-14T00:00:00"/>
    <x v="3"/>
    <x v="1"/>
    <x v="0"/>
    <s v="80165495"/>
    <x v="0"/>
    <n v="5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5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1GUCORO0F"/>
    <s v="2023-06-19 00:00:00"/>
    <s v="2023-09-14 12:01:43"/>
    <s v="47914"/>
    <x v="4"/>
    <x v="5"/>
    <x v="0"/>
    <x v="6"/>
    <n v="11"/>
    <x v="6"/>
    <x v="2"/>
  </r>
  <r>
    <d v="2023-06-19T00:00:00"/>
    <d v="2023-06-18T00:00:00"/>
    <x v="0"/>
    <x v="0"/>
    <d v="2023-06-14T00:00:00"/>
    <x v="2"/>
    <x v="1"/>
    <x v="1"/>
    <s v="47720841"/>
    <x v="0"/>
    <n v="32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32JUHUCA0F"/>
    <s v="2023-06-19 00:00:00"/>
    <m/>
    <s v="47946"/>
    <x v="2"/>
    <x v="4"/>
    <x v="0"/>
    <x v="2"/>
    <n v="2"/>
    <x v="2"/>
    <x v="0"/>
  </r>
  <r>
    <d v="2023-06-20T00:00:00"/>
    <d v="2023-06-16T00:00:00"/>
    <x v="0"/>
    <x v="8"/>
    <d v="2023-06-12T00:00:00"/>
    <x v="3"/>
    <x v="1"/>
    <x v="0"/>
    <s v="47902992"/>
    <x v="0"/>
    <n v="31"/>
    <x v="0"/>
    <x v="0"/>
    <s v="0"/>
    <x v="1"/>
    <x v="11"/>
    <x v="2"/>
    <x v="0"/>
    <x v="1"/>
    <x v="8"/>
    <x v="1"/>
    <x v="0"/>
    <x v="2"/>
    <x v="6"/>
    <x v="15"/>
    <x v="49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20 00:00:00"/>
    <s v="2023-09-14 12:02:54"/>
    <s v="48518"/>
    <x v="2"/>
    <x v="4"/>
    <x v="0"/>
    <x v="0"/>
    <n v="4"/>
    <x v="0"/>
    <x v="0"/>
  </r>
  <r>
    <d v="2023-06-20T00:00:00"/>
    <d v="2023-06-16T00:00:00"/>
    <x v="0"/>
    <x v="8"/>
    <d v="2023-06-12T00:00:00"/>
    <x v="3"/>
    <x v="1"/>
    <x v="0"/>
    <s v="70740129"/>
    <x v="0"/>
    <n v="15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15DETRGU0M"/>
    <s v="2023-06-20 00:00:00"/>
    <s v="2023-09-14 12:03:31"/>
    <s v="48526"/>
    <x v="3"/>
    <x v="3"/>
    <x v="0"/>
    <x v="0"/>
    <n v="4"/>
    <x v="0"/>
    <x v="0"/>
  </r>
  <r>
    <d v="2023-06-20T00:00:00"/>
    <d v="2023-06-16T00:00:00"/>
    <x v="0"/>
    <x v="8"/>
    <d v="2023-06-13T00:00:00"/>
    <x v="3"/>
    <x v="1"/>
    <x v="0"/>
    <s v="48407628"/>
    <x v="0"/>
    <n v="2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8SAJIER0F"/>
    <s v="2023-06-20 00:00:00"/>
    <s v="2023-09-14 12:04:54"/>
    <s v="48550"/>
    <x v="1"/>
    <x v="6"/>
    <x v="0"/>
    <x v="0"/>
    <n v="6"/>
    <x v="3"/>
    <x v="2"/>
  </r>
  <r>
    <d v="2023-06-20T00:00:00"/>
    <d v="2023-06-17T00:00:00"/>
    <x v="0"/>
    <x v="8"/>
    <d v="2023-06-13T00:00:00"/>
    <x v="2"/>
    <x v="1"/>
    <x v="1"/>
    <s v="10266108809"/>
    <x v="0"/>
    <n v="14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9"/>
    <x v="3"/>
    <x v="2"/>
    <x v="1"/>
    <x v="2"/>
    <x v="1"/>
    <x v="1"/>
    <x v="0"/>
    <x v="0"/>
    <x v="0"/>
    <x v="0"/>
    <x v="0"/>
    <x v="1"/>
    <x v="1"/>
    <m/>
    <x v="1"/>
    <s v="HOSPITAL SANTA ROSA DE PIURA"/>
    <s v=""/>
    <x v="0"/>
    <s v="202324200101A101A97.114YOCHAN0F"/>
    <s v="2023-06-20 00:00:00"/>
    <m/>
    <s v="48782"/>
    <x v="6"/>
    <x v="9"/>
    <x v="0"/>
    <x v="6"/>
    <m/>
    <x v="5"/>
    <x v="0"/>
  </r>
  <r>
    <d v="2023-06-20T00:00:00"/>
    <d v="2023-06-18T00:00:00"/>
    <x v="0"/>
    <x v="0"/>
    <d v="2023-06-14T00:00:00"/>
    <x v="3"/>
    <x v="1"/>
    <x v="0"/>
    <s v="02878272"/>
    <x v="0"/>
    <n v="5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8BRGAAL0F"/>
    <s v="2023-06-20 00:00:00"/>
    <s v="2023-09-14 12:05:53"/>
    <s v="48826"/>
    <x v="4"/>
    <x v="12"/>
    <x v="0"/>
    <x v="2"/>
    <n v="2"/>
    <x v="2"/>
    <x v="0"/>
  </r>
  <r>
    <d v="2023-06-20T00:00:00"/>
    <d v="2023-06-19T00:00:00"/>
    <x v="0"/>
    <x v="0"/>
    <d v="2023-06-19T00:00:00"/>
    <x v="3"/>
    <x v="1"/>
    <x v="0"/>
    <s v="74941277"/>
    <x v="0"/>
    <n v="2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1A101A97.124CAAPSO0F"/>
    <s v="2023-06-20 00:00:00"/>
    <s v="2023-09-14 12:10:20"/>
    <s v="48982"/>
    <x v="1"/>
    <x v="1"/>
    <x v="0"/>
    <x v="1"/>
    <n v="3"/>
    <x v="4"/>
    <x v="9"/>
  </r>
  <r>
    <d v="2023-06-20T00:00:00"/>
    <d v="2023-06-19T00:00:00"/>
    <x v="0"/>
    <x v="0"/>
    <d v="2023-06-15T00:00:00"/>
    <x v="3"/>
    <x v="1"/>
    <x v="0"/>
    <s v="73475799"/>
    <x v="0"/>
    <n v="2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2MOHIEL0F"/>
    <s v="2023-06-20 00:00:00"/>
    <s v="2023-09-14 12:10:59"/>
    <s v="49158"/>
    <x v="1"/>
    <x v="1"/>
    <x v="0"/>
    <x v="1"/>
    <n v="1"/>
    <x v="1"/>
    <x v="0"/>
  </r>
  <r>
    <d v="2023-06-20T00:00:00"/>
    <d v="2023-06-19T00:00:00"/>
    <x v="0"/>
    <x v="0"/>
    <d v="2023-06-15T00:00:00"/>
    <x v="3"/>
    <x v="1"/>
    <x v="0"/>
    <s v="16629756"/>
    <x v="0"/>
    <n v="5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1PAMICL0F"/>
    <s v="2023-06-20 00:00:00"/>
    <s v="2023-09-14 12:12:29"/>
    <s v="49186"/>
    <x v="4"/>
    <x v="5"/>
    <x v="0"/>
    <x v="1"/>
    <n v="3"/>
    <x v="4"/>
    <x v="0"/>
  </r>
  <r>
    <d v="2023-06-20T00:00:00"/>
    <d v="2023-06-19T00:00:00"/>
    <x v="0"/>
    <x v="0"/>
    <d v="2023-06-15T00:00:00"/>
    <x v="3"/>
    <x v="1"/>
    <x v="0"/>
    <s v="02833875"/>
    <x v="0"/>
    <n v="5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2ROSAPE0M"/>
    <s v="2023-06-20 00:00:00"/>
    <s v="2023-09-14 12:14:30"/>
    <s v="49226"/>
    <x v="4"/>
    <x v="5"/>
    <x v="0"/>
    <x v="1"/>
    <n v="4"/>
    <x v="0"/>
    <x v="0"/>
  </r>
  <r>
    <d v="2023-06-20T00:00:00"/>
    <d v="2023-06-19T00:00:00"/>
    <x v="0"/>
    <x v="0"/>
    <d v="2023-06-15T00:00:00"/>
    <x v="3"/>
    <x v="1"/>
    <x v="0"/>
    <s v="76109769"/>
    <x v="0"/>
    <n v="1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19SOVEOR0F"/>
    <s v="2023-06-20 00:00:00"/>
    <s v="2023-09-14 12:15:12"/>
    <s v="49254"/>
    <x v="3"/>
    <x v="3"/>
    <x v="0"/>
    <x v="1"/>
    <n v="3"/>
    <x v="4"/>
    <x v="0"/>
  </r>
  <r>
    <d v="2023-06-20T00:00:00"/>
    <d v="2023-06-19T00:00:00"/>
    <x v="0"/>
    <x v="0"/>
    <d v="2023-06-04T00:00:00"/>
    <x v="3"/>
    <x v="1"/>
    <x v="0"/>
    <s v="03093430"/>
    <x v="0"/>
    <n v="8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0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3200101A101A97.188VILOFR0M"/>
    <s v="2023-06-20 00:00:00"/>
    <s v="2023-09-14 12:16:06"/>
    <s v="49278"/>
    <x v="9"/>
    <x v="13"/>
    <x v="0"/>
    <x v="1"/>
    <n v="21"/>
    <x v="6"/>
    <x v="28"/>
  </r>
  <r>
    <d v="2023-06-20T00:00:00"/>
    <d v="2023-06-19T00:00:00"/>
    <x v="0"/>
    <x v="0"/>
    <d v="2023-06-16T00:00:00"/>
    <x v="3"/>
    <x v="1"/>
    <x v="0"/>
    <s v="32972402"/>
    <x v="0"/>
    <n v="5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50ZEORJU0F"/>
    <s v="2023-06-20 00:00:00"/>
    <s v="2023-09-14 12:22:01"/>
    <s v="49294"/>
    <x v="4"/>
    <x v="5"/>
    <x v="0"/>
    <x v="1"/>
    <n v="4"/>
    <x v="0"/>
    <x v="2"/>
  </r>
  <r>
    <d v="2023-06-20T00:00:00"/>
    <d v="2023-06-19T00:00:00"/>
    <x v="0"/>
    <x v="0"/>
    <d v="2023-06-16T00:00:00"/>
    <x v="3"/>
    <x v="1"/>
    <x v="0"/>
    <s v="72807595"/>
    <x v="0"/>
    <n v="2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1ZECOJE0F"/>
    <s v="2023-06-20 00:00:00"/>
    <s v="2023-09-14 12:22:42"/>
    <s v="49298"/>
    <x v="1"/>
    <x v="1"/>
    <x v="0"/>
    <x v="1"/>
    <n v="4"/>
    <x v="0"/>
    <x v="2"/>
  </r>
  <r>
    <d v="2023-06-21T00:00:00"/>
    <d v="2023-06-19T00:00:00"/>
    <x v="0"/>
    <x v="0"/>
    <d v="2023-06-15T00:00:00"/>
    <x v="3"/>
    <x v="1"/>
    <x v="0"/>
    <s v="76056646"/>
    <x v="0"/>
    <n v="2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1ARJAJH0M"/>
    <s v="2023-06-21 00:00:00"/>
    <s v="2023-09-14 12:08:19"/>
    <s v="49586"/>
    <x v="1"/>
    <x v="1"/>
    <x v="0"/>
    <x v="1"/>
    <n v="4"/>
    <x v="0"/>
    <x v="0"/>
  </r>
  <r>
    <d v="2023-06-21T00:00:00"/>
    <d v="2023-06-20T00:00:00"/>
    <x v="0"/>
    <x v="0"/>
    <d v="2023-06-15T00:00:00"/>
    <x v="3"/>
    <x v="1"/>
    <x v="0"/>
    <s v="76156083"/>
    <x v="0"/>
    <n v="2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27COHUEU0F"/>
    <s v="2023-06-21 00:00:00"/>
    <s v="2023-09-14 12:07:28"/>
    <s v="49682"/>
    <x v="1"/>
    <x v="6"/>
    <x v="0"/>
    <x v="3"/>
    <n v="3"/>
    <x v="4"/>
    <x v="4"/>
  </r>
  <r>
    <d v="2023-06-21T00:00:00"/>
    <d v="2023-06-20T00:00:00"/>
    <x v="0"/>
    <x v="0"/>
    <d v="2023-06-15T00:00:00"/>
    <x v="3"/>
    <x v="1"/>
    <x v="0"/>
    <s v="02852315"/>
    <x v="0"/>
    <n v="4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49COADJO0M"/>
    <s v="2023-06-21 00:00:00"/>
    <s v="2023-09-14 12:06:39"/>
    <s v="49690"/>
    <x v="0"/>
    <x v="7"/>
    <x v="0"/>
    <x v="3"/>
    <n v="2"/>
    <x v="2"/>
    <x v="4"/>
  </r>
  <r>
    <d v="2023-06-21T00:00:00"/>
    <d v="2023-06-20T00:00:00"/>
    <x v="0"/>
    <x v="0"/>
    <d v="2023-06-15T00:00:00"/>
    <x v="3"/>
    <x v="1"/>
    <x v="0"/>
    <s v="45151563"/>
    <x v="0"/>
    <n v="3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35JIYAGE0F"/>
    <s v="2023-06-21 00:00:00"/>
    <s v="2023-09-14 11:56:52"/>
    <s v="49754"/>
    <x v="2"/>
    <x v="2"/>
    <x v="0"/>
    <x v="3"/>
    <n v="2"/>
    <x v="2"/>
    <x v="4"/>
  </r>
  <r>
    <d v="2023-06-21T00:00:00"/>
    <d v="2023-06-20T00:00:00"/>
    <x v="0"/>
    <x v="0"/>
    <d v="2023-06-19T00:00:00"/>
    <x v="3"/>
    <x v="1"/>
    <x v="0"/>
    <s v="76888215"/>
    <x v="0"/>
    <n v="1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1"/>
    <d v="2023-06-22T00:00:00"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4A203A97.012MOGOYI1M"/>
    <s v="2023-06-21 00:00:00"/>
    <s v="2023-09-14 11:55:23"/>
    <s v="49802"/>
    <x v="6"/>
    <x v="9"/>
    <x v="0"/>
    <x v="3"/>
    <m/>
    <x v="5"/>
    <x v="7"/>
  </r>
  <r>
    <d v="2023-06-21T00:00:00"/>
    <d v="2023-06-20T00:00:00"/>
    <x v="0"/>
    <x v="0"/>
    <d v="2023-06-15T00:00:00"/>
    <x v="3"/>
    <x v="1"/>
    <x v="0"/>
    <s v="90976701"/>
    <x v="0"/>
    <n v="4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04PARASO0F"/>
    <s v="2023-06-21 00:00:00"/>
    <s v="2023-09-14 10:53:20"/>
    <s v="49834"/>
    <x v="7"/>
    <x v="10"/>
    <x v="0"/>
    <x v="3"/>
    <n v="4"/>
    <x v="0"/>
    <x v="4"/>
  </r>
  <r>
    <d v="2023-06-16T00:00:00"/>
    <d v="2023-06-16T00:00:00"/>
    <x v="0"/>
    <x v="8"/>
    <d v="2023-06-10T00:00:00"/>
    <x v="2"/>
    <x v="1"/>
    <x v="1"/>
    <s v="44264897"/>
    <x v="0"/>
    <n v="37"/>
    <x v="0"/>
    <x v="2"/>
    <m/>
    <x v="2"/>
    <x v="14"/>
    <x v="0"/>
    <x v="0"/>
    <x v="1"/>
    <x v="4"/>
    <x v="1"/>
    <x v="3"/>
    <x v="0"/>
    <x v="0"/>
    <x v="1"/>
    <x v="2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1"/>
    <s v="HOSPITAL II JORGE REATEGUI DELGADO"/>
    <s v=""/>
    <x v="0"/>
    <m/>
    <s v="2023-06-16 00:00:00"/>
    <m/>
    <s v="46722"/>
    <x v="2"/>
    <x v="2"/>
    <x v="0"/>
    <x v="0"/>
    <n v="3"/>
    <x v="4"/>
    <x v="5"/>
  </r>
  <r>
    <d v="2023-06-14T00:00:00"/>
    <d v="2023-06-13T00:00:00"/>
    <x v="0"/>
    <x v="8"/>
    <d v="2023-06-07T00:00:00"/>
    <x v="2"/>
    <x v="1"/>
    <x v="1"/>
    <s v="42782790"/>
    <x v="0"/>
    <n v="38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2"/>
    <s v="HOSP. CHULUCANAS"/>
    <s v=""/>
    <x v="0"/>
    <s v="202323200401A101A97.138CHNIRA1M"/>
    <s v="2023-06-14 00:00:00"/>
    <m/>
    <s v="44614"/>
    <x v="2"/>
    <x v="2"/>
    <x v="0"/>
    <x v="3"/>
    <n v="5"/>
    <x v="3"/>
    <x v="5"/>
  </r>
  <r>
    <d v="2023-06-14T00:00:00"/>
    <d v="2023-06-13T00:00:00"/>
    <x v="0"/>
    <x v="8"/>
    <d v="2023-06-10T00:00:00"/>
    <x v="3"/>
    <x v="1"/>
    <x v="0"/>
    <s v="19999556"/>
    <x v="0"/>
    <n v="7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4 00:00:00"/>
    <s v="2023-12-28 09:26:32"/>
    <s v="44634"/>
    <x v="9"/>
    <x v="15"/>
    <x v="0"/>
    <x v="3"/>
    <n v="9"/>
    <x v="3"/>
    <x v="2"/>
  </r>
  <r>
    <d v="2023-06-14T00:00:00"/>
    <d v="2023-06-13T00:00:00"/>
    <x v="0"/>
    <x v="8"/>
    <d v="2023-06-08T00:00:00"/>
    <x v="3"/>
    <x v="1"/>
    <x v="0"/>
    <s v="75703830"/>
    <x v="0"/>
    <n v="24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8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24SUCOJO1M"/>
    <s v="2023-06-14 00:00:00"/>
    <s v="2023-12-28 09:29:01"/>
    <s v="44638"/>
    <x v="1"/>
    <x v="1"/>
    <x v="0"/>
    <x v="3"/>
    <n v="3"/>
    <x v="4"/>
    <x v="4"/>
  </r>
  <r>
    <d v="2023-06-14T00:00:00"/>
    <d v="2023-06-13T00:00:00"/>
    <x v="0"/>
    <x v="8"/>
    <d v="2023-06-10T00:00:00"/>
    <x v="3"/>
    <x v="1"/>
    <x v="0"/>
    <s v="41576137"/>
    <x v="0"/>
    <n v="4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140VICHPI1F"/>
    <s v="2023-06-14 00:00:00"/>
    <s v="2023-12-28 09:30:26"/>
    <s v="44646"/>
    <x v="0"/>
    <x v="0"/>
    <x v="0"/>
    <x v="3"/>
    <n v="6"/>
    <x v="3"/>
    <x v="2"/>
  </r>
  <r>
    <d v="2023-06-14T00:00:00"/>
    <d v="2023-06-14T00:00:00"/>
    <x v="0"/>
    <x v="8"/>
    <d v="2023-06-10T00:00:00"/>
    <x v="3"/>
    <x v="1"/>
    <x v="0"/>
    <s v="03352344"/>
    <x v="0"/>
    <n v="6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2"/>
    <x v="1"/>
    <x v="0"/>
    <x v="0"/>
    <x v="0"/>
    <x v="2"/>
    <x v="0"/>
    <x v="0"/>
    <x v="0"/>
    <x v="0"/>
    <x v="1"/>
    <x v="1"/>
    <x v="1"/>
    <s v=""/>
    <x v="2"/>
    <s v="HOSP. CHULUCANAS"/>
    <s v=""/>
    <x v="0"/>
    <s v=""/>
    <s v="2023-06-14 00:00:00"/>
    <s v="2023-12-28 09:31:35"/>
    <s v="44702"/>
    <x v="9"/>
    <x v="11"/>
    <x v="0"/>
    <x v="4"/>
    <n v="2"/>
    <x v="2"/>
    <x v="0"/>
  </r>
  <r>
    <d v="2023-06-14T00:00:00"/>
    <d v="2023-06-14T00:00:00"/>
    <x v="0"/>
    <x v="8"/>
    <d v="2023-06-10T00:00:00"/>
    <x v="3"/>
    <x v="1"/>
    <x v="0"/>
    <s v="43955100"/>
    <x v="0"/>
    <n v="36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6CACOAN1F"/>
    <s v="2023-06-14 00:00:00"/>
    <s v="2023-12-28 10:28:40"/>
    <s v="44706"/>
    <x v="2"/>
    <x v="2"/>
    <x v="0"/>
    <x v="4"/>
    <n v="4"/>
    <x v="0"/>
    <x v="0"/>
  </r>
  <r>
    <d v="2023-06-14T00:00:00"/>
    <d v="2023-06-14T00:00:00"/>
    <x v="0"/>
    <x v="8"/>
    <d v="2023-06-12T00:00:00"/>
    <x v="3"/>
    <x v="1"/>
    <x v="0"/>
    <s v="47469209"/>
    <x v="0"/>
    <n v="32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32MACAMA1F"/>
    <s v="2023-06-14 00:00:00"/>
    <s v="2023-12-28 10:32:18"/>
    <s v="44802"/>
    <x v="2"/>
    <x v="4"/>
    <x v="0"/>
    <x v="4"/>
    <n v="4"/>
    <x v="0"/>
    <x v="1"/>
  </r>
  <r>
    <d v="2023-06-14T00:00:00"/>
    <d v="2023-06-14T00:00:00"/>
    <x v="0"/>
    <x v="8"/>
    <d v="2023-06-09T00:00:00"/>
    <x v="3"/>
    <x v="1"/>
    <x v="0"/>
    <s v="02794878"/>
    <x v="0"/>
    <n v="61"/>
    <x v="1"/>
    <x v="1"/>
    <s v="0"/>
    <x v="1"/>
    <x v="9"/>
    <x v="1"/>
    <x v="0"/>
    <x v="5"/>
    <x v="6"/>
    <x v="2"/>
    <x v="2"/>
    <x v="5"/>
    <x v="0"/>
    <x v="1"/>
    <x v="1"/>
    <s v=""/>
    <m/>
    <x v="0"/>
    <x v="0"/>
    <m/>
    <x v="16"/>
    <x v="0"/>
    <x v="3"/>
    <x v="3"/>
    <x v="0"/>
    <x v="0"/>
    <x v="2"/>
    <x v="0"/>
    <x v="0"/>
    <x v="0"/>
    <x v="0"/>
    <x v="1"/>
    <x v="1"/>
    <x v="1"/>
    <s v=""/>
    <x v="2"/>
    <s v="HOSP. CHULUCANAS"/>
    <s v=""/>
    <x v="0"/>
    <s v="202323200401A101A97.061MAJUSA1M"/>
    <s v="2023-06-14 00:00:00"/>
    <s v="2023-07-11 15:37:10"/>
    <s v="44806"/>
    <x v="9"/>
    <x v="14"/>
    <x v="0"/>
    <x v="4"/>
    <n v="5"/>
    <x v="3"/>
    <x v="4"/>
  </r>
  <r>
    <d v="2023-06-14T00:00:00"/>
    <d v="2023-06-14T00:00:00"/>
    <x v="0"/>
    <x v="8"/>
    <d v="2023-06-11T00:00:00"/>
    <x v="3"/>
    <x v="1"/>
    <x v="0"/>
    <s v="75653953"/>
    <x v="0"/>
    <n v="2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20RONIAB1F"/>
    <s v="2023-06-14 00:00:00"/>
    <s v="2023-12-28 10:32:46"/>
    <s v="44842"/>
    <x v="1"/>
    <x v="1"/>
    <x v="0"/>
    <x v="4"/>
    <n v="5"/>
    <x v="3"/>
    <x v="2"/>
  </r>
  <r>
    <d v="2023-06-14T00:00:00"/>
    <d v="2023-06-14T00:00:00"/>
    <x v="0"/>
    <x v="8"/>
    <d v="2023-06-09T00:00:00"/>
    <x v="3"/>
    <x v="1"/>
    <x v="0"/>
    <s v="75715584"/>
    <x v="0"/>
    <n v="21"/>
    <x v="0"/>
    <x v="0"/>
    <s v="0"/>
    <x v="0"/>
    <x v="9"/>
    <x v="1"/>
    <x v="0"/>
    <x v="5"/>
    <x v="6"/>
    <x v="2"/>
    <x v="2"/>
    <x v="5"/>
    <x v="0"/>
    <x v="1"/>
    <x v="1"/>
    <s v=""/>
    <m/>
    <x v="0"/>
    <x v="0"/>
    <m/>
    <x v="115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21VADELO1F"/>
    <s v="2023-06-14 00:00:00"/>
    <s v="2023-07-11 15:14:50"/>
    <s v="44870"/>
    <x v="1"/>
    <x v="1"/>
    <x v="0"/>
    <x v="4"/>
    <n v="3"/>
    <x v="4"/>
    <x v="4"/>
  </r>
  <r>
    <d v="2023-06-15T00:00:00"/>
    <d v="2023-06-12T00:00:00"/>
    <x v="0"/>
    <x v="8"/>
    <d v="2023-06-12T00:00:00"/>
    <x v="2"/>
    <x v="1"/>
    <x v="1"/>
    <s v="48941199"/>
    <x v="0"/>
    <n v="27"/>
    <x v="0"/>
    <x v="2"/>
    <m/>
    <x v="2"/>
    <x v="1"/>
    <x v="1"/>
    <x v="0"/>
    <x v="0"/>
    <x v="0"/>
    <x v="0"/>
    <x v="0"/>
    <x v="0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7BOCAAN1F"/>
    <s v="2023-06-15 00:00:00"/>
    <m/>
    <s v="45238"/>
    <x v="1"/>
    <x v="6"/>
    <x v="0"/>
    <x v="1"/>
    <n v="2"/>
    <x v="2"/>
    <x v="9"/>
  </r>
  <r>
    <d v="2023-06-15T00:00:00"/>
    <d v="2023-06-12T00:00:00"/>
    <x v="0"/>
    <x v="8"/>
    <d v="2023-06-05T00:00:00"/>
    <x v="2"/>
    <x v="1"/>
    <x v="1"/>
    <s v="47953867"/>
    <x v="0"/>
    <n v="2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5 00:00:00"/>
    <m/>
    <s v="45242"/>
    <x v="1"/>
    <x v="6"/>
    <x v="0"/>
    <x v="1"/>
    <n v="2"/>
    <x v="2"/>
    <x v="3"/>
  </r>
  <r>
    <d v="2023-06-15T00:00:00"/>
    <d v="2023-06-12T00:00:00"/>
    <x v="0"/>
    <x v="8"/>
    <d v="2023-06-07T00:00:00"/>
    <x v="2"/>
    <x v="1"/>
    <x v="1"/>
    <s v="74653310"/>
    <x v="0"/>
    <n v="26"/>
    <x v="1"/>
    <x v="2"/>
    <m/>
    <x v="2"/>
    <x v="1"/>
    <x v="1"/>
    <x v="0"/>
    <x v="0"/>
    <x v="0"/>
    <x v="0"/>
    <x v="0"/>
    <x v="0"/>
    <x v="0"/>
    <x v="1"/>
    <x v="6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6RIROTE1M"/>
    <s v="2023-06-15 00:00:00"/>
    <m/>
    <s v="45254"/>
    <x v="1"/>
    <x v="6"/>
    <x v="0"/>
    <x v="1"/>
    <n v="2"/>
    <x v="2"/>
    <x v="4"/>
  </r>
  <r>
    <d v="2023-06-15T00:00:00"/>
    <d v="2023-06-13T00:00:00"/>
    <x v="0"/>
    <x v="8"/>
    <d v="2023-06-12T00:00:00"/>
    <x v="2"/>
    <x v="1"/>
    <x v="1"/>
    <s v="61168838"/>
    <x v="0"/>
    <n v="1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15ADAGDI1F"/>
    <s v="2023-06-15 00:00:00"/>
    <m/>
    <s v="45266"/>
    <x v="3"/>
    <x v="3"/>
    <x v="0"/>
    <x v="3"/>
    <n v="3"/>
    <x v="4"/>
    <x v="7"/>
  </r>
  <r>
    <d v="2023-06-15T00:00:00"/>
    <d v="2023-06-13T00:00:00"/>
    <x v="0"/>
    <x v="8"/>
    <d v="2023-06-09T00:00:00"/>
    <x v="2"/>
    <x v="1"/>
    <x v="1"/>
    <s v="40740544"/>
    <x v="0"/>
    <n v="4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3ALSIHE1M"/>
    <s v="2023-06-15 00:00:00"/>
    <m/>
    <s v="45274"/>
    <x v="0"/>
    <x v="0"/>
    <x v="0"/>
    <x v="3"/>
    <n v="0"/>
    <x v="7"/>
    <x v="0"/>
  </r>
  <r>
    <d v="2023-06-15T00:00:00"/>
    <d v="2023-06-13T00:00:00"/>
    <x v="0"/>
    <x v="8"/>
    <d v="2023-06-10T00:00:00"/>
    <x v="2"/>
    <x v="1"/>
    <x v="1"/>
    <s v="76149133"/>
    <x v="0"/>
    <n v="1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9ARZELE1F"/>
    <s v="2023-06-15 00:00:00"/>
    <m/>
    <s v="45282"/>
    <x v="3"/>
    <x v="3"/>
    <x v="0"/>
    <x v="3"/>
    <n v="4"/>
    <x v="0"/>
    <x v="2"/>
  </r>
  <r>
    <d v="2023-06-15T00:00:00"/>
    <d v="2023-06-13T00:00:00"/>
    <x v="0"/>
    <x v="8"/>
    <d v="2023-06-08T00:00:00"/>
    <x v="2"/>
    <x v="1"/>
    <x v="1"/>
    <s v="43734127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37BEVAMA1F"/>
    <s v="2023-06-15 00:00:00"/>
    <m/>
    <s v="45286"/>
    <x v="2"/>
    <x v="2"/>
    <x v="0"/>
    <x v="3"/>
    <n v="2"/>
    <x v="2"/>
    <x v="4"/>
  </r>
  <r>
    <d v="2023-06-15T00:00:00"/>
    <d v="2023-06-13T00:00:00"/>
    <x v="0"/>
    <x v="8"/>
    <d v="2023-06-10T00:00:00"/>
    <x v="2"/>
    <x v="1"/>
    <x v="1"/>
    <s v="44678943"/>
    <x v="0"/>
    <n v="3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5BEMAJUM"/>
    <s v="2023-06-15 00:00:00"/>
    <m/>
    <s v="45290"/>
    <x v="2"/>
    <x v="2"/>
    <x v="0"/>
    <x v="3"/>
    <n v="3"/>
    <x v="4"/>
    <x v="2"/>
  </r>
  <r>
    <d v="2023-06-15T00:00:00"/>
    <d v="2023-06-13T00:00:00"/>
    <x v="0"/>
    <x v="8"/>
    <d v="2023-06-10T00:00:00"/>
    <x v="2"/>
    <x v="1"/>
    <x v="1"/>
    <s v="43782793"/>
    <x v="0"/>
    <n v="3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294"/>
    <x v="2"/>
    <x v="2"/>
    <x v="0"/>
    <x v="3"/>
    <n v="6"/>
    <x v="3"/>
    <x v="2"/>
  </r>
  <r>
    <d v="2023-06-15T00:00:00"/>
    <d v="2023-06-13T00:00:00"/>
    <x v="0"/>
    <x v="8"/>
    <d v="2023-06-10T00:00:00"/>
    <x v="2"/>
    <x v="1"/>
    <x v="1"/>
    <s v="03899581"/>
    <x v="0"/>
    <n v="45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2A201A97.045CONUPA1F"/>
    <s v="2023-06-15 00:00:00"/>
    <m/>
    <s v="45310"/>
    <x v="0"/>
    <x v="7"/>
    <x v="0"/>
    <x v="3"/>
    <n v="2"/>
    <x v="2"/>
    <x v="2"/>
  </r>
  <r>
    <d v="2023-06-15T00:00:00"/>
    <d v="2023-06-13T00:00:00"/>
    <x v="0"/>
    <x v="8"/>
    <d v="2023-06-09T00:00:00"/>
    <x v="2"/>
    <x v="1"/>
    <x v="1"/>
    <s v="78220840"/>
    <x v="0"/>
    <n v="9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9COPUAN1M"/>
    <s v="2023-06-15 00:00:00"/>
    <m/>
    <s v="45314"/>
    <x v="5"/>
    <x v="8"/>
    <x v="0"/>
    <x v="3"/>
    <n v="2"/>
    <x v="2"/>
    <x v="0"/>
  </r>
  <r>
    <d v="2023-06-15T00:00:00"/>
    <d v="2023-06-13T00:00:00"/>
    <x v="0"/>
    <x v="8"/>
    <d v="2023-06-09T00:00:00"/>
    <x v="2"/>
    <x v="1"/>
    <x v="1"/>
    <s v="80474322"/>
    <x v="0"/>
    <n v="4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49HECAGA1F"/>
    <s v="2023-06-15 00:00:00"/>
    <m/>
    <s v="45326"/>
    <x v="0"/>
    <x v="7"/>
    <x v="0"/>
    <x v="3"/>
    <n v="3"/>
    <x v="4"/>
    <x v="0"/>
  </r>
  <r>
    <d v="2023-06-15T00:00:00"/>
    <d v="2023-06-13T00:00:00"/>
    <x v="0"/>
    <x v="8"/>
    <d v="2023-06-08T00:00:00"/>
    <x v="2"/>
    <x v="1"/>
    <x v="1"/>
    <s v="72489661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3FLCAKAF"/>
    <s v="2023-06-15 00:00:00"/>
    <m/>
    <s v="45330"/>
    <x v="1"/>
    <x v="1"/>
    <x v="0"/>
    <x v="3"/>
    <n v="1"/>
    <x v="1"/>
    <x v="4"/>
  </r>
  <r>
    <d v="2023-06-15T00:00:00"/>
    <d v="2023-06-13T00:00:00"/>
    <x v="0"/>
    <x v="8"/>
    <d v="2023-06-09T00:00:00"/>
    <x v="2"/>
    <x v="1"/>
    <x v="1"/>
    <s v="90850247"/>
    <x v="0"/>
    <n v="4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4GAOJFR1M"/>
    <s v="2023-06-15 00:00:00"/>
    <m/>
    <s v="45334"/>
    <x v="7"/>
    <x v="10"/>
    <x v="0"/>
    <x v="3"/>
    <n v="0"/>
    <x v="7"/>
    <x v="0"/>
  </r>
  <r>
    <d v="2023-06-15T00:00:00"/>
    <d v="2023-06-13T00:00:00"/>
    <x v="0"/>
    <x v="8"/>
    <d v="2023-06-11T00:00:00"/>
    <x v="2"/>
    <x v="1"/>
    <x v="1"/>
    <s v="75957045"/>
    <x v="0"/>
    <n v="26"/>
    <x v="0"/>
    <x v="2"/>
    <m/>
    <x v="2"/>
    <x v="19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6GORUEV1F"/>
    <s v="2023-06-15 00:00:00"/>
    <m/>
    <s v="45338"/>
    <x v="1"/>
    <x v="6"/>
    <x v="0"/>
    <x v="3"/>
    <n v="2"/>
    <x v="2"/>
    <x v="1"/>
  </r>
  <r>
    <d v="2023-06-15T00:00:00"/>
    <d v="2023-06-13T00:00:00"/>
    <x v="0"/>
    <x v="8"/>
    <d v="2023-06-08T00:00:00"/>
    <x v="2"/>
    <x v="1"/>
    <x v="1"/>
    <s v="74692110"/>
    <x v="0"/>
    <n v="2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0GUCOBR1M"/>
    <s v="2023-06-15 00:00:00"/>
    <m/>
    <s v="45342"/>
    <x v="1"/>
    <x v="1"/>
    <x v="0"/>
    <x v="3"/>
    <n v="4"/>
    <x v="0"/>
    <x v="4"/>
  </r>
  <r>
    <d v="2023-06-15T00:00:00"/>
    <d v="2023-06-13T00:00:00"/>
    <x v="0"/>
    <x v="8"/>
    <d v="2023-06-10T00:00:00"/>
    <x v="2"/>
    <x v="1"/>
    <x v="1"/>
    <s v="02832469"/>
    <x v="0"/>
    <n v="5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358"/>
    <x v="4"/>
    <x v="5"/>
    <x v="0"/>
    <x v="3"/>
    <n v="2"/>
    <x v="2"/>
    <x v="2"/>
  </r>
  <r>
    <d v="2023-06-15T00:00:00"/>
    <d v="2023-06-13T00:00:00"/>
    <x v="0"/>
    <x v="8"/>
    <d v="2023-06-08T00:00:00"/>
    <x v="2"/>
    <x v="1"/>
    <x v="1"/>
    <s v="90705801"/>
    <x v="0"/>
    <n v="5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5A301A97.005JUMORO1F"/>
    <s v="2023-06-15 00:00:00"/>
    <m/>
    <s v="45366"/>
    <x v="5"/>
    <x v="8"/>
    <x v="0"/>
    <x v="3"/>
    <n v="2"/>
    <x v="2"/>
    <x v="4"/>
  </r>
  <r>
    <d v="2023-06-15T00:00:00"/>
    <d v="2023-06-13T00:00:00"/>
    <x v="0"/>
    <x v="8"/>
    <d v="2023-06-09T00:00:00"/>
    <x v="2"/>
    <x v="1"/>
    <x v="1"/>
    <s v="46281801"/>
    <x v="0"/>
    <n v="3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3JUVIGUF"/>
    <s v="2023-06-15 00:00:00"/>
    <m/>
    <s v="45370"/>
    <x v="2"/>
    <x v="4"/>
    <x v="0"/>
    <x v="3"/>
    <n v="3"/>
    <x v="4"/>
    <x v="0"/>
  </r>
  <r>
    <d v="2023-06-15T00:00:00"/>
    <d v="2023-06-13T00:00:00"/>
    <x v="0"/>
    <x v="8"/>
    <d v="2023-06-08T00:00:00"/>
    <x v="2"/>
    <x v="1"/>
    <x v="1"/>
    <s v="48603204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9MAMORO1F"/>
    <s v="2023-06-15 00:00:00"/>
    <m/>
    <s v="45382"/>
    <x v="1"/>
    <x v="6"/>
    <x v="0"/>
    <x v="3"/>
    <n v="3"/>
    <x v="4"/>
    <x v="4"/>
  </r>
  <r>
    <d v="2023-06-15T00:00:00"/>
    <d v="2023-06-13T00:00:00"/>
    <x v="0"/>
    <x v="8"/>
    <d v="2023-06-10T00:00:00"/>
    <x v="2"/>
    <x v="1"/>
    <x v="1"/>
    <s v="75772103"/>
    <x v="0"/>
    <n v="22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2MAROCRM"/>
    <s v="2023-06-15 00:00:00"/>
    <m/>
    <s v="45390"/>
    <x v="1"/>
    <x v="1"/>
    <x v="0"/>
    <x v="3"/>
    <n v="2"/>
    <x v="2"/>
    <x v="2"/>
  </r>
  <r>
    <d v="2023-06-15T00:00:00"/>
    <d v="2023-06-13T00:00:00"/>
    <x v="0"/>
    <x v="8"/>
    <d v="2023-06-09T00:00:00"/>
    <x v="2"/>
    <x v="1"/>
    <x v="1"/>
    <s v="75121463"/>
    <x v="0"/>
    <n v="26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6MASEDI1F"/>
    <s v="2023-06-15 00:00:00"/>
    <m/>
    <s v="45394"/>
    <x v="1"/>
    <x v="6"/>
    <x v="0"/>
    <x v="3"/>
    <n v="1"/>
    <x v="1"/>
    <x v="0"/>
  </r>
  <r>
    <d v="2023-06-15T00:00:00"/>
    <d v="2023-06-13T00:00:00"/>
    <x v="0"/>
    <x v="8"/>
    <d v="2023-06-10T00:00:00"/>
    <x v="2"/>
    <x v="1"/>
    <x v="1"/>
    <s v="02840614"/>
    <x v="0"/>
    <n v="4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398"/>
    <x v="0"/>
    <x v="7"/>
    <x v="0"/>
    <x v="3"/>
    <n v="2"/>
    <x v="2"/>
    <x v="2"/>
  </r>
  <r>
    <d v="2023-06-15T00:00:00"/>
    <d v="2023-06-13T00:00:00"/>
    <x v="0"/>
    <x v="8"/>
    <d v="2023-06-11T00:00:00"/>
    <x v="2"/>
    <x v="1"/>
    <x v="1"/>
    <s v="78926945"/>
    <x v="0"/>
    <n v="8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8MOHUSNM"/>
    <s v="2023-06-15 00:00:00"/>
    <m/>
    <s v="45402"/>
    <x v="5"/>
    <x v="8"/>
    <x v="0"/>
    <x v="3"/>
    <n v="1"/>
    <x v="1"/>
    <x v="1"/>
  </r>
  <r>
    <d v="2023-06-15T00:00:00"/>
    <d v="2023-06-13T00:00:00"/>
    <x v="0"/>
    <x v="8"/>
    <d v="2023-06-10T00:00:00"/>
    <x v="2"/>
    <x v="1"/>
    <x v="1"/>
    <s v="03492024"/>
    <x v="0"/>
    <n v="53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53MOHUJO1M"/>
    <s v="2023-06-15 00:00:00"/>
    <m/>
    <s v="45410"/>
    <x v="4"/>
    <x v="5"/>
    <x v="0"/>
    <x v="3"/>
    <n v="5"/>
    <x v="3"/>
    <x v="2"/>
  </r>
  <r>
    <d v="2023-06-15T00:00:00"/>
    <d v="2023-06-13T00:00:00"/>
    <x v="0"/>
    <x v="8"/>
    <d v="2023-06-10T00:00:00"/>
    <x v="2"/>
    <x v="1"/>
    <x v="1"/>
    <s v="75063044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9MOALME1F"/>
    <s v="2023-06-15 00:00:00"/>
    <m/>
    <s v="45414"/>
    <x v="3"/>
    <x v="3"/>
    <x v="0"/>
    <x v="3"/>
    <n v="2"/>
    <x v="2"/>
    <x v="2"/>
  </r>
  <r>
    <d v="2023-06-15T00:00:00"/>
    <d v="2023-06-13T00:00:00"/>
    <x v="0"/>
    <x v="8"/>
    <d v="2023-06-09T00:00:00"/>
    <x v="2"/>
    <x v="1"/>
    <x v="1"/>
    <s v="79189029"/>
    <x v="0"/>
    <n v="7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202A97.007MUVITH1M"/>
    <s v="2023-06-15 00:00:00"/>
    <m/>
    <s v="45422"/>
    <x v="5"/>
    <x v="8"/>
    <x v="0"/>
    <x v="3"/>
    <n v="3"/>
    <x v="4"/>
    <x v="0"/>
  </r>
  <r>
    <d v="2023-06-15T00:00:00"/>
    <d v="2023-06-13T00:00:00"/>
    <x v="0"/>
    <x v="8"/>
    <m/>
    <x v="2"/>
    <x v="1"/>
    <x v="1"/>
    <s v="47919820"/>
    <x v="0"/>
    <n v="3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5 00:00:00"/>
    <m/>
    <s v="45426"/>
    <x v="2"/>
    <x v="2"/>
    <x v="0"/>
    <x v="3"/>
    <n v="2"/>
    <x v="2"/>
    <x v="15"/>
  </r>
  <r>
    <d v="2023-06-15T00:00:00"/>
    <d v="2023-06-13T00:00:00"/>
    <x v="0"/>
    <x v="8"/>
    <d v="2023-06-10T00:00:00"/>
    <x v="2"/>
    <x v="1"/>
    <x v="1"/>
    <s v="03480056"/>
    <x v="0"/>
    <n v="57"/>
    <x v="0"/>
    <x v="2"/>
    <m/>
    <x v="2"/>
    <x v="1"/>
    <x v="1"/>
    <x v="0"/>
    <x v="0"/>
    <x v="0"/>
    <x v="0"/>
    <x v="0"/>
    <x v="0"/>
    <x v="0"/>
    <x v="0"/>
    <x v="3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57NICAPR1F"/>
    <s v="2023-06-15 00:00:00"/>
    <m/>
    <s v="45430"/>
    <x v="4"/>
    <x v="12"/>
    <x v="0"/>
    <x v="3"/>
    <n v="5"/>
    <x v="3"/>
    <x v="2"/>
  </r>
  <r>
    <d v="2023-06-15T00:00:00"/>
    <d v="2023-06-13T00:00:00"/>
    <x v="0"/>
    <x v="8"/>
    <d v="2023-06-11T00:00:00"/>
    <x v="2"/>
    <x v="1"/>
    <x v="1"/>
    <s v="02834822"/>
    <x v="0"/>
    <n v="50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0PUSURA1M"/>
    <s v="2023-06-15 00:00:00"/>
    <m/>
    <s v="45442"/>
    <x v="4"/>
    <x v="5"/>
    <x v="0"/>
    <x v="3"/>
    <n v="10"/>
    <x v="3"/>
    <x v="1"/>
  </r>
  <r>
    <d v="2023-06-15T00:00:00"/>
    <d v="2023-06-13T00:00:00"/>
    <x v="0"/>
    <x v="8"/>
    <d v="2023-06-10T00:00:00"/>
    <x v="2"/>
    <x v="1"/>
    <x v="1"/>
    <s v="73841874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46"/>
    <x v="6"/>
    <x v="9"/>
    <x v="0"/>
    <x v="3"/>
    <n v="2"/>
    <x v="2"/>
    <x v="2"/>
  </r>
  <r>
    <d v="2023-06-13T00:00:00"/>
    <d v="2023-06-13T00:00:00"/>
    <x v="0"/>
    <x v="8"/>
    <d v="2023-06-10T00:00:00"/>
    <x v="3"/>
    <x v="1"/>
    <x v="0"/>
    <s v="40651334"/>
    <x v="0"/>
    <n v="42"/>
    <x v="0"/>
    <x v="0"/>
    <s v="0"/>
    <x v="1"/>
    <x v="15"/>
    <x v="1"/>
    <x v="0"/>
    <x v="2"/>
    <x v="10"/>
    <x v="0"/>
    <x v="0"/>
    <x v="2"/>
    <x v="0"/>
    <x v="2"/>
    <x v="7"/>
    <s v="200601A101"/>
    <s v="HOSP. APOYO II SULLANA"/>
    <x v="48"/>
    <x v="0"/>
    <m/>
    <x v="9"/>
    <x v="0"/>
    <x v="4"/>
    <x v="0"/>
    <x v="0"/>
    <x v="0"/>
    <x v="5"/>
    <x v="1"/>
    <x v="0"/>
    <x v="0"/>
    <x v="0"/>
    <x v="0"/>
    <x v="1"/>
    <x v="1"/>
    <s v=""/>
    <x v="0"/>
    <s v="C.S. BELLAVISTA"/>
    <s v=""/>
    <x v="0"/>
    <s v="202323200602A201A97.142REREDA1F"/>
    <s v="2023-06-15 00:00:00"/>
    <s v="2023-07-07 09:49:53"/>
    <s v="45462"/>
    <x v="0"/>
    <x v="0"/>
    <x v="0"/>
    <x v="3"/>
    <m/>
    <x v="5"/>
    <x v="2"/>
  </r>
  <r>
    <d v="2023-06-15T00:00:00"/>
    <d v="2023-06-13T00:00:00"/>
    <x v="0"/>
    <x v="8"/>
    <d v="2023-06-10T00:00:00"/>
    <x v="2"/>
    <x v="1"/>
    <x v="1"/>
    <s v="72727186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70"/>
    <x v="3"/>
    <x v="3"/>
    <x v="0"/>
    <x v="3"/>
    <n v="1"/>
    <x v="1"/>
    <x v="2"/>
  </r>
  <r>
    <d v="2023-06-15T00:00:00"/>
    <d v="2023-06-13T00:00:00"/>
    <x v="0"/>
    <x v="8"/>
    <d v="2023-06-10T00:00:00"/>
    <x v="2"/>
    <x v="1"/>
    <x v="1"/>
    <s v="61341249"/>
    <x v="0"/>
    <n v="15"/>
    <x v="0"/>
    <x v="2"/>
    <m/>
    <x v="2"/>
    <x v="5"/>
    <x v="1"/>
    <x v="0"/>
    <x v="3"/>
    <x v="3"/>
    <x v="0"/>
    <x v="0"/>
    <x v="3"/>
    <x v="0"/>
    <x v="3"/>
    <x v="11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78"/>
    <x v="3"/>
    <x v="3"/>
    <x v="0"/>
    <x v="3"/>
    <n v="1"/>
    <x v="1"/>
    <x v="2"/>
  </r>
  <r>
    <d v="2023-06-15T00:00:00"/>
    <d v="2023-06-13T00:00:00"/>
    <x v="0"/>
    <x v="8"/>
    <d v="2023-06-10T00:00:00"/>
    <x v="2"/>
    <x v="1"/>
    <x v="1"/>
    <s v="45893179"/>
    <x v="0"/>
    <n v="42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5 00:00:00"/>
    <m/>
    <s v="45498"/>
    <x v="0"/>
    <x v="0"/>
    <x v="0"/>
    <x v="3"/>
    <n v="1"/>
    <x v="1"/>
    <x v="2"/>
  </r>
  <r>
    <d v="2023-06-15T00:00:00"/>
    <d v="2023-06-13T00:00:00"/>
    <x v="0"/>
    <x v="8"/>
    <d v="2023-06-08T00:00:00"/>
    <x v="2"/>
    <x v="1"/>
    <x v="1"/>
    <s v="91402618"/>
    <x v="0"/>
    <n v="3"/>
    <x v="1"/>
    <x v="2"/>
    <m/>
    <x v="2"/>
    <x v="4"/>
    <x v="1"/>
    <x v="0"/>
    <x v="2"/>
    <x v="2"/>
    <x v="0"/>
    <x v="0"/>
    <x v="2"/>
    <x v="0"/>
    <x v="2"/>
    <x v="23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03TUNAJA1M"/>
    <s v="2023-06-15 00:00:00"/>
    <m/>
    <s v="45514"/>
    <x v="7"/>
    <x v="10"/>
    <x v="0"/>
    <x v="3"/>
    <n v="2"/>
    <x v="2"/>
    <x v="4"/>
  </r>
  <r>
    <d v="2023-06-15T00:00:00"/>
    <d v="2023-06-13T00:00:00"/>
    <x v="0"/>
    <x v="8"/>
    <d v="2023-06-07T00:00:00"/>
    <x v="2"/>
    <x v="1"/>
    <x v="1"/>
    <s v="40949930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14"/>
    <x v="0"/>
    <m/>
    <x v="11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1VACAMAF"/>
    <s v="2023-06-15 00:00:00"/>
    <m/>
    <s v="45518"/>
    <x v="0"/>
    <x v="0"/>
    <x v="0"/>
    <x v="3"/>
    <n v="4"/>
    <x v="0"/>
    <x v="5"/>
  </r>
  <r>
    <d v="2023-06-15T00:00:00"/>
    <d v="2023-06-13T00:00:00"/>
    <x v="0"/>
    <x v="8"/>
    <d v="2023-06-09T00:00:00"/>
    <x v="2"/>
    <x v="1"/>
    <x v="1"/>
    <s v="90525101"/>
    <x v="0"/>
    <n v="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5VIMOME1F"/>
    <s v="2023-06-15 00:00:00"/>
    <m/>
    <s v="45530"/>
    <x v="5"/>
    <x v="8"/>
    <x v="0"/>
    <x v="3"/>
    <n v="2"/>
    <x v="2"/>
    <x v="0"/>
  </r>
  <r>
    <d v="2023-06-15T00:00:00"/>
    <d v="2023-06-13T00:00:00"/>
    <x v="0"/>
    <x v="8"/>
    <d v="2023-06-10T00:00:00"/>
    <x v="2"/>
    <x v="1"/>
    <x v="1"/>
    <s v="45339683"/>
    <x v="0"/>
    <n v="4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1VIZAMAF"/>
    <s v="2023-06-15 00:00:00"/>
    <m/>
    <s v="45534"/>
    <x v="0"/>
    <x v="0"/>
    <x v="0"/>
    <x v="3"/>
    <n v="2"/>
    <x v="2"/>
    <x v="2"/>
  </r>
  <r>
    <d v="2023-06-15T00:00:00"/>
    <d v="2023-06-13T00:00:00"/>
    <x v="0"/>
    <x v="8"/>
    <d v="2023-06-11T00:00:00"/>
    <x v="2"/>
    <x v="1"/>
    <x v="1"/>
    <s v="78632438"/>
    <x v="0"/>
    <n v="1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15 00:00:00"/>
    <m/>
    <s v="45538"/>
    <x v="3"/>
    <x v="3"/>
    <x v="0"/>
    <x v="3"/>
    <n v="4"/>
    <x v="0"/>
    <x v="1"/>
  </r>
  <r>
    <d v="2023-06-15T00:00:00"/>
    <d v="2023-06-13T00:00:00"/>
    <x v="0"/>
    <x v="8"/>
    <d v="2023-06-08T00:00:00"/>
    <x v="2"/>
    <x v="1"/>
    <x v="1"/>
    <s v="78053031"/>
    <x v="0"/>
    <n v="10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14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1A301A97.110ZARIMA1F"/>
    <s v="2023-06-15 00:00:00"/>
    <m/>
    <s v="45542"/>
    <x v="6"/>
    <x v="9"/>
    <x v="0"/>
    <x v="3"/>
    <n v="2"/>
    <x v="2"/>
    <x v="4"/>
  </r>
  <r>
    <d v="2023-06-15T00:00:00"/>
    <d v="2023-06-14T00:00:00"/>
    <x v="0"/>
    <x v="8"/>
    <d v="2023-06-09T00:00:00"/>
    <x v="2"/>
    <x v="1"/>
    <x v="1"/>
    <s v="76636952"/>
    <x v="0"/>
    <n v="18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1A97.018AQNAKO1M"/>
    <s v="2023-06-15 00:00:00"/>
    <m/>
    <s v="45558"/>
    <x v="3"/>
    <x v="3"/>
    <x v="0"/>
    <x v="4"/>
    <n v="2"/>
    <x v="2"/>
    <x v="4"/>
  </r>
  <r>
    <d v="2023-06-15T00:00:00"/>
    <d v="2023-06-14T00:00:00"/>
    <x v="0"/>
    <x v="8"/>
    <d v="2023-06-09T00:00:00"/>
    <x v="2"/>
    <x v="1"/>
    <x v="1"/>
    <s v="41088444"/>
    <x v="0"/>
    <n v="4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41ARGAMA1F"/>
    <s v="2023-06-15 00:00:00"/>
    <m/>
    <s v="45562"/>
    <x v="0"/>
    <x v="0"/>
    <x v="0"/>
    <x v="4"/>
    <n v="3"/>
    <x v="4"/>
    <x v="4"/>
  </r>
  <r>
    <d v="2023-06-15T00:00:00"/>
    <d v="2023-06-14T00:00:00"/>
    <x v="0"/>
    <x v="8"/>
    <d v="2023-06-09T00:00:00"/>
    <x v="2"/>
    <x v="1"/>
    <x v="1"/>
    <s v="71498978"/>
    <x v="0"/>
    <n v="2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22BAPEDU1F"/>
    <s v="2023-06-15 00:00:00"/>
    <m/>
    <s v="45566"/>
    <x v="1"/>
    <x v="1"/>
    <x v="0"/>
    <x v="4"/>
    <n v="3"/>
    <x v="4"/>
    <x v="4"/>
  </r>
  <r>
    <d v="2023-06-15T00:00:00"/>
    <d v="2023-06-14T00:00:00"/>
    <x v="0"/>
    <x v="8"/>
    <d v="2023-06-10T00:00:00"/>
    <x v="2"/>
    <x v="1"/>
    <x v="1"/>
    <s v="71851922"/>
    <x v="0"/>
    <n v="27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7CAVEAN1F"/>
    <s v="2023-06-15 00:00:00"/>
    <m/>
    <s v="45574"/>
    <x v="1"/>
    <x v="6"/>
    <x v="0"/>
    <x v="4"/>
    <n v="5"/>
    <x v="3"/>
    <x v="0"/>
  </r>
  <r>
    <d v="2023-06-15T00:00:00"/>
    <d v="2023-06-14T00:00:00"/>
    <x v="0"/>
    <x v="8"/>
    <d v="2023-06-09T00:00:00"/>
    <x v="2"/>
    <x v="1"/>
    <x v="1"/>
    <s v="77467219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2A97.017CAAÑVA1F"/>
    <s v="2023-06-15 00:00:00"/>
    <m/>
    <s v="45578"/>
    <x v="3"/>
    <x v="3"/>
    <x v="0"/>
    <x v="4"/>
    <n v="2"/>
    <x v="2"/>
    <x v="4"/>
  </r>
  <r>
    <d v="2023-06-15T00:00:00"/>
    <d v="2023-06-14T00:00:00"/>
    <x v="0"/>
    <x v="8"/>
    <d v="2023-06-08T00:00:00"/>
    <x v="2"/>
    <x v="1"/>
    <x v="1"/>
    <s v="78100947"/>
    <x v="0"/>
    <n v="1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582"/>
    <x v="6"/>
    <x v="9"/>
    <x v="0"/>
    <x v="4"/>
    <n v="1"/>
    <x v="1"/>
    <x v="5"/>
  </r>
  <r>
    <d v="2023-06-15T00:00:00"/>
    <d v="2023-06-14T00:00:00"/>
    <x v="0"/>
    <x v="8"/>
    <d v="2023-06-11T00:00:00"/>
    <x v="2"/>
    <x v="1"/>
    <x v="1"/>
    <s v="73205254"/>
    <x v="0"/>
    <n v="2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5CEVEIR1M"/>
    <s v="2023-06-15 00:00:00"/>
    <m/>
    <s v="45590"/>
    <x v="1"/>
    <x v="6"/>
    <x v="0"/>
    <x v="4"/>
    <n v="1"/>
    <x v="1"/>
    <x v="2"/>
  </r>
  <r>
    <d v="2023-06-15T00:00:00"/>
    <d v="2023-06-14T00:00:00"/>
    <x v="0"/>
    <x v="8"/>
    <d v="2023-06-05T00:00:00"/>
    <x v="2"/>
    <x v="1"/>
    <x v="1"/>
    <s v="62028391"/>
    <x v="0"/>
    <n v="14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4COPIHE1F"/>
    <s v="2023-06-15 00:00:00"/>
    <m/>
    <s v="45606"/>
    <x v="6"/>
    <x v="9"/>
    <x v="0"/>
    <x v="4"/>
    <n v="3"/>
    <x v="4"/>
    <x v="12"/>
  </r>
  <r>
    <d v="2023-06-15T00:00:00"/>
    <d v="2023-06-14T00:00:00"/>
    <x v="0"/>
    <x v="8"/>
    <d v="2023-06-11T00:00:00"/>
    <x v="2"/>
    <x v="1"/>
    <x v="1"/>
    <s v="45853643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42CUVILI1F"/>
    <s v="2023-06-15 00:00:00"/>
    <m/>
    <s v="45614"/>
    <x v="0"/>
    <x v="0"/>
    <x v="0"/>
    <x v="4"/>
    <n v="3"/>
    <x v="4"/>
    <x v="2"/>
  </r>
  <r>
    <d v="2023-06-15T00:00:00"/>
    <d v="2023-06-14T00:00:00"/>
    <x v="0"/>
    <x v="8"/>
    <d v="2023-06-10T00:00:00"/>
    <x v="2"/>
    <x v="1"/>
    <x v="1"/>
    <s v="92233377"/>
    <x v="0"/>
    <n v="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02CUHURA1F"/>
    <s v="2023-06-15 00:00:00"/>
    <m/>
    <s v="45622"/>
    <x v="7"/>
    <x v="10"/>
    <x v="0"/>
    <x v="4"/>
    <n v="2"/>
    <x v="2"/>
    <x v="0"/>
  </r>
  <r>
    <d v="2023-06-15T00:00:00"/>
    <d v="2023-06-14T00:00:00"/>
    <x v="0"/>
    <x v="8"/>
    <d v="2023-06-11T00:00:00"/>
    <x v="2"/>
    <x v="1"/>
    <x v="1"/>
    <s v="81527137"/>
    <x v="0"/>
    <n v="21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21DECHPI1M"/>
    <s v="2023-06-15 00:00:00"/>
    <m/>
    <s v="45626"/>
    <x v="1"/>
    <x v="1"/>
    <x v="0"/>
    <x v="4"/>
    <n v="2"/>
    <x v="2"/>
    <x v="2"/>
  </r>
  <r>
    <d v="2023-06-15T00:00:00"/>
    <d v="2023-06-14T00:00:00"/>
    <x v="0"/>
    <x v="8"/>
    <d v="2023-06-09T00:00:00"/>
    <x v="2"/>
    <x v="1"/>
    <x v="1"/>
    <s v="41563909"/>
    <x v="0"/>
    <n v="4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040FLCHYA1F"/>
    <s v="2023-06-15 00:00:00"/>
    <m/>
    <s v="45634"/>
    <x v="0"/>
    <x v="0"/>
    <x v="0"/>
    <x v="4"/>
    <n v="4"/>
    <x v="0"/>
    <x v="4"/>
  </r>
  <r>
    <d v="2023-06-15T00:00:00"/>
    <d v="2023-06-14T00:00:00"/>
    <x v="0"/>
    <x v="8"/>
    <d v="2023-06-10T00:00:00"/>
    <x v="2"/>
    <x v="1"/>
    <x v="1"/>
    <s v="474687892"/>
    <x v="0"/>
    <n v="31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1GIREMA1F"/>
    <s v="2023-06-15 00:00:00"/>
    <m/>
    <s v="45638"/>
    <x v="2"/>
    <x v="4"/>
    <x v="0"/>
    <x v="4"/>
    <n v="5"/>
    <x v="3"/>
    <x v="0"/>
  </r>
  <r>
    <d v="2023-06-15T00:00:00"/>
    <d v="2023-06-14T00:00:00"/>
    <x v="0"/>
    <x v="8"/>
    <d v="2023-06-12T00:00:00"/>
    <x v="2"/>
    <x v="1"/>
    <x v="1"/>
    <s v="44482244"/>
    <x v="0"/>
    <n v="65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65GRGALU1F"/>
    <s v="2023-06-15 00:00:00"/>
    <m/>
    <s v="45642"/>
    <x v="9"/>
    <x v="11"/>
    <x v="0"/>
    <x v="4"/>
    <n v="4"/>
    <x v="0"/>
    <x v="1"/>
  </r>
  <r>
    <d v="2023-06-15T00:00:00"/>
    <d v="2023-06-14T00:00:00"/>
    <x v="0"/>
    <x v="8"/>
    <d v="2023-06-14T00:00:00"/>
    <x v="2"/>
    <x v="1"/>
    <x v="1"/>
    <s v="44915565"/>
    <x v="0"/>
    <n v="35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35HECAKA1F"/>
    <s v="2023-06-15 00:00:00"/>
    <m/>
    <s v="45650"/>
    <x v="2"/>
    <x v="2"/>
    <x v="0"/>
    <x v="4"/>
    <n v="1"/>
    <x v="1"/>
    <x v="9"/>
  </r>
  <r>
    <d v="2023-06-15T00:00:00"/>
    <d v="2023-06-14T00:00:00"/>
    <x v="0"/>
    <x v="8"/>
    <d v="2023-06-12T00:00:00"/>
    <x v="2"/>
    <x v="1"/>
    <x v="1"/>
    <s v="76038446"/>
    <x v="0"/>
    <n v="2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25BAANJA1M"/>
    <s v="2023-06-15 00:00:00"/>
    <m/>
    <s v="45658"/>
    <x v="1"/>
    <x v="6"/>
    <x v="0"/>
    <x v="4"/>
    <n v="1"/>
    <x v="1"/>
    <x v="1"/>
  </r>
  <r>
    <d v="2023-06-15T00:00:00"/>
    <d v="2023-06-14T00:00:00"/>
    <x v="0"/>
    <x v="8"/>
    <d v="2023-06-09T00:00:00"/>
    <x v="2"/>
    <x v="1"/>
    <x v="1"/>
    <s v="75593888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22JIFLSC1M"/>
    <s v="2023-06-15 00:00:00"/>
    <m/>
    <s v="45666"/>
    <x v="1"/>
    <x v="1"/>
    <x v="0"/>
    <x v="4"/>
    <n v="2"/>
    <x v="2"/>
    <x v="4"/>
  </r>
  <r>
    <d v="2023-06-15T00:00:00"/>
    <d v="2023-06-14T00:00:00"/>
    <x v="0"/>
    <x v="8"/>
    <d v="2023-06-13T00:00:00"/>
    <x v="2"/>
    <x v="1"/>
    <x v="1"/>
    <s v="75900731"/>
    <x v="0"/>
    <n v="26"/>
    <x v="1"/>
    <x v="2"/>
    <m/>
    <x v="2"/>
    <x v="15"/>
    <x v="1"/>
    <x v="0"/>
    <x v="2"/>
    <x v="10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15 00:00:00"/>
    <m/>
    <s v="45670"/>
    <x v="1"/>
    <x v="6"/>
    <x v="0"/>
    <x v="4"/>
    <n v="2"/>
    <x v="2"/>
    <x v="7"/>
  </r>
  <r>
    <d v="2023-06-15T00:00:00"/>
    <d v="2023-06-14T00:00:00"/>
    <x v="0"/>
    <x v="8"/>
    <d v="2023-06-10T00:00:00"/>
    <x v="2"/>
    <x v="1"/>
    <x v="1"/>
    <s v="45246849"/>
    <x v="0"/>
    <n v="3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674"/>
    <x v="2"/>
    <x v="4"/>
    <x v="0"/>
    <x v="4"/>
    <n v="1"/>
    <x v="1"/>
    <x v="0"/>
  </r>
  <r>
    <d v="2023-06-15T00:00:00"/>
    <d v="2023-06-14T00:00:00"/>
    <x v="0"/>
    <x v="8"/>
    <d v="2023-06-11T00:00:00"/>
    <x v="2"/>
    <x v="1"/>
    <x v="1"/>
    <s v="45687354"/>
    <x v="0"/>
    <n v="3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301A97.134LOPIVIM"/>
    <s v="2023-06-15 00:00:00"/>
    <m/>
    <s v="45682"/>
    <x v="2"/>
    <x v="4"/>
    <x v="0"/>
    <x v="4"/>
    <n v="2"/>
    <x v="2"/>
    <x v="2"/>
  </r>
  <r>
    <d v="2023-06-15T00:00:00"/>
    <d v="2023-06-14T00:00:00"/>
    <x v="0"/>
    <x v="8"/>
    <d v="2023-06-08T00:00:00"/>
    <x v="2"/>
    <x v="1"/>
    <x v="1"/>
    <s v="48161602"/>
    <x v="0"/>
    <n v="2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690"/>
    <x v="1"/>
    <x v="6"/>
    <x v="0"/>
    <x v="4"/>
    <n v="5"/>
    <x v="3"/>
    <x v="5"/>
  </r>
  <r>
    <d v="2023-06-15T00:00:00"/>
    <d v="2023-06-14T00:00:00"/>
    <x v="0"/>
    <x v="8"/>
    <d v="2023-06-10T00:00:00"/>
    <x v="2"/>
    <x v="1"/>
    <x v="1"/>
    <s v="73185583"/>
    <x v="0"/>
    <n v="3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30NAESCA1F"/>
    <s v="2023-06-15 00:00:00"/>
    <m/>
    <s v="45694"/>
    <x v="2"/>
    <x v="4"/>
    <x v="0"/>
    <x v="4"/>
    <n v="2"/>
    <x v="2"/>
    <x v="0"/>
  </r>
  <r>
    <d v="2023-06-15T00:00:00"/>
    <d v="2023-06-14T00:00:00"/>
    <x v="0"/>
    <x v="8"/>
    <d v="2023-06-11T00:00:00"/>
    <x v="2"/>
    <x v="1"/>
    <x v="1"/>
    <s v="44289430"/>
    <x v="0"/>
    <n v="4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43MOMOGRF"/>
    <s v="2023-06-15 00:00:00"/>
    <m/>
    <s v="45698"/>
    <x v="0"/>
    <x v="0"/>
    <x v="0"/>
    <x v="4"/>
    <n v="5"/>
    <x v="3"/>
    <x v="2"/>
  </r>
  <r>
    <d v="2023-06-15T00:00:00"/>
    <d v="2023-06-14T00:00:00"/>
    <x v="0"/>
    <x v="8"/>
    <d v="2023-06-07T00:00:00"/>
    <x v="2"/>
    <x v="1"/>
    <x v="1"/>
    <s v="03467075"/>
    <x v="0"/>
    <n v="7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8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79MODEMA1F"/>
    <s v="2023-06-15 00:00:00"/>
    <m/>
    <s v="45702"/>
    <x v="9"/>
    <x v="13"/>
    <x v="0"/>
    <x v="4"/>
    <n v="0"/>
    <x v="7"/>
    <x v="3"/>
  </r>
  <r>
    <d v="2023-06-15T00:00:00"/>
    <d v="2023-06-14T00:00:00"/>
    <x v="0"/>
    <x v="8"/>
    <d v="2023-06-08T00:00:00"/>
    <x v="2"/>
    <x v="1"/>
    <x v="1"/>
    <s v="79750104"/>
    <x v="0"/>
    <n v="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06NIBEEH1M"/>
    <s v="2023-06-15 00:00:00"/>
    <m/>
    <s v="45710"/>
    <x v="5"/>
    <x v="8"/>
    <x v="0"/>
    <x v="4"/>
    <n v="2"/>
    <x v="2"/>
    <x v="5"/>
  </r>
  <r>
    <d v="2023-06-15T00:00:00"/>
    <d v="2023-06-14T00:00:00"/>
    <x v="0"/>
    <x v="8"/>
    <d v="2023-06-10T00:00:00"/>
    <x v="2"/>
    <x v="1"/>
    <x v="1"/>
    <s v="76260028"/>
    <x v="0"/>
    <n v="24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24NIPAROF"/>
    <s v="2023-06-15 00:00:00"/>
    <m/>
    <s v="45714"/>
    <x v="1"/>
    <x v="1"/>
    <x v="0"/>
    <x v="4"/>
    <n v="2"/>
    <x v="2"/>
    <x v="0"/>
  </r>
  <r>
    <d v="2023-06-15T00:00:00"/>
    <d v="2023-06-14T00:00:00"/>
    <x v="0"/>
    <x v="8"/>
    <d v="2023-06-09T00:00:00"/>
    <x v="2"/>
    <x v="1"/>
    <x v="1"/>
    <s v="74962116"/>
    <x v="0"/>
    <n v="2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022NUPECR1M"/>
    <s v="2023-06-15 00:00:00"/>
    <m/>
    <s v="45722"/>
    <x v="1"/>
    <x v="1"/>
    <x v="0"/>
    <x v="4"/>
    <n v="2"/>
    <x v="2"/>
    <x v="4"/>
  </r>
  <r>
    <d v="2023-06-15T00:00:00"/>
    <d v="2023-06-14T00:00:00"/>
    <x v="0"/>
    <x v="8"/>
    <d v="2023-06-13T00:00:00"/>
    <x v="2"/>
    <x v="1"/>
    <x v="1"/>
    <s v="17433095"/>
    <x v="0"/>
    <n v="52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8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52OLBOJU1M"/>
    <s v="2023-06-15 00:00:00"/>
    <m/>
    <s v="45730"/>
    <x v="4"/>
    <x v="5"/>
    <x v="0"/>
    <x v="4"/>
    <n v="0"/>
    <x v="7"/>
    <x v="7"/>
  </r>
  <r>
    <d v="2023-06-15T00:00:00"/>
    <d v="2023-06-14T00:00:00"/>
    <x v="0"/>
    <x v="8"/>
    <d v="2023-06-13T00:00:00"/>
    <x v="2"/>
    <x v="1"/>
    <x v="1"/>
    <s v="47932279"/>
    <x v="0"/>
    <n v="16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5 00:00:00"/>
    <m/>
    <s v="45734"/>
    <x v="3"/>
    <x v="3"/>
    <x v="0"/>
    <x v="4"/>
    <n v="1"/>
    <x v="1"/>
    <x v="7"/>
  </r>
  <r>
    <d v="2023-06-15T00:00:00"/>
    <d v="2023-06-14T00:00:00"/>
    <x v="0"/>
    <x v="8"/>
    <d v="2023-06-07T00:00:00"/>
    <x v="2"/>
    <x v="1"/>
    <x v="1"/>
    <s v="766774063"/>
    <x v="0"/>
    <n v="2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5QULLHA1F"/>
    <s v="2023-06-15 00:00:00"/>
    <m/>
    <s v="45742"/>
    <x v="1"/>
    <x v="6"/>
    <x v="0"/>
    <x v="4"/>
    <n v="4"/>
    <x v="0"/>
    <x v="3"/>
  </r>
  <r>
    <d v="2023-06-15T00:00:00"/>
    <d v="2023-06-14T00:00:00"/>
    <x v="0"/>
    <x v="8"/>
    <d v="2023-06-10T00:00:00"/>
    <x v="2"/>
    <x v="1"/>
    <x v="1"/>
    <s v="78093064"/>
    <x v="0"/>
    <n v="1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10ROACCR1M"/>
    <s v="2023-06-15 00:00:00"/>
    <m/>
    <s v="45758"/>
    <x v="6"/>
    <x v="9"/>
    <x v="0"/>
    <x v="4"/>
    <n v="2"/>
    <x v="2"/>
    <x v="0"/>
  </r>
  <r>
    <d v="2023-06-15T00:00:00"/>
    <d v="2023-06-14T00:00:00"/>
    <x v="0"/>
    <x v="8"/>
    <d v="2023-06-11T00:00:00"/>
    <x v="2"/>
    <x v="1"/>
    <x v="1"/>
    <s v="73414800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2ROCATE1F"/>
    <s v="2023-06-15 00:00:00"/>
    <m/>
    <s v="45766"/>
    <x v="1"/>
    <x v="1"/>
    <x v="0"/>
    <x v="4"/>
    <n v="6"/>
    <x v="3"/>
    <x v="2"/>
  </r>
  <r>
    <d v="2023-06-15T00:00:00"/>
    <d v="2023-06-14T00:00:00"/>
    <x v="0"/>
    <x v="8"/>
    <d v="2023-06-09T00:00:00"/>
    <x v="2"/>
    <x v="1"/>
    <x v="1"/>
    <s v="61095159"/>
    <x v="0"/>
    <n v="17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202A97.017TACODA1F"/>
    <s v="2023-06-15 00:00:00"/>
    <m/>
    <s v="45802"/>
    <x v="3"/>
    <x v="3"/>
    <x v="0"/>
    <x v="4"/>
    <n v="2"/>
    <x v="2"/>
    <x v="4"/>
  </r>
  <r>
    <d v="2023-06-15T00:00:00"/>
    <d v="2023-06-14T00:00:00"/>
    <x v="0"/>
    <x v="8"/>
    <d v="2023-06-14T00:00:00"/>
    <x v="2"/>
    <x v="1"/>
    <x v="1"/>
    <s v="61780373"/>
    <x v="0"/>
    <n v="15"/>
    <x v="0"/>
    <x v="3"/>
    <s v="37"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5VICADIF"/>
    <s v="2023-06-15 00:00:00"/>
    <m/>
    <s v="45810"/>
    <x v="3"/>
    <x v="3"/>
    <x v="0"/>
    <x v="4"/>
    <n v="3"/>
    <x v="4"/>
    <x v="9"/>
  </r>
  <r>
    <d v="2023-06-15T00:00:00"/>
    <d v="2023-06-14T00:00:00"/>
    <x v="0"/>
    <x v="8"/>
    <d v="2023-06-14T00:00:00"/>
    <x v="2"/>
    <x v="1"/>
    <x v="1"/>
    <s v="03848732"/>
    <x v="0"/>
    <n v="8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83WOATTO1M"/>
    <s v="2023-06-15 00:00:00"/>
    <m/>
    <s v="45814"/>
    <x v="9"/>
    <x v="13"/>
    <x v="0"/>
    <x v="4"/>
    <n v="2"/>
    <x v="2"/>
    <x v="9"/>
  </r>
  <r>
    <d v="2023-06-15T00:00:00"/>
    <d v="2023-06-15T00:00:00"/>
    <x v="0"/>
    <x v="8"/>
    <d v="2023-06-10T00:00:00"/>
    <x v="3"/>
    <x v="1"/>
    <x v="0"/>
    <s v="7510825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3200401A101A97.020ALGOME1F"/>
    <s v="2023-06-15 00:00:00"/>
    <s v="2023-07-11 15:41:41"/>
    <s v="45826"/>
    <x v="1"/>
    <x v="1"/>
    <x v="0"/>
    <x v="5"/>
    <n v="3"/>
    <x v="4"/>
    <x v="4"/>
  </r>
  <r>
    <d v="2023-06-15T00:00:00"/>
    <d v="2023-06-15T00:00:00"/>
    <x v="0"/>
    <x v="8"/>
    <d v="2023-06-09T00:00:00"/>
    <x v="3"/>
    <x v="1"/>
    <x v="0"/>
    <s v="47571045"/>
    <x v="0"/>
    <n v="30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1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30CRCRSH1F"/>
    <s v="2023-06-15 00:00:00"/>
    <s v="2023-12-28 09:20:23"/>
    <s v="45866"/>
    <x v="2"/>
    <x v="4"/>
    <x v="0"/>
    <x v="5"/>
    <n v="3"/>
    <x v="4"/>
    <x v="5"/>
  </r>
  <r>
    <d v="2023-06-15T00:00:00"/>
    <d v="2023-06-15T00:00:00"/>
    <x v="0"/>
    <x v="8"/>
    <d v="2023-06-13T00:00:00"/>
    <x v="3"/>
    <x v="1"/>
    <x v="0"/>
    <s v="77366013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5GARIFI1F"/>
    <s v="2023-06-15 00:00:00"/>
    <s v="2023-12-28 09:21:01"/>
    <s v="45906"/>
    <x v="3"/>
    <x v="3"/>
    <x v="0"/>
    <x v="5"/>
    <n v="7"/>
    <x v="3"/>
    <x v="1"/>
  </r>
  <r>
    <d v="2023-06-15T00:00:00"/>
    <d v="2023-06-15T00:00:00"/>
    <x v="0"/>
    <x v="8"/>
    <d v="2023-06-08T00:00:00"/>
    <x v="3"/>
    <x v="1"/>
    <x v="0"/>
    <s v="41842036"/>
    <x v="0"/>
    <n v="4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15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3200401A101A97.040LOCUJO1M"/>
    <s v="2023-06-15 00:00:00"/>
    <s v="2023-12-28 09:21:48"/>
    <s v="45938"/>
    <x v="0"/>
    <x v="0"/>
    <x v="0"/>
    <x v="5"/>
    <n v="2"/>
    <x v="2"/>
    <x v="3"/>
  </r>
  <r>
    <d v="2023-06-15T00:00:00"/>
    <d v="2023-06-15T00:00:00"/>
    <x v="0"/>
    <x v="8"/>
    <d v="2023-06-11T00:00:00"/>
    <x v="3"/>
    <x v="1"/>
    <x v="0"/>
    <s v="61020667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5 00:00:00"/>
    <s v="2023-12-28 09:22:31"/>
    <s v="45966"/>
    <x v="3"/>
    <x v="3"/>
    <x v="0"/>
    <x v="5"/>
    <n v="7"/>
    <x v="3"/>
    <x v="0"/>
  </r>
  <r>
    <d v="2023-06-15T00:00:00"/>
    <d v="2023-06-15T00:00:00"/>
    <x v="0"/>
    <x v="8"/>
    <d v="2023-06-12T00:00:00"/>
    <x v="3"/>
    <x v="1"/>
    <x v="0"/>
    <s v="75071957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8RABRJO1M"/>
    <s v="2023-06-15 00:00:00"/>
    <s v="2023-12-28 09:23:42"/>
    <s v="45994"/>
    <x v="3"/>
    <x v="3"/>
    <x v="0"/>
    <x v="5"/>
    <n v="1"/>
    <x v="1"/>
    <x v="2"/>
  </r>
  <r>
    <d v="2023-06-15T00:00:00"/>
    <d v="2023-06-15T00:00:00"/>
    <x v="0"/>
    <x v="8"/>
    <d v="2023-06-13T00:00:00"/>
    <x v="3"/>
    <x v="1"/>
    <x v="0"/>
    <s v="73144396"/>
    <x v="0"/>
    <n v="19"/>
    <x v="0"/>
    <x v="0"/>
    <s v="0"/>
    <x v="1"/>
    <x v="9"/>
    <x v="1"/>
    <x v="0"/>
    <x v="5"/>
    <x v="6"/>
    <x v="2"/>
    <x v="2"/>
    <x v="5"/>
    <x v="0"/>
    <x v="4"/>
    <x v="34"/>
    <s v=""/>
    <m/>
    <x v="0"/>
    <x v="0"/>
    <m/>
    <x v="1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19RELOKH1F"/>
    <s v="2023-06-15 00:00:00"/>
    <s v="2023-12-28 09:24:24"/>
    <s v="45998"/>
    <x v="3"/>
    <x v="3"/>
    <x v="0"/>
    <x v="5"/>
    <n v="4"/>
    <x v="0"/>
    <x v="1"/>
  </r>
  <r>
    <d v="2023-06-16T00:00:00"/>
    <d v="2023-06-14T00:00:00"/>
    <x v="0"/>
    <x v="8"/>
    <d v="2023-06-09T00:00:00"/>
    <x v="2"/>
    <x v="1"/>
    <x v="1"/>
    <s v="77439556"/>
    <x v="0"/>
    <n v="19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19SACOYO1M"/>
    <s v="2023-06-16 00:00:00"/>
    <m/>
    <s v="46310"/>
    <x v="3"/>
    <x v="3"/>
    <x v="0"/>
    <x v="4"/>
    <n v="4"/>
    <x v="0"/>
    <x v="4"/>
  </r>
  <r>
    <d v="2023-06-16T00:00:00"/>
    <d v="2023-06-14T00:00:00"/>
    <x v="0"/>
    <x v="8"/>
    <d v="2023-06-12T00:00:00"/>
    <x v="3"/>
    <x v="1"/>
    <x v="0"/>
    <s v="77688653"/>
    <x v="0"/>
    <n v="21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82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TALARITA"/>
    <x v="0"/>
    <s v=""/>
    <s v="2023-06-16 00:00:00"/>
    <s v="2023-11-21 15:51:51"/>
    <s v="46330"/>
    <x v="1"/>
    <x v="1"/>
    <x v="0"/>
    <x v="4"/>
    <n v="2"/>
    <x v="2"/>
    <x v="1"/>
  </r>
  <r>
    <d v="2023-06-16T00:00:00"/>
    <d v="2023-06-14T00:00:00"/>
    <x v="0"/>
    <x v="8"/>
    <d v="2023-06-09T00:00:00"/>
    <x v="2"/>
    <x v="1"/>
    <x v="1"/>
    <s v="47666626"/>
    <x v="0"/>
    <n v="3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342"/>
    <x v="2"/>
    <x v="4"/>
    <x v="0"/>
    <x v="4"/>
    <n v="2"/>
    <x v="2"/>
    <x v="4"/>
  </r>
  <r>
    <d v="2023-06-16T00:00:00"/>
    <d v="2023-06-15T00:00:00"/>
    <x v="0"/>
    <x v="8"/>
    <d v="2023-06-12T00:00:00"/>
    <x v="2"/>
    <x v="1"/>
    <x v="1"/>
    <s v="03897143"/>
    <x v="0"/>
    <n v="4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46ALMOVE1F"/>
    <s v="2023-06-16 00:00:00"/>
    <m/>
    <s v="46350"/>
    <x v="0"/>
    <x v="7"/>
    <x v="0"/>
    <x v="5"/>
    <n v="1"/>
    <x v="1"/>
    <x v="2"/>
  </r>
  <r>
    <d v="2023-06-16T00:00:00"/>
    <d v="2023-06-15T00:00:00"/>
    <x v="0"/>
    <x v="8"/>
    <d v="2023-06-11T00:00:00"/>
    <x v="2"/>
    <x v="1"/>
    <x v="1"/>
    <s v="78296338"/>
    <x v="0"/>
    <n v="9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6 00:00:00"/>
    <m/>
    <s v="46358"/>
    <x v="5"/>
    <x v="8"/>
    <x v="0"/>
    <x v="5"/>
    <n v="3"/>
    <x v="4"/>
    <x v="0"/>
  </r>
  <r>
    <d v="2023-06-16T00:00:00"/>
    <d v="2023-06-15T00:00:00"/>
    <x v="0"/>
    <x v="8"/>
    <d v="2023-06-08T00:00:00"/>
    <x v="2"/>
    <x v="1"/>
    <x v="1"/>
    <s v="77327776"/>
    <x v="0"/>
    <n v="24"/>
    <x v="0"/>
    <x v="2"/>
    <m/>
    <x v="2"/>
    <x v="4"/>
    <x v="1"/>
    <x v="0"/>
    <x v="2"/>
    <x v="2"/>
    <x v="0"/>
    <x v="0"/>
    <x v="2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24ARCRAN1F"/>
    <s v="2023-06-16 00:00:00"/>
    <m/>
    <s v="46362"/>
    <x v="1"/>
    <x v="1"/>
    <x v="0"/>
    <x v="5"/>
    <n v="2"/>
    <x v="2"/>
    <x v="3"/>
  </r>
  <r>
    <d v="2023-06-16T00:00:00"/>
    <d v="2023-06-15T00:00:00"/>
    <x v="0"/>
    <x v="8"/>
    <d v="2023-06-12T00:00:00"/>
    <x v="3"/>
    <x v="1"/>
    <x v="0"/>
    <s v="77327776"/>
    <x v="0"/>
    <n v="24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53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"/>
    <s v="2023-06-16 00:00:00"/>
    <s v="2023-07-07 08:48:37"/>
    <s v="46366"/>
    <x v="1"/>
    <x v="1"/>
    <x v="0"/>
    <x v="5"/>
    <m/>
    <x v="5"/>
    <x v="2"/>
  </r>
  <r>
    <d v="2023-06-16T00:00:00"/>
    <d v="2023-06-15T00:00:00"/>
    <x v="0"/>
    <x v="8"/>
    <d v="2023-06-12T00:00:00"/>
    <x v="2"/>
    <x v="1"/>
    <x v="1"/>
    <s v="03638760"/>
    <x v="0"/>
    <n v="62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62ATSIAS1M"/>
    <s v="2023-06-16 00:00:00"/>
    <m/>
    <s v="46370"/>
    <x v="9"/>
    <x v="14"/>
    <x v="0"/>
    <x v="5"/>
    <n v="5"/>
    <x v="3"/>
    <x v="2"/>
  </r>
  <r>
    <d v="2023-06-16T00:00:00"/>
    <d v="2023-06-15T00:00:00"/>
    <x v="0"/>
    <x v="8"/>
    <d v="2023-06-13T00:00:00"/>
    <x v="2"/>
    <x v="1"/>
    <x v="1"/>
    <s v="74600220"/>
    <x v="0"/>
    <n v="2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3BEJUMIF"/>
    <s v="2023-06-16 00:00:00"/>
    <m/>
    <s v="46374"/>
    <x v="1"/>
    <x v="1"/>
    <x v="0"/>
    <x v="5"/>
    <n v="3"/>
    <x v="4"/>
    <x v="1"/>
  </r>
  <r>
    <d v="2023-06-16T00:00:00"/>
    <d v="2023-06-15T00:00:00"/>
    <x v="0"/>
    <x v="8"/>
    <d v="2023-06-13T00:00:00"/>
    <x v="2"/>
    <x v="1"/>
    <x v="1"/>
    <s v="26656856"/>
    <x v="0"/>
    <n v="26"/>
    <x v="0"/>
    <x v="3"/>
    <s v="5"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3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6BRCAJOF"/>
    <s v="2023-06-16 00:00:00"/>
    <m/>
    <s v="46378"/>
    <x v="1"/>
    <x v="6"/>
    <x v="0"/>
    <x v="5"/>
    <n v="2"/>
    <x v="2"/>
    <x v="1"/>
  </r>
  <r>
    <d v="2023-06-16T00:00:00"/>
    <d v="2023-06-15T00:00:00"/>
    <x v="0"/>
    <x v="8"/>
    <d v="2023-06-12T00:00:00"/>
    <x v="2"/>
    <x v="1"/>
    <x v="1"/>
    <s v="48507314"/>
    <x v="0"/>
    <n v="28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m/>
    <s v="2023-06-16 00:00:00"/>
    <m/>
    <s v="46382"/>
    <x v="1"/>
    <x v="6"/>
    <x v="0"/>
    <x v="5"/>
    <n v="3"/>
    <x v="4"/>
    <x v="2"/>
  </r>
  <r>
    <d v="2023-06-16T00:00:00"/>
    <d v="2023-06-15T00:00:00"/>
    <x v="0"/>
    <x v="8"/>
    <d v="2023-06-12T00:00:00"/>
    <x v="2"/>
    <x v="1"/>
    <x v="1"/>
    <s v="90044970"/>
    <x v="0"/>
    <n v="6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390"/>
    <x v="5"/>
    <x v="8"/>
    <x v="0"/>
    <x v="5"/>
    <n v="1"/>
    <x v="1"/>
    <x v="2"/>
  </r>
  <r>
    <d v="2023-06-16T00:00:00"/>
    <d v="2023-06-15T00:00:00"/>
    <x v="0"/>
    <x v="8"/>
    <d v="2023-06-06T00:00:00"/>
    <x v="2"/>
    <x v="1"/>
    <x v="1"/>
    <s v="47851957"/>
    <x v="0"/>
    <n v="30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0CADUAN0F"/>
    <s v="2023-06-16 00:00:00"/>
    <m/>
    <s v="46398"/>
    <x v="2"/>
    <x v="4"/>
    <x v="0"/>
    <x v="5"/>
    <n v="2"/>
    <x v="2"/>
    <x v="12"/>
  </r>
  <r>
    <d v="2023-06-16T00:00:00"/>
    <d v="2023-06-15T00:00:00"/>
    <x v="0"/>
    <x v="8"/>
    <d v="2023-06-07T00:00:00"/>
    <x v="2"/>
    <x v="1"/>
    <x v="1"/>
    <s v="03122436"/>
    <x v="0"/>
    <n v="54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1A307A97.154CAGAFL1F"/>
    <s v="2023-06-16 00:00:00"/>
    <m/>
    <s v="46402"/>
    <x v="4"/>
    <x v="5"/>
    <x v="0"/>
    <x v="5"/>
    <n v="2"/>
    <x v="2"/>
    <x v="8"/>
  </r>
  <r>
    <d v="2023-06-16T00:00:00"/>
    <d v="2023-06-15T00:00:00"/>
    <x v="0"/>
    <x v="8"/>
    <d v="2023-06-13T00:00:00"/>
    <x v="2"/>
    <x v="1"/>
    <x v="1"/>
    <s v="78044225"/>
    <x v="0"/>
    <n v="1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0CHMASA1F"/>
    <s v="2023-06-16 00:00:00"/>
    <m/>
    <s v="46410"/>
    <x v="6"/>
    <x v="9"/>
    <x v="0"/>
    <x v="5"/>
    <n v="1"/>
    <x v="1"/>
    <x v="1"/>
  </r>
  <r>
    <d v="2023-06-16T00:00:00"/>
    <d v="2023-06-15T00:00:00"/>
    <x v="0"/>
    <x v="8"/>
    <d v="2023-06-12T00:00:00"/>
    <x v="2"/>
    <x v="1"/>
    <x v="1"/>
    <s v="60394541"/>
    <x v="0"/>
    <n v="15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5CISIFR1M"/>
    <s v="2023-06-16 00:00:00"/>
    <m/>
    <s v="46414"/>
    <x v="3"/>
    <x v="3"/>
    <x v="0"/>
    <x v="5"/>
    <n v="4"/>
    <x v="0"/>
    <x v="2"/>
  </r>
  <r>
    <d v="2023-06-16T00:00:00"/>
    <d v="2023-06-15T00:00:00"/>
    <x v="0"/>
    <x v="8"/>
    <d v="2023-06-15T00:00:00"/>
    <x v="2"/>
    <x v="1"/>
    <x v="1"/>
    <s v="78282001"/>
    <x v="0"/>
    <n v="9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418"/>
    <x v="5"/>
    <x v="8"/>
    <x v="0"/>
    <x v="5"/>
    <n v="1"/>
    <x v="1"/>
    <x v="9"/>
  </r>
  <r>
    <d v="2023-06-16T00:00:00"/>
    <d v="2023-06-15T00:00:00"/>
    <x v="0"/>
    <x v="8"/>
    <d v="2023-06-13T00:00:00"/>
    <x v="2"/>
    <x v="1"/>
    <x v="1"/>
    <s v="78121163"/>
    <x v="0"/>
    <n v="10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10COZALU1F"/>
    <s v="2023-06-16 00:00:00"/>
    <m/>
    <s v="46422"/>
    <x v="6"/>
    <x v="9"/>
    <x v="0"/>
    <x v="5"/>
    <n v="1"/>
    <x v="1"/>
    <x v="1"/>
  </r>
  <r>
    <d v="2023-06-16T00:00:00"/>
    <d v="2023-06-15T00:00:00"/>
    <x v="0"/>
    <x v="8"/>
    <d v="2023-06-11T00:00:00"/>
    <x v="2"/>
    <x v="1"/>
    <x v="1"/>
    <s v="75223558"/>
    <x v="0"/>
    <n v="1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9FLCARO1F"/>
    <s v="2023-06-16 00:00:00"/>
    <m/>
    <s v="46430"/>
    <x v="3"/>
    <x v="3"/>
    <x v="0"/>
    <x v="5"/>
    <n v="4"/>
    <x v="0"/>
    <x v="0"/>
  </r>
  <r>
    <d v="2023-06-16T00:00:00"/>
    <d v="2023-06-15T00:00:00"/>
    <x v="0"/>
    <x v="8"/>
    <d v="2023-06-11T00:00:00"/>
    <x v="2"/>
    <x v="1"/>
    <x v="1"/>
    <s v="40085590"/>
    <x v="0"/>
    <n v="44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44FRCOJO1M"/>
    <s v="2023-06-16 00:00:00"/>
    <m/>
    <s v="46434"/>
    <x v="0"/>
    <x v="0"/>
    <x v="0"/>
    <x v="5"/>
    <n v="2"/>
    <x v="2"/>
    <x v="0"/>
  </r>
  <r>
    <d v="2023-06-16T00:00:00"/>
    <d v="2023-06-15T00:00:00"/>
    <x v="0"/>
    <x v="8"/>
    <d v="2023-06-12T00:00:00"/>
    <x v="2"/>
    <x v="1"/>
    <x v="1"/>
    <s v="80546948"/>
    <x v="0"/>
    <n v="4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438"/>
    <x v="0"/>
    <x v="7"/>
    <x v="0"/>
    <x v="5"/>
    <n v="0"/>
    <x v="7"/>
    <x v="2"/>
  </r>
  <r>
    <d v="2023-06-16T00:00:00"/>
    <d v="2023-06-15T00:00:00"/>
    <x v="0"/>
    <x v="8"/>
    <d v="2023-06-14T00:00:00"/>
    <x v="2"/>
    <x v="1"/>
    <x v="1"/>
    <s v="72114259"/>
    <x v="0"/>
    <n v="22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6 00:00:00"/>
    <m/>
    <s v="46442"/>
    <x v="1"/>
    <x v="1"/>
    <x v="0"/>
    <x v="5"/>
    <n v="5"/>
    <x v="3"/>
    <x v="7"/>
  </r>
  <r>
    <d v="2023-06-16T00:00:00"/>
    <d v="2023-06-15T00:00:00"/>
    <x v="0"/>
    <x v="8"/>
    <d v="2023-06-11T00:00:00"/>
    <x v="2"/>
    <x v="1"/>
    <x v="1"/>
    <s v="76787817"/>
    <x v="0"/>
    <n v="1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9HEZARA1M"/>
    <s v="2023-06-16 00:00:00"/>
    <m/>
    <s v="46450"/>
    <x v="3"/>
    <x v="3"/>
    <x v="0"/>
    <x v="5"/>
    <n v="2"/>
    <x v="2"/>
    <x v="0"/>
  </r>
  <r>
    <d v="2023-06-16T00:00:00"/>
    <d v="2023-06-15T00:00:00"/>
    <x v="0"/>
    <x v="8"/>
    <d v="2023-06-12T00:00:00"/>
    <x v="2"/>
    <x v="1"/>
    <x v="1"/>
    <s v="72888561"/>
    <x v="0"/>
    <n v="18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458"/>
    <x v="3"/>
    <x v="3"/>
    <x v="0"/>
    <x v="5"/>
    <n v="2"/>
    <x v="2"/>
    <x v="2"/>
  </r>
  <r>
    <d v="2023-06-16T00:00:00"/>
    <d v="2023-06-15T00:00:00"/>
    <x v="0"/>
    <x v="8"/>
    <d v="2023-06-13T00:00:00"/>
    <x v="2"/>
    <x v="1"/>
    <x v="1"/>
    <s v="73228086"/>
    <x v="0"/>
    <n v="2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16 00:00:00"/>
    <m/>
    <s v="46462"/>
    <x v="1"/>
    <x v="1"/>
    <x v="0"/>
    <x v="5"/>
    <n v="5"/>
    <x v="3"/>
    <x v="1"/>
  </r>
  <r>
    <d v="2023-06-16T00:00:00"/>
    <d v="2023-06-15T00:00:00"/>
    <x v="0"/>
    <x v="8"/>
    <d v="2023-06-15T00:00:00"/>
    <x v="2"/>
    <x v="1"/>
    <x v="1"/>
    <s v="02892584"/>
    <x v="0"/>
    <n v="5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53IPCOAN1F"/>
    <s v="2023-06-16 00:00:00"/>
    <m/>
    <s v="46470"/>
    <x v="4"/>
    <x v="5"/>
    <x v="0"/>
    <x v="5"/>
    <n v="2"/>
    <x v="2"/>
    <x v="9"/>
  </r>
  <r>
    <d v="2023-06-16T00:00:00"/>
    <d v="2023-06-15T00:00:00"/>
    <x v="0"/>
    <x v="8"/>
    <d v="2023-06-09T00:00:00"/>
    <x v="2"/>
    <x v="1"/>
    <x v="1"/>
    <s v="45517892"/>
    <x v="0"/>
    <n v="3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16 00:00:00"/>
    <m/>
    <s v="46474"/>
    <x v="2"/>
    <x v="4"/>
    <x v="0"/>
    <x v="5"/>
    <n v="3"/>
    <x v="4"/>
    <x v="5"/>
  </r>
  <r>
    <d v="2023-06-16T00:00:00"/>
    <d v="2023-06-15T00:00:00"/>
    <x v="0"/>
    <x v="8"/>
    <d v="2023-06-11T00:00:00"/>
    <x v="2"/>
    <x v="1"/>
    <x v="1"/>
    <s v="75564524"/>
    <x v="0"/>
    <n v="2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3MAHUBO10F"/>
    <s v="2023-06-16 00:00:00"/>
    <m/>
    <s v="46486"/>
    <x v="1"/>
    <x v="1"/>
    <x v="0"/>
    <x v="5"/>
    <n v="1"/>
    <x v="1"/>
    <x v="0"/>
  </r>
  <r>
    <d v="2023-06-16T00:00:00"/>
    <d v="2023-06-15T00:00:00"/>
    <x v="0"/>
    <x v="8"/>
    <d v="2023-06-12T00:00:00"/>
    <x v="2"/>
    <x v="1"/>
    <x v="1"/>
    <s v="71059407"/>
    <x v="0"/>
    <n v="23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3MAGUPAM"/>
    <s v="2023-06-16 00:00:00"/>
    <m/>
    <s v="46490"/>
    <x v="1"/>
    <x v="1"/>
    <x v="0"/>
    <x v="5"/>
    <n v="2"/>
    <x v="2"/>
    <x v="2"/>
  </r>
  <r>
    <d v="2023-06-16T00:00:00"/>
    <d v="2023-06-15T00:00:00"/>
    <x v="0"/>
    <x v="8"/>
    <d v="2023-06-10T00:00:00"/>
    <x v="2"/>
    <x v="1"/>
    <x v="1"/>
    <s v="80665338"/>
    <x v="0"/>
    <n v="4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44MACOFLM"/>
    <s v="2023-06-16 00:00:00"/>
    <m/>
    <s v="46494"/>
    <x v="0"/>
    <x v="0"/>
    <x v="0"/>
    <x v="5"/>
    <n v="2"/>
    <x v="2"/>
    <x v="4"/>
  </r>
  <r>
    <d v="2023-06-16T00:00:00"/>
    <d v="2023-06-15T00:00:00"/>
    <x v="0"/>
    <x v="8"/>
    <d v="2023-06-11T00:00:00"/>
    <x v="2"/>
    <x v="1"/>
    <x v="1"/>
    <s v="62572618"/>
    <x v="0"/>
    <n v="13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3MAJUXIF"/>
    <s v="2023-06-16 00:00:00"/>
    <m/>
    <s v="46498"/>
    <x v="6"/>
    <x v="9"/>
    <x v="0"/>
    <x v="5"/>
    <n v="2"/>
    <x v="2"/>
    <x v="0"/>
  </r>
  <r>
    <d v="2023-06-16T00:00:00"/>
    <d v="2023-06-15T00:00:00"/>
    <x v="0"/>
    <x v="8"/>
    <d v="2023-06-12T00:00:00"/>
    <x v="2"/>
    <x v="1"/>
    <x v="1"/>
    <s v="70765452"/>
    <x v="0"/>
    <n v="26"/>
    <x v="0"/>
    <x v="3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6 00:00:00"/>
    <m/>
    <s v="46502"/>
    <x v="1"/>
    <x v="6"/>
    <x v="0"/>
    <x v="5"/>
    <n v="3"/>
    <x v="4"/>
    <x v="2"/>
  </r>
  <r>
    <d v="2023-06-16T00:00:00"/>
    <d v="2023-06-15T00:00:00"/>
    <x v="0"/>
    <x v="8"/>
    <d v="2023-06-09T00:00:00"/>
    <x v="2"/>
    <x v="1"/>
    <x v="1"/>
    <s v="46167103"/>
    <x v="0"/>
    <n v="33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7A201A97.133MOAGGI1F"/>
    <s v="2023-06-16 00:00:00"/>
    <m/>
    <s v="46506"/>
    <x v="2"/>
    <x v="4"/>
    <x v="0"/>
    <x v="5"/>
    <n v="4"/>
    <x v="0"/>
    <x v="5"/>
  </r>
  <r>
    <d v="2023-06-16T00:00:00"/>
    <d v="2023-06-15T00:00:00"/>
    <x v="0"/>
    <x v="8"/>
    <d v="2023-06-12T00:00:00"/>
    <x v="2"/>
    <x v="1"/>
    <x v="1"/>
    <s v="42913932"/>
    <x v="0"/>
    <n v="38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5A201A97.038MOSARO1F"/>
    <s v="2023-06-16 00:00:00"/>
    <m/>
    <s v="46518"/>
    <x v="2"/>
    <x v="2"/>
    <x v="0"/>
    <x v="5"/>
    <n v="1"/>
    <x v="1"/>
    <x v="2"/>
  </r>
  <r>
    <d v="2023-06-16T00:00:00"/>
    <d v="2023-06-15T00:00:00"/>
    <x v="0"/>
    <x v="8"/>
    <d v="2023-06-07T00:00:00"/>
    <x v="2"/>
    <x v="1"/>
    <x v="1"/>
    <s v="74382957"/>
    <x v="0"/>
    <n v="26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2"/>
    <x v="0"/>
    <x v="0"/>
    <x v="0"/>
    <x v="0"/>
    <x v="1"/>
    <x v="1"/>
    <x v="1"/>
    <m/>
    <x v="0"/>
    <s v="P.S. COMUNIDAD SALUDABLE"/>
    <s v=""/>
    <x v="0"/>
    <s v="202323200601A307A97.026PAPRCL1F"/>
    <s v="2023-06-16 00:00:00"/>
    <m/>
    <s v="46530"/>
    <x v="1"/>
    <x v="6"/>
    <x v="0"/>
    <x v="5"/>
    <n v="4"/>
    <x v="0"/>
    <x v="8"/>
  </r>
  <r>
    <d v="2023-06-16T00:00:00"/>
    <d v="2023-06-15T00:00:00"/>
    <x v="0"/>
    <x v="8"/>
    <d v="2023-06-10T00:00:00"/>
    <x v="2"/>
    <x v="1"/>
    <x v="1"/>
    <s v="48339602"/>
    <x v="0"/>
    <n v="30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PANIMA0F"/>
    <s v="2023-06-16 00:00:00"/>
    <m/>
    <s v="46534"/>
    <x v="2"/>
    <x v="4"/>
    <x v="0"/>
    <x v="5"/>
    <n v="2"/>
    <x v="2"/>
    <x v="4"/>
  </r>
  <r>
    <d v="2023-06-16T00:00:00"/>
    <d v="2023-06-15T00:00:00"/>
    <x v="0"/>
    <x v="8"/>
    <d v="2023-06-09T00:00:00"/>
    <x v="2"/>
    <x v="1"/>
    <x v="1"/>
    <s v="73138715"/>
    <x v="0"/>
    <n v="24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4PAVALE1F"/>
    <s v="2023-06-16 00:00:00"/>
    <m/>
    <s v="46546"/>
    <x v="1"/>
    <x v="1"/>
    <x v="0"/>
    <x v="5"/>
    <n v="1"/>
    <x v="1"/>
    <x v="5"/>
  </r>
  <r>
    <d v="2023-06-16T00:00:00"/>
    <d v="2023-06-15T00:00:00"/>
    <x v="0"/>
    <x v="8"/>
    <d v="2023-06-09T00:00:00"/>
    <x v="2"/>
    <x v="1"/>
    <x v="1"/>
    <s v="63112744"/>
    <x v="0"/>
    <n v="1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011PRSAJO1F"/>
    <s v="2023-06-16 00:00:00"/>
    <m/>
    <s v="46558"/>
    <x v="6"/>
    <x v="9"/>
    <x v="0"/>
    <x v="5"/>
    <n v="1"/>
    <x v="1"/>
    <x v="5"/>
  </r>
  <r>
    <d v="2023-06-16T00:00:00"/>
    <d v="2023-06-15T00:00:00"/>
    <x v="0"/>
    <x v="8"/>
    <d v="2023-06-12T00:00:00"/>
    <x v="2"/>
    <x v="1"/>
    <x v="1"/>
    <s v="03894930"/>
    <x v="0"/>
    <n v="48"/>
    <x v="0"/>
    <x v="2"/>
    <m/>
    <x v="2"/>
    <x v="5"/>
    <x v="1"/>
    <x v="0"/>
    <x v="3"/>
    <x v="3"/>
    <x v="0"/>
    <x v="0"/>
    <x v="3"/>
    <x v="0"/>
    <x v="3"/>
    <x v="19"/>
    <m/>
    <m/>
    <x v="0"/>
    <x v="0"/>
    <m/>
    <x v="114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6 00:00:00"/>
    <m/>
    <s v="46562"/>
    <x v="0"/>
    <x v="7"/>
    <x v="0"/>
    <x v="5"/>
    <n v="0"/>
    <x v="7"/>
    <x v="2"/>
  </r>
  <r>
    <d v="2023-06-16T00:00:00"/>
    <d v="2023-06-15T00:00:00"/>
    <x v="0"/>
    <x v="8"/>
    <d v="2023-06-13T00:00:00"/>
    <x v="2"/>
    <x v="1"/>
    <x v="1"/>
    <s v="93032217"/>
    <x v="1"/>
    <n v="9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9QUPAEN1M"/>
    <s v="2023-06-16 00:00:00"/>
    <m/>
    <s v="46566"/>
    <x v="8"/>
    <x v="10"/>
    <x v="0"/>
    <x v="5"/>
    <n v="1"/>
    <x v="1"/>
    <x v="1"/>
  </r>
  <r>
    <d v="2023-06-16T00:00:00"/>
    <d v="2023-06-15T00:00:00"/>
    <x v="0"/>
    <x v="8"/>
    <d v="2023-06-11T00:00:00"/>
    <x v="2"/>
    <x v="1"/>
    <x v="1"/>
    <s v="74252622"/>
    <x v="0"/>
    <n v="17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17RENOJA1F"/>
    <s v="2023-06-16 00:00:00"/>
    <m/>
    <s v="46570"/>
    <x v="3"/>
    <x v="3"/>
    <x v="0"/>
    <x v="5"/>
    <n v="3"/>
    <x v="4"/>
    <x v="0"/>
  </r>
  <r>
    <d v="2023-06-16T00:00:00"/>
    <d v="2023-06-15T00:00:00"/>
    <x v="0"/>
    <x v="8"/>
    <d v="2023-06-10T00:00:00"/>
    <x v="2"/>
    <x v="1"/>
    <x v="1"/>
    <s v="40922403"/>
    <x v="0"/>
    <n v="4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2RUGAES1F"/>
    <s v="2023-06-16 00:00:00"/>
    <m/>
    <s v="46590"/>
    <x v="0"/>
    <x v="0"/>
    <x v="0"/>
    <x v="5"/>
    <n v="5"/>
    <x v="3"/>
    <x v="4"/>
  </r>
  <r>
    <d v="2023-06-16T00:00:00"/>
    <d v="2023-06-15T00:00:00"/>
    <x v="0"/>
    <x v="8"/>
    <d v="2023-06-15T00:00:00"/>
    <x v="2"/>
    <x v="1"/>
    <x v="1"/>
    <s v="90712696"/>
    <x v="0"/>
    <n v="5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05SOSAJO1M"/>
    <s v="2023-06-16 00:00:00"/>
    <m/>
    <s v="46598"/>
    <x v="5"/>
    <x v="8"/>
    <x v="0"/>
    <x v="5"/>
    <n v="4"/>
    <x v="0"/>
    <x v="9"/>
  </r>
  <r>
    <d v="2023-06-16T00:00:00"/>
    <d v="2023-06-15T00:00:00"/>
    <x v="0"/>
    <x v="8"/>
    <d v="2023-06-12T00:00:00"/>
    <x v="2"/>
    <x v="1"/>
    <x v="1"/>
    <s v="80482029"/>
    <x v="0"/>
    <n v="64"/>
    <x v="0"/>
    <x v="2"/>
    <m/>
    <x v="2"/>
    <x v="4"/>
    <x v="1"/>
    <x v="0"/>
    <x v="2"/>
    <x v="2"/>
    <x v="0"/>
    <x v="0"/>
    <x v="2"/>
    <x v="0"/>
    <x v="2"/>
    <x v="23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64VICISO1F"/>
    <s v="2023-06-16 00:00:00"/>
    <m/>
    <s v="46614"/>
    <x v="9"/>
    <x v="14"/>
    <x v="0"/>
    <x v="5"/>
    <n v="8"/>
    <x v="3"/>
    <x v="2"/>
  </r>
  <r>
    <d v="2023-06-16T00:00:00"/>
    <d v="2023-06-15T00:00:00"/>
    <x v="0"/>
    <x v="8"/>
    <d v="2023-06-10T00:00:00"/>
    <x v="2"/>
    <x v="1"/>
    <x v="1"/>
    <s v="41542334"/>
    <x v="0"/>
    <n v="4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40VIQUKA1F"/>
    <s v="2023-06-16 00:00:00"/>
    <m/>
    <s v="46618"/>
    <x v="0"/>
    <x v="0"/>
    <x v="0"/>
    <x v="5"/>
    <n v="3"/>
    <x v="4"/>
    <x v="4"/>
  </r>
  <r>
    <d v="2023-06-16T00:00:00"/>
    <d v="2023-06-16T00:00:00"/>
    <x v="0"/>
    <x v="8"/>
    <d v="2023-06-11T00:00:00"/>
    <x v="3"/>
    <x v="1"/>
    <x v="0"/>
    <s v="03333122"/>
    <x v="0"/>
    <n v="6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4:59"/>
    <s v="46638"/>
    <x v="9"/>
    <x v="11"/>
    <x v="0"/>
    <x v="0"/>
    <n v="3"/>
    <x v="4"/>
    <x v="4"/>
  </r>
  <r>
    <d v="2023-06-16T00:00:00"/>
    <d v="2023-06-16T00:00:00"/>
    <x v="0"/>
    <x v="8"/>
    <d v="2023-06-12T00:00:00"/>
    <x v="3"/>
    <x v="1"/>
    <x v="0"/>
    <s v="73888252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6:14"/>
    <s v="46646"/>
    <x v="3"/>
    <x v="3"/>
    <x v="0"/>
    <x v="0"/>
    <n v="7"/>
    <x v="3"/>
    <x v="0"/>
  </r>
  <r>
    <d v="2023-06-16T00:00:00"/>
    <d v="2023-06-16T00:00:00"/>
    <x v="0"/>
    <x v="8"/>
    <d v="2023-06-12T00:00:00"/>
    <x v="3"/>
    <x v="1"/>
    <x v="0"/>
    <s v="41747082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16 00:00:00"/>
    <s v="2023-12-28 09:17:24"/>
    <s v="46666"/>
    <x v="1"/>
    <x v="6"/>
    <x v="0"/>
    <x v="0"/>
    <n v="7"/>
    <x v="3"/>
    <x v="0"/>
  </r>
  <r>
    <d v="2023-06-16T00:00:00"/>
    <d v="2023-06-16T00:00:00"/>
    <x v="0"/>
    <x v="8"/>
    <d v="2023-06-14T00:00:00"/>
    <x v="3"/>
    <x v="1"/>
    <x v="0"/>
    <s v="48435795"/>
    <x v="0"/>
    <n v="2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29LOPAJU1F"/>
    <s v="2023-06-16 00:00:00"/>
    <s v="2023-12-28 09:18:37"/>
    <s v="46674"/>
    <x v="1"/>
    <x v="6"/>
    <x v="0"/>
    <x v="0"/>
    <n v="4"/>
    <x v="0"/>
    <x v="1"/>
  </r>
  <r>
    <d v="2023-06-16T00:00:00"/>
    <d v="2023-06-16T00:00:00"/>
    <x v="0"/>
    <x v="8"/>
    <d v="2023-06-13T00:00:00"/>
    <x v="2"/>
    <x v="1"/>
    <x v="1"/>
    <s v="75745957"/>
    <x v="0"/>
    <n v="1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7QULLAD1F"/>
    <s v="2023-06-16 00:00:00"/>
    <m/>
    <s v="46698"/>
    <x v="3"/>
    <x v="3"/>
    <x v="0"/>
    <x v="0"/>
    <n v="1"/>
    <x v="1"/>
    <x v="2"/>
  </r>
  <r>
    <d v="2023-06-19T00:00:00"/>
    <d v="2023-06-19T00:00:00"/>
    <x v="0"/>
    <x v="0"/>
    <d v="2023-06-14T00:00:00"/>
    <x v="3"/>
    <x v="1"/>
    <x v="0"/>
    <s v="40026873"/>
    <x v="0"/>
    <n v="4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44TOMADE1F"/>
    <s v="2023-06-16 00:00:00"/>
    <s v="2023-07-13 16:18:14"/>
    <s v="46746"/>
    <x v="0"/>
    <x v="0"/>
    <x v="0"/>
    <x v="1"/>
    <n v="11"/>
    <x v="6"/>
    <x v="4"/>
  </r>
  <r>
    <d v="2023-06-17T00:00:00"/>
    <d v="2023-06-16T00:00:00"/>
    <x v="0"/>
    <x v="8"/>
    <d v="2023-06-13T00:00:00"/>
    <x v="2"/>
    <x v="1"/>
    <x v="1"/>
    <s v="02750048"/>
    <x v="0"/>
    <n v="68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3200114A201A97.130PANIMAF"/>
    <s v="2023-06-17 00:00:00"/>
    <m/>
    <s v="46838"/>
    <x v="9"/>
    <x v="11"/>
    <x v="0"/>
    <x v="0"/>
    <n v="1"/>
    <x v="1"/>
    <x v="2"/>
  </r>
  <r>
    <d v="2023-06-17T00:00:00"/>
    <d v="2023-06-16T00:00:00"/>
    <x v="0"/>
    <x v="8"/>
    <d v="2023-06-15T00:00:00"/>
    <x v="2"/>
    <x v="1"/>
    <x v="1"/>
    <s v="06252643"/>
    <x v="0"/>
    <n v="6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61LACAFE1F"/>
    <s v="2023-06-17 00:00:00"/>
    <m/>
    <s v="46842"/>
    <x v="9"/>
    <x v="14"/>
    <x v="0"/>
    <x v="0"/>
    <n v="4"/>
    <x v="0"/>
    <x v="7"/>
  </r>
  <r>
    <d v="2023-06-17T00:00:00"/>
    <d v="2023-06-16T00:00:00"/>
    <x v="0"/>
    <x v="8"/>
    <d v="2023-06-14T00:00:00"/>
    <x v="3"/>
    <x v="1"/>
    <x v="0"/>
    <s v="48022329"/>
    <x v="0"/>
    <n v="30"/>
    <x v="0"/>
    <x v="3"/>
    <s v="25"/>
    <x v="0"/>
    <x v="2"/>
    <x v="1"/>
    <x v="0"/>
    <x v="1"/>
    <x v="1"/>
    <x v="0"/>
    <x v="1"/>
    <x v="1"/>
    <x v="0"/>
    <x v="1"/>
    <x v="1"/>
    <s v=""/>
    <m/>
    <x v="49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030BRCALIF"/>
    <s v="2023-06-17 00:00:00"/>
    <s v="2023-07-07 10:50:51"/>
    <s v="46850"/>
    <x v="2"/>
    <x v="4"/>
    <x v="0"/>
    <x v="0"/>
    <m/>
    <x v="5"/>
    <x v="1"/>
  </r>
  <r>
    <d v="2023-06-17T00:00:00"/>
    <d v="2023-06-16T00:00:00"/>
    <x v="0"/>
    <x v="8"/>
    <d v="2023-06-08T00:00:00"/>
    <x v="2"/>
    <x v="1"/>
    <x v="1"/>
    <s v="75363053"/>
    <x v="0"/>
    <n v="2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3200701A202A97.122CHCAKA1F"/>
    <s v="2023-06-17 00:00:00"/>
    <m/>
    <s v="46858"/>
    <x v="1"/>
    <x v="1"/>
    <x v="0"/>
    <x v="0"/>
    <n v="1"/>
    <x v="1"/>
    <x v="8"/>
  </r>
  <r>
    <d v="2023-06-17T00:00:00"/>
    <d v="2023-06-16T00:00:00"/>
    <x v="0"/>
    <x v="8"/>
    <d v="2023-06-13T00:00:00"/>
    <x v="2"/>
    <x v="1"/>
    <x v="1"/>
    <s v="03824867"/>
    <x v="0"/>
    <n v="6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62CLZAMA1F"/>
    <s v="2023-06-17 00:00:00"/>
    <m/>
    <s v="46862"/>
    <x v="9"/>
    <x v="14"/>
    <x v="0"/>
    <x v="0"/>
    <n v="3"/>
    <x v="4"/>
    <x v="2"/>
  </r>
  <r>
    <d v="2023-06-17T00:00:00"/>
    <d v="2023-06-16T00:00:00"/>
    <x v="0"/>
    <x v="8"/>
    <d v="2023-06-13T00:00:00"/>
    <x v="2"/>
    <x v="1"/>
    <x v="1"/>
    <s v="74922593"/>
    <x v="0"/>
    <n v="1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874"/>
    <x v="3"/>
    <x v="3"/>
    <x v="0"/>
    <x v="0"/>
    <n v="1"/>
    <x v="1"/>
    <x v="2"/>
  </r>
  <r>
    <d v="2023-06-17T00:00:00"/>
    <d v="2023-06-16T00:00:00"/>
    <x v="0"/>
    <x v="8"/>
    <d v="2023-06-13T00:00:00"/>
    <x v="2"/>
    <x v="1"/>
    <x v="1"/>
    <s v="41650488"/>
    <x v="0"/>
    <n v="40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40DERUJO1M"/>
    <s v="2023-06-17 00:00:00"/>
    <m/>
    <s v="46878"/>
    <x v="0"/>
    <x v="0"/>
    <x v="0"/>
    <x v="0"/>
    <n v="2"/>
    <x v="2"/>
    <x v="2"/>
  </r>
  <r>
    <d v="2023-06-17T00:00:00"/>
    <d v="2023-06-16T00:00:00"/>
    <x v="0"/>
    <x v="8"/>
    <d v="2023-06-13T00:00:00"/>
    <x v="2"/>
    <x v="1"/>
    <x v="1"/>
    <s v="79542000"/>
    <x v="0"/>
    <n v="7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7 00:00:00"/>
    <m/>
    <s v="46886"/>
    <x v="5"/>
    <x v="8"/>
    <x v="0"/>
    <x v="0"/>
    <n v="1"/>
    <x v="1"/>
    <x v="2"/>
  </r>
  <r>
    <d v="2023-06-17T00:00:00"/>
    <d v="2023-06-16T00:00:00"/>
    <x v="0"/>
    <x v="8"/>
    <d v="2023-06-11T00:00:00"/>
    <x v="2"/>
    <x v="1"/>
    <x v="1"/>
    <s v="61468593"/>
    <x v="0"/>
    <n v="1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4JUGADAF"/>
    <s v="2023-06-17 00:00:00"/>
    <m/>
    <s v="46894"/>
    <x v="6"/>
    <x v="9"/>
    <x v="0"/>
    <x v="0"/>
    <n v="3"/>
    <x v="4"/>
    <x v="4"/>
  </r>
  <r>
    <d v="2023-06-17T00:00:00"/>
    <d v="2023-06-16T00:00:00"/>
    <x v="0"/>
    <x v="8"/>
    <d v="2023-06-13T00:00:00"/>
    <x v="2"/>
    <x v="1"/>
    <x v="1"/>
    <s v="79157667"/>
    <x v="0"/>
    <n v="8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902"/>
    <x v="5"/>
    <x v="8"/>
    <x v="0"/>
    <x v="0"/>
    <n v="3"/>
    <x v="4"/>
    <x v="2"/>
  </r>
  <r>
    <d v="2023-06-17T00:00:00"/>
    <d v="2023-06-16T00:00:00"/>
    <x v="0"/>
    <x v="8"/>
    <d v="2023-06-14T00:00:00"/>
    <x v="2"/>
    <x v="1"/>
    <x v="1"/>
    <s v="75218972"/>
    <x v="0"/>
    <n v="17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7MACRAN1M"/>
    <s v="2023-06-17 00:00:00"/>
    <m/>
    <s v="46906"/>
    <x v="3"/>
    <x v="3"/>
    <x v="0"/>
    <x v="0"/>
    <n v="3"/>
    <x v="4"/>
    <x v="1"/>
  </r>
  <r>
    <d v="2023-06-17T00:00:00"/>
    <d v="2023-06-16T00:00:00"/>
    <x v="0"/>
    <x v="8"/>
    <d v="2023-06-15T00:00:00"/>
    <x v="2"/>
    <x v="1"/>
    <x v="1"/>
    <s v="77178362"/>
    <x v="0"/>
    <n v="19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9MENAMA1F"/>
    <s v="2023-06-17 00:00:00"/>
    <m/>
    <s v="46910"/>
    <x v="3"/>
    <x v="3"/>
    <x v="0"/>
    <x v="0"/>
    <n v="3"/>
    <x v="4"/>
    <x v="7"/>
  </r>
  <r>
    <d v="2023-06-17T00:00:00"/>
    <d v="2023-06-16T00:00:00"/>
    <x v="0"/>
    <x v="8"/>
    <d v="2023-06-14T00:00:00"/>
    <x v="2"/>
    <x v="1"/>
    <x v="1"/>
    <s v="61041872"/>
    <x v="0"/>
    <n v="1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15NICOAR1F"/>
    <s v="2023-06-17 00:00:00"/>
    <m/>
    <s v="46926"/>
    <x v="3"/>
    <x v="3"/>
    <x v="0"/>
    <x v="0"/>
    <n v="4"/>
    <x v="0"/>
    <x v="1"/>
  </r>
  <r>
    <d v="2023-06-17T00:00:00"/>
    <d v="2023-06-16T00:00:00"/>
    <x v="0"/>
    <x v="8"/>
    <d v="2023-06-10T00:00:00"/>
    <x v="2"/>
    <x v="1"/>
    <x v="1"/>
    <s v="71221653"/>
    <x v="0"/>
    <n v="31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31PAHEJO1M"/>
    <s v="2023-06-17 00:00:00"/>
    <m/>
    <s v="46930"/>
    <x v="2"/>
    <x v="4"/>
    <x v="0"/>
    <x v="0"/>
    <n v="2"/>
    <x v="2"/>
    <x v="5"/>
  </r>
  <r>
    <d v="2023-06-17T00:00:00"/>
    <d v="2023-06-16T00:00:00"/>
    <x v="0"/>
    <x v="8"/>
    <d v="2023-06-12T00:00:00"/>
    <x v="2"/>
    <x v="1"/>
    <x v="1"/>
    <s v="43945633"/>
    <x v="0"/>
    <n v="3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39PAMAYO1F"/>
    <s v="2023-06-17 00:00:00"/>
    <m/>
    <s v="46934"/>
    <x v="2"/>
    <x v="2"/>
    <x v="0"/>
    <x v="0"/>
    <n v="4"/>
    <x v="0"/>
    <x v="0"/>
  </r>
  <r>
    <d v="2023-06-17T00:00:00"/>
    <d v="2023-06-16T00:00:00"/>
    <x v="0"/>
    <x v="8"/>
    <d v="2023-06-13T00:00:00"/>
    <x v="2"/>
    <x v="1"/>
    <x v="1"/>
    <s v="62877027"/>
    <x v="0"/>
    <n v="11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82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17 00:00:00"/>
    <m/>
    <s v="46938"/>
    <x v="6"/>
    <x v="9"/>
    <x v="0"/>
    <x v="0"/>
    <n v="0"/>
    <x v="7"/>
    <x v="2"/>
  </r>
  <r>
    <d v="2023-06-17T00:00:00"/>
    <d v="2023-06-16T00:00:00"/>
    <x v="0"/>
    <x v="8"/>
    <d v="2023-06-12T00:00:00"/>
    <x v="2"/>
    <x v="1"/>
    <x v="1"/>
    <s v="91388486"/>
    <x v="0"/>
    <n v="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4SUMAERM"/>
    <s v="2023-06-17 00:00:00"/>
    <m/>
    <s v="46958"/>
    <x v="7"/>
    <x v="10"/>
    <x v="0"/>
    <x v="0"/>
    <n v="3"/>
    <x v="4"/>
    <x v="0"/>
  </r>
  <r>
    <d v="2023-06-17T00:00:00"/>
    <d v="2023-06-16T00:00:00"/>
    <x v="0"/>
    <x v="8"/>
    <d v="2023-06-14T00:00:00"/>
    <x v="2"/>
    <x v="1"/>
    <x v="1"/>
    <s v="7815284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9SUMAGEF"/>
    <s v="2023-06-17 00:00:00"/>
    <m/>
    <s v="46962"/>
    <x v="5"/>
    <x v="8"/>
    <x v="0"/>
    <x v="0"/>
    <n v="3"/>
    <x v="4"/>
    <x v="1"/>
  </r>
  <r>
    <d v="2023-06-17T00:00:00"/>
    <d v="2023-06-16T00:00:00"/>
    <x v="0"/>
    <x v="8"/>
    <d v="2023-06-14T00:00:00"/>
    <x v="2"/>
    <x v="1"/>
    <x v="1"/>
    <s v="90677448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05TIHUROF"/>
    <s v="2023-06-17 00:00:00"/>
    <m/>
    <s v="46966"/>
    <x v="5"/>
    <x v="8"/>
    <x v="0"/>
    <x v="0"/>
    <n v="4"/>
    <x v="0"/>
    <x v="1"/>
  </r>
  <r>
    <d v="2023-06-17T00:00:00"/>
    <d v="2023-06-16T00:00:00"/>
    <x v="0"/>
    <x v="8"/>
    <d v="2023-06-11T00:00:00"/>
    <x v="2"/>
    <x v="1"/>
    <x v="1"/>
    <s v="81121872"/>
    <x v="0"/>
    <n v="10"/>
    <x v="1"/>
    <x v="2"/>
    <m/>
    <x v="2"/>
    <x v="19"/>
    <x v="1"/>
    <x v="0"/>
    <x v="2"/>
    <x v="2"/>
    <x v="0"/>
    <x v="0"/>
    <x v="2"/>
    <x v="0"/>
    <x v="2"/>
    <x v="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10VEGAJA1M"/>
    <s v="2023-06-17 00:00:00"/>
    <m/>
    <s v="46970"/>
    <x v="6"/>
    <x v="9"/>
    <x v="0"/>
    <x v="0"/>
    <n v="2"/>
    <x v="2"/>
    <x v="4"/>
  </r>
  <r>
    <d v="2023-06-17T00:00:00"/>
    <d v="2023-06-16T00:00:00"/>
    <x v="0"/>
    <x v="8"/>
    <d v="2023-06-12T00:00:00"/>
    <x v="2"/>
    <x v="1"/>
    <x v="1"/>
    <s v="48956469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17 00:00:00"/>
    <m/>
    <s v="46974"/>
    <x v="6"/>
    <x v="9"/>
    <x v="0"/>
    <x v="0"/>
    <n v="3"/>
    <x v="4"/>
    <x v="0"/>
  </r>
  <r>
    <d v="2023-06-17T00:00:00"/>
    <d v="2023-06-17T00:00:00"/>
    <x v="0"/>
    <x v="8"/>
    <d v="2023-06-16T00:00:00"/>
    <x v="3"/>
    <x v="1"/>
    <x v="0"/>
    <s v="71584786"/>
    <x v="0"/>
    <n v="23"/>
    <x v="0"/>
    <x v="0"/>
    <s v="0"/>
    <x v="0"/>
    <x v="22"/>
    <x v="1"/>
    <x v="0"/>
    <x v="1"/>
    <x v="9"/>
    <x v="1"/>
    <x v="0"/>
    <x v="8"/>
    <x v="0"/>
    <x v="1"/>
    <x v="6"/>
    <s v=""/>
    <m/>
    <x v="0"/>
    <x v="0"/>
    <m/>
    <x v="115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7 00:00:00"/>
    <s v="2023-11-21 15:18:05"/>
    <s v="46986"/>
    <x v="1"/>
    <x v="1"/>
    <x v="0"/>
    <x v="6"/>
    <n v="0"/>
    <x v="7"/>
    <x v="7"/>
  </r>
  <r>
    <d v="2023-06-17T00:00:00"/>
    <d v="2023-06-17T00:00:00"/>
    <x v="0"/>
    <x v="8"/>
    <d v="2023-06-11T00:00:00"/>
    <x v="3"/>
    <x v="1"/>
    <x v="0"/>
    <s v="71460943"/>
    <x v="0"/>
    <n v="17"/>
    <x v="0"/>
    <x v="0"/>
    <s v="0"/>
    <x v="0"/>
    <x v="22"/>
    <x v="1"/>
    <x v="0"/>
    <x v="1"/>
    <x v="9"/>
    <x v="1"/>
    <x v="0"/>
    <x v="8"/>
    <x v="6"/>
    <x v="15"/>
    <x v="49"/>
    <s v=""/>
    <m/>
    <x v="0"/>
    <x v="0"/>
    <m/>
    <x v="46"/>
    <x v="2"/>
    <x v="1"/>
    <x v="0"/>
    <x v="0"/>
    <x v="0"/>
    <x v="0"/>
    <x v="0"/>
    <x v="0"/>
    <x v="0"/>
    <x v="0"/>
    <x v="0"/>
    <x v="0"/>
    <x v="1"/>
    <s v=""/>
    <x v="1"/>
    <s v="E.S I-4 CASTILLA"/>
    <s v="dep:PIURA, prov:PIURA, distrito Infección: C. POLO"/>
    <x v="0"/>
    <s v=""/>
    <s v="2023-06-17 00:00:00"/>
    <s v="2023-11-21 15:30:45"/>
    <s v="47078"/>
    <x v="3"/>
    <x v="3"/>
    <x v="0"/>
    <x v="6"/>
    <n v="4"/>
    <x v="0"/>
    <x v="5"/>
  </r>
  <r>
    <d v="2023-06-17T00:00:00"/>
    <d v="2023-06-17T00:00:00"/>
    <x v="0"/>
    <x v="8"/>
    <d v="2023-06-13T00:00:00"/>
    <x v="3"/>
    <x v="1"/>
    <x v="0"/>
    <s v="03312195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24200401A101A97.066RICAPE1M"/>
    <s v="2023-06-17 00:00:00"/>
    <s v="2023-12-28 09:11:20"/>
    <s v="47098"/>
    <x v="9"/>
    <x v="11"/>
    <x v="0"/>
    <x v="6"/>
    <n v="3"/>
    <x v="4"/>
    <x v="0"/>
  </r>
  <r>
    <d v="2023-06-17T00:00:00"/>
    <d v="2023-06-17T00:00:00"/>
    <x v="0"/>
    <x v="8"/>
    <d v="2023-06-15T00:00:00"/>
    <x v="3"/>
    <x v="1"/>
    <x v="0"/>
    <s v="73121283"/>
    <x v="0"/>
    <n v="24"/>
    <x v="0"/>
    <x v="0"/>
    <s v="0"/>
    <x v="0"/>
    <x v="22"/>
    <x v="1"/>
    <x v="0"/>
    <x v="1"/>
    <x v="9"/>
    <x v="1"/>
    <x v="0"/>
    <x v="8"/>
    <x v="0"/>
    <x v="3"/>
    <x v="4"/>
    <s v=""/>
    <m/>
    <x v="0"/>
    <x v="0"/>
    <m/>
    <x v="115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24200701A202A97.124RECHCA1F"/>
    <s v="2023-06-17 00:00:00"/>
    <s v="2023-11-21 14:37:47"/>
    <s v="47110"/>
    <x v="1"/>
    <x v="1"/>
    <x v="0"/>
    <x v="6"/>
    <n v="0"/>
    <x v="7"/>
    <x v="1"/>
  </r>
  <r>
    <d v="2023-06-17T00:00:00"/>
    <d v="2023-06-17T00:00:00"/>
    <x v="0"/>
    <x v="8"/>
    <d v="2023-06-12T00:00:00"/>
    <x v="3"/>
    <x v="1"/>
    <x v="0"/>
    <s v="77327428"/>
    <x v="0"/>
    <n v="18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1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8VARANE1F"/>
    <s v="2023-06-17 00:00:00"/>
    <s v="2023-12-28 09:12:42"/>
    <s v="47138"/>
    <x v="3"/>
    <x v="3"/>
    <x v="0"/>
    <x v="6"/>
    <n v="2"/>
    <x v="2"/>
    <x v="4"/>
  </r>
  <r>
    <d v="2023-06-18T00:00:00"/>
    <d v="2023-06-18T00:00:00"/>
    <x v="0"/>
    <x v="0"/>
    <d v="2023-06-18T00:00:00"/>
    <x v="3"/>
    <x v="1"/>
    <x v="0"/>
    <s v="90421161"/>
    <x v="0"/>
    <n v="5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4:28:17"/>
    <s v="47202"/>
    <x v="5"/>
    <x v="8"/>
    <x v="0"/>
    <x v="2"/>
    <n v="0"/>
    <x v="7"/>
    <x v="9"/>
  </r>
  <r>
    <d v="2023-06-18T00:00:00"/>
    <d v="2023-06-18T00:00:00"/>
    <x v="0"/>
    <x v="0"/>
    <d v="2023-06-15T00:00:00"/>
    <x v="3"/>
    <x v="1"/>
    <x v="0"/>
    <s v="72499661"/>
    <x v="0"/>
    <n v="17"/>
    <x v="0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101A97.017PACHVA1F"/>
    <s v="2023-06-18 00:00:00"/>
    <s v="2023-07-11 15:20:15"/>
    <s v="47234"/>
    <x v="3"/>
    <x v="3"/>
    <x v="0"/>
    <x v="2"/>
    <n v="2"/>
    <x v="2"/>
    <x v="2"/>
  </r>
  <r>
    <d v="2023-06-18T00:00:00"/>
    <d v="2023-06-18T00:00:00"/>
    <x v="0"/>
    <x v="0"/>
    <d v="2023-06-16T00:00:00"/>
    <x v="3"/>
    <x v="1"/>
    <x v="0"/>
    <s v="46919558"/>
    <x v="0"/>
    <n v="2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4:33:27"/>
    <s v="47258"/>
    <x v="1"/>
    <x v="1"/>
    <x v="0"/>
    <x v="2"/>
    <n v="0"/>
    <x v="7"/>
    <x v="1"/>
  </r>
  <r>
    <d v="2023-06-18T00:00:00"/>
    <d v="2023-06-18T00:00:00"/>
    <x v="0"/>
    <x v="0"/>
    <d v="2023-06-18T00:00:00"/>
    <x v="3"/>
    <x v="1"/>
    <x v="0"/>
    <s v="72847342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"/>
    <s v="2023-06-18 00:00:00"/>
    <s v="2023-07-11 15:17:33"/>
    <s v="47270"/>
    <x v="1"/>
    <x v="1"/>
    <x v="0"/>
    <x v="2"/>
    <n v="2"/>
    <x v="2"/>
    <x v="9"/>
  </r>
  <r>
    <d v="2023-06-18T00:00:00"/>
    <d v="2023-06-18T00:00:00"/>
    <x v="0"/>
    <x v="0"/>
    <d v="2023-06-14T00:00:00"/>
    <x v="3"/>
    <x v="1"/>
    <x v="0"/>
    <s v="73763337"/>
    <x v="0"/>
    <n v="2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2:38:32"/>
    <s v="47290"/>
    <x v="1"/>
    <x v="1"/>
    <x v="0"/>
    <x v="2"/>
    <n v="0"/>
    <x v="7"/>
    <x v="0"/>
  </r>
  <r>
    <d v="2023-06-18T00:00:00"/>
    <d v="2023-06-18T00:00:00"/>
    <x v="0"/>
    <x v="0"/>
    <d v="2023-06-15T00:00:00"/>
    <x v="3"/>
    <x v="1"/>
    <x v="0"/>
    <s v="32972402"/>
    <x v="0"/>
    <n v="5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8 00:00:00"/>
    <s v="2023-11-21 15:33:33"/>
    <s v="47358"/>
    <x v="4"/>
    <x v="5"/>
    <x v="0"/>
    <x v="2"/>
    <n v="0"/>
    <x v="7"/>
    <x v="2"/>
  </r>
  <r>
    <d v="2023-06-20T00:00:00"/>
    <d v="2023-06-15T00:00:00"/>
    <x v="0"/>
    <x v="8"/>
    <d v="2023-06-15T00:00:00"/>
    <x v="3"/>
    <x v="1"/>
    <x v="0"/>
    <s v="42035653"/>
    <x v="0"/>
    <n v="4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5:55:51"/>
    <s v="47710"/>
    <x v="0"/>
    <x v="0"/>
    <x v="0"/>
    <x v="5"/>
    <n v="5"/>
    <x v="3"/>
    <x v="9"/>
  </r>
  <r>
    <d v="2023-06-21T00:00:00"/>
    <d v="2023-06-17T00:00:00"/>
    <x v="0"/>
    <x v="8"/>
    <d v="2023-06-14T00:00:00"/>
    <x v="3"/>
    <x v="1"/>
    <x v="0"/>
    <s v="43039679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5:57:33"/>
    <s v="47922"/>
    <x v="2"/>
    <x v="2"/>
    <x v="0"/>
    <x v="6"/>
    <n v="4"/>
    <x v="0"/>
    <x v="2"/>
  </r>
  <r>
    <d v="2023-06-21T00:00:00"/>
    <d v="2023-06-18T00:00:00"/>
    <x v="0"/>
    <x v="0"/>
    <d v="2023-06-11T00:00:00"/>
    <x v="3"/>
    <x v="1"/>
    <x v="0"/>
    <s v="02708044"/>
    <x v="0"/>
    <n v="6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5"/>
    <x v="1"/>
    <x v="0"/>
    <x v="0"/>
    <x v="0"/>
    <x v="0"/>
    <x v="1"/>
    <x v="1"/>
    <s v=""/>
    <x v="1"/>
    <s v="E.S I-4 CATACAOS"/>
    <s v=""/>
    <x v="0"/>
    <s v=""/>
    <s v="2023-06-19 00:00:00"/>
    <s v="2023-09-12 16:09:19"/>
    <s v="47942"/>
    <x v="9"/>
    <x v="11"/>
    <x v="0"/>
    <x v="2"/>
    <n v="3"/>
    <x v="4"/>
    <x v="3"/>
  </r>
  <r>
    <d v="2023-06-19T00:00:00"/>
    <d v="2023-06-19T00:00:00"/>
    <x v="0"/>
    <x v="0"/>
    <d v="2023-06-12T00:00:00"/>
    <x v="3"/>
    <x v="1"/>
    <x v="0"/>
    <s v="62008044"/>
    <x v="0"/>
    <n v="2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6"/>
    <x v="0"/>
    <x v="5"/>
    <x v="3"/>
    <x v="0"/>
    <x v="0"/>
    <x v="0"/>
    <x v="0"/>
    <x v="0"/>
    <x v="0"/>
    <x v="0"/>
    <x v="0"/>
    <x v="0"/>
    <x v="1"/>
    <s v=""/>
    <x v="2"/>
    <s v="HOSP. CHULUCANAS"/>
    <s v=""/>
    <x v="0"/>
    <s v="202324200401A301A97.024CRCASA1F"/>
    <s v="2023-06-19 00:00:00"/>
    <s v="2023-12-28 09:10:19"/>
    <s v="48034"/>
    <x v="1"/>
    <x v="1"/>
    <x v="0"/>
    <x v="1"/>
    <n v="1"/>
    <x v="1"/>
    <x v="3"/>
  </r>
  <r>
    <d v="2023-06-20T00:00:00"/>
    <d v="2023-06-19T00:00:00"/>
    <x v="0"/>
    <x v="0"/>
    <d v="2023-06-17T00:00:00"/>
    <x v="3"/>
    <x v="1"/>
    <x v="0"/>
    <s v="71142145"/>
    <x v="0"/>
    <n v="27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17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11-21 15:33:22"/>
    <s v="48070"/>
    <x v="1"/>
    <x v="6"/>
    <x v="0"/>
    <x v="1"/>
    <n v="154"/>
    <x v="6"/>
    <x v="1"/>
  </r>
  <r>
    <d v="2023-06-19T00:00:00"/>
    <d v="2023-06-19T00:00:00"/>
    <x v="0"/>
    <x v="0"/>
    <d v="2023-06-14T00:00:00"/>
    <x v="3"/>
    <x v="1"/>
    <x v="0"/>
    <s v="62512874"/>
    <x v="0"/>
    <n v="17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1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19 00:00:00"/>
    <s v="2023-11-21 15:37:39"/>
    <s v="48110"/>
    <x v="3"/>
    <x v="3"/>
    <x v="0"/>
    <x v="1"/>
    <n v="0"/>
    <x v="7"/>
    <x v="4"/>
  </r>
  <r>
    <d v="2023-06-21T00:00:00"/>
    <d v="2023-06-19T00:00:00"/>
    <x v="0"/>
    <x v="0"/>
    <d v="2023-06-17T00:00:00"/>
    <x v="3"/>
    <x v="1"/>
    <x v="0"/>
    <s v="48293424"/>
    <x v="0"/>
    <n v="30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19 00:00:00"/>
    <s v="2023-09-12 16:12:25"/>
    <s v="48198"/>
    <x v="2"/>
    <x v="4"/>
    <x v="0"/>
    <x v="1"/>
    <n v="2"/>
    <x v="2"/>
    <x v="1"/>
  </r>
  <r>
    <d v="2023-06-20T00:00:00"/>
    <d v="2023-06-16T00:00:00"/>
    <x v="0"/>
    <x v="8"/>
    <d v="2023-06-11T00:00:00"/>
    <x v="2"/>
    <x v="1"/>
    <x v="1"/>
    <s v="77733690"/>
    <x v="0"/>
    <n v="10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0CAYAJO1M"/>
    <s v="2023-06-20 00:00:00"/>
    <m/>
    <s v="48514"/>
    <x v="6"/>
    <x v="9"/>
    <x v="0"/>
    <x v="0"/>
    <n v="3"/>
    <x v="4"/>
    <x v="4"/>
  </r>
  <r>
    <d v="2023-06-20T00:00:00"/>
    <d v="2023-06-16T00:00:00"/>
    <x v="0"/>
    <x v="8"/>
    <d v="2023-06-12T00:00:00"/>
    <x v="2"/>
    <x v="1"/>
    <x v="1"/>
    <s v="71271016"/>
    <x v="0"/>
    <n v="23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3CLDIMA1M"/>
    <s v="2023-06-20 00:00:00"/>
    <m/>
    <s v="48522"/>
    <x v="1"/>
    <x v="1"/>
    <x v="0"/>
    <x v="0"/>
    <n v="3"/>
    <x v="4"/>
    <x v="0"/>
  </r>
  <r>
    <d v="2023-06-20T00:00:00"/>
    <d v="2023-06-16T00:00:00"/>
    <x v="0"/>
    <x v="8"/>
    <d v="2023-06-12T00:00:00"/>
    <x v="2"/>
    <x v="1"/>
    <x v="1"/>
    <s v="70613325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8530"/>
    <x v="1"/>
    <x v="6"/>
    <x v="0"/>
    <x v="0"/>
    <n v="5"/>
    <x v="3"/>
    <x v="0"/>
  </r>
  <r>
    <d v="2023-06-20T00:00:00"/>
    <d v="2023-06-16T00:00:00"/>
    <x v="0"/>
    <x v="8"/>
    <d v="2023-06-13T00:00:00"/>
    <x v="2"/>
    <x v="1"/>
    <x v="1"/>
    <s v="42380543"/>
    <x v="0"/>
    <n v="39"/>
    <x v="1"/>
    <x v="2"/>
    <m/>
    <x v="2"/>
    <x v="4"/>
    <x v="1"/>
    <x v="0"/>
    <x v="2"/>
    <x v="2"/>
    <x v="0"/>
    <x v="0"/>
    <x v="2"/>
    <x v="0"/>
    <x v="2"/>
    <x v="8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9FACOJO1M"/>
    <s v="2023-06-20 00:00:00"/>
    <m/>
    <s v="48534"/>
    <x v="2"/>
    <x v="2"/>
    <x v="0"/>
    <x v="0"/>
    <n v="4"/>
    <x v="0"/>
    <x v="2"/>
  </r>
  <r>
    <d v="2023-06-20T00:00:00"/>
    <d v="2023-06-16T00:00:00"/>
    <x v="0"/>
    <x v="8"/>
    <d v="2023-06-09T00:00:00"/>
    <x v="2"/>
    <x v="1"/>
    <x v="1"/>
    <s v="03463272"/>
    <x v="0"/>
    <n v="6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5"/>
    <x v="1"/>
    <x v="0"/>
    <x v="0"/>
    <x v="0"/>
    <x v="0"/>
    <x v="1"/>
    <x v="1"/>
    <m/>
    <x v="0"/>
    <s v="HOSPITAL LAS MERCEDES-PAITA"/>
    <s v=""/>
    <x v="0"/>
    <s v="202323200501A101A97.168JUDEMA1F"/>
    <s v="2023-06-20 00:00:00"/>
    <m/>
    <s v="48542"/>
    <x v="9"/>
    <x v="11"/>
    <x v="0"/>
    <x v="0"/>
    <n v="4"/>
    <x v="0"/>
    <x v="3"/>
  </r>
  <r>
    <d v="2023-06-20T00:00:00"/>
    <d v="2023-06-16T00:00:00"/>
    <x v="0"/>
    <x v="8"/>
    <d v="2023-06-11T00:00:00"/>
    <x v="2"/>
    <x v="1"/>
    <x v="1"/>
    <s v="80297145"/>
    <x v="0"/>
    <n v="44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6"/>
    <x v="3"/>
    <x v="2"/>
    <x v="1"/>
    <x v="2"/>
    <x v="1"/>
    <x v="3"/>
    <x v="0"/>
    <x v="0"/>
    <x v="0"/>
    <x v="1"/>
    <x v="0"/>
    <x v="1"/>
    <x v="1"/>
    <m/>
    <x v="0"/>
    <s v="HOSPITAL LAS MERCEDES-PAITA"/>
    <s v=""/>
    <x v="0"/>
    <s v="202324200501A101A97.144OTFAJI1M"/>
    <s v="2023-06-20 00:00:00"/>
    <m/>
    <s v="48546"/>
    <x v="0"/>
    <x v="0"/>
    <x v="0"/>
    <x v="0"/>
    <n v="3"/>
    <x v="4"/>
    <x v="4"/>
  </r>
  <r>
    <d v="2023-06-20T00:00:00"/>
    <d v="2023-06-16T00:00:00"/>
    <x v="0"/>
    <x v="8"/>
    <d v="2023-06-12T00:00:00"/>
    <x v="2"/>
    <x v="1"/>
    <x v="1"/>
    <s v="75750944"/>
    <x v="0"/>
    <n v="21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1TABAJO1F"/>
    <s v="2023-06-20 00:00:00"/>
    <m/>
    <s v="48558"/>
    <x v="1"/>
    <x v="1"/>
    <x v="0"/>
    <x v="0"/>
    <n v="3"/>
    <x v="4"/>
    <x v="0"/>
  </r>
  <r>
    <d v="2023-06-20T00:00:00"/>
    <d v="2023-06-16T00:00:00"/>
    <x v="0"/>
    <x v="8"/>
    <d v="2023-06-16T00:00:00"/>
    <x v="2"/>
    <x v="1"/>
    <x v="1"/>
    <s v="03460641"/>
    <x v="0"/>
    <n v="6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67UGZASO1F"/>
    <s v="2023-06-20 00:00:00"/>
    <m/>
    <s v="48562"/>
    <x v="9"/>
    <x v="11"/>
    <x v="0"/>
    <x v="0"/>
    <n v="4"/>
    <x v="0"/>
    <x v="9"/>
  </r>
  <r>
    <d v="2023-06-20T00:00:00"/>
    <d v="2023-06-16T00:00:00"/>
    <x v="0"/>
    <x v="8"/>
    <d v="2023-06-10T00:00:00"/>
    <x v="2"/>
    <x v="1"/>
    <x v="1"/>
    <s v="75502875"/>
    <x v="0"/>
    <n v="28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128VIRIVA1F"/>
    <s v="2023-06-20 00:00:00"/>
    <m/>
    <s v="48566"/>
    <x v="1"/>
    <x v="6"/>
    <x v="0"/>
    <x v="0"/>
    <n v="4"/>
    <x v="0"/>
    <x v="5"/>
  </r>
  <r>
    <d v="2023-06-20T00:00:00"/>
    <d v="2023-06-17T00:00:00"/>
    <x v="0"/>
    <x v="8"/>
    <d v="2023-06-14T00:00:00"/>
    <x v="2"/>
    <x v="1"/>
    <x v="1"/>
    <s v="71415688"/>
    <x v="0"/>
    <n v="17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17AZROEDM"/>
    <s v="2023-06-20 00:00:00"/>
    <m/>
    <s v="48574"/>
    <x v="3"/>
    <x v="3"/>
    <x v="0"/>
    <x v="6"/>
    <n v="1"/>
    <x v="1"/>
    <x v="2"/>
  </r>
  <r>
    <d v="2023-06-20T00:00:00"/>
    <d v="2023-06-17T00:00:00"/>
    <x v="0"/>
    <x v="8"/>
    <d v="2023-06-15T00:00:00"/>
    <x v="2"/>
    <x v="1"/>
    <x v="1"/>
    <s v="02847554"/>
    <x v="0"/>
    <n v="52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586"/>
    <x v="4"/>
    <x v="5"/>
    <x v="0"/>
    <x v="6"/>
    <n v="3"/>
    <x v="4"/>
    <x v="1"/>
  </r>
  <r>
    <d v="2023-06-20T00:00:00"/>
    <d v="2023-06-17T00:00:00"/>
    <x v="0"/>
    <x v="8"/>
    <d v="2023-06-12T00:00:00"/>
    <x v="2"/>
    <x v="1"/>
    <x v="1"/>
    <s v="90305830"/>
    <x v="0"/>
    <n v="5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594"/>
    <x v="5"/>
    <x v="8"/>
    <x v="0"/>
    <x v="6"/>
    <n v="2"/>
    <x v="2"/>
    <x v="4"/>
  </r>
  <r>
    <d v="2023-06-20T00:00:00"/>
    <d v="2023-06-17T00:00:00"/>
    <x v="0"/>
    <x v="8"/>
    <d v="2023-06-12T00:00:00"/>
    <x v="2"/>
    <x v="1"/>
    <x v="1"/>
    <s v="40698094"/>
    <x v="0"/>
    <n v="42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42ESFLMA1F"/>
    <s v="2023-06-20 00:00:00"/>
    <m/>
    <s v="48610"/>
    <x v="0"/>
    <x v="0"/>
    <x v="0"/>
    <x v="6"/>
    <n v="3"/>
    <x v="4"/>
    <x v="4"/>
  </r>
  <r>
    <d v="2023-06-20T00:00:00"/>
    <d v="2023-06-17T00:00:00"/>
    <x v="0"/>
    <x v="8"/>
    <d v="2023-06-12T00:00:00"/>
    <x v="2"/>
    <x v="1"/>
    <x v="1"/>
    <s v="40117984"/>
    <x v="0"/>
    <n v="44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7A201A97.144FATOJE1F"/>
    <s v="2023-06-20 00:00:00"/>
    <m/>
    <s v="48614"/>
    <x v="0"/>
    <x v="0"/>
    <x v="0"/>
    <x v="6"/>
    <n v="3"/>
    <x v="4"/>
    <x v="4"/>
  </r>
  <r>
    <d v="2023-06-20T00:00:00"/>
    <d v="2023-06-17T00:00:00"/>
    <x v="0"/>
    <x v="8"/>
    <d v="2023-06-16T00:00:00"/>
    <x v="3"/>
    <x v="1"/>
    <x v="0"/>
    <s v="77216116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8FEPETA1F"/>
    <s v="2023-06-20 00:00:00"/>
    <s v="2023-07-12 09:27:49"/>
    <s v="48618"/>
    <x v="1"/>
    <x v="6"/>
    <x v="0"/>
    <x v="6"/>
    <n v="8"/>
    <x v="3"/>
    <x v="7"/>
  </r>
  <r>
    <d v="2023-06-20T00:00:00"/>
    <d v="2023-06-17T00:00:00"/>
    <x v="0"/>
    <x v="8"/>
    <d v="2023-06-14T00:00:00"/>
    <x v="2"/>
    <x v="1"/>
    <x v="1"/>
    <s v="42930186"/>
    <x v="0"/>
    <n v="38"/>
    <x v="1"/>
    <x v="2"/>
    <m/>
    <x v="2"/>
    <x v="1"/>
    <x v="1"/>
    <x v="0"/>
    <x v="0"/>
    <x v="0"/>
    <x v="0"/>
    <x v="0"/>
    <x v="0"/>
    <x v="0"/>
    <x v="5"/>
    <x v="37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8GASAAM1M"/>
    <s v="2023-06-20 00:00:00"/>
    <m/>
    <s v="48626"/>
    <x v="2"/>
    <x v="2"/>
    <x v="0"/>
    <x v="6"/>
    <n v="1"/>
    <x v="1"/>
    <x v="2"/>
  </r>
  <r>
    <d v="2023-06-20T00:00:00"/>
    <d v="2023-06-17T00:00:00"/>
    <x v="0"/>
    <x v="8"/>
    <d v="2023-06-09T00:00:00"/>
    <x v="2"/>
    <x v="1"/>
    <x v="1"/>
    <s v="80665640"/>
    <x v="0"/>
    <n v="79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179GILAME1F"/>
    <s v="2023-06-20 00:00:00"/>
    <m/>
    <s v="48630"/>
    <x v="9"/>
    <x v="13"/>
    <x v="0"/>
    <x v="6"/>
    <n v="2"/>
    <x v="2"/>
    <x v="8"/>
  </r>
  <r>
    <d v="2023-06-20T00:00:00"/>
    <d v="2023-06-17T00:00:00"/>
    <x v="0"/>
    <x v="8"/>
    <d v="2023-06-12T00:00:00"/>
    <x v="2"/>
    <x v="1"/>
    <x v="1"/>
    <s v="70035026"/>
    <x v="0"/>
    <n v="29"/>
    <x v="0"/>
    <x v="2"/>
    <m/>
    <x v="2"/>
    <x v="1"/>
    <x v="1"/>
    <x v="0"/>
    <x v="0"/>
    <x v="0"/>
    <x v="0"/>
    <x v="0"/>
    <x v="0"/>
    <x v="0"/>
    <x v="1"/>
    <x v="16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29GOPRKA1F"/>
    <s v="2023-06-20 00:00:00"/>
    <m/>
    <s v="48634"/>
    <x v="1"/>
    <x v="6"/>
    <x v="0"/>
    <x v="6"/>
    <n v="3"/>
    <x v="4"/>
    <x v="4"/>
  </r>
  <r>
    <d v="2023-06-20T00:00:00"/>
    <d v="2023-06-17T00:00:00"/>
    <x v="0"/>
    <x v="8"/>
    <d v="2023-06-11T00:00:00"/>
    <x v="2"/>
    <x v="1"/>
    <x v="1"/>
    <s v="15686542"/>
    <x v="0"/>
    <n v="5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8GOOYBE1F"/>
    <s v="2023-06-20 00:00:00"/>
    <m/>
    <s v="48638"/>
    <x v="4"/>
    <x v="12"/>
    <x v="0"/>
    <x v="6"/>
    <n v="4"/>
    <x v="0"/>
    <x v="5"/>
  </r>
  <r>
    <d v="2023-06-20T00:00:00"/>
    <d v="2023-06-17T00:00:00"/>
    <x v="0"/>
    <x v="8"/>
    <d v="2023-06-13T00:00:00"/>
    <x v="2"/>
    <x v="1"/>
    <x v="1"/>
    <s v="62438596"/>
    <x v="0"/>
    <n v="12"/>
    <x v="0"/>
    <x v="2"/>
    <m/>
    <x v="2"/>
    <x v="4"/>
    <x v="1"/>
    <x v="0"/>
    <x v="2"/>
    <x v="2"/>
    <x v="0"/>
    <x v="0"/>
    <x v="2"/>
    <x v="0"/>
    <x v="2"/>
    <x v="3"/>
    <m/>
    <m/>
    <x v="0"/>
    <x v="0"/>
    <m/>
    <x v="11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2INTEAL1F"/>
    <s v="2023-06-20 00:00:00"/>
    <m/>
    <s v="48650"/>
    <x v="6"/>
    <x v="9"/>
    <x v="0"/>
    <x v="6"/>
    <n v="1"/>
    <x v="1"/>
    <x v="0"/>
  </r>
  <r>
    <d v="2023-06-20T00:00:00"/>
    <d v="2023-06-17T00:00:00"/>
    <x v="0"/>
    <x v="8"/>
    <d v="2023-06-11T00:00:00"/>
    <x v="2"/>
    <x v="1"/>
    <x v="1"/>
    <s v="61498668"/>
    <x v="0"/>
    <n v="14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8654"/>
    <x v="6"/>
    <x v="9"/>
    <x v="0"/>
    <x v="6"/>
    <n v="1"/>
    <x v="1"/>
    <x v="5"/>
  </r>
  <r>
    <d v="2023-06-20T00:00:00"/>
    <d v="2023-06-17T00:00:00"/>
    <x v="0"/>
    <x v="8"/>
    <d v="2023-06-05T00:00:00"/>
    <x v="3"/>
    <x v="1"/>
    <x v="0"/>
    <s v="92836748"/>
    <x v="0"/>
    <n v="50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"/>
    <s v="2023-06-20 00:00:00"/>
    <s v="2023-11-20 12:25:23"/>
    <s v="48658"/>
    <x v="4"/>
    <x v="5"/>
    <x v="0"/>
    <x v="6"/>
    <n v="7"/>
    <x v="3"/>
    <x v="23"/>
  </r>
  <r>
    <d v="2023-06-20T00:00:00"/>
    <d v="2023-06-17T00:00:00"/>
    <x v="0"/>
    <x v="8"/>
    <d v="2023-06-11T00:00:00"/>
    <x v="2"/>
    <x v="1"/>
    <x v="1"/>
    <s v="46930490"/>
    <x v="0"/>
    <n v="32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32JUORRU1F"/>
    <s v="2023-06-20 00:00:00"/>
    <m/>
    <s v="48662"/>
    <x v="2"/>
    <x v="4"/>
    <x v="0"/>
    <x v="6"/>
    <n v="3"/>
    <x v="4"/>
    <x v="5"/>
  </r>
  <r>
    <d v="2023-06-20T00:00:00"/>
    <d v="2023-06-17T00:00:00"/>
    <x v="0"/>
    <x v="8"/>
    <d v="2023-06-09T00:00:00"/>
    <x v="2"/>
    <x v="1"/>
    <x v="1"/>
    <s v="60543587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15LIVIAN1M"/>
    <s v="2023-06-20 00:00:00"/>
    <m/>
    <s v="48666"/>
    <x v="3"/>
    <x v="3"/>
    <x v="0"/>
    <x v="6"/>
    <n v="2"/>
    <x v="2"/>
    <x v="8"/>
  </r>
  <r>
    <d v="2023-06-20T00:00:00"/>
    <d v="2023-06-17T00:00:00"/>
    <x v="0"/>
    <x v="8"/>
    <d v="2023-06-14T00:00:00"/>
    <x v="2"/>
    <x v="1"/>
    <x v="1"/>
    <s v="75743509"/>
    <x v="0"/>
    <n v="1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19MECAZAF"/>
    <s v="2023-06-20 00:00:00"/>
    <m/>
    <s v="48670"/>
    <x v="3"/>
    <x v="3"/>
    <x v="0"/>
    <x v="6"/>
    <n v="1"/>
    <x v="1"/>
    <x v="2"/>
  </r>
  <r>
    <d v="2023-06-20T00:00:00"/>
    <d v="2023-06-17T00:00:00"/>
    <x v="0"/>
    <x v="8"/>
    <d v="2023-06-14T00:00:00"/>
    <x v="2"/>
    <x v="1"/>
    <x v="1"/>
    <s v="40677680"/>
    <x v="0"/>
    <n v="42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2MEJUMI1F"/>
    <s v="2023-06-20 00:00:00"/>
    <m/>
    <s v="48674"/>
    <x v="0"/>
    <x v="0"/>
    <x v="0"/>
    <x v="6"/>
    <n v="4"/>
    <x v="0"/>
    <x v="2"/>
  </r>
  <r>
    <d v="2023-06-20T00:00:00"/>
    <d v="2023-06-17T00:00:00"/>
    <x v="0"/>
    <x v="8"/>
    <d v="2023-06-17T00:00:00"/>
    <x v="2"/>
    <x v="1"/>
    <x v="1"/>
    <s v="76802701"/>
    <x v="0"/>
    <n v="2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26MOQUMA1F"/>
    <s v="2023-06-20 00:00:00"/>
    <m/>
    <s v="48678"/>
    <x v="1"/>
    <x v="6"/>
    <x v="0"/>
    <x v="6"/>
    <n v="3"/>
    <x v="4"/>
    <x v="9"/>
  </r>
  <r>
    <d v="2023-06-20T00:00:00"/>
    <d v="2023-06-17T00:00:00"/>
    <x v="0"/>
    <x v="8"/>
    <d v="2023-06-14T00:00:00"/>
    <x v="2"/>
    <x v="1"/>
    <x v="1"/>
    <s v="75873344"/>
    <x v="0"/>
    <n v="1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8MOCUCI1F"/>
    <s v="2023-06-20 00:00:00"/>
    <m/>
    <s v="48682"/>
    <x v="3"/>
    <x v="3"/>
    <x v="0"/>
    <x v="6"/>
    <n v="2"/>
    <x v="2"/>
    <x v="2"/>
  </r>
  <r>
    <d v="2023-06-20T00:00:00"/>
    <d v="2023-06-17T00:00:00"/>
    <x v="0"/>
    <x v="8"/>
    <d v="2023-06-10T00:00:00"/>
    <x v="2"/>
    <x v="1"/>
    <x v="1"/>
    <s v="40212861"/>
    <x v="0"/>
    <n v="44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3200602A201A97.044NACALU1F"/>
    <s v="2023-06-20 00:00:00"/>
    <m/>
    <s v="48686"/>
    <x v="0"/>
    <x v="0"/>
    <x v="0"/>
    <x v="6"/>
    <n v="2"/>
    <x v="2"/>
    <x v="3"/>
  </r>
  <r>
    <d v="2023-06-20T00:00:00"/>
    <d v="2023-06-17T00:00:00"/>
    <x v="0"/>
    <x v="8"/>
    <d v="2023-06-14T00:00:00"/>
    <x v="3"/>
    <x v="1"/>
    <x v="0"/>
    <s v="61978655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2:08"/>
    <s v="48690"/>
    <x v="6"/>
    <x v="9"/>
    <x v="0"/>
    <x v="6"/>
    <n v="2"/>
    <x v="2"/>
    <x v="2"/>
  </r>
  <r>
    <d v="2023-06-20T00:00:00"/>
    <d v="2023-06-17T00:00:00"/>
    <x v="0"/>
    <x v="8"/>
    <d v="2023-06-11T00:00:00"/>
    <x v="2"/>
    <x v="1"/>
    <x v="1"/>
    <s v="42626994"/>
    <x v="0"/>
    <n v="38"/>
    <x v="1"/>
    <x v="2"/>
    <m/>
    <x v="2"/>
    <x v="4"/>
    <x v="1"/>
    <x v="0"/>
    <x v="2"/>
    <x v="2"/>
    <x v="0"/>
    <x v="0"/>
    <x v="2"/>
    <x v="0"/>
    <x v="1"/>
    <x v="3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8NUCAED1M"/>
    <s v="2023-06-20 00:00:00"/>
    <m/>
    <s v="48694"/>
    <x v="2"/>
    <x v="2"/>
    <x v="0"/>
    <x v="6"/>
    <n v="4"/>
    <x v="0"/>
    <x v="5"/>
  </r>
  <r>
    <d v="2023-06-20T00:00:00"/>
    <d v="2023-06-17T00:00:00"/>
    <x v="0"/>
    <x v="8"/>
    <d v="2023-06-10T00:00:00"/>
    <x v="2"/>
    <x v="1"/>
    <x v="1"/>
    <s v="48260412"/>
    <x v="0"/>
    <n v="30"/>
    <x v="1"/>
    <x v="2"/>
    <m/>
    <x v="2"/>
    <x v="19"/>
    <x v="1"/>
    <x v="0"/>
    <x v="2"/>
    <x v="2"/>
    <x v="0"/>
    <x v="0"/>
    <x v="2"/>
    <x v="0"/>
    <x v="2"/>
    <x v="23"/>
    <m/>
    <m/>
    <x v="0"/>
    <x v="0"/>
    <m/>
    <x v="11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3200607A201A97.130PAARKE1M"/>
    <s v="2023-06-20 00:00:00"/>
    <m/>
    <s v="48698"/>
    <x v="2"/>
    <x v="4"/>
    <x v="0"/>
    <x v="6"/>
    <n v="1"/>
    <x v="1"/>
    <x v="3"/>
  </r>
  <r>
    <d v="2023-06-20T00:00:00"/>
    <d v="2023-06-17T00:00:00"/>
    <x v="0"/>
    <x v="8"/>
    <d v="2023-06-15T00:00:00"/>
    <x v="2"/>
    <x v="1"/>
    <x v="1"/>
    <s v="61929197"/>
    <x v="0"/>
    <n v="13"/>
    <x v="1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3PAPUJU1M"/>
    <s v="2023-06-20 00:00:00"/>
    <m/>
    <s v="48702"/>
    <x v="6"/>
    <x v="9"/>
    <x v="0"/>
    <x v="6"/>
    <n v="3"/>
    <x v="4"/>
    <x v="1"/>
  </r>
  <r>
    <d v="2023-06-20T00:00:00"/>
    <d v="2023-06-17T00:00:00"/>
    <x v="0"/>
    <x v="8"/>
    <d v="2023-06-01T00:00:00"/>
    <x v="2"/>
    <x v="1"/>
    <x v="1"/>
    <s v="81304496"/>
    <x v="0"/>
    <n v="8"/>
    <x v="1"/>
    <x v="2"/>
    <m/>
    <x v="2"/>
    <x v="4"/>
    <x v="1"/>
    <x v="0"/>
    <x v="2"/>
    <x v="2"/>
    <x v="0"/>
    <x v="0"/>
    <x v="2"/>
    <x v="0"/>
    <x v="0"/>
    <x v="5"/>
    <m/>
    <m/>
    <x v="0"/>
    <x v="0"/>
    <m/>
    <x v="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2200505A301A97.008PAYALI1M"/>
    <s v="2023-06-20 00:00:00"/>
    <m/>
    <s v="48706"/>
    <x v="5"/>
    <x v="8"/>
    <x v="0"/>
    <x v="6"/>
    <n v="3"/>
    <x v="4"/>
    <x v="35"/>
  </r>
  <r>
    <d v="2023-06-20T00:00:00"/>
    <d v="2023-06-17T00:00:00"/>
    <x v="0"/>
    <x v="8"/>
    <d v="2023-06-11T00:00:00"/>
    <x v="2"/>
    <x v="1"/>
    <x v="1"/>
    <s v="46425717"/>
    <x v="0"/>
    <n v="3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2PAALHA1M"/>
    <s v="2023-06-20 00:00:00"/>
    <m/>
    <s v="48710"/>
    <x v="2"/>
    <x v="4"/>
    <x v="0"/>
    <x v="6"/>
    <n v="3"/>
    <x v="4"/>
    <x v="5"/>
  </r>
  <r>
    <d v="2023-06-20T00:00:00"/>
    <d v="2023-06-17T00:00:00"/>
    <x v="0"/>
    <x v="8"/>
    <d v="2023-06-14T00:00:00"/>
    <x v="2"/>
    <x v="1"/>
    <x v="1"/>
    <s v="44494743"/>
    <x v="0"/>
    <n v="35"/>
    <x v="1"/>
    <x v="2"/>
    <m/>
    <x v="2"/>
    <x v="15"/>
    <x v="1"/>
    <x v="0"/>
    <x v="2"/>
    <x v="10"/>
    <x v="0"/>
    <x v="0"/>
    <x v="2"/>
    <x v="0"/>
    <x v="2"/>
    <x v="7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35POVIFR1M"/>
    <s v="2023-06-20 00:00:00"/>
    <m/>
    <s v="48722"/>
    <x v="2"/>
    <x v="2"/>
    <x v="0"/>
    <x v="6"/>
    <n v="3"/>
    <x v="4"/>
    <x v="2"/>
  </r>
  <r>
    <d v="2023-06-20T00:00:00"/>
    <d v="2023-06-17T00:00:00"/>
    <x v="0"/>
    <x v="8"/>
    <d v="2023-06-11T00:00:00"/>
    <x v="2"/>
    <x v="1"/>
    <x v="1"/>
    <s v="02840033"/>
    <x v="0"/>
    <n v="51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1PUGAJO1F"/>
    <s v="2023-06-20 00:00:00"/>
    <m/>
    <s v="48726"/>
    <x v="4"/>
    <x v="5"/>
    <x v="0"/>
    <x v="6"/>
    <n v="3"/>
    <x v="4"/>
    <x v="5"/>
  </r>
  <r>
    <d v="2023-06-20T00:00:00"/>
    <d v="2023-06-17T00:00:00"/>
    <x v="0"/>
    <x v="8"/>
    <d v="2023-06-11T00:00:00"/>
    <x v="2"/>
    <x v="1"/>
    <x v="1"/>
    <s v="75703879"/>
    <x v="0"/>
    <n v="21"/>
    <x v="1"/>
    <x v="2"/>
    <m/>
    <x v="2"/>
    <x v="4"/>
    <x v="1"/>
    <x v="0"/>
    <x v="2"/>
    <x v="2"/>
    <x v="0"/>
    <x v="0"/>
    <x v="2"/>
    <x v="0"/>
    <x v="2"/>
    <x v="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1PUORMA1M"/>
    <s v="2023-06-20 00:00:00"/>
    <m/>
    <s v="48730"/>
    <x v="1"/>
    <x v="1"/>
    <x v="0"/>
    <x v="6"/>
    <n v="4"/>
    <x v="0"/>
    <x v="5"/>
  </r>
  <r>
    <d v="2023-06-20T00:00:00"/>
    <d v="2023-06-17T00:00:00"/>
    <x v="0"/>
    <x v="8"/>
    <d v="2023-06-10T00:00:00"/>
    <x v="2"/>
    <x v="1"/>
    <x v="1"/>
    <s v="40651334"/>
    <x v="0"/>
    <n v="42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4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8734"/>
    <x v="0"/>
    <x v="0"/>
    <x v="0"/>
    <x v="6"/>
    <n v="7"/>
    <x v="3"/>
    <x v="3"/>
  </r>
  <r>
    <d v="2023-06-20T00:00:00"/>
    <d v="2023-06-17T00:00:00"/>
    <x v="0"/>
    <x v="8"/>
    <d v="2023-06-14T00:00:00"/>
    <x v="2"/>
    <x v="1"/>
    <x v="1"/>
    <s v="75961679"/>
    <x v="0"/>
    <n v="18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3A303A97.218RESIAM1F"/>
    <s v="2023-06-20 00:00:00"/>
    <m/>
    <s v="48738"/>
    <x v="3"/>
    <x v="3"/>
    <x v="0"/>
    <x v="6"/>
    <n v="3"/>
    <x v="4"/>
    <x v="2"/>
  </r>
  <r>
    <d v="2023-06-20T00:00:00"/>
    <d v="2023-06-17T00:00:00"/>
    <x v="0"/>
    <x v="8"/>
    <d v="2023-06-13T00:00:00"/>
    <x v="2"/>
    <x v="1"/>
    <x v="1"/>
    <s v="41367437"/>
    <x v="0"/>
    <n v="40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0ROBESO1F"/>
    <s v="2023-06-20 00:00:00"/>
    <m/>
    <s v="48742"/>
    <x v="0"/>
    <x v="0"/>
    <x v="0"/>
    <x v="6"/>
    <n v="3"/>
    <x v="4"/>
    <x v="0"/>
  </r>
  <r>
    <d v="2023-06-20T00:00:00"/>
    <d v="2023-06-17T00:00:00"/>
    <x v="0"/>
    <x v="8"/>
    <d v="2023-06-12T00:00:00"/>
    <x v="2"/>
    <x v="1"/>
    <x v="1"/>
    <s v="74064466"/>
    <x v="0"/>
    <n v="30"/>
    <x v="0"/>
    <x v="2"/>
    <m/>
    <x v="2"/>
    <x v="4"/>
    <x v="1"/>
    <x v="0"/>
    <x v="2"/>
    <x v="2"/>
    <x v="0"/>
    <x v="0"/>
    <x v="2"/>
    <x v="0"/>
    <x v="1"/>
    <x v="6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0ROBOTA1F"/>
    <s v="2023-06-20 00:00:00"/>
    <m/>
    <s v="48746"/>
    <x v="2"/>
    <x v="4"/>
    <x v="0"/>
    <x v="6"/>
    <n v="2"/>
    <x v="2"/>
    <x v="4"/>
  </r>
  <r>
    <d v="2023-06-20T00:00:00"/>
    <d v="2023-06-17T00:00:00"/>
    <x v="0"/>
    <x v="8"/>
    <d v="2023-06-12T00:00:00"/>
    <x v="2"/>
    <x v="1"/>
    <x v="1"/>
    <s v="46672225"/>
    <x v="0"/>
    <n v="32"/>
    <x v="0"/>
    <x v="2"/>
    <m/>
    <x v="2"/>
    <x v="4"/>
    <x v="1"/>
    <x v="0"/>
    <x v="2"/>
    <x v="2"/>
    <x v="0"/>
    <x v="0"/>
    <x v="2"/>
    <x v="0"/>
    <x v="2"/>
    <x v="15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3A302A97.032TOCALI1F"/>
    <s v="2023-06-20 00:00:00"/>
    <m/>
    <s v="48758"/>
    <x v="2"/>
    <x v="4"/>
    <x v="0"/>
    <x v="6"/>
    <n v="2"/>
    <x v="2"/>
    <x v="4"/>
  </r>
  <r>
    <d v="2023-06-20T00:00:00"/>
    <d v="2023-06-17T00:00:00"/>
    <x v="0"/>
    <x v="8"/>
    <d v="2023-06-12T00:00:00"/>
    <x v="3"/>
    <x v="1"/>
    <x v="0"/>
    <s v="03840827"/>
    <x v="0"/>
    <n v="58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3A303A97.058VADEMA1F"/>
    <s v="2023-06-20 00:00:00"/>
    <s v="2023-12-01 09:32:21"/>
    <s v="48762"/>
    <x v="4"/>
    <x v="12"/>
    <x v="0"/>
    <x v="6"/>
    <n v="5"/>
    <x v="3"/>
    <x v="4"/>
  </r>
  <r>
    <d v="2023-06-20T00:00:00"/>
    <d v="2023-06-17T00:00:00"/>
    <x v="0"/>
    <x v="8"/>
    <d v="2023-06-13T00:00:00"/>
    <x v="2"/>
    <x v="1"/>
    <x v="1"/>
    <s v="76070674"/>
    <x v="0"/>
    <n v="21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6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1VEROJA1M"/>
    <s v="2023-06-20 00:00:00"/>
    <m/>
    <s v="48766"/>
    <x v="1"/>
    <x v="1"/>
    <x v="0"/>
    <x v="6"/>
    <n v="3"/>
    <x v="4"/>
    <x v="0"/>
  </r>
  <r>
    <d v="2023-06-20T00:00:00"/>
    <d v="2023-06-17T00:00:00"/>
    <x v="0"/>
    <x v="8"/>
    <d v="2023-06-11T00:00:00"/>
    <x v="2"/>
    <x v="1"/>
    <x v="1"/>
    <s v="44799968"/>
    <x v="0"/>
    <n v="5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053VIGOJUF"/>
    <s v="2023-06-20 00:00:00"/>
    <m/>
    <s v="48770"/>
    <x v="4"/>
    <x v="5"/>
    <x v="0"/>
    <x v="6"/>
    <n v="3"/>
    <x v="4"/>
    <x v="5"/>
  </r>
  <r>
    <d v="2023-06-20T00:00:00"/>
    <d v="2023-06-17T00:00:00"/>
    <x v="0"/>
    <x v="8"/>
    <d v="2023-06-13T00:00:00"/>
    <x v="2"/>
    <x v="1"/>
    <x v="1"/>
    <s v="92554639"/>
    <x v="0"/>
    <n v="1"/>
    <x v="1"/>
    <x v="2"/>
    <m/>
    <x v="2"/>
    <x v="2"/>
    <x v="1"/>
    <x v="0"/>
    <x v="1"/>
    <x v="1"/>
    <x v="0"/>
    <x v="1"/>
    <x v="1"/>
    <x v="0"/>
    <x v="1"/>
    <x v="1"/>
    <m/>
    <m/>
    <x v="0"/>
    <x v="0"/>
    <m/>
    <x v="115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319A97.101YMCHSA1M"/>
    <s v="2023-06-20 00:00:00"/>
    <m/>
    <s v="48778"/>
    <x v="7"/>
    <x v="10"/>
    <x v="0"/>
    <x v="6"/>
    <n v="0"/>
    <x v="7"/>
    <x v="0"/>
  </r>
  <r>
    <d v="2023-06-20T00:00:00"/>
    <d v="2023-06-17T00:00:00"/>
    <x v="0"/>
    <x v="8"/>
    <d v="2023-06-10T00:00:00"/>
    <x v="2"/>
    <x v="1"/>
    <x v="1"/>
    <s v="46473763"/>
    <x v="0"/>
    <n v="33"/>
    <x v="1"/>
    <x v="2"/>
    <m/>
    <x v="2"/>
    <x v="4"/>
    <x v="1"/>
    <x v="0"/>
    <x v="2"/>
    <x v="2"/>
    <x v="0"/>
    <x v="0"/>
    <x v="2"/>
    <x v="0"/>
    <x v="1"/>
    <x v="1"/>
    <m/>
    <m/>
    <x v="0"/>
    <x v="0"/>
    <m/>
    <x v="18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3200601A101A97.133ZABEJO1M"/>
    <s v="2023-06-20 00:00:00"/>
    <m/>
    <s v="48790"/>
    <x v="2"/>
    <x v="4"/>
    <x v="0"/>
    <x v="6"/>
    <n v="5"/>
    <x v="3"/>
    <x v="3"/>
  </r>
  <r>
    <d v="2023-06-20T00:00:00"/>
    <d v="2023-06-17T00:00:00"/>
    <x v="0"/>
    <x v="8"/>
    <d v="2023-06-13T00:00:00"/>
    <x v="3"/>
    <x v="1"/>
    <x v="0"/>
    <s v="42527304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12 15:22:51"/>
    <s v="48794"/>
    <x v="0"/>
    <x v="0"/>
    <x v="0"/>
    <x v="6"/>
    <n v="2"/>
    <x v="2"/>
    <x v="0"/>
  </r>
  <r>
    <d v="2023-06-20T00:00:00"/>
    <d v="2023-06-17T00:00:00"/>
    <x v="0"/>
    <x v="8"/>
    <d v="2023-06-17T00:00:00"/>
    <x v="2"/>
    <x v="1"/>
    <x v="1"/>
    <s v="61183563"/>
    <x v="0"/>
    <n v="15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5ZAZALU1M"/>
    <s v="2023-06-20 00:00:00"/>
    <m/>
    <s v="48798"/>
    <x v="3"/>
    <x v="3"/>
    <x v="0"/>
    <x v="6"/>
    <n v="2"/>
    <x v="2"/>
    <x v="9"/>
  </r>
  <r>
    <d v="2023-06-20T00:00:00"/>
    <d v="2023-06-18T00:00:00"/>
    <x v="0"/>
    <x v="0"/>
    <d v="2023-06-15T00:00:00"/>
    <x v="3"/>
    <x v="1"/>
    <x v="0"/>
    <s v="45147453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3:54"/>
    <s v="48802"/>
    <x v="2"/>
    <x v="2"/>
    <x v="0"/>
    <x v="2"/>
    <n v="2"/>
    <x v="2"/>
    <x v="2"/>
  </r>
  <r>
    <d v="2023-06-20T00:00:00"/>
    <d v="2023-06-18T00:00:00"/>
    <x v="0"/>
    <x v="0"/>
    <d v="2023-06-12T00:00:00"/>
    <x v="2"/>
    <x v="1"/>
    <x v="1"/>
    <s v="74866565"/>
    <x v="0"/>
    <n v="26"/>
    <x v="1"/>
    <x v="2"/>
    <m/>
    <x v="2"/>
    <x v="19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6ARAGDA1M"/>
    <s v="2023-06-20 00:00:00"/>
    <m/>
    <s v="48806"/>
    <x v="1"/>
    <x v="6"/>
    <x v="0"/>
    <x v="2"/>
    <n v="3"/>
    <x v="4"/>
    <x v="5"/>
  </r>
  <r>
    <d v="2023-06-20T00:00:00"/>
    <d v="2023-06-18T00:00:00"/>
    <x v="0"/>
    <x v="0"/>
    <d v="2023-06-15T00:00:00"/>
    <x v="3"/>
    <x v="1"/>
    <x v="0"/>
    <s v="44689633"/>
    <x v="0"/>
    <n v="5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1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0 00:00:00"/>
    <s v="2023-07-07 10:55:15"/>
    <s v="48810"/>
    <x v="4"/>
    <x v="12"/>
    <x v="0"/>
    <x v="2"/>
    <n v="0"/>
    <x v="7"/>
    <x v="2"/>
  </r>
  <r>
    <d v="2023-06-20T00:00:00"/>
    <d v="2023-06-18T00:00:00"/>
    <x v="0"/>
    <x v="0"/>
    <d v="2023-06-14T00:00:00"/>
    <x v="2"/>
    <x v="1"/>
    <x v="1"/>
    <s v="74866293"/>
    <x v="0"/>
    <n v="23"/>
    <x v="0"/>
    <x v="2"/>
    <m/>
    <x v="2"/>
    <x v="19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23ARGICA1F"/>
    <s v="2023-06-20 00:00:00"/>
    <m/>
    <s v="48814"/>
    <x v="1"/>
    <x v="1"/>
    <x v="0"/>
    <x v="2"/>
    <n v="3"/>
    <x v="4"/>
    <x v="0"/>
  </r>
  <r>
    <d v="2023-06-20T00:00:00"/>
    <d v="2023-06-18T00:00:00"/>
    <x v="0"/>
    <x v="0"/>
    <d v="2023-06-14T00:00:00"/>
    <x v="2"/>
    <x v="1"/>
    <x v="1"/>
    <s v="75321776"/>
    <x v="0"/>
    <n v="2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4200501A101A97.021BRCAEM1M"/>
    <s v="2023-06-20 00:00:00"/>
    <m/>
    <s v="48822"/>
    <x v="1"/>
    <x v="1"/>
    <x v="0"/>
    <x v="2"/>
    <n v="2"/>
    <x v="2"/>
    <x v="0"/>
  </r>
  <r>
    <d v="2023-06-20T00:00:00"/>
    <d v="2023-06-18T00:00:00"/>
    <x v="0"/>
    <x v="0"/>
    <d v="2023-06-14T00:00:00"/>
    <x v="2"/>
    <x v="1"/>
    <x v="1"/>
    <s v="42993655"/>
    <x v="0"/>
    <n v="38"/>
    <x v="0"/>
    <x v="2"/>
    <m/>
    <x v="2"/>
    <x v="1"/>
    <x v="1"/>
    <x v="0"/>
    <x v="0"/>
    <x v="0"/>
    <x v="0"/>
    <x v="0"/>
    <x v="0"/>
    <x v="0"/>
    <x v="0"/>
    <x v="5"/>
    <m/>
    <m/>
    <x v="0"/>
    <x v="0"/>
    <m/>
    <x v="18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8CANAEV1F"/>
    <s v="2023-06-20 00:00:00"/>
    <m/>
    <s v="48830"/>
    <x v="2"/>
    <x v="2"/>
    <x v="0"/>
    <x v="2"/>
    <n v="4"/>
    <x v="0"/>
    <x v="0"/>
  </r>
  <r>
    <d v="2023-06-20T00:00:00"/>
    <d v="2023-06-18T00:00:00"/>
    <x v="0"/>
    <x v="0"/>
    <d v="2023-06-14T00:00:00"/>
    <x v="2"/>
    <x v="1"/>
    <x v="1"/>
    <s v="62621157"/>
    <x v="0"/>
    <n v="13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113CHPEMI10F"/>
    <s v="2023-06-20 00:00:00"/>
    <m/>
    <s v="48838"/>
    <x v="6"/>
    <x v="9"/>
    <x v="0"/>
    <x v="2"/>
    <n v="3"/>
    <x v="4"/>
    <x v="0"/>
  </r>
  <r>
    <d v="2023-06-20T00:00:00"/>
    <d v="2023-06-18T00:00:00"/>
    <x v="0"/>
    <x v="0"/>
    <d v="2023-06-12T00:00:00"/>
    <x v="2"/>
    <x v="1"/>
    <x v="1"/>
    <s v="03507343"/>
    <x v="0"/>
    <n v="45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45CODERO1F"/>
    <s v="2023-06-20 00:00:00"/>
    <m/>
    <s v="48842"/>
    <x v="0"/>
    <x v="7"/>
    <x v="0"/>
    <x v="2"/>
    <n v="5"/>
    <x v="3"/>
    <x v="5"/>
  </r>
  <r>
    <d v="2023-06-20T00:00:00"/>
    <d v="2023-06-18T00:00:00"/>
    <x v="0"/>
    <x v="0"/>
    <d v="2023-06-10T00:00:00"/>
    <x v="3"/>
    <x v="1"/>
    <x v="0"/>
    <s v="46498897"/>
    <x v="0"/>
    <n v="32"/>
    <x v="0"/>
    <x v="3"/>
    <s v="16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3200114A201A97.132DOPACAF"/>
    <s v="2023-06-20 00:00:00"/>
    <s v="2023-07-07 10:56:34"/>
    <s v="48846"/>
    <x v="2"/>
    <x v="4"/>
    <x v="0"/>
    <x v="2"/>
    <n v="5"/>
    <x v="3"/>
    <x v="8"/>
  </r>
  <r>
    <d v="2023-06-20T00:00:00"/>
    <d v="2023-06-18T00:00:00"/>
    <x v="0"/>
    <x v="0"/>
    <d v="2023-06-14T00:00:00"/>
    <x v="3"/>
    <x v="1"/>
    <x v="0"/>
    <s v="78441835"/>
    <x v="0"/>
    <n v="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59"/>
    <x v="0"/>
    <x v="1"/>
    <x v="0"/>
    <x v="4"/>
    <x v="0"/>
    <x v="0"/>
    <x v="0"/>
    <x v="0"/>
    <x v="0"/>
    <x v="0"/>
    <x v="0"/>
    <x v="0"/>
    <x v="1"/>
    <s v=""/>
    <x v="0"/>
    <s v="HOSP. APOYO II SULLANA"/>
    <s v=""/>
    <x v="0"/>
    <s v="202324200601A307A97.109FARUBR1F"/>
    <s v="2023-06-20 00:00:00"/>
    <s v="2023-11-20 12:33:43"/>
    <s v="48854"/>
    <x v="5"/>
    <x v="8"/>
    <x v="0"/>
    <x v="2"/>
    <n v="10"/>
    <x v="3"/>
    <x v="0"/>
  </r>
  <r>
    <d v="2023-06-20T00:00:00"/>
    <d v="2023-06-18T00:00:00"/>
    <x v="0"/>
    <x v="0"/>
    <d v="2023-06-14T00:00:00"/>
    <x v="3"/>
    <x v="1"/>
    <x v="0"/>
    <s v="78184616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0HERODEF"/>
    <s v="2023-06-20 00:00:00"/>
    <s v="2023-07-07 10:57:31"/>
    <s v="48870"/>
    <x v="6"/>
    <x v="9"/>
    <x v="0"/>
    <x v="2"/>
    <n v="2"/>
    <x v="2"/>
    <x v="0"/>
  </r>
  <r>
    <d v="2023-06-20T00:00:00"/>
    <d v="2023-06-18T00:00:00"/>
    <x v="0"/>
    <x v="0"/>
    <d v="2023-06-15T00:00:00"/>
    <x v="2"/>
    <x v="1"/>
    <x v="1"/>
    <s v="41528417"/>
    <x v="0"/>
    <n v="40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74"/>
    <x v="0"/>
    <x v="0"/>
    <x v="0"/>
    <x v="2"/>
    <n v="2"/>
    <x v="2"/>
    <x v="2"/>
  </r>
  <r>
    <d v="2023-06-20T00:00:00"/>
    <d v="2023-06-18T00:00:00"/>
    <x v="0"/>
    <x v="0"/>
    <d v="2023-06-16T00:00:00"/>
    <x v="2"/>
    <x v="1"/>
    <x v="1"/>
    <s v="76517725"/>
    <x v="0"/>
    <n v="21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1JURUMA0F"/>
    <s v="2023-06-20 00:00:00"/>
    <m/>
    <s v="48882"/>
    <x v="1"/>
    <x v="1"/>
    <x v="0"/>
    <x v="2"/>
    <n v="2"/>
    <x v="2"/>
    <x v="1"/>
  </r>
  <r>
    <d v="2023-06-20T00:00:00"/>
    <d v="2023-06-18T00:00:00"/>
    <x v="0"/>
    <x v="0"/>
    <d v="2023-06-08T00:00:00"/>
    <x v="2"/>
    <x v="1"/>
    <x v="1"/>
    <s v="03500314"/>
    <x v="0"/>
    <n v="48"/>
    <x v="0"/>
    <x v="2"/>
    <m/>
    <x v="2"/>
    <x v="1"/>
    <x v="1"/>
    <x v="0"/>
    <x v="0"/>
    <x v="0"/>
    <x v="0"/>
    <x v="0"/>
    <x v="0"/>
    <x v="0"/>
    <x v="0"/>
    <x v="61"/>
    <m/>
    <m/>
    <x v="0"/>
    <x v="0"/>
    <m/>
    <x v="6"/>
    <x v="0"/>
    <x v="2"/>
    <x v="1"/>
    <x v="2"/>
    <x v="1"/>
    <x v="0"/>
    <x v="0"/>
    <x v="0"/>
    <x v="0"/>
    <x v="0"/>
    <x v="0"/>
    <x v="0"/>
    <x v="1"/>
    <m/>
    <x v="0"/>
    <s v="HOSPITAL LAS MERCEDES-PAITA"/>
    <s v=""/>
    <x v="0"/>
    <s v="202323200501A101A97.148LLNUAL1F"/>
    <s v="2023-06-20 00:00:00"/>
    <m/>
    <s v="48886"/>
    <x v="0"/>
    <x v="7"/>
    <x v="0"/>
    <x v="2"/>
    <n v="2"/>
    <x v="2"/>
    <x v="11"/>
  </r>
  <r>
    <d v="2023-06-20T00:00:00"/>
    <d v="2023-06-18T00:00:00"/>
    <x v="0"/>
    <x v="0"/>
    <d v="2023-06-11T00:00:00"/>
    <x v="2"/>
    <x v="1"/>
    <x v="1"/>
    <s v="928102658"/>
    <x v="0"/>
    <n v="48"/>
    <x v="1"/>
    <x v="2"/>
    <m/>
    <x v="2"/>
    <x v="4"/>
    <x v="1"/>
    <x v="0"/>
    <x v="2"/>
    <x v="2"/>
    <x v="0"/>
    <x v="0"/>
    <x v="2"/>
    <x v="0"/>
    <x v="2"/>
    <x v="1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6A201A97.048MOREJU1M"/>
    <s v="2023-06-20 00:00:00"/>
    <m/>
    <s v="48890"/>
    <x v="0"/>
    <x v="7"/>
    <x v="0"/>
    <x v="2"/>
    <n v="3"/>
    <x v="4"/>
    <x v="3"/>
  </r>
  <r>
    <d v="2023-06-20T00:00:00"/>
    <d v="2023-06-18T00:00:00"/>
    <x v="0"/>
    <x v="0"/>
    <d v="2023-06-15T00:00:00"/>
    <x v="2"/>
    <x v="1"/>
    <x v="1"/>
    <s v="78562751"/>
    <x v="0"/>
    <n v="9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1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94"/>
    <x v="5"/>
    <x v="8"/>
    <x v="0"/>
    <x v="2"/>
    <n v="1"/>
    <x v="1"/>
    <x v="2"/>
  </r>
  <r>
    <d v="2023-06-20T00:00:00"/>
    <d v="2023-06-18T00:00:00"/>
    <x v="0"/>
    <x v="0"/>
    <d v="2023-06-15T00:00:00"/>
    <x v="2"/>
    <x v="1"/>
    <x v="1"/>
    <s v="75690641"/>
    <x v="0"/>
    <n v="24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m/>
    <s v="2023-06-20 00:00:00"/>
    <m/>
    <s v="48898"/>
    <x v="1"/>
    <x v="1"/>
    <x v="0"/>
    <x v="2"/>
    <n v="3"/>
    <x v="4"/>
    <x v="2"/>
  </r>
  <r>
    <d v="2023-06-20T00:00:00"/>
    <d v="2023-06-18T00:00:00"/>
    <x v="0"/>
    <x v="0"/>
    <d v="2023-06-10T00:00:00"/>
    <x v="2"/>
    <x v="1"/>
    <x v="1"/>
    <s v="73126941"/>
    <x v="0"/>
    <n v="30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m/>
    <s v="2023-06-20 00:00:00"/>
    <m/>
    <s v="48902"/>
    <x v="2"/>
    <x v="4"/>
    <x v="0"/>
    <x v="2"/>
    <n v="2"/>
    <x v="2"/>
    <x v="8"/>
  </r>
  <r>
    <d v="2023-06-20T00:00:00"/>
    <d v="2023-06-18T00:00:00"/>
    <x v="0"/>
    <x v="0"/>
    <d v="2023-06-12T00:00:00"/>
    <x v="2"/>
    <x v="1"/>
    <x v="1"/>
    <s v="42018872"/>
    <x v="0"/>
    <n v="39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39SEFADA1M"/>
    <s v="2023-06-20 00:00:00"/>
    <m/>
    <s v="48918"/>
    <x v="2"/>
    <x v="2"/>
    <x v="0"/>
    <x v="2"/>
    <n v="3"/>
    <x v="4"/>
    <x v="5"/>
  </r>
  <r>
    <d v="2023-06-20T00:00:00"/>
    <d v="2023-06-18T00:00:00"/>
    <x v="0"/>
    <x v="0"/>
    <d v="2023-06-12T00:00:00"/>
    <x v="2"/>
    <x v="1"/>
    <x v="1"/>
    <s v="80508019"/>
    <x v="0"/>
    <n v="48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8TOALED1M"/>
    <s v="2023-06-20 00:00:00"/>
    <m/>
    <s v="48930"/>
    <x v="0"/>
    <x v="7"/>
    <x v="0"/>
    <x v="2"/>
    <n v="3"/>
    <x v="4"/>
    <x v="5"/>
  </r>
  <r>
    <d v="2023-06-20T00:00:00"/>
    <d v="2023-06-18T00:00:00"/>
    <x v="0"/>
    <x v="0"/>
    <d v="2023-06-14T00:00:00"/>
    <x v="2"/>
    <x v="1"/>
    <x v="1"/>
    <s v="75560400"/>
    <x v="0"/>
    <n v="20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0VAQUKA1F"/>
    <s v="2023-06-20 00:00:00"/>
    <m/>
    <s v="48938"/>
    <x v="1"/>
    <x v="1"/>
    <x v="0"/>
    <x v="2"/>
    <n v="2"/>
    <x v="2"/>
    <x v="0"/>
  </r>
  <r>
    <d v="2023-06-20T00:00:00"/>
    <d v="2023-06-18T00:00:00"/>
    <x v="0"/>
    <x v="0"/>
    <d v="2023-06-15T00:00:00"/>
    <x v="2"/>
    <x v="1"/>
    <x v="1"/>
    <s v="75112006"/>
    <x v="0"/>
    <n v="25"/>
    <x v="0"/>
    <x v="2"/>
    <m/>
    <x v="2"/>
    <x v="15"/>
    <x v="1"/>
    <x v="0"/>
    <x v="2"/>
    <x v="10"/>
    <x v="0"/>
    <x v="0"/>
    <x v="2"/>
    <x v="0"/>
    <x v="2"/>
    <x v="7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s v="202324200602A201A97.125YOAPBE1F"/>
    <s v="2023-06-20 00:00:00"/>
    <m/>
    <s v="48942"/>
    <x v="1"/>
    <x v="6"/>
    <x v="0"/>
    <x v="2"/>
    <n v="1"/>
    <x v="1"/>
    <x v="2"/>
  </r>
  <r>
    <d v="2023-06-20T00:00:00"/>
    <d v="2023-06-19T00:00:00"/>
    <x v="0"/>
    <x v="0"/>
    <d v="2023-06-16T00:00:00"/>
    <x v="3"/>
    <x v="1"/>
    <x v="0"/>
    <s v="80803016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0ALANJEM"/>
    <s v="2023-06-20 00:00:00"/>
    <s v="2023-07-07 10:58:19"/>
    <s v="48946"/>
    <x v="6"/>
    <x v="9"/>
    <x v="0"/>
    <x v="1"/>
    <n v="2"/>
    <x v="2"/>
    <x v="2"/>
  </r>
  <r>
    <d v="2023-06-20T00:00:00"/>
    <d v="2023-06-19T00:00:00"/>
    <x v="0"/>
    <x v="0"/>
    <d v="2023-06-15T00:00:00"/>
    <x v="2"/>
    <x v="1"/>
    <x v="1"/>
    <s v="43316978"/>
    <x v="0"/>
    <n v="36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36ALARRO0F"/>
    <s v="2023-06-20 00:00:00"/>
    <m/>
    <s v="48950"/>
    <x v="2"/>
    <x v="2"/>
    <x v="0"/>
    <x v="1"/>
    <n v="1"/>
    <x v="1"/>
    <x v="0"/>
  </r>
  <r>
    <d v="2023-06-20T00:00:00"/>
    <d v="2023-06-19T00:00:00"/>
    <x v="0"/>
    <x v="0"/>
    <d v="2023-06-15T00:00:00"/>
    <x v="2"/>
    <x v="1"/>
    <x v="1"/>
    <s v="71034641"/>
    <x v="0"/>
    <n v="24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s v="202324200114A201A97.124AQPAJU0F"/>
    <s v="2023-06-20 00:00:00"/>
    <m/>
    <s v="48958"/>
    <x v="1"/>
    <x v="1"/>
    <x v="0"/>
    <x v="1"/>
    <n v="1"/>
    <x v="1"/>
    <x v="0"/>
  </r>
  <r>
    <d v="2023-06-20T00:00:00"/>
    <d v="2023-06-19T00:00:00"/>
    <x v="0"/>
    <x v="0"/>
    <d v="2023-06-15T00:00:00"/>
    <x v="3"/>
    <x v="1"/>
    <x v="0"/>
    <s v="61742177"/>
    <x v="0"/>
    <n v="13"/>
    <x v="0"/>
    <x v="0"/>
    <s v="0"/>
    <x v="0"/>
    <x v="4"/>
    <x v="1"/>
    <x v="0"/>
    <x v="2"/>
    <x v="2"/>
    <x v="0"/>
    <x v="0"/>
    <x v="2"/>
    <x v="0"/>
    <x v="2"/>
    <x v="12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13CAMERO1F"/>
    <s v="2023-06-20 00:00:00"/>
    <s v="2023-07-13 10:39:54"/>
    <s v="48978"/>
    <x v="6"/>
    <x v="9"/>
    <x v="0"/>
    <x v="1"/>
    <n v="3"/>
    <x v="4"/>
    <x v="0"/>
  </r>
  <r>
    <d v="2023-06-20T00:00:00"/>
    <d v="2023-06-19T00:00:00"/>
    <x v="0"/>
    <x v="0"/>
    <d v="2023-06-12T00:00:00"/>
    <x v="2"/>
    <x v="1"/>
    <x v="1"/>
    <s v="75321430"/>
    <x v="0"/>
    <n v="22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2CABARE1F"/>
    <s v="2023-06-20 00:00:00"/>
    <m/>
    <s v="48986"/>
    <x v="1"/>
    <x v="1"/>
    <x v="0"/>
    <x v="1"/>
    <n v="1"/>
    <x v="1"/>
    <x v="3"/>
  </r>
  <r>
    <d v="2023-06-20T00:00:00"/>
    <d v="2023-06-19T00:00:00"/>
    <x v="0"/>
    <x v="0"/>
    <d v="2023-06-15T00:00:00"/>
    <x v="3"/>
    <x v="1"/>
    <x v="0"/>
    <s v="74958664"/>
    <x v="0"/>
    <n v="23"/>
    <x v="0"/>
    <x v="3"/>
    <s v="10"/>
    <x v="1"/>
    <x v="5"/>
    <x v="1"/>
    <x v="0"/>
    <x v="3"/>
    <x v="3"/>
    <x v="0"/>
    <x v="0"/>
    <x v="3"/>
    <x v="0"/>
    <x v="3"/>
    <x v="4"/>
    <s v="200601A101"/>
    <s v="HOSP. APOYO II SULLANA"/>
    <x v="3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"/>
    <s v="2023-06-20 00:00:00"/>
    <s v="2023-07-07 08:51:10"/>
    <s v="48990"/>
    <x v="1"/>
    <x v="1"/>
    <x v="0"/>
    <x v="1"/>
    <m/>
    <x v="5"/>
    <x v="0"/>
  </r>
  <r>
    <d v="2023-06-20T00:00:00"/>
    <d v="2023-06-19T00:00:00"/>
    <x v="0"/>
    <x v="0"/>
    <d v="2023-06-11T00:00:00"/>
    <x v="2"/>
    <x v="1"/>
    <x v="1"/>
    <s v="48698591"/>
    <x v="0"/>
    <n v="27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4200701A202A97.027CHGOJU1F"/>
    <s v="2023-06-20 00:00:00"/>
    <m/>
    <s v="49002"/>
    <x v="1"/>
    <x v="6"/>
    <x v="0"/>
    <x v="1"/>
    <n v="1"/>
    <x v="1"/>
    <x v="8"/>
  </r>
  <r>
    <d v="2023-06-20T00:00:00"/>
    <d v="2023-06-19T00:00:00"/>
    <x v="0"/>
    <x v="0"/>
    <m/>
    <x v="2"/>
    <x v="1"/>
    <x v="1"/>
    <s v="79598753"/>
    <x v="0"/>
    <n v="9"/>
    <x v="0"/>
    <x v="2"/>
    <m/>
    <x v="2"/>
    <x v="15"/>
    <x v="1"/>
    <x v="0"/>
    <x v="2"/>
    <x v="10"/>
    <x v="0"/>
    <x v="0"/>
    <x v="2"/>
    <x v="0"/>
    <x v="2"/>
    <x v="2"/>
    <m/>
    <m/>
    <x v="0"/>
    <x v="0"/>
    <m/>
    <x v="18"/>
    <x v="3"/>
    <x v="2"/>
    <x v="1"/>
    <x v="2"/>
    <x v="1"/>
    <x v="1"/>
    <x v="0"/>
    <x v="0"/>
    <x v="0"/>
    <x v="0"/>
    <x v="0"/>
    <x v="1"/>
    <x v="1"/>
    <m/>
    <x v="0"/>
    <s v="C.S. BELLAVISTA"/>
    <s v=""/>
    <x v="0"/>
    <m/>
    <s v="2023-06-20 00:00:00"/>
    <m/>
    <s v="49006"/>
    <x v="5"/>
    <x v="8"/>
    <x v="0"/>
    <x v="1"/>
    <n v="3"/>
    <x v="4"/>
    <x v="15"/>
  </r>
  <r>
    <d v="2023-06-20T00:00:00"/>
    <d v="2023-06-19T00:00:00"/>
    <x v="0"/>
    <x v="0"/>
    <d v="2023-06-15T00:00:00"/>
    <x v="2"/>
    <x v="1"/>
    <x v="1"/>
    <s v="48920581"/>
    <x v="0"/>
    <n v="29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9CHNOME1F"/>
    <s v="2023-06-20 00:00:00"/>
    <m/>
    <s v="49014"/>
    <x v="1"/>
    <x v="6"/>
    <x v="0"/>
    <x v="1"/>
    <n v="1"/>
    <x v="1"/>
    <x v="0"/>
  </r>
  <r>
    <d v="2023-06-20T00:00:00"/>
    <d v="2023-06-19T00:00:00"/>
    <x v="0"/>
    <x v="0"/>
    <d v="2023-06-14T00:00:00"/>
    <x v="3"/>
    <x v="1"/>
    <x v="0"/>
    <s v="75729655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4:07"/>
    <s v="49018"/>
    <x v="1"/>
    <x v="1"/>
    <x v="0"/>
    <x v="1"/>
    <n v="1"/>
    <x v="1"/>
    <x v="4"/>
  </r>
  <r>
    <d v="2023-06-20T00:00:00"/>
    <d v="2023-06-19T00:00:00"/>
    <x v="0"/>
    <x v="0"/>
    <d v="2023-06-13T00:00:00"/>
    <x v="3"/>
    <x v="1"/>
    <x v="0"/>
    <s v="62179896"/>
    <x v="0"/>
    <n v="17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7COGOSC1F"/>
    <s v="2023-06-20 00:00:00"/>
    <s v="2023-07-07 08:52:17"/>
    <s v="49022"/>
    <x v="3"/>
    <x v="3"/>
    <x v="0"/>
    <x v="1"/>
    <n v="2"/>
    <x v="2"/>
    <x v="5"/>
  </r>
  <r>
    <d v="2023-06-20T00:00:00"/>
    <d v="2023-06-19T00:00:00"/>
    <x v="0"/>
    <x v="0"/>
    <d v="2023-06-17T00:00:00"/>
    <x v="2"/>
    <x v="1"/>
    <x v="1"/>
    <s v="75708587"/>
    <x v="0"/>
    <n v="26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6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6COZAMA1F"/>
    <s v="2023-06-20 00:00:00"/>
    <m/>
    <s v="49026"/>
    <x v="1"/>
    <x v="6"/>
    <x v="0"/>
    <x v="1"/>
    <n v="0"/>
    <x v="7"/>
    <x v="1"/>
  </r>
  <r>
    <d v="2023-06-20T00:00:00"/>
    <d v="2023-06-19T00:00:00"/>
    <x v="0"/>
    <x v="0"/>
    <d v="2023-06-16T00:00:00"/>
    <x v="3"/>
    <x v="1"/>
    <x v="0"/>
    <s v="43050805"/>
    <x v="0"/>
    <n v="3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307A97.137CRSAWI1M"/>
    <s v="2023-06-20 00:00:00"/>
    <s v="2023-07-07 10:59:02"/>
    <s v="49038"/>
    <x v="2"/>
    <x v="2"/>
    <x v="0"/>
    <x v="1"/>
    <n v="2"/>
    <x v="2"/>
    <x v="2"/>
  </r>
  <r>
    <d v="2023-06-20T00:00:00"/>
    <d v="2023-06-19T00:00:00"/>
    <x v="0"/>
    <x v="0"/>
    <d v="2023-06-16T00:00:00"/>
    <x v="3"/>
    <x v="1"/>
    <x v="0"/>
    <s v="61026682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5:16"/>
    <s v="49050"/>
    <x v="3"/>
    <x v="3"/>
    <x v="0"/>
    <x v="1"/>
    <n v="1"/>
    <x v="1"/>
    <x v="2"/>
  </r>
  <r>
    <d v="2023-06-20T00:00:00"/>
    <d v="2023-06-19T00:00:00"/>
    <x v="0"/>
    <x v="0"/>
    <d v="2023-06-15T00:00:00"/>
    <x v="3"/>
    <x v="1"/>
    <x v="0"/>
    <s v="61818348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27FLMOROF"/>
    <s v="2023-06-20 00:00:00"/>
    <s v="2023-07-07 11:00:47"/>
    <s v="49066"/>
    <x v="1"/>
    <x v="6"/>
    <x v="0"/>
    <x v="1"/>
    <n v="4"/>
    <x v="0"/>
    <x v="0"/>
  </r>
  <r>
    <d v="2023-06-20T00:00:00"/>
    <d v="2023-06-19T00:00:00"/>
    <x v="0"/>
    <x v="0"/>
    <d v="2023-06-10T00:00:00"/>
    <x v="2"/>
    <x v="1"/>
    <x v="1"/>
    <s v="41490995"/>
    <x v="0"/>
    <n v="41"/>
    <x v="1"/>
    <x v="2"/>
    <m/>
    <x v="2"/>
    <x v="1"/>
    <x v="1"/>
    <x v="0"/>
    <x v="0"/>
    <x v="0"/>
    <x v="0"/>
    <x v="0"/>
    <x v="0"/>
    <x v="0"/>
    <x v="0"/>
    <x v="0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ITAL LAS MERCEDES-PAITA"/>
    <s v=""/>
    <x v="0"/>
    <s v="202323200501A101A97.041FLTAWA1M"/>
    <s v="2023-06-20 00:00:00"/>
    <m/>
    <s v="49070"/>
    <x v="0"/>
    <x v="0"/>
    <x v="0"/>
    <x v="1"/>
    <n v="2"/>
    <x v="2"/>
    <x v="12"/>
  </r>
  <r>
    <d v="2023-06-20T00:00:00"/>
    <d v="2023-06-19T00:00:00"/>
    <x v="0"/>
    <x v="0"/>
    <d v="2023-06-17T00:00:00"/>
    <x v="3"/>
    <x v="1"/>
    <x v="0"/>
    <s v="92185207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GAALAK0F"/>
    <s v="2023-06-20 00:00:00"/>
    <s v="2023-07-07 11:01:33"/>
    <s v="49078"/>
    <x v="7"/>
    <x v="10"/>
    <x v="0"/>
    <x v="1"/>
    <n v="2"/>
    <x v="2"/>
    <x v="1"/>
  </r>
  <r>
    <d v="2023-06-20T00:00:00"/>
    <d v="2023-06-19T00:00:00"/>
    <x v="0"/>
    <x v="0"/>
    <d v="2023-06-15T00:00:00"/>
    <x v="3"/>
    <x v="1"/>
    <x v="0"/>
    <s v="81531164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6GAALHA0F"/>
    <s v="2023-06-20 00:00:00"/>
    <s v="2023-07-07 11:02:19"/>
    <s v="49082"/>
    <x v="5"/>
    <x v="8"/>
    <x v="0"/>
    <x v="1"/>
    <n v="2"/>
    <x v="2"/>
    <x v="0"/>
  </r>
  <r>
    <d v="2023-06-20T00:00:00"/>
    <d v="2023-06-19T00:00:00"/>
    <x v="0"/>
    <x v="0"/>
    <d v="2023-06-13T00:00:00"/>
    <x v="2"/>
    <x v="1"/>
    <x v="1"/>
    <s v="77678950"/>
    <x v="0"/>
    <n v="26"/>
    <x v="0"/>
    <x v="2"/>
    <m/>
    <x v="2"/>
    <x v="1"/>
    <x v="1"/>
    <x v="0"/>
    <x v="0"/>
    <x v="0"/>
    <x v="0"/>
    <x v="0"/>
    <x v="0"/>
    <x v="0"/>
    <x v="0"/>
    <x v="0"/>
    <m/>
    <m/>
    <x v="52"/>
    <x v="0"/>
    <m/>
    <x v="9"/>
    <x v="0"/>
    <x v="3"/>
    <x v="1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6GAMIZA1F"/>
    <s v="2023-06-20 00:00:00"/>
    <m/>
    <s v="49086"/>
    <x v="1"/>
    <x v="6"/>
    <x v="0"/>
    <x v="1"/>
    <m/>
    <x v="5"/>
    <x v="5"/>
  </r>
  <r>
    <d v="2023-06-20T00:00:00"/>
    <d v="2023-06-19T00:00:00"/>
    <x v="0"/>
    <x v="0"/>
    <d v="2023-06-18T00:00:00"/>
    <x v="2"/>
    <x v="1"/>
    <x v="1"/>
    <s v="44041735"/>
    <x v="0"/>
    <n v="36"/>
    <x v="0"/>
    <x v="2"/>
    <m/>
    <x v="2"/>
    <x v="5"/>
    <x v="1"/>
    <x v="0"/>
    <x v="3"/>
    <x v="3"/>
    <x v="0"/>
    <x v="0"/>
    <x v="3"/>
    <x v="0"/>
    <x v="3"/>
    <x v="4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LARA II"/>
    <s v=""/>
    <x v="0"/>
    <s v="202325200701A202A97.136GIRIMA1F"/>
    <s v="2023-06-20 00:00:00"/>
    <m/>
    <s v="49094"/>
    <x v="2"/>
    <x v="2"/>
    <x v="0"/>
    <x v="1"/>
    <n v="1"/>
    <x v="1"/>
    <x v="7"/>
  </r>
  <r>
    <d v="2023-06-20T00:00:00"/>
    <d v="2023-06-19T00:00:00"/>
    <x v="0"/>
    <x v="0"/>
    <d v="2023-06-15T00:00:00"/>
    <x v="3"/>
    <x v="1"/>
    <x v="0"/>
    <s v="03669386"/>
    <x v="0"/>
    <n v="49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49GOTAMA1F"/>
    <s v="2023-06-20 00:00:00"/>
    <s v="2023-07-13 10:55:25"/>
    <s v="49098"/>
    <x v="0"/>
    <x v="7"/>
    <x v="0"/>
    <x v="1"/>
    <n v="4"/>
    <x v="0"/>
    <x v="0"/>
  </r>
  <r>
    <d v="2023-06-20T00:00:00"/>
    <d v="2023-06-19T00:00:00"/>
    <x v="0"/>
    <x v="0"/>
    <d v="2023-06-15T00:00:00"/>
    <x v="3"/>
    <x v="1"/>
    <x v="0"/>
    <s v="75557516"/>
    <x v="0"/>
    <n v="2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5GUGUBR1F"/>
    <s v="2023-06-20 00:00:00"/>
    <s v="2023-07-07 09:52:52"/>
    <s v="49106"/>
    <x v="1"/>
    <x v="6"/>
    <x v="0"/>
    <x v="1"/>
    <n v="4"/>
    <x v="0"/>
    <x v="0"/>
  </r>
  <r>
    <d v="2023-06-21T00:00:00"/>
    <d v="2023-06-19T00:00:00"/>
    <x v="0"/>
    <x v="0"/>
    <d v="2023-06-17T00:00:00"/>
    <x v="3"/>
    <x v="1"/>
    <x v="0"/>
    <s v="02853822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7:55"/>
    <s v="49114"/>
    <x v="0"/>
    <x v="7"/>
    <x v="0"/>
    <x v="1"/>
    <n v="2"/>
    <x v="2"/>
    <x v="1"/>
  </r>
  <r>
    <d v="2023-06-20T00:00:00"/>
    <d v="2023-06-19T00:00:00"/>
    <x v="0"/>
    <x v="0"/>
    <d v="2023-06-15T00:00:00"/>
    <x v="3"/>
    <x v="1"/>
    <x v="0"/>
    <s v="71542970"/>
    <x v="0"/>
    <n v="25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5JUJUMI1F"/>
    <s v="2023-06-20 00:00:00"/>
    <s v="2023-12-01 09:31:02"/>
    <s v="49118"/>
    <x v="1"/>
    <x v="6"/>
    <x v="0"/>
    <x v="1"/>
    <n v="3"/>
    <x v="4"/>
    <x v="0"/>
  </r>
  <r>
    <d v="2023-06-20T00:00:00"/>
    <d v="2023-06-19T00:00:00"/>
    <x v="0"/>
    <x v="0"/>
    <d v="2023-06-16T00:00:00"/>
    <x v="3"/>
    <x v="1"/>
    <x v="0"/>
    <s v="40800275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0 00:00:00"/>
    <s v="2023-09-12 16:19:11"/>
    <s v="49134"/>
    <x v="0"/>
    <x v="7"/>
    <x v="0"/>
    <x v="1"/>
    <n v="1"/>
    <x v="1"/>
    <x v="2"/>
  </r>
  <r>
    <d v="2023-06-20T00:00:00"/>
    <d v="2023-06-19T00:00:00"/>
    <x v="0"/>
    <x v="0"/>
    <d v="2023-06-15T00:00:00"/>
    <x v="2"/>
    <x v="1"/>
    <x v="1"/>
    <s v="01047224"/>
    <x v="0"/>
    <n v="51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4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51MECEYT10F"/>
    <s v="2023-06-20 00:00:00"/>
    <m/>
    <s v="49146"/>
    <x v="4"/>
    <x v="5"/>
    <x v="0"/>
    <x v="1"/>
    <n v="5"/>
    <x v="3"/>
    <x v="0"/>
  </r>
  <r>
    <d v="2023-06-20T00:00:00"/>
    <d v="2023-06-19T00:00:00"/>
    <x v="0"/>
    <x v="0"/>
    <d v="2023-06-15T00:00:00"/>
    <x v="2"/>
    <x v="1"/>
    <x v="1"/>
    <s v="61978655"/>
    <x v="0"/>
    <n v="14"/>
    <x v="0"/>
    <x v="2"/>
    <m/>
    <x v="2"/>
    <x v="4"/>
    <x v="1"/>
    <x v="0"/>
    <x v="2"/>
    <x v="2"/>
    <x v="0"/>
    <x v="0"/>
    <x v="2"/>
    <x v="0"/>
    <x v="1"/>
    <x v="3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14NIGAYA1F"/>
    <s v="2023-06-20 00:00:00"/>
    <m/>
    <s v="49166"/>
    <x v="6"/>
    <x v="9"/>
    <x v="0"/>
    <x v="1"/>
    <n v="2"/>
    <x v="2"/>
    <x v="0"/>
  </r>
  <r>
    <d v="2023-06-20T00:00:00"/>
    <d v="2023-06-19T00:00:00"/>
    <x v="0"/>
    <x v="0"/>
    <d v="2023-06-17T00:00:00"/>
    <x v="3"/>
    <x v="1"/>
    <x v="0"/>
    <s v="79235692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07PAPUJU1F"/>
    <s v="2023-06-20 00:00:00"/>
    <s v="2023-07-07 08:54:49"/>
    <s v="49178"/>
    <x v="5"/>
    <x v="8"/>
    <x v="0"/>
    <x v="1"/>
    <n v="4"/>
    <x v="0"/>
    <x v="1"/>
  </r>
  <r>
    <d v="2023-06-20T00:00:00"/>
    <d v="2023-06-19T00:00:00"/>
    <x v="0"/>
    <x v="0"/>
    <d v="2023-06-16T00:00:00"/>
    <x v="2"/>
    <x v="1"/>
    <x v="1"/>
    <s v="03614523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4"/>
    <x v="0"/>
    <x v="2"/>
    <x v="3"/>
    <x v="2"/>
    <x v="1"/>
    <x v="1"/>
    <x v="0"/>
    <x v="0"/>
    <x v="0"/>
    <x v="0"/>
    <x v="0"/>
    <x v="1"/>
    <x v="1"/>
    <m/>
    <x v="0"/>
    <s v="HOSP. APOYO II SULLANA"/>
    <s v=""/>
    <x v="0"/>
    <s v="202324200601A101A97.168PECHLU1F"/>
    <s v="2023-06-20 00:00:00"/>
    <m/>
    <s v="49190"/>
    <x v="9"/>
    <x v="11"/>
    <x v="0"/>
    <x v="1"/>
    <n v="5"/>
    <x v="3"/>
    <x v="2"/>
  </r>
  <r>
    <d v="2023-06-20T00:00:00"/>
    <d v="2023-06-19T00:00:00"/>
    <x v="0"/>
    <x v="0"/>
    <d v="2023-06-13T00:00:00"/>
    <x v="2"/>
    <x v="1"/>
    <x v="1"/>
    <s v="73419240"/>
    <x v="0"/>
    <n v="23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18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23QUGUET1F"/>
    <s v="2023-06-20 00:00:00"/>
    <m/>
    <s v="49198"/>
    <x v="1"/>
    <x v="1"/>
    <x v="0"/>
    <x v="1"/>
    <n v="3"/>
    <x v="4"/>
    <x v="5"/>
  </r>
  <r>
    <d v="2023-06-20T00:00:00"/>
    <d v="2023-06-19T00:00:00"/>
    <x v="0"/>
    <x v="0"/>
    <d v="2023-06-15T00:00:00"/>
    <x v="3"/>
    <x v="1"/>
    <x v="0"/>
    <s v="43027671"/>
    <x v="0"/>
    <n v="4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42RAYOME0F"/>
    <s v="2023-06-20 00:00:00"/>
    <s v="2023-07-07 11:03:24"/>
    <s v="49206"/>
    <x v="0"/>
    <x v="0"/>
    <x v="0"/>
    <x v="1"/>
    <n v="2"/>
    <x v="2"/>
    <x v="0"/>
  </r>
  <r>
    <d v="2023-06-20T00:00:00"/>
    <d v="2023-06-19T00:00:00"/>
    <x v="0"/>
    <x v="0"/>
    <d v="2023-06-15T00:00:00"/>
    <x v="2"/>
    <x v="1"/>
    <x v="1"/>
    <s v="43589647"/>
    <x v="0"/>
    <n v="37"/>
    <x v="0"/>
    <x v="2"/>
    <m/>
    <x v="2"/>
    <x v="1"/>
    <x v="1"/>
    <x v="0"/>
    <x v="0"/>
    <x v="0"/>
    <x v="0"/>
    <x v="0"/>
    <x v="0"/>
    <x v="0"/>
    <x v="0"/>
    <x v="0"/>
    <m/>
    <m/>
    <x v="0"/>
    <x v="0"/>
    <m/>
    <x v="3"/>
    <x v="0"/>
    <x v="2"/>
    <x v="3"/>
    <x v="2"/>
    <x v="1"/>
    <x v="1"/>
    <x v="0"/>
    <x v="0"/>
    <x v="0"/>
    <x v="0"/>
    <x v="0"/>
    <x v="1"/>
    <x v="1"/>
    <m/>
    <x v="0"/>
    <s v="HOSPITAL LAS MERCEDES-PAITA"/>
    <s v=""/>
    <x v="0"/>
    <s v="202324200501A101A97.137ROMOKA1F"/>
    <s v="2023-06-20 00:00:00"/>
    <m/>
    <s v="49230"/>
    <x v="2"/>
    <x v="2"/>
    <x v="0"/>
    <x v="1"/>
    <n v="4"/>
    <x v="0"/>
    <x v="0"/>
  </r>
  <r>
    <d v="2023-06-20T00:00:00"/>
    <d v="2023-06-19T00:00:00"/>
    <x v="0"/>
    <x v="0"/>
    <d v="2023-06-17T00:00:00"/>
    <x v="3"/>
    <x v="1"/>
    <x v="0"/>
    <s v="61866949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6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013RUENJOM"/>
    <s v="2023-06-20 00:00:00"/>
    <s v="2023-07-07 11:04:04"/>
    <s v="49234"/>
    <x v="6"/>
    <x v="9"/>
    <x v="0"/>
    <x v="1"/>
    <n v="2"/>
    <x v="2"/>
    <x v="1"/>
  </r>
  <r>
    <d v="2023-06-20T00:00:00"/>
    <d v="2023-06-19T00:00:00"/>
    <x v="0"/>
    <x v="0"/>
    <d v="2023-06-16T00:00:00"/>
    <x v="3"/>
    <x v="1"/>
    <x v="0"/>
    <s v="62968066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1RUCRPA1F"/>
    <s v="2023-06-20 00:00:00"/>
    <s v="2023-07-07 08:55:51"/>
    <s v="49238"/>
    <x v="6"/>
    <x v="9"/>
    <x v="0"/>
    <x v="1"/>
    <n v="2"/>
    <x v="2"/>
    <x v="2"/>
  </r>
  <r>
    <d v="2023-06-20T00:00:00"/>
    <d v="2023-06-19T00:00:00"/>
    <x v="0"/>
    <x v="0"/>
    <d v="2023-06-19T00:00:00"/>
    <x v="2"/>
    <x v="1"/>
    <x v="1"/>
    <s v="03562135"/>
    <x v="0"/>
    <n v="68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3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0 00:00:00"/>
    <m/>
    <s v="49242"/>
    <x v="9"/>
    <x v="11"/>
    <x v="0"/>
    <x v="1"/>
    <n v="4"/>
    <x v="0"/>
    <x v="9"/>
  </r>
  <r>
    <d v="2023-06-20T00:00:00"/>
    <d v="2023-06-19T00:00:00"/>
    <x v="0"/>
    <x v="0"/>
    <d v="2023-06-15T00:00:00"/>
    <x v="3"/>
    <x v="1"/>
    <x v="0"/>
    <s v="73960043"/>
    <x v="0"/>
    <n v="2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23TOVILE1M"/>
    <s v="2023-06-20 00:00:00"/>
    <s v="2023-07-07 08:56:49"/>
    <s v="49262"/>
    <x v="1"/>
    <x v="1"/>
    <x v="0"/>
    <x v="1"/>
    <n v="2"/>
    <x v="2"/>
    <x v="0"/>
  </r>
  <r>
    <d v="2023-06-20T00:00:00"/>
    <d v="2023-06-19T00:00:00"/>
    <x v="0"/>
    <x v="0"/>
    <d v="2023-06-14T00:00:00"/>
    <x v="2"/>
    <x v="1"/>
    <x v="1"/>
    <s v="44085948"/>
    <x v="0"/>
    <n v="36"/>
    <x v="0"/>
    <x v="2"/>
    <m/>
    <x v="2"/>
    <x v="19"/>
    <x v="1"/>
    <x v="0"/>
    <x v="2"/>
    <x v="2"/>
    <x v="0"/>
    <x v="0"/>
    <x v="2"/>
    <x v="0"/>
    <x v="2"/>
    <x v="3"/>
    <m/>
    <m/>
    <x v="0"/>
    <x v="0"/>
    <m/>
    <x v="46"/>
    <x v="0"/>
    <x v="2"/>
    <x v="1"/>
    <x v="2"/>
    <x v="1"/>
    <x v="1"/>
    <x v="0"/>
    <x v="0"/>
    <x v="0"/>
    <x v="0"/>
    <x v="0"/>
    <x v="1"/>
    <x v="1"/>
    <m/>
    <x v="0"/>
    <s v="P.S. COMUNIDAD SALUDABLE"/>
    <s v=""/>
    <x v="0"/>
    <s v="202324200601A307A97.136VACAAR1F"/>
    <s v="2023-06-20 00:00:00"/>
    <m/>
    <s v="49266"/>
    <x v="2"/>
    <x v="2"/>
    <x v="0"/>
    <x v="1"/>
    <n v="2"/>
    <x v="2"/>
    <x v="4"/>
  </r>
  <r>
    <d v="2023-06-20T00:00:00"/>
    <d v="2023-06-19T00:00:00"/>
    <x v="0"/>
    <x v="0"/>
    <d v="2023-06-15T00:00:00"/>
    <x v="2"/>
    <x v="1"/>
    <x v="1"/>
    <s v="43859984"/>
    <x v="0"/>
    <n v="40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5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40VAULED1M"/>
    <s v="2023-06-20 00:00:00"/>
    <m/>
    <s v="49270"/>
    <x v="0"/>
    <x v="0"/>
    <x v="0"/>
    <x v="1"/>
    <n v="7"/>
    <x v="3"/>
    <x v="0"/>
  </r>
  <r>
    <d v="2023-06-20T00:00:00"/>
    <d v="2023-06-19T00:00:00"/>
    <x v="0"/>
    <x v="0"/>
    <d v="2023-06-16T00:00:00"/>
    <x v="2"/>
    <x v="1"/>
    <x v="1"/>
    <s v="90933048"/>
    <x v="0"/>
    <n v="5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6"/>
    <x v="0"/>
    <x v="2"/>
    <x v="1"/>
    <x v="2"/>
    <x v="1"/>
    <x v="1"/>
    <x v="0"/>
    <x v="0"/>
    <x v="0"/>
    <x v="0"/>
    <x v="0"/>
    <x v="1"/>
    <x v="1"/>
    <m/>
    <x v="0"/>
    <s v="C.S. TAMBOGRANDE"/>
    <s v=""/>
    <x v="0"/>
    <m/>
    <s v="2023-06-20 00:00:00"/>
    <m/>
    <s v="49290"/>
    <x v="5"/>
    <x v="8"/>
    <x v="0"/>
    <x v="1"/>
    <n v="1"/>
    <x v="1"/>
    <x v="2"/>
  </r>
  <r>
    <d v="2023-06-20T00:00:00"/>
    <d v="2023-06-20T00:00:00"/>
    <x v="0"/>
    <x v="0"/>
    <d v="2023-06-17T00:00:00"/>
    <x v="3"/>
    <x v="1"/>
    <x v="0"/>
    <s v="77130254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"/>
    <s v="2023-06-20 00:00:00"/>
    <s v="2023-12-28 09:07:35"/>
    <s v="49334"/>
    <x v="3"/>
    <x v="3"/>
    <x v="0"/>
    <x v="3"/>
    <n v="6"/>
    <x v="3"/>
    <x v="2"/>
  </r>
  <r>
    <d v="2023-06-21T00:00:00"/>
    <d v="2023-06-20T00:00:00"/>
    <x v="0"/>
    <x v="0"/>
    <d v="2023-06-19T00:00:00"/>
    <x v="3"/>
    <x v="1"/>
    <x v="0"/>
    <s v="61883905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14ACLEAD10F"/>
    <s v="2023-06-21 00:00:00"/>
    <s v="2023-07-07 08:58:02"/>
    <s v="49634"/>
    <x v="6"/>
    <x v="9"/>
    <x v="0"/>
    <x v="3"/>
    <n v="1"/>
    <x v="1"/>
    <x v="7"/>
  </r>
  <r>
    <d v="2023-06-21T00:00:00"/>
    <d v="2023-06-20T00:00:00"/>
    <x v="0"/>
    <x v="0"/>
    <d v="2023-06-18T00:00:00"/>
    <x v="3"/>
    <x v="1"/>
    <x v="0"/>
    <s v="02898272"/>
    <x v="0"/>
    <n v="4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4:49"/>
    <s v="49638"/>
    <x v="0"/>
    <x v="0"/>
    <x v="0"/>
    <x v="3"/>
    <n v="10"/>
    <x v="3"/>
    <x v="1"/>
  </r>
  <r>
    <d v="2023-06-21T00:00:00"/>
    <d v="2023-06-20T00:00:00"/>
    <x v="0"/>
    <x v="0"/>
    <d v="2023-06-18T00:00:00"/>
    <x v="3"/>
    <x v="1"/>
    <x v="0"/>
    <s v="74628790"/>
    <x v="0"/>
    <n v="17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3:41"/>
    <s v="49642"/>
    <x v="3"/>
    <x v="3"/>
    <x v="0"/>
    <x v="3"/>
    <n v="10"/>
    <x v="3"/>
    <x v="1"/>
  </r>
  <r>
    <d v="2023-06-21T00:00:00"/>
    <d v="2023-06-20T00:00:00"/>
    <x v="0"/>
    <x v="0"/>
    <d v="2023-06-15T00:00:00"/>
    <x v="3"/>
    <x v="1"/>
    <x v="0"/>
    <s v="47561569"/>
    <x v="0"/>
    <n v="31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1ARPRMA1F"/>
    <s v="2023-06-21 00:00:00"/>
    <s v="2023-07-13 12:06:30"/>
    <s v="49646"/>
    <x v="2"/>
    <x v="4"/>
    <x v="0"/>
    <x v="3"/>
    <n v="3"/>
    <x v="4"/>
    <x v="4"/>
  </r>
  <r>
    <d v="2023-06-21T00:00:00"/>
    <d v="2023-06-20T00:00:00"/>
    <x v="0"/>
    <x v="0"/>
    <d v="2023-06-14T00:00:00"/>
    <x v="3"/>
    <x v="1"/>
    <x v="0"/>
    <s v="02899610"/>
    <x v="0"/>
    <n v="5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4200101A301A97.054BESATE1F"/>
    <s v="2023-06-21 00:00:00"/>
    <s v="2023-12-16 11:22:35"/>
    <s v="49658"/>
    <x v="4"/>
    <x v="5"/>
    <x v="0"/>
    <x v="3"/>
    <n v="10"/>
    <x v="3"/>
    <x v="5"/>
  </r>
  <r>
    <d v="2023-06-21T00:00:00"/>
    <d v="2023-06-20T00:00:00"/>
    <x v="0"/>
    <x v="0"/>
    <d v="2023-06-17T00:00:00"/>
    <x v="3"/>
    <x v="1"/>
    <x v="0"/>
    <s v="62031855"/>
    <x v="0"/>
    <n v="18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1:54"/>
    <s v="49666"/>
    <x v="3"/>
    <x v="3"/>
    <x v="0"/>
    <x v="3"/>
    <n v="10"/>
    <x v="3"/>
    <x v="2"/>
  </r>
  <r>
    <d v="2023-06-21T00:00:00"/>
    <d v="2023-06-20T00:00:00"/>
    <x v="0"/>
    <x v="0"/>
    <d v="2023-06-16T00:00:00"/>
    <x v="3"/>
    <x v="1"/>
    <x v="0"/>
    <s v="77488977"/>
    <x v="0"/>
    <n v="2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"/>
    <s v="2023-06-21 00:00:00"/>
    <s v="2023-07-13 12:09:08"/>
    <s v="49670"/>
    <x v="1"/>
    <x v="1"/>
    <x v="0"/>
    <x v="3"/>
    <n v="3"/>
    <x v="4"/>
    <x v="0"/>
  </r>
  <r>
    <d v="2023-06-21T00:00:00"/>
    <d v="2023-06-20T00:00:00"/>
    <x v="0"/>
    <x v="0"/>
    <d v="2023-06-18T00:00:00"/>
    <x v="3"/>
    <x v="1"/>
    <x v="0"/>
    <s v="45271274"/>
    <x v="0"/>
    <n v="3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1:19"/>
    <s v="49678"/>
    <x v="2"/>
    <x v="2"/>
    <x v="0"/>
    <x v="3"/>
    <n v="10"/>
    <x v="3"/>
    <x v="1"/>
  </r>
  <r>
    <d v="2023-06-20T00:00:00"/>
    <d v="2023-06-20T00:00:00"/>
    <x v="0"/>
    <x v="0"/>
    <d v="2023-06-15T00:00:00"/>
    <x v="3"/>
    <x v="1"/>
    <x v="0"/>
    <s v="75021081"/>
    <x v="0"/>
    <n v="22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22CRGOHE1F"/>
    <s v="2023-06-21 00:00:00"/>
    <s v="2023-07-07 09:56:58"/>
    <s v="49694"/>
    <x v="1"/>
    <x v="1"/>
    <x v="0"/>
    <x v="3"/>
    <n v="2"/>
    <x v="2"/>
    <x v="4"/>
  </r>
  <r>
    <d v="2023-06-21T00:00:00"/>
    <d v="2023-06-20T00:00:00"/>
    <x v="0"/>
    <x v="0"/>
    <d v="2023-06-14T00:00:00"/>
    <x v="3"/>
    <x v="1"/>
    <x v="0"/>
    <s v="78550623"/>
    <x v="0"/>
    <n v="19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19DIESER1F"/>
    <s v="2023-06-21 00:00:00"/>
    <s v="2023-07-07 09:59:45"/>
    <s v="49698"/>
    <x v="3"/>
    <x v="3"/>
    <x v="0"/>
    <x v="3"/>
    <n v="2"/>
    <x v="2"/>
    <x v="5"/>
  </r>
  <r>
    <d v="2023-06-21T00:00:00"/>
    <d v="2023-06-20T00:00:00"/>
    <x v="0"/>
    <x v="0"/>
    <d v="2023-06-18T00:00:00"/>
    <x v="3"/>
    <x v="1"/>
    <x v="0"/>
    <s v="72802303"/>
    <x v="0"/>
    <n v="2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20:23"/>
    <s v="49710"/>
    <x v="1"/>
    <x v="1"/>
    <x v="0"/>
    <x v="3"/>
    <n v="10"/>
    <x v="3"/>
    <x v="1"/>
  </r>
  <r>
    <d v="2023-06-21T00:00:00"/>
    <d v="2023-06-20T00:00:00"/>
    <x v="0"/>
    <x v="0"/>
    <d v="2023-06-15T00:00:00"/>
    <x v="3"/>
    <x v="1"/>
    <x v="0"/>
    <s v="92152914"/>
    <x v="0"/>
    <n v="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FEHUAN0M"/>
    <s v="2023-06-21 00:00:00"/>
    <s v="2023-07-07 11:04:47"/>
    <s v="49714"/>
    <x v="7"/>
    <x v="10"/>
    <x v="0"/>
    <x v="3"/>
    <n v="2"/>
    <x v="2"/>
    <x v="4"/>
  </r>
  <r>
    <d v="2023-06-21T00:00:00"/>
    <d v="2023-06-20T00:00:00"/>
    <x v="0"/>
    <x v="0"/>
    <d v="2023-06-15T00:00:00"/>
    <x v="3"/>
    <x v="1"/>
    <x v="0"/>
    <s v="76077183"/>
    <x v="0"/>
    <n v="2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1FLTAAN1F"/>
    <s v="2023-06-21 00:00:00"/>
    <s v="2023-07-13 12:12:18"/>
    <s v="49718"/>
    <x v="1"/>
    <x v="1"/>
    <x v="0"/>
    <x v="3"/>
    <n v="4"/>
    <x v="0"/>
    <x v="4"/>
  </r>
  <r>
    <d v="2023-06-21T00:00:00"/>
    <d v="2023-06-20T00:00:00"/>
    <x v="0"/>
    <x v="0"/>
    <d v="2023-06-01T00:00:00"/>
    <x v="3"/>
    <x v="1"/>
    <x v="0"/>
    <s v="74140155"/>
    <x v="0"/>
    <n v="18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9:24"/>
    <s v="49726"/>
    <x v="3"/>
    <x v="3"/>
    <x v="0"/>
    <x v="3"/>
    <n v="10"/>
    <x v="3"/>
    <x v="57"/>
  </r>
  <r>
    <d v="2023-06-21T00:00:00"/>
    <d v="2023-06-20T00:00:00"/>
    <x v="0"/>
    <x v="0"/>
    <d v="2023-06-17T00:00:00"/>
    <x v="3"/>
    <x v="1"/>
    <x v="0"/>
    <s v="77986993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0GOSAJE1M"/>
    <s v="2023-06-21 00:00:00"/>
    <s v="2023-07-07 09:04:17"/>
    <s v="49738"/>
    <x v="6"/>
    <x v="9"/>
    <x v="0"/>
    <x v="3"/>
    <n v="2"/>
    <x v="2"/>
    <x v="2"/>
  </r>
  <r>
    <d v="2023-06-21T00:00:00"/>
    <d v="2023-06-20T00:00:00"/>
    <x v="0"/>
    <x v="0"/>
    <m/>
    <x v="2"/>
    <x v="1"/>
    <x v="1"/>
    <s v="70963523"/>
    <x v="0"/>
    <n v="22"/>
    <x v="1"/>
    <x v="2"/>
    <m/>
    <x v="2"/>
    <x v="4"/>
    <x v="1"/>
    <x v="0"/>
    <x v="2"/>
    <x v="2"/>
    <x v="0"/>
    <x v="0"/>
    <x v="2"/>
    <x v="0"/>
    <x v="2"/>
    <x v="2"/>
    <m/>
    <m/>
    <x v="0"/>
    <x v="0"/>
    <m/>
    <x v="18"/>
    <x v="3"/>
    <x v="2"/>
    <x v="1"/>
    <x v="2"/>
    <x v="1"/>
    <x v="1"/>
    <x v="0"/>
    <x v="0"/>
    <x v="0"/>
    <x v="0"/>
    <x v="0"/>
    <x v="1"/>
    <x v="1"/>
    <m/>
    <x v="0"/>
    <s v="HOSP. APOYO II SULLANA"/>
    <s v=""/>
    <x v="0"/>
    <m/>
    <s v="2023-06-21 00:00:00"/>
    <m/>
    <s v="49746"/>
    <x v="1"/>
    <x v="1"/>
    <x v="0"/>
    <x v="3"/>
    <n v="2"/>
    <x v="2"/>
    <x v="15"/>
  </r>
  <r>
    <d v="2023-06-21T00:00:00"/>
    <d v="2023-06-20T00:00:00"/>
    <x v="0"/>
    <x v="0"/>
    <d v="2023-06-13T00:00:00"/>
    <x v="3"/>
    <x v="1"/>
    <x v="0"/>
    <s v="61929319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3AGANJO1M"/>
    <s v="2023-06-21 00:00:00"/>
    <s v="2023-07-07 09:05:25"/>
    <s v="49758"/>
    <x v="6"/>
    <x v="9"/>
    <x v="0"/>
    <x v="3"/>
    <n v="1"/>
    <x v="1"/>
    <x v="3"/>
  </r>
  <r>
    <d v="2023-06-21T00:00:00"/>
    <d v="2023-06-20T00:00:00"/>
    <x v="0"/>
    <x v="0"/>
    <d v="2023-06-15T00:00:00"/>
    <x v="3"/>
    <x v="1"/>
    <x v="0"/>
    <s v="46041100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36LESIAL1F"/>
    <s v="2023-06-21 00:00:00"/>
    <s v="2023-07-12 09:29:15"/>
    <s v="49778"/>
    <x v="2"/>
    <x v="2"/>
    <x v="0"/>
    <x v="3"/>
    <n v="3"/>
    <x v="4"/>
    <x v="4"/>
  </r>
  <r>
    <d v="2023-06-21T00:00:00"/>
    <d v="2023-06-20T00:00:00"/>
    <x v="0"/>
    <x v="0"/>
    <d v="2023-06-17T00:00:00"/>
    <x v="3"/>
    <x v="1"/>
    <x v="0"/>
    <s v="72040067"/>
    <x v="0"/>
    <n v="23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8:33"/>
    <s v="49782"/>
    <x v="1"/>
    <x v="1"/>
    <x v="0"/>
    <x v="3"/>
    <n v="10"/>
    <x v="3"/>
    <x v="2"/>
  </r>
  <r>
    <d v="2023-06-21T00:00:00"/>
    <d v="2023-06-20T00:00:00"/>
    <x v="0"/>
    <x v="0"/>
    <d v="2023-06-18T00:00:00"/>
    <x v="3"/>
    <x v="1"/>
    <x v="0"/>
    <s v="02803275"/>
    <x v="0"/>
    <n v="6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7:54"/>
    <s v="49786"/>
    <x v="9"/>
    <x v="11"/>
    <x v="0"/>
    <x v="3"/>
    <n v="10"/>
    <x v="3"/>
    <x v="1"/>
  </r>
  <r>
    <d v="2023-06-21T00:00:00"/>
    <d v="2023-06-20T00:00:00"/>
    <x v="0"/>
    <x v="0"/>
    <d v="2023-06-18T00:00:00"/>
    <x v="3"/>
    <x v="1"/>
    <x v="0"/>
    <s v="71188287"/>
    <x v="0"/>
    <n v="15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7:04"/>
    <s v="49794"/>
    <x v="3"/>
    <x v="3"/>
    <x v="0"/>
    <x v="3"/>
    <n v="10"/>
    <x v="3"/>
    <x v="1"/>
  </r>
  <r>
    <d v="2023-06-21T00:00:00"/>
    <d v="2023-06-20T00:00:00"/>
    <x v="0"/>
    <x v="0"/>
    <d v="2023-06-18T00:00:00"/>
    <x v="3"/>
    <x v="1"/>
    <x v="0"/>
    <s v="60460884"/>
    <x v="0"/>
    <n v="3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5200114A201A97.132NEPEMA0F"/>
    <s v="2023-06-21 00:00:00"/>
    <s v="2023-07-13 12:20:59"/>
    <s v="49814"/>
    <x v="2"/>
    <x v="4"/>
    <x v="0"/>
    <x v="3"/>
    <n v="7"/>
    <x v="3"/>
    <x v="1"/>
  </r>
  <r>
    <d v="2023-06-21T00:00:00"/>
    <d v="2023-06-20T00:00:00"/>
    <x v="0"/>
    <x v="0"/>
    <d v="2023-06-19T00:00:00"/>
    <x v="3"/>
    <x v="1"/>
    <x v="0"/>
    <s v="63774530"/>
    <x v="0"/>
    <n v="1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1OBSIMA1F"/>
    <s v="2023-06-21 00:00:00"/>
    <s v="2023-07-07 09:07:34"/>
    <s v="49822"/>
    <x v="6"/>
    <x v="9"/>
    <x v="0"/>
    <x v="3"/>
    <n v="1"/>
    <x v="1"/>
    <x v="7"/>
  </r>
  <r>
    <d v="2023-06-21T00:00:00"/>
    <d v="2023-06-20T00:00:00"/>
    <x v="0"/>
    <x v="0"/>
    <d v="2023-06-14T00:00:00"/>
    <x v="3"/>
    <x v="1"/>
    <x v="0"/>
    <s v="45017474"/>
    <x v="0"/>
    <n v="35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16"/>
    <x v="1"/>
    <d v="2023-06-20T00:00:00"/>
    <x v="9"/>
    <x v="0"/>
    <x v="3"/>
    <x v="0"/>
    <x v="0"/>
    <x v="0"/>
    <x v="3"/>
    <x v="0"/>
    <x v="0"/>
    <x v="0"/>
    <x v="1"/>
    <x v="0"/>
    <x v="1"/>
    <x v="1"/>
    <s v=""/>
    <x v="0"/>
    <s v="C.S. TALARA II"/>
    <s v=""/>
    <x v="0"/>
    <s v="202324200701A202A97.135OLAMCY1F"/>
    <s v="2023-06-21 00:00:00"/>
    <s v="2023-07-07 09:08:32"/>
    <s v="49826"/>
    <x v="2"/>
    <x v="2"/>
    <x v="0"/>
    <x v="3"/>
    <m/>
    <x v="5"/>
    <x v="5"/>
  </r>
  <r>
    <d v="2023-06-21T00:00:00"/>
    <d v="2023-06-20T00:00:00"/>
    <x v="0"/>
    <x v="0"/>
    <d v="2023-06-16T00:00:00"/>
    <x v="3"/>
    <x v="1"/>
    <x v="0"/>
    <s v="81545302"/>
    <x v="0"/>
    <n v="9"/>
    <x v="1"/>
    <x v="0"/>
    <s v="0"/>
    <x v="1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BELLAVISTA"/>
    <s v=""/>
    <x v="0"/>
    <s v="202324200602A201A97.109ORTODI1M"/>
    <s v="2023-06-21 00:00:00"/>
    <s v="2023-07-07 10:02:08"/>
    <s v="49830"/>
    <x v="5"/>
    <x v="8"/>
    <x v="0"/>
    <x v="3"/>
    <n v="2"/>
    <x v="2"/>
    <x v="0"/>
  </r>
  <r>
    <d v="2023-06-21T00:00:00"/>
    <d v="2023-06-20T00:00:00"/>
    <x v="0"/>
    <x v="0"/>
    <d v="2023-06-17T00:00:00"/>
    <x v="3"/>
    <x v="1"/>
    <x v="0"/>
    <s v="79859349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6PAJUGA0M"/>
    <s v="2023-06-21 00:00:00"/>
    <s v="2023-07-07 11:05:39"/>
    <s v="49842"/>
    <x v="5"/>
    <x v="8"/>
    <x v="0"/>
    <x v="3"/>
    <n v="2"/>
    <x v="2"/>
    <x v="2"/>
  </r>
  <r>
    <d v="2023-06-21T00:00:00"/>
    <d v="2023-06-20T00:00:00"/>
    <x v="0"/>
    <x v="0"/>
    <d v="2023-06-16T00:00:00"/>
    <x v="3"/>
    <x v="1"/>
    <x v="0"/>
    <s v="73952970"/>
    <x v="0"/>
    <n v="24"/>
    <x v="1"/>
    <x v="1"/>
    <s v="0"/>
    <x v="1"/>
    <x v="4"/>
    <x v="1"/>
    <x v="0"/>
    <x v="2"/>
    <x v="2"/>
    <x v="0"/>
    <x v="0"/>
    <x v="2"/>
    <x v="0"/>
    <x v="2"/>
    <x v="8"/>
    <s v=""/>
    <m/>
    <x v="0"/>
    <x v="0"/>
    <m/>
    <x v="3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4PAROAL1M"/>
    <s v="2023-06-21 00:00:00"/>
    <s v="2023-07-13 12:23:36"/>
    <s v="49850"/>
    <x v="1"/>
    <x v="1"/>
    <x v="0"/>
    <x v="3"/>
    <n v="3"/>
    <x v="4"/>
    <x v="0"/>
  </r>
  <r>
    <d v="2023-06-21T00:00:00"/>
    <d v="2023-06-20T00:00:00"/>
    <x v="0"/>
    <x v="0"/>
    <d v="2023-06-16T00:00:00"/>
    <x v="3"/>
    <x v="1"/>
    <x v="0"/>
    <s v="46334841"/>
    <x v="0"/>
    <n v="3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C101A97.033PUALMAF"/>
    <s v="2023-06-21 00:00:00"/>
    <s v="2023-07-07 11:10:44"/>
    <s v="49854"/>
    <x v="2"/>
    <x v="4"/>
    <x v="0"/>
    <x v="3"/>
    <n v="2"/>
    <x v="2"/>
    <x v="0"/>
  </r>
  <r>
    <d v="2023-06-21T00:00:00"/>
    <d v="2023-06-20T00:00:00"/>
    <x v="0"/>
    <x v="0"/>
    <d v="2023-06-15T00:00:00"/>
    <x v="3"/>
    <x v="1"/>
    <x v="0"/>
    <s v="03680391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"/>
    <s v="2023-06-21 00:00:00"/>
    <s v="2023-07-07 11:11:55"/>
    <s v="49858"/>
    <x v="0"/>
    <x v="7"/>
    <x v="0"/>
    <x v="3"/>
    <n v="2"/>
    <x v="2"/>
    <x v="4"/>
  </r>
  <r>
    <d v="2023-06-21T00:00:00"/>
    <d v="2023-06-20T00:00:00"/>
    <x v="0"/>
    <x v="0"/>
    <d v="2023-06-16T00:00:00"/>
    <x v="3"/>
    <x v="1"/>
    <x v="0"/>
    <s v="75153067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19PUQURO0F"/>
    <s v="2023-06-21 00:00:00"/>
    <s v="2023-07-07 11:12:56"/>
    <s v="49862"/>
    <x v="3"/>
    <x v="3"/>
    <x v="0"/>
    <x v="3"/>
    <n v="2"/>
    <x v="2"/>
    <x v="0"/>
  </r>
  <r>
    <d v="2023-06-21T00:00:00"/>
    <d v="2023-06-20T00:00:00"/>
    <x v="0"/>
    <x v="0"/>
    <d v="2023-06-16T00:00:00"/>
    <x v="3"/>
    <x v="1"/>
    <x v="0"/>
    <s v="78652200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9RAJUEM0M"/>
    <s v="2023-06-21 00:00:00"/>
    <s v="2023-07-07 11:13:37"/>
    <s v="49870"/>
    <x v="5"/>
    <x v="8"/>
    <x v="0"/>
    <x v="3"/>
    <n v="2"/>
    <x v="2"/>
    <x v="0"/>
  </r>
  <r>
    <d v="2023-06-21T00:00:00"/>
    <d v="2023-06-20T00:00:00"/>
    <x v="0"/>
    <x v="0"/>
    <d v="2023-06-17T00:00:00"/>
    <x v="3"/>
    <x v="1"/>
    <x v="0"/>
    <s v="61766391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213RIDOMA1F"/>
    <s v="2023-06-21 00:00:00"/>
    <s v="2023-07-07 10:04:06"/>
    <s v="49878"/>
    <x v="6"/>
    <x v="9"/>
    <x v="0"/>
    <x v="3"/>
    <n v="3"/>
    <x v="4"/>
    <x v="2"/>
  </r>
  <r>
    <d v="2023-06-21T00:00:00"/>
    <d v="2023-06-20T00:00:00"/>
    <x v="0"/>
    <x v="0"/>
    <d v="2023-06-11T00:00:00"/>
    <x v="2"/>
    <x v="1"/>
    <x v="1"/>
    <s v="03636432"/>
    <x v="0"/>
    <n v="57"/>
    <x v="0"/>
    <x v="2"/>
    <m/>
    <x v="2"/>
    <x v="4"/>
    <x v="1"/>
    <x v="0"/>
    <x v="2"/>
    <x v="2"/>
    <x v="0"/>
    <x v="0"/>
    <x v="2"/>
    <x v="0"/>
    <x v="2"/>
    <x v="7"/>
    <m/>
    <m/>
    <x v="0"/>
    <x v="0"/>
    <m/>
    <x v="5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57ROSAFL1F"/>
    <s v="2023-06-21 00:00:00"/>
    <m/>
    <s v="49882"/>
    <x v="4"/>
    <x v="12"/>
    <x v="0"/>
    <x v="3"/>
    <n v="6"/>
    <x v="3"/>
    <x v="12"/>
  </r>
  <r>
    <d v="2023-06-21T00:00:00"/>
    <d v="2023-06-20T00:00:00"/>
    <x v="0"/>
    <x v="0"/>
    <d v="2023-06-15T00:00:00"/>
    <x v="3"/>
    <x v="1"/>
    <x v="0"/>
    <s v="03089964"/>
    <x v="0"/>
    <n v="5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56SAACSA1M"/>
    <s v="2023-06-21 00:00:00"/>
    <s v="2023-07-07 09:21:57"/>
    <s v="49898"/>
    <x v="4"/>
    <x v="12"/>
    <x v="0"/>
    <x v="3"/>
    <n v="3"/>
    <x v="4"/>
    <x v="4"/>
  </r>
  <r>
    <d v="2023-06-21T00:00:00"/>
    <d v="2023-06-20T00:00:00"/>
    <x v="0"/>
    <x v="0"/>
    <d v="2023-06-19T00:00:00"/>
    <x v="3"/>
    <x v="1"/>
    <x v="0"/>
    <s v="74419757"/>
    <x v="0"/>
    <n v="19"/>
    <x v="0"/>
    <x v="0"/>
    <s v="0"/>
    <x v="1"/>
    <x v="19"/>
    <x v="1"/>
    <x v="0"/>
    <x v="2"/>
    <x v="2"/>
    <x v="0"/>
    <x v="0"/>
    <x v="2"/>
    <x v="0"/>
    <x v="2"/>
    <x v="12"/>
    <s v=""/>
    <m/>
    <x v="0"/>
    <x v="0"/>
    <m/>
    <x v="4"/>
    <x v="1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9SAVIAN1F"/>
    <s v="2023-06-21 00:00:00"/>
    <s v="2023-07-07 10:10:45"/>
    <s v="49902"/>
    <x v="3"/>
    <x v="3"/>
    <x v="0"/>
    <x v="3"/>
    <n v="4"/>
    <x v="0"/>
    <x v="7"/>
  </r>
  <r>
    <d v="2023-06-21T00:00:00"/>
    <d v="2023-06-20T00:00:00"/>
    <x v="0"/>
    <x v="0"/>
    <d v="2023-06-17T00:00:00"/>
    <x v="3"/>
    <x v="1"/>
    <x v="0"/>
    <s v="80234863"/>
    <x v="0"/>
    <n v="4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0"/>
    <x v="0"/>
    <x v="1"/>
    <x v="0"/>
    <x v="0"/>
    <x v="0"/>
    <x v="0"/>
    <x v="0"/>
    <x v="0"/>
    <x v="0"/>
    <x v="0"/>
    <x v="0"/>
    <x v="0"/>
    <x v="0"/>
    <s v=""/>
    <x v="1"/>
    <s v="HOSPITAL SANTA ROSA DE PIURA"/>
    <s v="NS1 POSITIVO PRUEVA RAPISA"/>
    <x v="0"/>
    <s v=""/>
    <s v="2023-06-21 00:00:00"/>
    <s v="2023-09-19 18:19:35"/>
    <s v="49918"/>
    <x v="0"/>
    <x v="7"/>
    <x v="0"/>
    <x v="3"/>
    <n v="7"/>
    <x v="3"/>
    <x v="2"/>
  </r>
  <r>
    <d v="2023-03-06T00:00:00"/>
    <d v="2023-03-05T00:00:00"/>
    <x v="0"/>
    <x v="10"/>
    <d v="2023-03-02T00:00:00"/>
    <x v="2"/>
    <x v="1"/>
    <x v="1"/>
    <s v="02683488"/>
    <x v="0"/>
    <n v="86"/>
    <x v="0"/>
    <x v="2"/>
    <m/>
    <x v="2"/>
    <x v="11"/>
    <x v="2"/>
    <x v="0"/>
    <x v="1"/>
    <x v="8"/>
    <x v="1"/>
    <x v="0"/>
    <x v="2"/>
    <x v="0"/>
    <x v="1"/>
    <x v="21"/>
    <m/>
    <m/>
    <x v="0"/>
    <x v="1"/>
    <d v="2023-03-09T00:00:00"/>
    <x v="9"/>
    <x v="0"/>
    <x v="2"/>
    <x v="1"/>
    <x v="2"/>
    <x v="1"/>
    <x v="5"/>
    <x v="1"/>
    <x v="0"/>
    <x v="0"/>
    <x v="0"/>
    <x v="0"/>
    <x v="1"/>
    <x v="0"/>
    <m/>
    <x v="1"/>
    <s v="HOSPITAL SANTA ROSA DE PIURA"/>
    <s v="PACIENTE DESCARTADA POR DENGUE"/>
    <x v="0"/>
    <s v="20239200101A101A97.086ZAGOMA1F"/>
    <s v="2023-03-06 00:00:00"/>
    <m/>
    <s v="50258"/>
    <x v="9"/>
    <x v="13"/>
    <x v="4"/>
    <x v="2"/>
    <m/>
    <x v="5"/>
    <x v="2"/>
  </r>
  <r>
    <d v="2023-03-13T00:00:00"/>
    <d v="2023-03-10T00:00:00"/>
    <x v="0"/>
    <x v="10"/>
    <d v="2023-03-05T00:00:00"/>
    <x v="2"/>
    <x v="1"/>
    <x v="1"/>
    <s v="71175520"/>
    <x v="0"/>
    <n v="15"/>
    <x v="1"/>
    <x v="2"/>
    <m/>
    <x v="2"/>
    <x v="11"/>
    <x v="2"/>
    <x v="0"/>
    <x v="1"/>
    <x v="8"/>
    <x v="1"/>
    <x v="0"/>
    <x v="2"/>
    <x v="0"/>
    <x v="1"/>
    <x v="16"/>
    <m/>
    <m/>
    <x v="0"/>
    <x v="0"/>
    <m/>
    <x v="68"/>
    <x v="0"/>
    <x v="3"/>
    <x v="1"/>
    <x v="2"/>
    <x v="1"/>
    <x v="1"/>
    <x v="0"/>
    <x v="0"/>
    <x v="0"/>
    <x v="0"/>
    <x v="0"/>
    <x v="1"/>
    <x v="0"/>
    <m/>
    <x v="1"/>
    <s v="HOSPITAL SANTA ROSA DE PIURA"/>
    <s v="REFERIDO . POR C.S. CONSUELO DE VELASCO; PRUEBAS PARA DENGUE REALIZADAS EN C.S. DE REFERENCIA."/>
    <x v="0"/>
    <s v="202310200101A205A97.015CRPAJO1M"/>
    <s v="2023-03-13 00:00:00"/>
    <m/>
    <s v="50290"/>
    <x v="3"/>
    <x v="3"/>
    <x v="4"/>
    <x v="0"/>
    <n v="3"/>
    <x v="4"/>
    <x v="4"/>
  </r>
  <r>
    <d v="2023-02-18T00:00:00"/>
    <d v="2023-02-18T00:00:00"/>
    <x v="0"/>
    <x v="9"/>
    <d v="2023-02-12T00:00:00"/>
    <x v="2"/>
    <x v="1"/>
    <x v="1"/>
    <s v="02706747"/>
    <x v="0"/>
    <n v="61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29"/>
    <x v="0"/>
    <x v="2"/>
    <x v="1"/>
    <x v="2"/>
    <x v="1"/>
    <x v="2"/>
    <x v="0"/>
    <x v="0"/>
    <x v="0"/>
    <x v="0"/>
    <x v="1"/>
    <x v="1"/>
    <x v="0"/>
    <m/>
    <x v="1"/>
    <s v="HOSPITAL SANTA ROSA DE PIURA"/>
    <s v="REFERIDO DE CLINICA SAN ISIDRO"/>
    <x v="0"/>
    <s v="20237200101A101A97.161CHIMWI1M"/>
    <s v="2023-02-18 00:00:00"/>
    <m/>
    <s v="50434"/>
    <x v="9"/>
    <x v="14"/>
    <x v="2"/>
    <x v="6"/>
    <n v="6"/>
    <x v="3"/>
    <x v="5"/>
  </r>
  <r>
    <d v="2023-02-19T00:00:00"/>
    <d v="2023-02-19T00:00:00"/>
    <x v="0"/>
    <x v="3"/>
    <d v="2023-02-12T00:00:00"/>
    <x v="2"/>
    <x v="1"/>
    <x v="1"/>
    <s v="02705891"/>
    <x v="0"/>
    <n v="67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9"/>
    <x v="0"/>
    <x v="2"/>
    <x v="1"/>
    <x v="2"/>
    <x v="1"/>
    <x v="3"/>
    <x v="0"/>
    <x v="0"/>
    <x v="0"/>
    <x v="1"/>
    <x v="0"/>
    <x v="1"/>
    <x v="0"/>
    <m/>
    <x v="1"/>
    <s v="HOSPITAL SANTA ROSA DE PIURA"/>
    <s v="REFERIDO DE C.S. SANTA JULIA OTRO DIAGNOSTICO"/>
    <x v="0"/>
    <s v="20237200101A101A97.167ALDEFL1F"/>
    <s v="2023-02-19 00:00:00"/>
    <m/>
    <s v="50438"/>
    <x v="9"/>
    <x v="11"/>
    <x v="2"/>
    <x v="2"/>
    <m/>
    <x v="5"/>
    <x v="3"/>
  </r>
  <r>
    <d v="2023-03-20T00:00:00"/>
    <d v="2023-03-19T00:00:00"/>
    <x v="0"/>
    <x v="5"/>
    <d v="2023-03-15T00:00:00"/>
    <x v="2"/>
    <x v="1"/>
    <x v="1"/>
    <s v="00625101"/>
    <x v="0"/>
    <n v="18"/>
    <x v="1"/>
    <x v="2"/>
    <m/>
    <x v="2"/>
    <x v="11"/>
    <x v="2"/>
    <x v="0"/>
    <x v="1"/>
    <x v="8"/>
    <x v="1"/>
    <x v="0"/>
    <x v="2"/>
    <x v="0"/>
    <x v="1"/>
    <x v="6"/>
    <m/>
    <m/>
    <x v="0"/>
    <x v="0"/>
    <m/>
    <x v="47"/>
    <x v="0"/>
    <x v="2"/>
    <x v="3"/>
    <x v="2"/>
    <x v="1"/>
    <x v="1"/>
    <x v="0"/>
    <x v="0"/>
    <x v="0"/>
    <x v="0"/>
    <x v="0"/>
    <x v="1"/>
    <x v="0"/>
    <m/>
    <x v="1"/>
    <s v="HOSPITAL SANTA ROSA DE PIURA"/>
    <s v="FUE DADO DE ALTA"/>
    <x v="0"/>
    <s v="202311200101A101A97.018PAGAJEM"/>
    <s v="2023-03-20 00:00:00"/>
    <m/>
    <s v="50474"/>
    <x v="3"/>
    <x v="3"/>
    <x v="4"/>
    <x v="2"/>
    <n v="6"/>
    <x v="3"/>
    <x v="0"/>
  </r>
  <r>
    <d v="2023-03-27T00:00:00"/>
    <d v="2023-03-25T00:00:00"/>
    <x v="0"/>
    <x v="5"/>
    <d v="2023-03-18T00:00:00"/>
    <x v="2"/>
    <x v="1"/>
    <x v="1"/>
    <s v="47770662"/>
    <x v="0"/>
    <n v="31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35"/>
    <x v="0"/>
    <x v="2"/>
    <x v="1"/>
    <x v="2"/>
    <x v="1"/>
    <x v="1"/>
    <x v="0"/>
    <x v="0"/>
    <x v="0"/>
    <x v="0"/>
    <x v="0"/>
    <x v="1"/>
    <x v="0"/>
    <m/>
    <x v="1"/>
    <s v="HOSPITAL SANTA ROSA DE PIURA"/>
    <s v="REFERIDO C.S. LA ARENA. PENDIENTE RESULTADO SEROLOGIA"/>
    <x v="0"/>
    <s v="202311200101A101A97.131PUYOTAF"/>
    <s v="2023-03-27 00:00:00"/>
    <m/>
    <s v="50546"/>
    <x v="2"/>
    <x v="4"/>
    <x v="4"/>
    <x v="6"/>
    <n v="6"/>
    <x v="3"/>
    <x v="3"/>
  </r>
  <r>
    <d v="2023-02-28T00:00:00"/>
    <d v="2023-02-27T00:00:00"/>
    <x v="0"/>
    <x v="12"/>
    <d v="2023-02-18T00:00:00"/>
    <x v="2"/>
    <x v="1"/>
    <x v="1"/>
    <s v="47247016"/>
    <x v="0"/>
    <n v="30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47"/>
    <x v="0"/>
    <x v="2"/>
    <x v="3"/>
    <x v="2"/>
    <x v="1"/>
    <x v="2"/>
    <x v="0"/>
    <x v="0"/>
    <x v="0"/>
    <x v="0"/>
    <x v="1"/>
    <x v="1"/>
    <x v="0"/>
    <m/>
    <x v="1"/>
    <s v="HOSPITAL SANTA ROSA DE PIURA"/>
    <s v="REFERIDA DE E.S I-4 LA UNION (26/02/2023)"/>
    <x v="0"/>
    <s v="20237200109A304A97.130RISIKE1F"/>
    <s v="2023-02-28 00:00:00"/>
    <m/>
    <s v="50574"/>
    <x v="2"/>
    <x v="4"/>
    <x v="2"/>
    <x v="1"/>
    <n v="26"/>
    <x v="6"/>
    <x v="12"/>
  </r>
  <r>
    <d v="2023-03-29T00:00:00"/>
    <d v="2023-03-29T00:00:00"/>
    <x v="0"/>
    <x v="7"/>
    <d v="2023-03-26T00:00:00"/>
    <x v="2"/>
    <x v="1"/>
    <x v="1"/>
    <s v="42725276"/>
    <x v="0"/>
    <n v="49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41"/>
    <x v="0"/>
    <x v="3"/>
    <x v="1"/>
    <x v="2"/>
    <x v="1"/>
    <x v="1"/>
    <x v="0"/>
    <x v="0"/>
    <x v="0"/>
    <x v="0"/>
    <x v="0"/>
    <x v="1"/>
    <x v="0"/>
    <m/>
    <x v="1"/>
    <s v="HOSPITAL SANTA ROSA DE PIURA"/>
    <s v="REFERIDO C.S LOS ALGARROBOS. PENDIENTE RESULTADOS DE SEROLOGIA."/>
    <x v="0"/>
    <s v="202313200101A202A97.049SAHUER1F"/>
    <s v="2023-03-29 00:00:00"/>
    <m/>
    <s v="50622"/>
    <x v="0"/>
    <x v="7"/>
    <x v="4"/>
    <x v="4"/>
    <n v="1"/>
    <x v="1"/>
    <x v="2"/>
  </r>
  <r>
    <d v="2023-07-05T00:00:00"/>
    <d v="2023-07-05T00:00:00"/>
    <x v="0"/>
    <x v="26"/>
    <d v="2023-07-02T00:00:00"/>
    <x v="0"/>
    <x v="1"/>
    <x v="0"/>
    <s v="02602449"/>
    <x v="0"/>
    <n v="6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4"/>
    <x v="1"/>
    <x v="1"/>
    <x v="0"/>
    <x v="0"/>
    <x v="0"/>
    <x v="2"/>
    <x v="0"/>
    <x v="0"/>
    <x v="0"/>
    <x v="0"/>
    <x v="1"/>
    <x v="1"/>
    <x v="0"/>
    <s v=""/>
    <x v="1"/>
    <s v="HOSPITAL SANTA ROSA DE PIURA"/>
    <s v=""/>
    <x v="0"/>
    <s v="202327200101A101A97.164BACHTR0F"/>
    <s v="2023-07-11 12:57:00"/>
    <s v="2023-07-13 12:38:36"/>
    <s v="66201"/>
    <x v="9"/>
    <x v="14"/>
    <x v="7"/>
    <x v="4"/>
    <n v="7"/>
    <x v="3"/>
    <x v="2"/>
  </r>
  <r>
    <d v="2023-03-03T00:00:00"/>
    <d v="2023-03-02T00:00:00"/>
    <x v="0"/>
    <x v="12"/>
    <d v="2023-02-28T00:00:00"/>
    <x v="2"/>
    <x v="1"/>
    <x v="1"/>
    <s v="62513205"/>
    <x v="0"/>
    <n v="12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158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FUE DADO DE ALTA"/>
    <x v="0"/>
    <s v="20239200401C301A97.012ESSIOR1F"/>
    <s v="2023-03-03 00:00:00"/>
    <m/>
    <s v="50230"/>
    <x v="6"/>
    <x v="9"/>
    <x v="4"/>
    <x v="5"/>
    <n v="6"/>
    <x v="3"/>
    <x v="1"/>
  </r>
  <r>
    <d v="2023-02-09T00:00:00"/>
    <d v="2023-02-09T00:00:00"/>
    <x v="0"/>
    <x v="16"/>
    <d v="2023-02-06T00:00:00"/>
    <x v="2"/>
    <x v="1"/>
    <x v="1"/>
    <s v="41969693"/>
    <x v="0"/>
    <n v="41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88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FUE DADA DE ALTA"/>
    <x v="0"/>
    <s v="20236200104C101A97.141BEHELU1M"/>
    <s v="2023-02-09 00:00:00"/>
    <m/>
    <s v="60310"/>
    <x v="0"/>
    <x v="0"/>
    <x v="2"/>
    <x v="5"/>
    <n v="3"/>
    <x v="4"/>
    <x v="2"/>
  </r>
  <r>
    <d v="2023-02-10T00:00:00"/>
    <d v="2023-02-10T00:00:00"/>
    <x v="0"/>
    <x v="16"/>
    <d v="2023-02-05T00:00:00"/>
    <x v="2"/>
    <x v="1"/>
    <x v="1"/>
    <s v="02844263"/>
    <x v="0"/>
    <n v="48"/>
    <x v="0"/>
    <x v="2"/>
    <m/>
    <x v="2"/>
    <x v="12"/>
    <x v="0"/>
    <x v="0"/>
    <x v="1"/>
    <x v="9"/>
    <x v="1"/>
    <x v="3"/>
    <x v="0"/>
    <x v="0"/>
    <x v="4"/>
    <x v="13"/>
    <m/>
    <m/>
    <x v="0"/>
    <x v="0"/>
    <m/>
    <x v="88"/>
    <x v="0"/>
    <x v="2"/>
    <x v="1"/>
    <x v="2"/>
    <x v="1"/>
    <x v="3"/>
    <x v="0"/>
    <x v="0"/>
    <x v="0"/>
    <x v="1"/>
    <x v="0"/>
    <x v="1"/>
    <x v="0"/>
    <m/>
    <x v="1"/>
    <s v="HOSPITAL III JOSE CAYETANO HEREDIA"/>
    <s v="FUE DADA DE ALTA"/>
    <x v="0"/>
    <s v="20236200104C101A97.148BAVATE1F"/>
    <s v="2023-02-10 00:00:00"/>
    <m/>
    <s v="60314"/>
    <x v="0"/>
    <x v="7"/>
    <x v="2"/>
    <x v="0"/>
    <n v="2"/>
    <x v="2"/>
    <x v="4"/>
  </r>
  <r>
    <d v="2023-02-12T00:00:00"/>
    <d v="2023-02-12T00:00:00"/>
    <x v="0"/>
    <x v="9"/>
    <d v="2023-02-12T00:00:00"/>
    <x v="2"/>
    <x v="1"/>
    <x v="1"/>
    <s v="T0014308"/>
    <x v="0"/>
    <n v="91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4"/>
    <x v="0"/>
    <x v="2"/>
    <x v="1"/>
    <x v="2"/>
    <x v="1"/>
    <x v="1"/>
    <x v="0"/>
    <x v="0"/>
    <x v="0"/>
    <x v="0"/>
    <x v="0"/>
    <x v="1"/>
    <x v="0"/>
    <m/>
    <x v="1"/>
    <s v="HOSPITAL III JOSE CAYETANO HEREDIA"/>
    <s v="PRESENTA SINDROME COMVULSIVO, NEUMONIA BACTERIANA"/>
    <x v="0"/>
    <s v="20237200104C101A97.191MAMAMA1F"/>
    <s v="2023-02-12 00:00:00"/>
    <m/>
    <s v="60322"/>
    <x v="9"/>
    <x v="13"/>
    <x v="2"/>
    <x v="2"/>
    <n v="6"/>
    <x v="3"/>
    <x v="9"/>
  </r>
  <r>
    <d v="2023-07-02T00:00:00"/>
    <d v="2023-07-01T00:00:00"/>
    <x v="0"/>
    <x v="1"/>
    <d v="2023-06-26T00:00:00"/>
    <x v="0"/>
    <x v="1"/>
    <x v="0"/>
    <s v="72340512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2"/>
    <x v="0"/>
    <x v="3"/>
    <x v="4"/>
    <x v="4"/>
    <x v="0"/>
    <x v="0"/>
    <x v="0"/>
    <x v="0"/>
    <x v="0"/>
    <x v="0"/>
    <x v="0"/>
    <x v="0"/>
    <x v="0"/>
    <s v=""/>
    <x v="0"/>
    <s v="HOSPITAL ESSALUD TALARA"/>
    <s v=""/>
    <x v="0"/>
    <s v="202326200701C101A97.114SUALJH1M"/>
    <s v="2023-07-03 10:22:35"/>
    <s v="2023-07-13 12:41:16"/>
    <s v="63305"/>
    <x v="6"/>
    <x v="9"/>
    <x v="7"/>
    <x v="6"/>
    <n v="5"/>
    <x v="3"/>
    <x v="4"/>
  </r>
  <r>
    <d v="2023-07-01T00:00:00"/>
    <d v="2023-06-30T00:00:00"/>
    <x v="0"/>
    <x v="1"/>
    <d v="2023-06-26T00:00:00"/>
    <x v="0"/>
    <x v="1"/>
    <x v="0"/>
    <s v="44554313"/>
    <x v="0"/>
    <n v="3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6200701C101A97.137BESAJA1F"/>
    <s v="2023-07-03 10:42:23"/>
    <s v="2023-07-13 12:42:10"/>
    <s v="63333"/>
    <x v="2"/>
    <x v="2"/>
    <x v="0"/>
    <x v="0"/>
    <n v="5"/>
    <x v="3"/>
    <x v="0"/>
  </r>
  <r>
    <d v="2023-07-04T00:00:00"/>
    <d v="2023-07-03T00:00:00"/>
    <x v="0"/>
    <x v="26"/>
    <d v="2023-06-22T00:00:00"/>
    <x v="0"/>
    <x v="1"/>
    <x v="0"/>
    <s v="03484993"/>
    <x v="0"/>
    <n v="6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53"/>
    <x v="0"/>
    <x v="5"/>
    <x v="3"/>
    <x v="4"/>
    <x v="0"/>
    <x v="0"/>
    <x v="0"/>
    <x v="0"/>
    <x v="0"/>
    <x v="0"/>
    <x v="0"/>
    <x v="0"/>
    <x v="0"/>
    <s v=""/>
    <x v="0"/>
    <s v="HOSPITAL ESSALUD TALARA"/>
    <s v=""/>
    <x v="0"/>
    <s v="202325200701C101A97.160MAVDJU1F"/>
    <s v="2023-07-04 12:11:21"/>
    <s v="2023-07-12 10:18:48"/>
    <s v="64022"/>
    <x v="9"/>
    <x v="14"/>
    <x v="7"/>
    <x v="1"/>
    <n v="5"/>
    <x v="3"/>
    <x v="16"/>
  </r>
  <r>
    <d v="2023-07-05T00:00:00"/>
    <d v="2023-07-04T00:00:00"/>
    <x v="0"/>
    <x v="26"/>
    <d v="2023-07-02T00:00:00"/>
    <x v="0"/>
    <x v="1"/>
    <x v="0"/>
    <s v="80509645"/>
    <x v="0"/>
    <n v="5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7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56LAMUPI1F"/>
    <s v="2023-07-05 09:48:38"/>
    <s v="2023-07-12 10:16:58"/>
    <s v="64185"/>
    <x v="4"/>
    <x v="12"/>
    <x v="7"/>
    <x v="3"/>
    <n v="5"/>
    <x v="3"/>
    <x v="1"/>
  </r>
  <r>
    <d v="2023-06-30T00:00:00"/>
    <d v="2023-06-29T00:00:00"/>
    <x v="0"/>
    <x v="1"/>
    <d v="2023-06-22T00:00:00"/>
    <x v="0"/>
    <x v="1"/>
    <x v="0"/>
    <s v="61449471"/>
    <x v="0"/>
    <n v="1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14MAMOCA1F"/>
    <s v="2023-07-05 11:48:42"/>
    <m/>
    <s v="64305"/>
    <x v="6"/>
    <x v="9"/>
    <x v="0"/>
    <x v="5"/>
    <n v="5"/>
    <x v="3"/>
    <x v="3"/>
  </r>
  <r>
    <d v="2023-06-26T00:00:00"/>
    <d v="2023-06-25T00:00:00"/>
    <x v="0"/>
    <x v="1"/>
    <d v="2023-06-23T00:00:00"/>
    <x v="1"/>
    <x v="1"/>
    <x v="0"/>
    <s v="03884223"/>
    <x v="0"/>
    <n v="7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A202A97.074GAROPA1F"/>
    <s v="2023-07-05 12:18:23"/>
    <s v="2023-07-12 10:12:25"/>
    <s v="64306"/>
    <x v="9"/>
    <x v="15"/>
    <x v="0"/>
    <x v="2"/>
    <n v="3"/>
    <x v="4"/>
    <x v="1"/>
  </r>
  <r>
    <d v="2023-07-07T00:00:00"/>
    <d v="2023-07-07T00:00:00"/>
    <x v="0"/>
    <x v="26"/>
    <d v="2023-07-03T00:00:00"/>
    <x v="0"/>
    <x v="1"/>
    <x v="0"/>
    <s v="61168863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15COPOOW1M"/>
    <s v="2023-07-07 09:52:01"/>
    <s v="2023-07-12 10:09:01"/>
    <s v="64745"/>
    <x v="3"/>
    <x v="3"/>
    <x v="7"/>
    <x v="0"/>
    <n v="4"/>
    <x v="0"/>
    <x v="0"/>
  </r>
  <r>
    <d v="2023-07-07T00:00:00"/>
    <d v="2023-07-06T00:00:00"/>
    <x v="0"/>
    <x v="26"/>
    <d v="2023-07-03T00:00:00"/>
    <x v="0"/>
    <x v="1"/>
    <x v="0"/>
    <s v="03887372"/>
    <x v="0"/>
    <n v="5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55ROHUJU1M"/>
    <s v="2023-07-07 10:05:39"/>
    <s v="2023-07-13 07:49:27"/>
    <s v="64753"/>
    <x v="4"/>
    <x v="12"/>
    <x v="7"/>
    <x v="5"/>
    <n v="5"/>
    <x v="3"/>
    <x v="2"/>
  </r>
  <r>
    <d v="2023-07-10T00:00:00"/>
    <d v="2023-07-09T00:00:00"/>
    <x v="0"/>
    <x v="27"/>
    <d v="2023-07-07T00:00:00"/>
    <x v="0"/>
    <x v="1"/>
    <x v="0"/>
    <s v="73473116"/>
    <x v="0"/>
    <n v="3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4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30VEAGJE1M"/>
    <s v="2023-07-10 11:03:33"/>
    <s v="2023-07-26 13:30:38"/>
    <s v="65457"/>
    <x v="2"/>
    <x v="4"/>
    <x v="7"/>
    <x v="2"/>
    <n v="13"/>
    <x v="6"/>
    <x v="1"/>
  </r>
  <r>
    <d v="2023-07-10T00:00:00"/>
    <d v="2023-07-09T00:00:00"/>
    <x v="0"/>
    <x v="27"/>
    <d v="2023-07-05T00:00:00"/>
    <x v="0"/>
    <x v="1"/>
    <x v="0"/>
    <s v="47902568"/>
    <x v="0"/>
    <n v="2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6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29VAINMI1F"/>
    <s v="2023-07-10 11:19:17"/>
    <s v="2023-07-26 13:31:10"/>
    <s v="65497"/>
    <x v="1"/>
    <x v="6"/>
    <x v="7"/>
    <x v="2"/>
    <n v="6"/>
    <x v="3"/>
    <x v="0"/>
  </r>
  <r>
    <d v="2023-07-11T00:00:00"/>
    <d v="2023-07-10T00:00:00"/>
    <x v="0"/>
    <x v="27"/>
    <d v="2023-07-10T00:00:00"/>
    <x v="0"/>
    <x v="1"/>
    <x v="0"/>
    <s v="41582446"/>
    <x v="0"/>
    <n v="4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8200701C101A97.140ROCAJO1M"/>
    <s v="2023-07-11 08:51:02"/>
    <s v="2023-07-26 13:31:34"/>
    <s v="65845"/>
    <x v="0"/>
    <x v="0"/>
    <x v="7"/>
    <x v="1"/>
    <n v="4"/>
    <x v="0"/>
    <x v="9"/>
  </r>
  <r>
    <d v="2023-07-10T00:00:00"/>
    <d v="2023-07-08T00:00:00"/>
    <x v="0"/>
    <x v="26"/>
    <d v="2023-07-02T00:00:00"/>
    <x v="0"/>
    <x v="1"/>
    <x v="0"/>
    <s v="03893697"/>
    <x v="0"/>
    <n v="53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0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53HUPRJU1M"/>
    <s v="2023-07-11 09:12:41"/>
    <s v="2023-07-12 10:09:56"/>
    <s v="65861"/>
    <x v="4"/>
    <x v="5"/>
    <x v="7"/>
    <x v="6"/>
    <n v="2"/>
    <x v="2"/>
    <x v="5"/>
  </r>
  <r>
    <d v="2023-07-10T00:00:00"/>
    <d v="2023-07-09T00:00:00"/>
    <x v="0"/>
    <x v="27"/>
    <d v="2023-07-05T00:00:00"/>
    <x v="0"/>
    <x v="1"/>
    <x v="0"/>
    <s v="44738397"/>
    <x v="0"/>
    <n v="3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5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35SACRVA1F"/>
    <s v="2023-07-11 09:18:44"/>
    <s v="2023-07-26 13:32:02"/>
    <s v="65865"/>
    <x v="2"/>
    <x v="2"/>
    <x v="7"/>
    <x v="2"/>
    <n v="5"/>
    <x v="3"/>
    <x v="0"/>
  </r>
  <r>
    <d v="2023-06-26T00:00:00"/>
    <d v="2023-06-24T00:00:00"/>
    <x v="0"/>
    <x v="0"/>
    <d v="2023-06-23T00:00:00"/>
    <x v="0"/>
    <x v="1"/>
    <x v="0"/>
    <s v="60991714"/>
    <x v="0"/>
    <n v="1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16GASAGE10M"/>
    <s v="2023-07-11 10:29:52"/>
    <s v="2023-07-12 09:56:52"/>
    <s v="65941"/>
    <x v="3"/>
    <x v="3"/>
    <x v="0"/>
    <x v="6"/>
    <n v="8"/>
    <x v="3"/>
    <x v="7"/>
  </r>
  <r>
    <d v="2023-06-30T00:00:00"/>
    <d v="2023-06-29T00:00:00"/>
    <x v="0"/>
    <x v="1"/>
    <d v="2023-06-24T00:00:00"/>
    <x v="0"/>
    <x v="1"/>
    <x v="0"/>
    <s v="61168633"/>
    <x v="0"/>
    <n v="1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80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15REVIRO1F"/>
    <s v="2023-07-11 10:46:34"/>
    <m/>
    <s v="65964"/>
    <x v="3"/>
    <x v="3"/>
    <x v="0"/>
    <x v="5"/>
    <n v="4"/>
    <x v="0"/>
    <x v="4"/>
  </r>
  <r>
    <d v="2023-06-28T00:00:00"/>
    <d v="2023-06-27T00:00:00"/>
    <x v="0"/>
    <x v="1"/>
    <d v="2023-06-25T00:00:00"/>
    <x v="0"/>
    <x v="1"/>
    <x v="0"/>
    <s v="61509390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14CRURJO1M"/>
    <s v="2023-07-11 12:06:12"/>
    <s v="2023-07-13 12:06:07"/>
    <s v="66088"/>
    <x v="6"/>
    <x v="9"/>
    <x v="0"/>
    <x v="3"/>
    <n v="1"/>
    <x v="1"/>
    <x v="1"/>
  </r>
  <r>
    <d v="2023-07-12T00:00:00"/>
    <d v="2023-07-11T00:00:00"/>
    <x v="0"/>
    <x v="27"/>
    <d v="2023-07-08T00:00:00"/>
    <x v="0"/>
    <x v="1"/>
    <x v="0"/>
    <s v="03821608"/>
    <x v="0"/>
    <n v="9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6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7200701C101A97.190CHCHSO1F"/>
    <s v="2023-07-12 09:53:03"/>
    <s v="2023-07-26 13:32:47"/>
    <s v="66485"/>
    <x v="9"/>
    <x v="13"/>
    <x v="7"/>
    <x v="3"/>
    <n v="2"/>
    <x v="2"/>
    <x v="2"/>
  </r>
  <r>
    <d v="2023-07-13T00:00:00"/>
    <d v="2023-07-12T00:00:00"/>
    <x v="0"/>
    <x v="27"/>
    <d v="2023-07-08T00:00:00"/>
    <x v="0"/>
    <x v="1"/>
    <x v="0"/>
    <s v="40354224"/>
    <x v="0"/>
    <n v="4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7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144ROHUGI1F"/>
    <s v="2023-07-13 12:03:21"/>
    <s v="2023-07-26 13:33:12"/>
    <s v="67292"/>
    <x v="0"/>
    <x v="0"/>
    <x v="7"/>
    <x v="4"/>
    <n v="6"/>
    <x v="3"/>
    <x v="0"/>
  </r>
  <r>
    <d v="2023-03-06T00:00:00"/>
    <d v="2023-03-04T00:00:00"/>
    <x v="0"/>
    <x v="12"/>
    <d v="2023-03-01T00:00:00"/>
    <x v="2"/>
    <x v="1"/>
    <x v="1"/>
    <s v="61775684"/>
    <x v="0"/>
    <n v="13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158"/>
    <x v="0"/>
    <x v="2"/>
    <x v="1"/>
    <x v="2"/>
    <x v="1"/>
    <x v="1"/>
    <x v="0"/>
    <x v="0"/>
    <x v="0"/>
    <x v="0"/>
    <x v="0"/>
    <x v="1"/>
    <x v="0"/>
    <m/>
    <x v="1"/>
    <s v="E.S I-4 SANTA JULIA"/>
    <s v="IGM(-) NETLAB"/>
    <x v="0"/>
    <s v="20239200101A207A97.113MOROAD1M"/>
    <s v="2023-03-06 00:00:00"/>
    <m/>
    <s v="50246"/>
    <x v="6"/>
    <x v="9"/>
    <x v="4"/>
    <x v="6"/>
    <n v="4"/>
    <x v="0"/>
    <x v="2"/>
  </r>
  <r>
    <d v="2023-02-01T00:00:00"/>
    <d v="2023-01-26T00:00:00"/>
    <x v="0"/>
    <x v="4"/>
    <d v="2023-01-20T00:00:00"/>
    <x v="2"/>
    <x v="1"/>
    <x v="1"/>
    <s v="80688155"/>
    <x v="0"/>
    <n v="44"/>
    <x v="1"/>
    <x v="2"/>
    <m/>
    <x v="2"/>
    <x v="4"/>
    <x v="1"/>
    <x v="0"/>
    <x v="2"/>
    <x v="2"/>
    <x v="0"/>
    <x v="0"/>
    <x v="2"/>
    <x v="0"/>
    <x v="2"/>
    <x v="7"/>
    <m/>
    <m/>
    <x v="0"/>
    <x v="0"/>
    <m/>
    <x v="178"/>
    <x v="0"/>
    <x v="2"/>
    <x v="4"/>
    <x v="2"/>
    <x v="1"/>
    <x v="3"/>
    <x v="0"/>
    <x v="0"/>
    <x v="0"/>
    <x v="1"/>
    <x v="0"/>
    <x v="1"/>
    <x v="0"/>
    <m/>
    <x v="0"/>
    <s v="HOSP. APOYO II SULLANA"/>
    <s v="IGM NEGATIVA"/>
    <x v="0"/>
    <s v="20233200601A101A97.144JUFLWI1M"/>
    <s v="2023-02-01 00:00:00"/>
    <m/>
    <s v="60278"/>
    <x v="0"/>
    <x v="0"/>
    <x v="3"/>
    <x v="5"/>
    <n v="7"/>
    <x v="3"/>
    <x v="5"/>
  </r>
  <r>
    <d v="2023-02-02T00:00:00"/>
    <d v="2023-02-02T00:00:00"/>
    <x v="0"/>
    <x v="17"/>
    <d v="2023-01-30T00:00:00"/>
    <x v="2"/>
    <x v="1"/>
    <x v="1"/>
    <s v="03638422"/>
    <x v="0"/>
    <n v="67"/>
    <x v="0"/>
    <x v="2"/>
    <m/>
    <x v="2"/>
    <x v="4"/>
    <x v="1"/>
    <x v="0"/>
    <x v="2"/>
    <x v="2"/>
    <x v="0"/>
    <x v="0"/>
    <x v="2"/>
    <x v="0"/>
    <x v="2"/>
    <x v="8"/>
    <m/>
    <m/>
    <x v="0"/>
    <x v="0"/>
    <m/>
    <x v="86"/>
    <x v="0"/>
    <x v="2"/>
    <x v="4"/>
    <x v="2"/>
    <x v="1"/>
    <x v="3"/>
    <x v="0"/>
    <x v="0"/>
    <x v="0"/>
    <x v="1"/>
    <x v="0"/>
    <x v="1"/>
    <x v="0"/>
    <m/>
    <x v="0"/>
    <s v="HOSP. APOYO II SULLANA"/>
    <s v="IGM NEGATIVO"/>
    <x v="0"/>
    <s v="20235200601A101A97.167RADEES1F"/>
    <s v="2023-02-02 00:00:00"/>
    <m/>
    <s v="60286"/>
    <x v="9"/>
    <x v="11"/>
    <x v="2"/>
    <x v="5"/>
    <n v="8"/>
    <x v="3"/>
    <x v="2"/>
  </r>
  <r>
    <d v="2023-02-03T00:00:00"/>
    <d v="2023-02-03T00:00:00"/>
    <x v="0"/>
    <x v="17"/>
    <d v="2023-01-18T00:00:00"/>
    <x v="2"/>
    <x v="1"/>
    <x v="1"/>
    <s v="T0014300"/>
    <x v="0"/>
    <n v="42"/>
    <x v="0"/>
    <x v="2"/>
    <m/>
    <x v="2"/>
    <x v="4"/>
    <x v="1"/>
    <x v="0"/>
    <x v="2"/>
    <x v="2"/>
    <x v="0"/>
    <x v="0"/>
    <x v="2"/>
    <x v="0"/>
    <x v="3"/>
    <x v="22"/>
    <m/>
    <m/>
    <x v="0"/>
    <x v="0"/>
    <m/>
    <x v="91"/>
    <x v="0"/>
    <x v="2"/>
    <x v="4"/>
    <x v="2"/>
    <x v="1"/>
    <x v="1"/>
    <x v="0"/>
    <x v="0"/>
    <x v="0"/>
    <x v="0"/>
    <x v="0"/>
    <x v="1"/>
    <x v="0"/>
    <m/>
    <x v="0"/>
    <s v="HOSP. APOYO II SULLANA"/>
    <s v="IGM NEGATIVO"/>
    <x v="0"/>
    <s v="20233240101A102A97.042ORSIMA1F"/>
    <s v="2023-02-03 00:00:00"/>
    <m/>
    <s v="60290"/>
    <x v="0"/>
    <x v="0"/>
    <x v="2"/>
    <x v="0"/>
    <n v="28"/>
    <x v="6"/>
    <x v="35"/>
  </r>
  <r>
    <d v="2023-06-29T00:00:00"/>
    <d v="2023-06-29T00:00:00"/>
    <x v="0"/>
    <x v="1"/>
    <d v="2023-06-27T00:00:00"/>
    <x v="0"/>
    <x v="1"/>
    <x v="0"/>
    <s v="70904596"/>
    <x v="0"/>
    <n v="20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58"/>
    <x v="0"/>
    <x v="5"/>
    <x v="2"/>
    <x v="0"/>
    <x v="0"/>
    <x v="0"/>
    <x v="0"/>
    <x v="0"/>
    <x v="0"/>
    <x v="0"/>
    <x v="0"/>
    <x v="0"/>
    <x v="0"/>
    <s v=""/>
    <x v="1"/>
    <s v="E.S I-4 SANTA JULIA"/>
    <s v="DOLOR ABDOMINAL"/>
    <x v="0"/>
    <s v="202326200101A207A97.120LASAER1F"/>
    <s v="2023-07-02 16:07:34"/>
    <s v="2023-08-21 09:01:00"/>
    <s v="63206"/>
    <x v="1"/>
    <x v="1"/>
    <x v="0"/>
    <x v="5"/>
    <n v="3"/>
    <x v="4"/>
    <x v="1"/>
  </r>
  <r>
    <d v="2023-07-02T00:00:00"/>
    <d v="2023-07-02T00:00:00"/>
    <x v="0"/>
    <x v="26"/>
    <d v="2023-06-28T00:00:00"/>
    <x v="0"/>
    <x v="1"/>
    <x v="0"/>
    <s v="76453897"/>
    <x v="0"/>
    <n v="2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62"/>
    <x v="0"/>
    <x v="0"/>
    <x v="2"/>
    <x v="0"/>
    <x v="0"/>
    <x v="0"/>
    <x v="0"/>
    <x v="0"/>
    <x v="0"/>
    <x v="0"/>
    <x v="0"/>
    <x v="0"/>
    <x v="0"/>
    <s v=""/>
    <x v="1"/>
    <s v="E.S I-4 SANTA JULIA"/>
    <s v="PLAQUETAS 140000 LEUCOCITOS 1810, GINECORRAGIA, HECES CON SANGRE"/>
    <x v="0"/>
    <s v="202326200101A207A97.128CASAGR1F"/>
    <s v="2023-07-02 18:03:56"/>
    <s v="2023-07-13 23:34:00"/>
    <s v="63210"/>
    <x v="1"/>
    <x v="6"/>
    <x v="7"/>
    <x v="2"/>
    <n v="4"/>
    <x v="0"/>
    <x v="0"/>
  </r>
  <r>
    <d v="2023-07-11T00:00:00"/>
    <d v="2023-07-10T00:00:00"/>
    <x v="0"/>
    <x v="27"/>
    <d v="2023-06-30T00:00:00"/>
    <x v="0"/>
    <x v="1"/>
    <x v="0"/>
    <s v="02781507"/>
    <x v="0"/>
    <n v="85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6"/>
    <x v="0"/>
    <x v="0"/>
    <x v="3"/>
    <x v="0"/>
    <x v="0"/>
    <x v="5"/>
    <x v="1"/>
    <x v="0"/>
    <x v="0"/>
    <x v="0"/>
    <x v="0"/>
    <x v="1"/>
    <x v="0"/>
    <s v=""/>
    <x v="1"/>
    <s v="E.S I-4 SANTA JULIA"/>
    <s v="DOLOR ABDOMINAL, LEUCOCITIS 3400, PLAQUETAS 80000"/>
    <x v="0"/>
    <s v="202326200101A207A97.185ENHUIR1F"/>
    <s v="2023-07-11 13:40:19"/>
    <s v="2023-08-21 09:01:33"/>
    <s v="66268"/>
    <x v="9"/>
    <x v="13"/>
    <x v="7"/>
    <x v="1"/>
    <n v="3"/>
    <x v="4"/>
    <x v="11"/>
  </r>
  <r>
    <d v="2023-07-11T00:00:00"/>
    <d v="2023-07-06T00:00:00"/>
    <x v="0"/>
    <x v="26"/>
    <d v="2023-07-03T00:00:00"/>
    <x v="0"/>
    <x v="1"/>
    <x v="0"/>
    <s v="45345968"/>
    <x v="0"/>
    <n v="34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6"/>
    <x v="0"/>
    <x v="0"/>
    <x v="0"/>
    <x v="0"/>
    <x v="0"/>
    <x v="0"/>
    <x v="0"/>
    <x v="0"/>
    <x v="0"/>
    <x v="0"/>
    <x v="0"/>
    <x v="0"/>
    <x v="0"/>
    <s v=""/>
    <x v="1"/>
    <s v="E.S I-4 SANTA JULIA"/>
    <s v="PLAQUETAS 58000, LEUCOCITOS 2020. NAUSEA, DOLOR ABDOMNAL"/>
    <x v="0"/>
    <s v="202327200101A207A97.134SACRMO1F"/>
    <s v="2023-07-11 13:47:28"/>
    <s v="2023-07-13 22:44:31"/>
    <s v="66272"/>
    <x v="2"/>
    <x v="4"/>
    <x v="7"/>
    <x v="5"/>
    <n v="7"/>
    <x v="3"/>
    <x v="2"/>
  </r>
  <r>
    <d v="2023-07-11T00:00:00"/>
    <d v="2023-07-07T00:00:00"/>
    <x v="0"/>
    <x v="26"/>
    <d v="2023-07-04T00:00:00"/>
    <x v="0"/>
    <x v="1"/>
    <x v="0"/>
    <s v="42254300"/>
    <x v="0"/>
    <n v="3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3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39ALJIJO1M"/>
    <s v="2023-07-11 13:50:48"/>
    <s v="2023-08-21 09:04:17"/>
    <s v="66276"/>
    <x v="2"/>
    <x v="2"/>
    <x v="7"/>
    <x v="0"/>
    <n v="4"/>
    <x v="0"/>
    <x v="2"/>
  </r>
  <r>
    <d v="2023-07-11T00:00:00"/>
    <d v="2023-07-06T00:00:00"/>
    <x v="0"/>
    <x v="26"/>
    <d v="2023-07-03T00:00:00"/>
    <x v="0"/>
    <x v="1"/>
    <x v="0"/>
    <s v="72342638"/>
    <x v="0"/>
    <n v="14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0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14FLLOKA1F"/>
    <s v="2023-07-11 13:59:56"/>
    <s v="2023-08-21 09:04:47"/>
    <s v="66281"/>
    <x v="6"/>
    <x v="9"/>
    <x v="7"/>
    <x v="5"/>
    <n v="4"/>
    <x v="0"/>
    <x v="2"/>
  </r>
  <r>
    <d v="2023-06-17T00:00:00"/>
    <d v="2023-06-17T00:00:00"/>
    <x v="0"/>
    <x v="8"/>
    <d v="2023-06-13T00:00:00"/>
    <x v="0"/>
    <x v="1"/>
    <x v="0"/>
    <s v="46522937"/>
    <x v="0"/>
    <n v="32"/>
    <x v="1"/>
    <x v="1"/>
    <s v="0"/>
    <x v="1"/>
    <x v="30"/>
    <x v="1"/>
    <x v="0"/>
    <x v="7"/>
    <x v="17"/>
    <x v="2"/>
    <x v="3"/>
    <x v="12"/>
    <x v="0"/>
    <x v="1"/>
    <x v="21"/>
    <s v=""/>
    <m/>
    <x v="0"/>
    <x v="0"/>
    <m/>
    <x v="16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4200301A201A97.132CACHAL1M"/>
    <s v="2023-07-12 12:58:01"/>
    <s v="2023-07-13 12:18:40"/>
    <s v="66868"/>
    <x v="2"/>
    <x v="4"/>
    <x v="0"/>
    <x v="6"/>
    <n v="2"/>
    <x v="2"/>
    <x v="0"/>
  </r>
  <r>
    <d v="2023-07-12T00:00:00"/>
    <d v="2023-06-28T00:00:00"/>
    <x v="0"/>
    <x v="1"/>
    <d v="2023-06-26T00:00:00"/>
    <x v="0"/>
    <x v="1"/>
    <x v="0"/>
    <s v="03351166"/>
    <x v="0"/>
    <n v="77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4"/>
    <x v="0"/>
    <x v="3"/>
    <x v="4"/>
    <x v="0"/>
    <x v="0"/>
    <x v="0"/>
    <x v="0"/>
    <x v="0"/>
    <x v="0"/>
    <x v="0"/>
    <x v="0"/>
    <x v="0"/>
    <x v="0"/>
    <s v=""/>
    <x v="2"/>
    <s v="SALITRAL"/>
    <s v=""/>
    <x v="0"/>
    <s v="202326200406A201A97.077ALVIGU1F"/>
    <s v="2023-07-12 14:57:13"/>
    <m/>
    <s v="66981"/>
    <x v="9"/>
    <x v="13"/>
    <x v="0"/>
    <x v="4"/>
    <n v="1"/>
    <x v="1"/>
    <x v="1"/>
  </r>
  <r>
    <d v="2023-07-05T00:00:00"/>
    <d v="2023-07-05T00:00:00"/>
    <x v="0"/>
    <x v="26"/>
    <d v="2023-07-02T00:00:00"/>
    <x v="0"/>
    <x v="1"/>
    <x v="0"/>
    <s v="18844440"/>
    <x v="0"/>
    <n v="59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162"/>
    <x v="1"/>
    <x v="1"/>
    <x v="0"/>
    <x v="0"/>
    <x v="0"/>
    <x v="0"/>
    <x v="0"/>
    <x v="0"/>
    <x v="0"/>
    <x v="0"/>
    <x v="0"/>
    <x v="0"/>
    <x v="0"/>
    <s v=""/>
    <x v="2"/>
    <s v="SALITRAL"/>
    <s v=""/>
    <x v="0"/>
    <s v="202327200406A201A97.159MUAGCA1F"/>
    <s v="2023-07-12 15:12:24"/>
    <m/>
    <s v="67001"/>
    <x v="4"/>
    <x v="12"/>
    <x v="7"/>
    <x v="4"/>
    <n v="1"/>
    <x v="1"/>
    <x v="2"/>
  </r>
  <r>
    <d v="2023-07-10T00:00:00"/>
    <d v="2023-07-10T00:00:00"/>
    <x v="0"/>
    <x v="27"/>
    <d v="2023-06-23T00:00:00"/>
    <x v="0"/>
    <x v="1"/>
    <x v="0"/>
    <s v="03208485"/>
    <x v="0"/>
    <n v="56"/>
    <x v="0"/>
    <x v="0"/>
    <s v="0"/>
    <x v="0"/>
    <x v="30"/>
    <x v="1"/>
    <x v="0"/>
    <x v="7"/>
    <x v="17"/>
    <x v="2"/>
    <x v="3"/>
    <x v="12"/>
    <x v="0"/>
    <x v="8"/>
    <x v="54"/>
    <s v=""/>
    <m/>
    <x v="0"/>
    <x v="0"/>
    <m/>
    <x v="163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5200301A201A97.156NECHFE1F"/>
    <s v="2023-07-12 15:16:34"/>
    <s v="2023-07-31 12:17:22"/>
    <s v="67005"/>
    <x v="4"/>
    <x v="12"/>
    <x v="7"/>
    <x v="1"/>
    <n v="1"/>
    <x v="1"/>
    <x v="49"/>
  </r>
  <r>
    <d v="2023-07-12T00:00:00"/>
    <d v="2023-06-26T00:00:00"/>
    <x v="0"/>
    <x v="1"/>
    <d v="2023-06-22T00:00:00"/>
    <x v="0"/>
    <x v="1"/>
    <x v="0"/>
    <s v="43560058"/>
    <x v="0"/>
    <n v="4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59"/>
    <x v="0"/>
    <x v="3"/>
    <x v="2"/>
    <x v="0"/>
    <x v="0"/>
    <x v="0"/>
    <x v="0"/>
    <x v="0"/>
    <x v="0"/>
    <x v="0"/>
    <x v="0"/>
    <x v="0"/>
    <x v="0"/>
    <s v=""/>
    <x v="2"/>
    <s v="SALITRAL"/>
    <s v=""/>
    <x v="0"/>
    <s v="202325200406A201A97.144MAGAVI1F"/>
    <s v="2023-07-12 15:38:34"/>
    <m/>
    <s v="67012"/>
    <x v="0"/>
    <x v="0"/>
    <x v="0"/>
    <x v="1"/>
    <n v="2"/>
    <x v="2"/>
    <x v="0"/>
  </r>
  <r>
    <d v="2023-07-07T00:00:00"/>
    <d v="2023-07-07T00:00:00"/>
    <x v="0"/>
    <x v="26"/>
    <d v="2023-07-01T00:00:00"/>
    <x v="0"/>
    <x v="1"/>
    <x v="0"/>
    <s v="76469592"/>
    <x v="0"/>
    <n v="20"/>
    <x v="1"/>
    <x v="1"/>
    <s v="0"/>
    <x v="1"/>
    <x v="30"/>
    <x v="1"/>
    <x v="0"/>
    <x v="7"/>
    <x v="17"/>
    <x v="2"/>
    <x v="3"/>
    <x v="12"/>
    <x v="0"/>
    <x v="1"/>
    <x v="21"/>
    <s v=""/>
    <m/>
    <x v="0"/>
    <x v="0"/>
    <m/>
    <x v="170"/>
    <x v="0"/>
    <x v="1"/>
    <x v="0"/>
    <x v="0"/>
    <x v="0"/>
    <x v="0"/>
    <x v="0"/>
    <x v="0"/>
    <x v="0"/>
    <x v="0"/>
    <x v="0"/>
    <x v="0"/>
    <x v="0"/>
    <s v=""/>
    <x v="2"/>
    <s v="HUANCABAMBA (JESUS GUERRERO CRUZ)"/>
    <s v=""/>
    <x v="0"/>
    <s v="202326200301A201A97.120NEHEYH1M"/>
    <s v="2023-07-13 12:11:05"/>
    <m/>
    <s v="67304"/>
    <x v="1"/>
    <x v="1"/>
    <x v="7"/>
    <x v="0"/>
    <n v="3"/>
    <x v="4"/>
    <x v="5"/>
  </r>
  <r>
    <d v="2023-06-30T00:00:00"/>
    <d v="2023-06-29T00:00:00"/>
    <x v="0"/>
    <x v="1"/>
    <d v="2023-06-28T00:00:00"/>
    <x v="0"/>
    <x v="1"/>
    <x v="0"/>
    <s v="02622232"/>
    <x v="0"/>
    <n v="81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162"/>
    <x v="0"/>
    <x v="3"/>
    <x v="0"/>
    <x v="0"/>
    <x v="0"/>
    <x v="14"/>
    <x v="1"/>
    <x v="0"/>
    <x v="0"/>
    <x v="0"/>
    <x v="1"/>
    <x v="1"/>
    <x v="0"/>
    <s v=""/>
    <x v="1"/>
    <s v="AUNA CLINICA MIRAFLORES"/>
    <s v=""/>
    <x v="0"/>
    <s v="202326200104X201A97.181YAGUHU0M"/>
    <s v="2023-06-30 08:25:06"/>
    <s v="2023-07-10 09:24:55"/>
    <s v="62221"/>
    <x v="9"/>
    <x v="13"/>
    <x v="0"/>
    <x v="5"/>
    <n v="7"/>
    <x v="3"/>
    <x v="7"/>
  </r>
  <r>
    <d v="2023-06-30T00:00:00"/>
    <d v="2023-06-29T00:00:00"/>
    <x v="0"/>
    <x v="1"/>
    <d v="2023-06-27T00:00:00"/>
    <x v="0"/>
    <x v="1"/>
    <x v="0"/>
    <s v="02622372"/>
    <x v="0"/>
    <n v="80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167"/>
    <x v="0"/>
    <x v="3"/>
    <x v="0"/>
    <x v="0"/>
    <x v="0"/>
    <x v="5"/>
    <x v="1"/>
    <x v="0"/>
    <x v="0"/>
    <x v="0"/>
    <x v="0"/>
    <x v="1"/>
    <x v="0"/>
    <s v=""/>
    <x v="1"/>
    <s v="AUNA CLINICA MIRAFLORES"/>
    <s v=""/>
    <x v="0"/>
    <s v="202326200104X201A97.180LEDECA0F"/>
    <s v="2023-06-30 09:13:06"/>
    <s v="2023-07-10 09:23:13"/>
    <s v="62261"/>
    <x v="9"/>
    <x v="13"/>
    <x v="0"/>
    <x v="5"/>
    <n v="10"/>
    <x v="3"/>
    <x v="1"/>
  </r>
  <r>
    <d v="2023-06-30T00:00:00"/>
    <d v="2023-06-29T00:00:00"/>
    <x v="0"/>
    <x v="1"/>
    <d v="2023-06-27T00:00:00"/>
    <x v="0"/>
    <x v="1"/>
    <x v="0"/>
    <s v="47384171"/>
    <x v="0"/>
    <n v="32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6200104X201A97.132ELCAMA0F"/>
    <s v="2023-06-30 09:23:47"/>
    <m/>
    <s v="62285"/>
    <x v="2"/>
    <x v="4"/>
    <x v="0"/>
    <x v="5"/>
    <m/>
    <x v="5"/>
    <x v="1"/>
  </r>
  <r>
    <d v="2023-07-05T00:00:00"/>
    <d v="2023-07-01T00:00:00"/>
    <x v="0"/>
    <x v="1"/>
    <d v="2023-06-29T00:00:00"/>
    <x v="0"/>
    <x v="1"/>
    <x v="0"/>
    <s v="03838797"/>
    <x v="0"/>
    <n v="68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3"/>
    <x v="0"/>
    <x v="0"/>
    <x v="0"/>
    <x v="1"/>
    <x v="0"/>
    <x v="1"/>
    <x v="0"/>
    <s v=""/>
    <x v="1"/>
    <s v="AUNA CLINICA MIRAFLORES"/>
    <s v=""/>
    <x v="0"/>
    <s v="202326200104X201A97.168GAQUAL0M"/>
    <s v="2023-07-05 10:56:55"/>
    <s v="2023-07-10 09:41:03"/>
    <s v="64250"/>
    <x v="9"/>
    <x v="11"/>
    <x v="7"/>
    <x v="6"/>
    <m/>
    <x v="5"/>
    <x v="1"/>
  </r>
  <r>
    <d v="2023-07-05T00:00:00"/>
    <d v="2023-07-05T00:00:00"/>
    <x v="0"/>
    <x v="26"/>
    <d v="2023-07-01T00:00:00"/>
    <x v="0"/>
    <x v="1"/>
    <x v="0"/>
    <s v="41833413"/>
    <x v="0"/>
    <n v="40"/>
    <x v="0"/>
    <x v="0"/>
    <s v="0"/>
    <x v="0"/>
    <x v="18"/>
    <x v="3"/>
    <x v="0"/>
    <x v="1"/>
    <x v="9"/>
    <x v="1"/>
    <x v="4"/>
    <x v="1"/>
    <x v="0"/>
    <x v="1"/>
    <x v="21"/>
    <s v=""/>
    <m/>
    <x v="0"/>
    <x v="0"/>
    <m/>
    <x v="155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6200104X201A97.140BIGAEL0F"/>
    <s v="2023-07-05 16:15:45"/>
    <s v="2023-07-10 09:27:45"/>
    <s v="64393"/>
    <x v="0"/>
    <x v="0"/>
    <x v="7"/>
    <x v="4"/>
    <n v="2"/>
    <x v="2"/>
    <x v="0"/>
  </r>
  <r>
    <d v="2023-07-10T00:00:00"/>
    <d v="2023-07-01T00:00:00"/>
    <x v="0"/>
    <x v="1"/>
    <d v="2023-06-30T00:00:00"/>
    <x v="0"/>
    <x v="1"/>
    <x v="0"/>
    <s v="02830647"/>
    <x v="0"/>
    <n v="91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6200104X201A97.191LEVDMA0F"/>
    <s v="2023-07-10 09:17:31"/>
    <m/>
    <s v="65293"/>
    <x v="9"/>
    <x v="13"/>
    <x v="7"/>
    <x v="6"/>
    <m/>
    <x v="5"/>
    <x v="7"/>
  </r>
  <r>
    <d v="2023-07-10T00:00:00"/>
    <d v="2023-07-07T00:00:00"/>
    <x v="0"/>
    <x v="26"/>
    <d v="2023-07-05T00:00:00"/>
    <x v="0"/>
    <x v="1"/>
    <x v="0"/>
    <s v="03215272"/>
    <x v="0"/>
    <n v="76"/>
    <x v="0"/>
    <x v="0"/>
    <s v="0"/>
    <x v="0"/>
    <x v="18"/>
    <x v="3"/>
    <x v="0"/>
    <x v="1"/>
    <x v="9"/>
    <x v="1"/>
    <x v="4"/>
    <x v="1"/>
    <x v="0"/>
    <x v="8"/>
    <x v="62"/>
    <s v=""/>
    <m/>
    <x v="0"/>
    <x v="0"/>
    <m/>
    <x v="9"/>
    <x v="0"/>
    <x v="3"/>
    <x v="0"/>
    <x v="0"/>
    <x v="0"/>
    <x v="5"/>
    <x v="1"/>
    <x v="0"/>
    <x v="0"/>
    <x v="0"/>
    <x v="0"/>
    <x v="1"/>
    <x v="0"/>
    <s v=""/>
    <x v="1"/>
    <s v="AUNA CLINICA MIRAFLORES"/>
    <s v=""/>
    <x v="0"/>
    <s v="202327200104X201A97.176LAALAN1F"/>
    <s v="2023-07-10 09:46:30"/>
    <m/>
    <s v="65332"/>
    <x v="9"/>
    <x v="13"/>
    <x v="7"/>
    <x v="0"/>
    <m/>
    <x v="5"/>
    <x v="1"/>
  </r>
  <r>
    <d v="2023-03-29T00:00:00"/>
    <d v="2023-03-21T00:00:00"/>
    <x v="0"/>
    <x v="5"/>
    <d v="2023-03-20T00:00:00"/>
    <x v="2"/>
    <x v="1"/>
    <x v="1"/>
    <s v="81994015"/>
    <x v="0"/>
    <n v="1"/>
    <x v="1"/>
    <x v="2"/>
    <m/>
    <x v="2"/>
    <x v="11"/>
    <x v="2"/>
    <x v="0"/>
    <x v="1"/>
    <x v="8"/>
    <x v="1"/>
    <x v="0"/>
    <x v="2"/>
    <x v="0"/>
    <x v="0"/>
    <x v="0"/>
    <m/>
    <m/>
    <x v="0"/>
    <x v="0"/>
    <m/>
    <x v="64"/>
    <x v="0"/>
    <x v="2"/>
    <x v="3"/>
    <x v="2"/>
    <x v="1"/>
    <x v="1"/>
    <x v="0"/>
    <x v="0"/>
    <x v="0"/>
    <x v="0"/>
    <x v="0"/>
    <x v="1"/>
    <x v="5"/>
    <m/>
    <x v="1"/>
    <s v="HOSPITAL SANTA ROSA DE PIURA"/>
    <s v=""/>
    <x v="0"/>
    <m/>
    <s v="2023-03-29 00:00:00"/>
    <m/>
    <s v="50598"/>
    <x v="7"/>
    <x v="10"/>
    <x v="4"/>
    <x v="3"/>
    <n v="13"/>
    <x v="6"/>
    <x v="7"/>
  </r>
  <r>
    <d v="2023-07-01T00:00:00"/>
    <d v="2023-07-01T00:00:00"/>
    <x v="0"/>
    <x v="1"/>
    <d v="2023-06-28T00:00:00"/>
    <x v="0"/>
    <x v="1"/>
    <x v="0"/>
    <s v="92939967"/>
    <x v="0"/>
    <n v="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60"/>
    <x v="0"/>
    <x v="1"/>
    <x v="3"/>
    <x v="0"/>
    <x v="0"/>
    <x v="2"/>
    <x v="0"/>
    <x v="0"/>
    <x v="0"/>
    <x v="0"/>
    <x v="1"/>
    <x v="1"/>
    <x v="5"/>
    <s v=""/>
    <x v="1"/>
    <s v="HOSPITAL SANTA ROSA DE PIURA"/>
    <s v=""/>
    <x v="0"/>
    <s v="202326200101A101A97.101VIYAJO0F"/>
    <s v="2023-07-03 13:10:44"/>
    <m/>
    <s v="63501"/>
    <x v="7"/>
    <x v="10"/>
    <x v="7"/>
    <x v="6"/>
    <n v="0"/>
    <x v="7"/>
    <x v="2"/>
  </r>
  <r>
    <d v="2023-06-28T00:00:00"/>
    <d v="2023-06-27T00:00:00"/>
    <x v="0"/>
    <x v="1"/>
    <d v="2023-06-24T00:00:00"/>
    <x v="0"/>
    <x v="1"/>
    <x v="0"/>
    <s v="80775619"/>
    <x v="0"/>
    <n v="10"/>
    <x v="0"/>
    <x v="0"/>
    <s v="0"/>
    <x v="1"/>
    <x v="11"/>
    <x v="2"/>
    <x v="0"/>
    <x v="1"/>
    <x v="8"/>
    <x v="1"/>
    <x v="0"/>
    <x v="2"/>
    <x v="0"/>
    <x v="4"/>
    <x v="56"/>
    <s v=""/>
    <m/>
    <x v="0"/>
    <x v="0"/>
    <m/>
    <x v="153"/>
    <x v="2"/>
    <x v="1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25200101A101A97.110QUGAZU0F"/>
    <s v="2023-07-03 13:12:04"/>
    <s v="2023-07-12 10:33:59"/>
    <s v="63502"/>
    <x v="6"/>
    <x v="9"/>
    <x v="0"/>
    <x v="3"/>
    <n v="11"/>
    <x v="6"/>
    <x v="2"/>
  </r>
  <r>
    <d v="2023-06-24T00:00:00"/>
    <d v="2023-06-24T00:00:00"/>
    <x v="0"/>
    <x v="0"/>
    <d v="2023-06-23T00:00:00"/>
    <x v="0"/>
    <x v="1"/>
    <x v="0"/>
    <s v="62955900"/>
    <x v="0"/>
    <n v="1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60"/>
    <x v="0"/>
    <x v="5"/>
    <x v="4"/>
    <x v="0"/>
    <x v="0"/>
    <x v="0"/>
    <x v="0"/>
    <x v="0"/>
    <x v="0"/>
    <x v="0"/>
    <x v="0"/>
    <x v="0"/>
    <x v="5"/>
    <s v=""/>
    <x v="1"/>
    <s v="HOSPITAL SANTA ROSA DE PIURA"/>
    <s v="PRUEBA RAPIDA"/>
    <x v="0"/>
    <s v="202325200101A101A97.11ACGOAL0F"/>
    <s v="2023-07-03 13:16:20"/>
    <s v="2023-09-19 18:37:52"/>
    <s v="63517"/>
    <x v="7"/>
    <x v="10"/>
    <x v="0"/>
    <x v="6"/>
    <n v="7"/>
    <x v="3"/>
    <x v="7"/>
  </r>
  <r>
    <d v="2023-06-25T00:00:00"/>
    <d v="2023-06-25T00:00:00"/>
    <x v="0"/>
    <x v="1"/>
    <d v="2023-06-25T00:00:00"/>
    <x v="0"/>
    <x v="1"/>
    <x v="0"/>
    <s v="62114213"/>
    <x v="0"/>
    <n v="1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80"/>
    <x v="0"/>
    <x v="3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26200101A101A97.113HUNEYO0F"/>
    <s v="2023-07-03 13:17:29"/>
    <s v="2023-07-12 10:40:51"/>
    <s v="63521"/>
    <x v="6"/>
    <x v="9"/>
    <x v="0"/>
    <x v="2"/>
    <n v="8"/>
    <x v="3"/>
    <x v="9"/>
  </r>
  <r>
    <d v="2023-07-04T00:00:00"/>
    <d v="2023-07-04T00:00:00"/>
    <x v="0"/>
    <x v="26"/>
    <d v="2023-07-03T00:00:00"/>
    <x v="1"/>
    <x v="1"/>
    <x v="0"/>
    <s v="77405880"/>
    <x v="0"/>
    <n v="1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160"/>
    <x v="1"/>
    <x v="1"/>
    <x v="0"/>
    <x v="0"/>
    <x v="0"/>
    <x v="2"/>
    <x v="0"/>
    <x v="0"/>
    <x v="0"/>
    <x v="0"/>
    <x v="1"/>
    <x v="1"/>
    <x v="5"/>
    <s v=""/>
    <x v="1"/>
    <s v="E.S I-4 CATACAOS"/>
    <s v=""/>
    <x v="0"/>
    <s v="202327200105A201A97.011CHFEJE0M"/>
    <s v="2023-07-11 13:06:34"/>
    <m/>
    <s v="66233"/>
    <x v="6"/>
    <x v="9"/>
    <x v="7"/>
    <x v="3"/>
    <n v="1"/>
    <x v="1"/>
    <x v="7"/>
  </r>
  <r>
    <d v="2023-06-21T00:00:00"/>
    <d v="2023-06-20T00:00:00"/>
    <x v="0"/>
    <x v="0"/>
    <d v="2023-06-14T00:00:00"/>
    <x v="2"/>
    <x v="1"/>
    <x v="1"/>
    <s v="90223371"/>
    <x v="0"/>
    <n v="6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3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01C101A97.106VILAFL1F"/>
    <s v="2023-06-21 00:00:00"/>
    <m/>
    <s v="49942"/>
    <x v="5"/>
    <x v="8"/>
    <x v="0"/>
    <x v="3"/>
    <n v="3"/>
    <x v="4"/>
    <x v="5"/>
  </r>
  <r>
    <d v="2023-06-21T00:00:00"/>
    <d v="2023-06-20T00:00:00"/>
    <x v="0"/>
    <x v="0"/>
    <d v="2023-06-15T00:00:00"/>
    <x v="2"/>
    <x v="1"/>
    <x v="1"/>
    <s v="62635800"/>
    <x v="0"/>
    <n v="12"/>
    <x v="0"/>
    <x v="2"/>
    <m/>
    <x v="2"/>
    <x v="14"/>
    <x v="0"/>
    <x v="0"/>
    <x v="1"/>
    <x v="4"/>
    <x v="1"/>
    <x v="3"/>
    <x v="0"/>
    <x v="0"/>
    <x v="1"/>
    <x v="20"/>
    <m/>
    <m/>
    <x v="0"/>
    <x v="0"/>
    <m/>
    <x v="4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s v="202324200110C201A97.112VILALE1F"/>
    <s v="2023-06-21 00:00:00"/>
    <m/>
    <s v="49946"/>
    <x v="6"/>
    <x v="9"/>
    <x v="0"/>
    <x v="3"/>
    <n v="4"/>
    <x v="0"/>
    <x v="4"/>
  </r>
  <r>
    <d v="2023-03-06T00:00:00"/>
    <d v="2023-03-05T00:00:00"/>
    <x v="0"/>
    <x v="10"/>
    <d v="2023-03-02T00:00:00"/>
    <x v="2"/>
    <x v="1"/>
    <x v="1"/>
    <s v="91260821"/>
    <x v="0"/>
    <n v="3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58"/>
    <x v="0"/>
    <x v="3"/>
    <x v="1"/>
    <x v="2"/>
    <x v="1"/>
    <x v="1"/>
    <x v="0"/>
    <x v="0"/>
    <x v="0"/>
    <x v="0"/>
    <x v="0"/>
    <x v="1"/>
    <x v="5"/>
    <m/>
    <x v="1"/>
    <s v="HOSPITAL II JORGE REATEGUI DELGADO"/>
    <s v="FUE DADO DE ALTA"/>
    <x v="0"/>
    <s v="20239200101C101A97.103ADPEZA1F"/>
    <s v="2023-03-06 00:00:00"/>
    <m/>
    <s v="50250"/>
    <x v="7"/>
    <x v="10"/>
    <x v="4"/>
    <x v="2"/>
    <n v="3"/>
    <x v="4"/>
    <x v="2"/>
  </r>
  <r>
    <d v="2023-03-21T00:00:00"/>
    <d v="2023-03-16T00:00:00"/>
    <x v="0"/>
    <x v="11"/>
    <d v="2023-03-12T00:00:00"/>
    <x v="2"/>
    <x v="1"/>
    <x v="1"/>
    <s v="79855095"/>
    <x v="0"/>
    <n v="6"/>
    <x v="1"/>
    <x v="2"/>
    <m/>
    <x v="2"/>
    <x v="12"/>
    <x v="0"/>
    <x v="0"/>
    <x v="1"/>
    <x v="9"/>
    <x v="1"/>
    <x v="3"/>
    <x v="0"/>
    <x v="0"/>
    <x v="1"/>
    <x v="6"/>
    <m/>
    <m/>
    <x v="0"/>
    <x v="0"/>
    <m/>
    <x v="32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1200104C101A97.006HUROLI1M"/>
    <s v="2023-03-21 00:00:00"/>
    <m/>
    <s v="50490"/>
    <x v="5"/>
    <x v="8"/>
    <x v="4"/>
    <x v="5"/>
    <n v="5"/>
    <x v="3"/>
    <x v="0"/>
  </r>
  <r>
    <d v="2023-03-30T00:00:00"/>
    <d v="2023-03-28T00:00:00"/>
    <x v="0"/>
    <x v="7"/>
    <d v="2023-03-23T00:00:00"/>
    <x v="2"/>
    <x v="1"/>
    <x v="1"/>
    <s v="93187469"/>
    <x v="1"/>
    <n v="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5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O DE ALTA"/>
    <x v="0"/>
    <s v="202312200104C101A97.03ADPRRO1F"/>
    <s v="2023-03-30 00:00:00"/>
    <m/>
    <s v="50718"/>
    <x v="8"/>
    <x v="10"/>
    <x v="4"/>
    <x v="3"/>
    <n v="5"/>
    <x v="3"/>
    <x v="4"/>
  </r>
  <r>
    <d v="2023-03-30T00:00:00"/>
    <d v="2023-03-29T00:00:00"/>
    <x v="0"/>
    <x v="7"/>
    <d v="2023-03-25T00:00:00"/>
    <x v="2"/>
    <x v="1"/>
    <x v="1"/>
    <s v="90753095"/>
    <x v="0"/>
    <n v="4"/>
    <x v="1"/>
    <x v="2"/>
    <m/>
    <x v="2"/>
    <x v="14"/>
    <x v="0"/>
    <x v="0"/>
    <x v="1"/>
    <x v="4"/>
    <x v="1"/>
    <x v="3"/>
    <x v="0"/>
    <x v="0"/>
    <x v="2"/>
    <x v="2"/>
    <m/>
    <m/>
    <x v="0"/>
    <x v="1"/>
    <d v="2023-03-30T00:00:00"/>
    <x v="9"/>
    <x v="0"/>
    <x v="2"/>
    <x v="1"/>
    <x v="2"/>
    <x v="1"/>
    <x v="1"/>
    <x v="0"/>
    <x v="0"/>
    <x v="0"/>
    <x v="0"/>
    <x v="0"/>
    <x v="1"/>
    <x v="5"/>
    <m/>
    <x v="1"/>
    <s v="HOSPITAL II JORGE REATEGUI DELGADO"/>
    <s v=""/>
    <x v="0"/>
    <m/>
    <s v="2023-03-30 00:00:00"/>
    <m/>
    <s v="50726"/>
    <x v="7"/>
    <x v="10"/>
    <x v="4"/>
    <x v="4"/>
    <m/>
    <x v="5"/>
    <x v="0"/>
  </r>
  <r>
    <d v="2023-02-12T00:00:00"/>
    <d v="2023-02-12T00:00:00"/>
    <x v="0"/>
    <x v="9"/>
    <d v="2023-02-09T00:00:00"/>
    <x v="2"/>
    <x v="1"/>
    <x v="1"/>
    <s v="62568353"/>
    <x v="0"/>
    <n v="1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79"/>
    <x v="0"/>
    <x v="2"/>
    <x v="1"/>
    <x v="2"/>
    <x v="1"/>
    <x v="1"/>
    <x v="0"/>
    <x v="0"/>
    <x v="0"/>
    <x v="0"/>
    <x v="0"/>
    <x v="1"/>
    <x v="5"/>
    <m/>
    <x v="1"/>
    <s v="HOSPITAL III JOSE CAYETANO HEREDIA"/>
    <s v="FUE DADA DE ALTA"/>
    <x v="0"/>
    <s v="20236200104C101A97.113TOBEYO1F"/>
    <s v="2023-02-12 00:00:00"/>
    <m/>
    <s v="60326"/>
    <x v="6"/>
    <x v="9"/>
    <x v="2"/>
    <x v="2"/>
    <n v="5"/>
    <x v="3"/>
    <x v="2"/>
  </r>
  <r>
    <d v="2023-06-30T00:00:00"/>
    <d v="2023-06-22T00:00:00"/>
    <x v="0"/>
    <x v="0"/>
    <d v="2023-06-18T00:00:00"/>
    <x v="0"/>
    <x v="1"/>
    <x v="0"/>
    <s v="79448419"/>
    <x v="0"/>
    <n v="7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59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5200104C101A97.107SEQULU1M"/>
    <s v="2023-06-30 12:08:13"/>
    <s v="2023-08-23 12:47:01"/>
    <s v="62514"/>
    <x v="5"/>
    <x v="8"/>
    <x v="0"/>
    <x v="5"/>
    <n v="6"/>
    <x v="3"/>
    <x v="0"/>
  </r>
  <r>
    <d v="2023-06-30T00:00:00"/>
    <d v="2023-06-22T00:00:00"/>
    <x v="0"/>
    <x v="0"/>
    <d v="2023-06-18T00:00:00"/>
    <x v="0"/>
    <x v="1"/>
    <x v="0"/>
    <s v="93298904"/>
    <x v="1"/>
    <n v="3"/>
    <x v="1"/>
    <x v="1"/>
    <s v="0"/>
    <x v="1"/>
    <x v="12"/>
    <x v="0"/>
    <x v="0"/>
    <x v="1"/>
    <x v="9"/>
    <x v="1"/>
    <x v="3"/>
    <x v="0"/>
    <x v="0"/>
    <x v="2"/>
    <x v="3"/>
    <s v=""/>
    <m/>
    <x v="0"/>
    <x v="0"/>
    <m/>
    <x v="0"/>
    <x v="2"/>
    <x v="1"/>
    <x v="0"/>
    <x v="0"/>
    <x v="0"/>
    <x v="0"/>
    <x v="0"/>
    <x v="0"/>
    <x v="0"/>
    <x v="0"/>
    <x v="0"/>
    <x v="0"/>
    <x v="5"/>
    <s v=""/>
    <x v="0"/>
    <s v="HOSPITAL ESSALUD SULLANA"/>
    <s v="PRUEBA RAPIDA +"/>
    <x v="0"/>
    <s v="202325200601C101A97.13ESCOAN1M"/>
    <s v="2023-06-30 12:09:34"/>
    <s v="2023-08-23 13:24:34"/>
    <s v="62518"/>
    <x v="8"/>
    <x v="10"/>
    <x v="0"/>
    <x v="5"/>
    <n v="5"/>
    <x v="3"/>
    <x v="0"/>
  </r>
  <r>
    <d v="2023-06-30T00:00:00"/>
    <d v="2023-06-21T00:00:00"/>
    <x v="0"/>
    <x v="0"/>
    <d v="2023-06-18T00:00:00"/>
    <x v="6"/>
    <x v="1"/>
    <x v="0"/>
    <s v="74011102"/>
    <x v="0"/>
    <n v="13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5200104C101A97.113SEGAVI1F"/>
    <s v="2023-06-30 12:11:02"/>
    <s v="2023-08-23 13:42:55"/>
    <s v="62530"/>
    <x v="6"/>
    <x v="9"/>
    <x v="0"/>
    <x v="4"/>
    <n v="5"/>
    <x v="3"/>
    <x v="2"/>
  </r>
  <r>
    <d v="2023-06-30T00:00:00"/>
    <d v="2023-06-20T00:00:00"/>
    <x v="0"/>
    <x v="0"/>
    <d v="2023-06-17T00:00:00"/>
    <x v="0"/>
    <x v="1"/>
    <x v="0"/>
    <s v="77760181"/>
    <x v="0"/>
    <n v="10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10ZAMELE1F"/>
    <s v="2023-06-30 12:12:12"/>
    <m/>
    <s v="62533"/>
    <x v="6"/>
    <x v="9"/>
    <x v="0"/>
    <x v="3"/>
    <n v="4"/>
    <x v="0"/>
    <x v="2"/>
  </r>
  <r>
    <d v="2023-06-30T00:00:00"/>
    <d v="2023-06-20T00:00:00"/>
    <x v="0"/>
    <x v="0"/>
    <d v="2023-06-17T00:00:00"/>
    <x v="0"/>
    <x v="1"/>
    <x v="0"/>
    <s v="62632737"/>
    <x v="0"/>
    <n v="13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13ALROJE1M"/>
    <s v="2023-06-30 12:13:00"/>
    <m/>
    <s v="62538"/>
    <x v="6"/>
    <x v="9"/>
    <x v="0"/>
    <x v="3"/>
    <n v="6"/>
    <x v="3"/>
    <x v="2"/>
  </r>
  <r>
    <d v="2023-06-30T00:00:00"/>
    <d v="2023-06-20T00:00:00"/>
    <x v="0"/>
    <x v="0"/>
    <d v="2023-06-15T00:00:00"/>
    <x v="0"/>
    <x v="1"/>
    <x v="0"/>
    <s v="74180078"/>
    <x v="0"/>
    <n v="1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013VIGUVI1F"/>
    <s v="2023-06-30 12:13:56"/>
    <m/>
    <s v="62545"/>
    <x v="6"/>
    <x v="9"/>
    <x v="0"/>
    <x v="3"/>
    <n v="4"/>
    <x v="0"/>
    <x v="4"/>
  </r>
  <r>
    <d v="2023-06-30T00:00:00"/>
    <d v="2023-06-19T00:00:00"/>
    <x v="0"/>
    <x v="0"/>
    <d v="2023-06-17T00:00:00"/>
    <x v="0"/>
    <x v="1"/>
    <x v="0"/>
    <s v="78121024"/>
    <x v="0"/>
    <n v="1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10PEJUCE1F"/>
    <s v="2023-06-30 12:14:48"/>
    <m/>
    <s v="62546"/>
    <x v="6"/>
    <x v="9"/>
    <x v="0"/>
    <x v="1"/>
    <n v="5"/>
    <x v="3"/>
    <x v="1"/>
  </r>
  <r>
    <d v="2023-06-30T00:00:00"/>
    <d v="2023-06-18T00:00:00"/>
    <x v="0"/>
    <x v="0"/>
    <d v="2023-06-14T00:00:00"/>
    <x v="0"/>
    <x v="1"/>
    <x v="0"/>
    <s v="62714421"/>
    <x v="0"/>
    <n v="12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3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012ORDOLU1F"/>
    <s v="2023-06-30 12:15:37"/>
    <m/>
    <s v="62549"/>
    <x v="6"/>
    <x v="9"/>
    <x v="0"/>
    <x v="2"/>
    <n v="5"/>
    <x v="3"/>
    <x v="0"/>
  </r>
  <r>
    <d v="2023-06-30T00:00:00"/>
    <d v="2023-06-18T00:00:00"/>
    <x v="0"/>
    <x v="0"/>
    <d v="2023-06-15T00:00:00"/>
    <x v="0"/>
    <x v="1"/>
    <x v="0"/>
    <s v="81301747"/>
    <x v="0"/>
    <n v="7"/>
    <x v="0"/>
    <x v="0"/>
    <s v="0"/>
    <x v="0"/>
    <x v="12"/>
    <x v="0"/>
    <x v="0"/>
    <x v="1"/>
    <x v="9"/>
    <x v="1"/>
    <x v="3"/>
    <x v="0"/>
    <x v="2"/>
    <x v="18"/>
    <x v="63"/>
    <s v=""/>
    <m/>
    <x v="0"/>
    <x v="0"/>
    <m/>
    <x v="5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07OBSUVI1F"/>
    <s v="2023-06-30 12:16:21"/>
    <m/>
    <s v="62550"/>
    <x v="5"/>
    <x v="8"/>
    <x v="0"/>
    <x v="2"/>
    <n v="8"/>
    <x v="3"/>
    <x v="2"/>
  </r>
  <r>
    <d v="2023-06-30T00:00:00"/>
    <d v="2023-06-18T00:00:00"/>
    <x v="0"/>
    <x v="0"/>
    <d v="2023-06-13T00:00:00"/>
    <x v="0"/>
    <x v="1"/>
    <x v="0"/>
    <s v="77892167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010NAREDE1M"/>
    <s v="2023-06-30 12:17:06"/>
    <m/>
    <s v="62553"/>
    <x v="6"/>
    <x v="9"/>
    <x v="0"/>
    <x v="2"/>
    <n v="3"/>
    <x v="4"/>
    <x v="4"/>
  </r>
  <r>
    <d v="2023-06-30T00:00:00"/>
    <d v="2023-06-17T00:00:00"/>
    <x v="0"/>
    <x v="8"/>
    <d v="2023-06-13T00:00:00"/>
    <x v="7"/>
    <x v="1"/>
    <x v="0"/>
    <s v="93121480"/>
    <x v="1"/>
    <n v="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17SAHUYE1M"/>
    <s v="2023-06-30 12:18:41"/>
    <m/>
    <s v="62561"/>
    <x v="8"/>
    <x v="10"/>
    <x v="0"/>
    <x v="6"/>
    <n v="4"/>
    <x v="0"/>
    <x v="0"/>
  </r>
  <r>
    <d v="2023-06-30T00:00:00"/>
    <d v="2023-06-17T00:00:00"/>
    <x v="0"/>
    <x v="8"/>
    <d v="2023-06-17T00:00:00"/>
    <x v="1"/>
    <x v="1"/>
    <x v="0"/>
    <s v="90402901"/>
    <x v="0"/>
    <n v="5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4200104C101A97.005FLLOGI1M"/>
    <s v="2023-06-30 12:19:21"/>
    <m/>
    <s v="62565"/>
    <x v="5"/>
    <x v="8"/>
    <x v="0"/>
    <x v="6"/>
    <n v="5"/>
    <x v="3"/>
    <x v="9"/>
  </r>
  <r>
    <d v="2023-06-30T00:00:00"/>
    <d v="2023-06-14T00:00:00"/>
    <x v="0"/>
    <x v="8"/>
    <d v="2023-06-12T00:00:00"/>
    <x v="0"/>
    <x v="1"/>
    <x v="0"/>
    <s v="93322888"/>
    <x v="1"/>
    <n v="3"/>
    <x v="0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4200104C101A97.13RATOAL1F"/>
    <s v="2023-06-30 12:21:25"/>
    <m/>
    <s v="62570"/>
    <x v="8"/>
    <x v="10"/>
    <x v="0"/>
    <x v="4"/>
    <n v="6"/>
    <x v="3"/>
    <x v="1"/>
  </r>
  <r>
    <d v="2023-06-30T00:00:00"/>
    <d v="2023-06-13T00:00:00"/>
    <x v="0"/>
    <x v="8"/>
    <d v="2023-06-10T00:00:00"/>
    <x v="0"/>
    <x v="1"/>
    <x v="0"/>
    <s v="79916073"/>
    <x v="0"/>
    <n v="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5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PRUEBA RAPIDA +"/>
    <x v="0"/>
    <s v="202323200104C101A97.106YALLCR1F"/>
    <s v="2023-06-30 12:24:46"/>
    <m/>
    <s v="62585"/>
    <x v="5"/>
    <x v="8"/>
    <x v="0"/>
    <x v="3"/>
    <n v="4"/>
    <x v="0"/>
    <x v="2"/>
  </r>
  <r>
    <d v="2023-06-30T00:00:00"/>
    <d v="2023-06-13T00:00:00"/>
    <x v="0"/>
    <x v="8"/>
    <d v="2023-06-09T00:00:00"/>
    <x v="0"/>
    <x v="1"/>
    <x v="0"/>
    <s v="77641529"/>
    <x v="0"/>
    <n v="1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11TICAMA1F"/>
    <s v="2023-06-30 12:25:53"/>
    <m/>
    <s v="62589"/>
    <x v="6"/>
    <x v="9"/>
    <x v="0"/>
    <x v="3"/>
    <n v="3"/>
    <x v="4"/>
    <x v="0"/>
  </r>
  <r>
    <d v="2023-06-30T00:00:00"/>
    <d v="2023-06-13T00:00:00"/>
    <x v="0"/>
    <x v="8"/>
    <d v="2023-06-08T00:00:00"/>
    <x v="0"/>
    <x v="1"/>
    <x v="0"/>
    <s v="90620127"/>
    <x v="0"/>
    <n v="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18"/>
    <x v="2"/>
    <x v="1"/>
    <x v="0"/>
    <x v="0"/>
    <x v="0"/>
    <x v="0"/>
    <x v="0"/>
    <x v="0"/>
    <x v="0"/>
    <x v="0"/>
    <x v="0"/>
    <x v="0"/>
    <x v="5"/>
    <s v=""/>
    <x v="1"/>
    <s v="CENTRO DE ATENCION  PRIMARIA-CAP III CATACAOS"/>
    <s v="PRUEBA RAPIDA +"/>
    <x v="0"/>
    <s v="202323200105C301A97.005SINIDAF"/>
    <s v="2023-06-30 12:27:11"/>
    <m/>
    <s v="62593"/>
    <x v="5"/>
    <x v="8"/>
    <x v="0"/>
    <x v="3"/>
    <n v="9"/>
    <x v="3"/>
    <x v="4"/>
  </r>
  <r>
    <d v="2023-06-13T00:00:00"/>
    <d v="2023-06-13T00:00:00"/>
    <x v="0"/>
    <x v="8"/>
    <d v="2023-06-10T00:00:00"/>
    <x v="0"/>
    <x v="1"/>
    <x v="0"/>
    <s v="79342642"/>
    <x v="0"/>
    <n v="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07GOSUCA1F"/>
    <s v="2023-06-30 12:28:54"/>
    <m/>
    <s v="62601"/>
    <x v="5"/>
    <x v="8"/>
    <x v="0"/>
    <x v="3"/>
    <n v="3"/>
    <x v="4"/>
    <x v="2"/>
  </r>
  <r>
    <d v="2023-06-30T00:00:00"/>
    <d v="2023-06-13T00:00:00"/>
    <x v="0"/>
    <x v="8"/>
    <d v="2023-06-10T00:00:00"/>
    <x v="0"/>
    <x v="1"/>
    <x v="0"/>
    <s v="77764212"/>
    <x v="0"/>
    <n v="1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110BAVILU1F"/>
    <s v="2023-06-30 12:29:43"/>
    <m/>
    <s v="62605"/>
    <x v="6"/>
    <x v="9"/>
    <x v="0"/>
    <x v="3"/>
    <n v="4"/>
    <x v="0"/>
    <x v="2"/>
  </r>
  <r>
    <d v="2023-06-30T00:00:00"/>
    <d v="2023-06-13T00:00:00"/>
    <x v="0"/>
    <x v="8"/>
    <d v="2023-06-10T00:00:00"/>
    <x v="1"/>
    <x v="1"/>
    <x v="0"/>
    <s v="62867665"/>
    <x v="0"/>
    <n v="1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15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3200104C101A97.012REORBR1F"/>
    <s v="2023-06-30 12:30:48"/>
    <m/>
    <s v="62609"/>
    <x v="6"/>
    <x v="9"/>
    <x v="0"/>
    <x v="3"/>
    <n v="4"/>
    <x v="0"/>
    <x v="2"/>
  </r>
  <r>
    <d v="2023-06-29T00:00:00"/>
    <d v="2023-06-28T00:00:00"/>
    <x v="0"/>
    <x v="1"/>
    <d v="2023-06-23T00:00:00"/>
    <x v="0"/>
    <x v="1"/>
    <x v="0"/>
    <s v="79027636"/>
    <x v="0"/>
    <n v="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58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5200701C101A97.108CARUNI1M"/>
    <s v="2023-07-05 11:45:35"/>
    <s v="2023-07-12 10:13:18"/>
    <s v="64302"/>
    <x v="5"/>
    <x v="8"/>
    <x v="0"/>
    <x v="4"/>
    <n v="4"/>
    <x v="0"/>
    <x v="4"/>
  </r>
  <r>
    <d v="2023-07-08T00:00:00"/>
    <d v="2023-07-07T00:00:00"/>
    <x v="0"/>
    <x v="26"/>
    <d v="2023-07-02T00:00:00"/>
    <x v="0"/>
    <x v="1"/>
    <x v="0"/>
    <s v="79551737"/>
    <x v="0"/>
    <n v="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70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7200701C101A97.107TAPAAR1F"/>
    <s v="2023-07-10 12:28:32"/>
    <s v="2023-07-12 10:04:57"/>
    <s v="65612"/>
    <x v="5"/>
    <x v="8"/>
    <x v="7"/>
    <x v="0"/>
    <n v="3"/>
    <x v="4"/>
    <x v="4"/>
  </r>
  <r>
    <d v="2023-06-26T00:00:00"/>
    <d v="2023-06-24T00:00:00"/>
    <x v="0"/>
    <x v="0"/>
    <d v="2023-06-22T00:00:00"/>
    <x v="1"/>
    <x v="1"/>
    <x v="0"/>
    <s v="81062635"/>
    <x v="0"/>
    <n v="1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5200701C101A97.010DEMALU1M"/>
    <s v="2023-07-11 09:30:43"/>
    <m/>
    <s v="65884"/>
    <x v="6"/>
    <x v="9"/>
    <x v="0"/>
    <x v="6"/>
    <n v="6"/>
    <x v="3"/>
    <x v="1"/>
  </r>
  <r>
    <d v="2023-07-01T00:00:00"/>
    <d v="2023-07-01T00:00:00"/>
    <x v="0"/>
    <x v="1"/>
    <d v="2023-06-29T00:00:00"/>
    <x v="0"/>
    <x v="1"/>
    <x v="0"/>
    <s v="61836727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2"/>
    <x v="0"/>
    <x v="0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26200501A101A97.114RASIMO1M"/>
    <s v="2023-07-03 11:59:01"/>
    <s v="2023-12-21 07:41:13"/>
    <s v="63410"/>
    <x v="6"/>
    <x v="9"/>
    <x v="7"/>
    <x v="6"/>
    <n v="5"/>
    <x v="3"/>
    <x v="1"/>
  </r>
  <r>
    <d v="2023-07-08T00:00:00"/>
    <d v="2023-07-07T00:00:00"/>
    <x v="0"/>
    <x v="26"/>
    <d v="2023-07-06T00:00:00"/>
    <x v="0"/>
    <x v="1"/>
    <x v="0"/>
    <s v="62995329"/>
    <x v="0"/>
    <n v="11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0"/>
    <s v="P.S. MONTELIMA"/>
    <s v=""/>
    <x v="0"/>
    <s v="202327200603A302A97.111ORRAGE1F"/>
    <s v="2023-07-08 12:13:20"/>
    <s v="2023-07-11 14:29:12"/>
    <s v="65136"/>
    <x v="6"/>
    <x v="9"/>
    <x v="7"/>
    <x v="0"/>
    <n v="0"/>
    <x v="7"/>
    <x v="7"/>
  </r>
  <r>
    <d v="2023-07-12T00:00:00"/>
    <d v="2023-07-05T00:00:00"/>
    <x v="0"/>
    <x v="26"/>
    <d v="2023-07-02T00:00:00"/>
    <x v="1"/>
    <x v="1"/>
    <x v="0"/>
    <s v="74245856"/>
    <x v="0"/>
    <n v="29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155"/>
    <x v="0"/>
    <x v="0"/>
    <x v="0"/>
    <x v="0"/>
    <x v="0"/>
    <x v="0"/>
    <x v="0"/>
    <x v="0"/>
    <x v="0"/>
    <x v="0"/>
    <x v="0"/>
    <x v="0"/>
    <x v="5"/>
    <s v=""/>
    <x v="2"/>
    <s v="SALITRAL"/>
    <s v=""/>
    <x v="0"/>
    <s v="202327200406A201A97.029GOPAJU1F"/>
    <s v="2023-07-12 16:02:56"/>
    <m/>
    <s v="67024"/>
    <x v="1"/>
    <x v="6"/>
    <x v="7"/>
    <x v="4"/>
    <n v="2"/>
    <x v="2"/>
    <x v="2"/>
  </r>
  <r>
    <d v="2023-06-21T00:00:00"/>
    <d v="2023-06-20T00:00:00"/>
    <x v="0"/>
    <x v="0"/>
    <d v="2023-06-17T00:00:00"/>
    <x v="3"/>
    <x v="1"/>
    <x v="0"/>
    <s v="92727563"/>
    <x v="0"/>
    <n v="1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4200101A101A97.101VILONA0F"/>
    <s v="2023-06-21 00:00:00"/>
    <s v="2023-09-14 12:21:15"/>
    <s v="49930"/>
    <x v="7"/>
    <x v="10"/>
    <x v="0"/>
    <x v="3"/>
    <n v="3"/>
    <x v="4"/>
    <x v="2"/>
  </r>
  <r>
    <d v="2023-03-10T00:00:00"/>
    <d v="2023-03-09T00:00:00"/>
    <x v="0"/>
    <x v="10"/>
    <d v="2023-03-04T00:00:00"/>
    <x v="2"/>
    <x v="1"/>
    <x v="1"/>
    <s v="02718483"/>
    <x v="0"/>
    <n v="69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128"/>
    <x v="0"/>
    <x v="2"/>
    <x v="1"/>
    <x v="2"/>
    <x v="1"/>
    <x v="1"/>
    <x v="0"/>
    <x v="0"/>
    <x v="0"/>
    <x v="0"/>
    <x v="0"/>
    <x v="1"/>
    <x v="3"/>
    <m/>
    <x v="1"/>
    <s v="HOSPITAL SANTA ROSA DE PIURA"/>
    <s v="FUE DADO DE ALTA"/>
    <x v="0"/>
    <s v="20239200109A201A97.069SADESA1F"/>
    <s v="2023-03-10 00:00:00"/>
    <m/>
    <s v="50274"/>
    <x v="9"/>
    <x v="11"/>
    <x v="4"/>
    <x v="5"/>
    <n v="2"/>
    <x v="2"/>
    <x v="4"/>
  </r>
  <r>
    <d v="2023-02-14T00:00:00"/>
    <d v="2023-02-14T00:00:00"/>
    <x v="0"/>
    <x v="9"/>
    <d v="2023-02-10T00:00:00"/>
    <x v="2"/>
    <x v="1"/>
    <x v="1"/>
    <s v="63228143"/>
    <x v="0"/>
    <n v="10"/>
    <x v="1"/>
    <x v="2"/>
    <m/>
    <x v="2"/>
    <x v="11"/>
    <x v="2"/>
    <x v="0"/>
    <x v="1"/>
    <x v="8"/>
    <x v="1"/>
    <x v="0"/>
    <x v="2"/>
    <x v="0"/>
    <x v="1"/>
    <x v="28"/>
    <m/>
    <m/>
    <x v="0"/>
    <x v="0"/>
    <m/>
    <x v="180"/>
    <x v="0"/>
    <x v="2"/>
    <x v="1"/>
    <x v="2"/>
    <x v="1"/>
    <x v="1"/>
    <x v="0"/>
    <x v="0"/>
    <x v="0"/>
    <x v="0"/>
    <x v="0"/>
    <x v="1"/>
    <x v="3"/>
    <m/>
    <x v="1"/>
    <s v="HOSPITAL SANTA ROSA DE PIURA"/>
    <s v="PACIENTE DADO DE ALTA"/>
    <x v="0"/>
    <s v="20236200105A302A97.010ANLAVI1M"/>
    <s v="2023-02-14 00:00:00"/>
    <m/>
    <s v="50306"/>
    <x v="6"/>
    <x v="9"/>
    <x v="2"/>
    <x v="3"/>
    <n v="2"/>
    <x v="2"/>
    <x v="0"/>
  </r>
  <r>
    <d v="2023-03-16T00:00:00"/>
    <d v="2023-03-13T00:00:00"/>
    <x v="0"/>
    <x v="11"/>
    <d v="2023-03-06T00:00:00"/>
    <x v="2"/>
    <x v="1"/>
    <x v="1"/>
    <s v="79132977"/>
    <x v="0"/>
    <n v="8"/>
    <x v="0"/>
    <x v="2"/>
    <m/>
    <x v="2"/>
    <x v="11"/>
    <x v="2"/>
    <x v="0"/>
    <x v="1"/>
    <x v="8"/>
    <x v="1"/>
    <x v="0"/>
    <x v="2"/>
    <x v="0"/>
    <x v="1"/>
    <x v="20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SANTA ROSA DE PIURA"/>
    <s v=""/>
    <x v="0"/>
    <s v="202310200101A101A97.108CAMECOF"/>
    <s v="2023-03-16 00:00:00"/>
    <m/>
    <s v="50422"/>
    <x v="5"/>
    <x v="8"/>
    <x v="4"/>
    <x v="1"/>
    <n v="15"/>
    <x v="6"/>
    <x v="3"/>
  </r>
  <r>
    <d v="2023-03-27T00:00:00"/>
    <d v="2023-03-26T00:00:00"/>
    <x v="0"/>
    <x v="7"/>
    <d v="2023-03-20T00:00:00"/>
    <x v="2"/>
    <x v="1"/>
    <x v="1"/>
    <s v="91462330"/>
    <x v="0"/>
    <n v="3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SANTA ROSA DE PIURA"/>
    <s v="FUE DADO DE ALTA"/>
    <x v="0"/>
    <s v="202312200101A101A97.103GACHAIF"/>
    <s v="2023-03-27 00:00:00"/>
    <m/>
    <s v="50550"/>
    <x v="7"/>
    <x v="10"/>
    <x v="4"/>
    <x v="2"/>
    <n v="2"/>
    <x v="2"/>
    <x v="5"/>
  </r>
  <r>
    <d v="2023-07-01T00:00:00"/>
    <d v="2023-07-01T00:00:00"/>
    <x v="0"/>
    <x v="1"/>
    <d v="2023-07-01T00:00:00"/>
    <x v="0"/>
    <x v="1"/>
    <x v="0"/>
    <s v="02871090"/>
    <x v="0"/>
    <n v="5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3"/>
    <x v="3"/>
    <x v="4"/>
    <x v="0"/>
    <x v="3"/>
    <x v="0"/>
    <x v="0"/>
    <x v="0"/>
    <x v="1"/>
    <x v="0"/>
    <x v="1"/>
    <x v="3"/>
    <s v=""/>
    <x v="1"/>
    <s v="HOSPITAL SANTA ROSA DE PIURA"/>
    <s v=""/>
    <x v="0"/>
    <s v="202326200101A101A97.150CAAMSE0M"/>
    <s v="2023-07-03 13:15:08"/>
    <s v="2023-07-17 12:41:41"/>
    <s v="63513"/>
    <x v="4"/>
    <x v="5"/>
    <x v="7"/>
    <x v="6"/>
    <n v="6"/>
    <x v="3"/>
    <x v="9"/>
  </r>
  <r>
    <d v="2023-06-27T00:00:00"/>
    <d v="2023-06-27T00:00:00"/>
    <x v="0"/>
    <x v="1"/>
    <d v="2023-06-20T00:00:00"/>
    <x v="0"/>
    <x v="1"/>
    <x v="0"/>
    <s v="45979279"/>
    <x v="0"/>
    <n v="4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0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5200101A101A97.140LAVISI0F"/>
    <s v="2023-07-03 13:32:14"/>
    <s v="2023-09-14 12:18:48"/>
    <s v="63562"/>
    <x v="0"/>
    <x v="0"/>
    <x v="0"/>
    <x v="3"/>
    <n v="8"/>
    <x v="3"/>
    <x v="3"/>
  </r>
  <r>
    <d v="2023-06-19T00:00:00"/>
    <d v="2023-06-15T00:00:00"/>
    <x v="0"/>
    <x v="8"/>
    <d v="2023-06-09T00:00:00"/>
    <x v="3"/>
    <x v="2"/>
    <x v="0"/>
    <s v="74228800"/>
    <x v="0"/>
    <n v="28"/>
    <x v="1"/>
    <x v="1"/>
    <s v="0"/>
    <x v="1"/>
    <x v="11"/>
    <x v="2"/>
    <x v="0"/>
    <x v="1"/>
    <x v="8"/>
    <x v="1"/>
    <x v="0"/>
    <x v="2"/>
    <x v="6"/>
    <x v="15"/>
    <x v="49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"/>
    <s v="2023-06-19 00:00:00"/>
    <s v="2023-09-14 12:25:23"/>
    <s v="47802"/>
    <x v="1"/>
    <x v="6"/>
    <x v="0"/>
    <x v="5"/>
    <n v="7"/>
    <x v="3"/>
    <x v="5"/>
  </r>
  <r>
    <d v="2023-06-15T00:00:00"/>
    <d v="2023-06-13T00:00:00"/>
    <x v="0"/>
    <x v="8"/>
    <d v="2023-06-07T00:00:00"/>
    <x v="3"/>
    <x v="2"/>
    <x v="0"/>
    <s v="48634876"/>
    <x v="0"/>
    <n v="95"/>
    <x v="0"/>
    <x v="1"/>
    <s v="0"/>
    <x v="1"/>
    <x v="5"/>
    <x v="1"/>
    <x v="0"/>
    <x v="3"/>
    <x v="3"/>
    <x v="0"/>
    <x v="0"/>
    <x v="3"/>
    <x v="0"/>
    <x v="3"/>
    <x v="4"/>
    <s v=""/>
    <m/>
    <x v="0"/>
    <x v="1"/>
    <d v="2023-06-14T00:00:00"/>
    <x v="9"/>
    <x v="0"/>
    <x v="1"/>
    <x v="0"/>
    <x v="4"/>
    <x v="0"/>
    <x v="0"/>
    <x v="0"/>
    <x v="0"/>
    <x v="0"/>
    <x v="0"/>
    <x v="0"/>
    <x v="0"/>
    <x v="1"/>
    <s v=""/>
    <x v="0"/>
    <s v="C.S. TALARA II"/>
    <s v=""/>
    <x v="0"/>
    <s v="202323200701A202A97.195CAGOCR1F"/>
    <s v="2023-06-15 00:00:00"/>
    <s v="2023-07-07 09:09:52"/>
    <s v="45302"/>
    <x v="9"/>
    <x v="13"/>
    <x v="0"/>
    <x v="3"/>
    <m/>
    <x v="5"/>
    <x v="5"/>
  </r>
  <r>
    <d v="2023-06-20T00:00:00"/>
    <d v="2023-06-19T00:00:00"/>
    <x v="0"/>
    <x v="0"/>
    <d v="2023-06-13T00:00:00"/>
    <x v="2"/>
    <x v="2"/>
    <x v="1"/>
    <s v="75448205"/>
    <x v="0"/>
    <n v="20"/>
    <x v="1"/>
    <x v="2"/>
    <m/>
    <x v="2"/>
    <x v="4"/>
    <x v="1"/>
    <x v="0"/>
    <x v="2"/>
    <x v="2"/>
    <x v="0"/>
    <x v="0"/>
    <x v="2"/>
    <x v="0"/>
    <x v="2"/>
    <x v="8"/>
    <m/>
    <m/>
    <x v="0"/>
    <x v="1"/>
    <d v="2023-06-21T00:00:00"/>
    <x v="9"/>
    <x v="0"/>
    <x v="3"/>
    <x v="1"/>
    <x v="2"/>
    <x v="1"/>
    <x v="1"/>
    <x v="0"/>
    <x v="0"/>
    <x v="0"/>
    <x v="0"/>
    <x v="0"/>
    <x v="1"/>
    <x v="1"/>
    <m/>
    <x v="0"/>
    <s v="HOSP. APOYO II SULLANA"/>
    <s v=""/>
    <x v="0"/>
    <s v="202324200601A101A97.120RAAGES1M"/>
    <s v="2023-06-20 00:00:00"/>
    <m/>
    <s v="49202"/>
    <x v="1"/>
    <x v="1"/>
    <x v="0"/>
    <x v="1"/>
    <m/>
    <x v="5"/>
    <x v="5"/>
  </r>
  <r>
    <d v="2023-02-20T00:00:00"/>
    <d v="2023-02-20T00:00:00"/>
    <x v="0"/>
    <x v="3"/>
    <d v="2023-02-20T00:00:00"/>
    <x v="2"/>
    <x v="2"/>
    <x v="1"/>
    <s v="90653299"/>
    <x v="0"/>
    <n v="5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128"/>
    <x v="0"/>
    <x v="2"/>
    <x v="3"/>
    <x v="2"/>
    <x v="1"/>
    <x v="1"/>
    <x v="0"/>
    <x v="0"/>
    <x v="0"/>
    <x v="0"/>
    <x v="0"/>
    <x v="1"/>
    <x v="5"/>
    <m/>
    <x v="1"/>
    <s v="HOSPITAL III JOSE CAYETANO HEREDIA"/>
    <s v="Derrame Pleural/ IRA HIPOXEMICA/ ASCITIS / HEPATOPATIA CON HIPERTRANSANAMISEMIA CULTIVO DE LIQUIDO PLEURAL Y ASCITICO. FUE DADO DE ALTA"/>
    <x v="0"/>
    <s v="20238200104C101A97.25DUHELE1M"/>
    <s v="2023-02-20 00:00:00"/>
    <m/>
    <s v="60338"/>
    <x v="5"/>
    <x v="8"/>
    <x v="2"/>
    <x v="1"/>
    <n v="19"/>
    <x v="6"/>
    <x v="9"/>
  </r>
  <r>
    <d v="2023-06-29T00:00:00"/>
    <d v="2023-06-29T00:00:00"/>
    <x v="0"/>
    <x v="1"/>
    <d v="2023-06-25T00:00:00"/>
    <x v="5"/>
    <x v="2"/>
    <x v="0"/>
    <s v="02709351"/>
    <x v="0"/>
    <n v="53"/>
    <x v="0"/>
    <x v="0"/>
    <s v="0"/>
    <x v="0"/>
    <x v="11"/>
    <x v="2"/>
    <x v="0"/>
    <x v="1"/>
    <x v="8"/>
    <x v="1"/>
    <x v="0"/>
    <x v="2"/>
    <x v="0"/>
    <x v="5"/>
    <x v="51"/>
    <s v=""/>
    <m/>
    <x v="0"/>
    <x v="1"/>
    <d v="2023-07-02T00:00:00"/>
    <x v="9"/>
    <x v="0"/>
    <x v="1"/>
    <x v="3"/>
    <x v="0"/>
    <x v="0"/>
    <x v="0"/>
    <x v="0"/>
    <x v="0"/>
    <x v="0"/>
    <x v="0"/>
    <x v="0"/>
    <x v="0"/>
    <x v="3"/>
    <s v=""/>
    <x v="1"/>
    <s v="E.S I-3 BERNAL"/>
    <s v=""/>
    <x v="0"/>
    <s v="202326200803A201A97.253AMPIDO1F"/>
    <s v="2023-07-03 13:31:01"/>
    <s v="2023-09-19 18:46:50"/>
    <s v="63558"/>
    <x v="4"/>
    <x v="5"/>
    <x v="0"/>
    <x v="5"/>
    <m/>
    <x v="5"/>
    <x v="0"/>
  </r>
  <r>
    <d v="2023-06-21T00:00:00"/>
    <d v="2023-06-20T00:00:00"/>
    <x v="0"/>
    <x v="0"/>
    <d v="2023-06-17T00:00:00"/>
    <x v="3"/>
    <x v="0"/>
    <x v="0"/>
    <s v="61884408"/>
    <x v="0"/>
    <n v="1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"/>
    <s v="2023-06-21 00:00:00"/>
    <s v="2023-07-07 13:37:56"/>
    <s v="49958"/>
    <x v="6"/>
    <x v="9"/>
    <x v="0"/>
    <x v="3"/>
    <n v="3"/>
    <x v="4"/>
    <x v="2"/>
  </r>
  <r>
    <d v="2023-02-28T00:00:00"/>
    <d v="2023-02-18T00:00:00"/>
    <x v="0"/>
    <x v="9"/>
    <d v="2023-02-11T00:00:00"/>
    <x v="2"/>
    <x v="0"/>
    <x v="1"/>
    <s v="73086653"/>
    <x v="0"/>
    <n v="2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39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6200101C101A97.027SUNAFR1M"/>
    <s v="2023-02-28 00:00:00"/>
    <m/>
    <s v="50554"/>
    <x v="1"/>
    <x v="6"/>
    <x v="2"/>
    <x v="6"/>
    <n v="2"/>
    <x v="2"/>
    <x v="3"/>
  </r>
  <r>
    <d v="2023-02-08T00:00:00"/>
    <d v="2023-02-08T00:00:00"/>
    <x v="0"/>
    <x v="16"/>
    <d v="2023-02-06T00:00:00"/>
    <x v="2"/>
    <x v="0"/>
    <x v="1"/>
    <s v="73751278"/>
    <x v="0"/>
    <n v="25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8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PRUEBA RAPIDA"/>
    <x v="0"/>
    <s v="20236200101C101A97.025SAORDA1M"/>
    <s v="2023-02-08 00:00:00"/>
    <m/>
    <s v="60302"/>
    <x v="1"/>
    <x v="6"/>
    <x v="2"/>
    <x v="4"/>
    <n v="2"/>
    <x v="2"/>
    <x v="1"/>
  </r>
  <r>
    <d v="2023-06-30T00:00:00"/>
    <d v="2023-06-15T00:00:00"/>
    <x v="0"/>
    <x v="8"/>
    <d v="2023-06-11T00:00:00"/>
    <x v="1"/>
    <x v="0"/>
    <x v="0"/>
    <s v="78873899"/>
    <x v="0"/>
    <n v="8"/>
    <x v="0"/>
    <x v="0"/>
    <s v="0"/>
    <x v="0"/>
    <x v="12"/>
    <x v="0"/>
    <x v="0"/>
    <x v="1"/>
    <x v="9"/>
    <x v="1"/>
    <x v="3"/>
    <x v="0"/>
    <x v="0"/>
    <x v="4"/>
    <x v="13"/>
    <s v=""/>
    <m/>
    <x v="0"/>
    <x v="0"/>
    <m/>
    <x v="82"/>
    <x v="2"/>
    <x v="1"/>
    <x v="0"/>
    <x v="0"/>
    <x v="0"/>
    <x v="0"/>
    <x v="0"/>
    <x v="0"/>
    <x v="0"/>
    <x v="0"/>
    <x v="0"/>
    <x v="0"/>
    <x v="3"/>
    <s v=""/>
    <x v="2"/>
    <s v="POSTA MEDICA DE CHULUCANAS"/>
    <s v=""/>
    <x v="0"/>
    <s v="202324200401C301A97.008ROHEAD1F"/>
    <s v="2023-06-30 12:20:14"/>
    <m/>
    <s v="62566"/>
    <x v="5"/>
    <x v="8"/>
    <x v="0"/>
    <x v="5"/>
    <n v="1"/>
    <x v="1"/>
    <x v="0"/>
  </r>
  <r>
    <d v="2023-06-21T00:00:00"/>
    <d v="2023-06-20T00:00:00"/>
    <x v="0"/>
    <x v="0"/>
    <d v="2023-06-20T00:00:00"/>
    <x v="1"/>
    <x v="0"/>
    <x v="0"/>
    <s v="78381967"/>
    <x v="0"/>
    <n v="9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6"/>
    <x v="2"/>
    <x v="1"/>
    <x v="0"/>
    <x v="0"/>
    <x v="0"/>
    <x v="0"/>
    <x v="0"/>
    <x v="0"/>
    <x v="0"/>
    <x v="0"/>
    <x v="0"/>
    <x v="0"/>
    <x v="3"/>
    <s v=""/>
    <x v="0"/>
    <s v="HOSPITAL ESSALUD TALARA"/>
    <s v=""/>
    <x v="0"/>
    <s v="202325200701C101A97.009GUZAPE1M"/>
    <s v="2023-07-05 13:33:52"/>
    <m/>
    <s v="64354"/>
    <x v="5"/>
    <x v="8"/>
    <x v="0"/>
    <x v="3"/>
    <n v="1"/>
    <x v="1"/>
    <x v="9"/>
  </r>
  <r>
    <d v="2023-07-08T00:00:00"/>
    <d v="2023-07-07T00:00:00"/>
    <x v="0"/>
    <x v="26"/>
    <d v="2023-07-06T00:00:00"/>
    <x v="1"/>
    <x v="0"/>
    <x v="0"/>
    <s v="80577899"/>
    <x v="0"/>
    <n v="5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166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327200601A101A97.054RAROYN1F"/>
    <s v="2023-07-08 12:02:31"/>
    <s v="2023-07-26 17:52:59"/>
    <s v="65132"/>
    <x v="4"/>
    <x v="5"/>
    <x v="7"/>
    <x v="0"/>
    <n v="8"/>
    <x v="3"/>
    <x v="7"/>
  </r>
  <r>
    <d v="2023-07-09T00:00:00"/>
    <d v="2023-07-09T00:00:00"/>
    <x v="0"/>
    <x v="27"/>
    <d v="2023-07-05T00:00:00"/>
    <x v="1"/>
    <x v="0"/>
    <x v="0"/>
    <s v="61021554"/>
    <x v="0"/>
    <n v="1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016RUFLNA1F"/>
    <s v="2023-07-10 09:34:55"/>
    <m/>
    <s v="65317"/>
    <x v="3"/>
    <x v="3"/>
    <x v="7"/>
    <x v="2"/>
    <n v="0"/>
    <x v="7"/>
    <x v="0"/>
  </r>
  <r>
    <d v="2023-03-27T00:00:00"/>
    <d v="2023-03-24T00:00:00"/>
    <x v="0"/>
    <x v="5"/>
    <d v="2023-03-19T00:00:00"/>
    <x v="2"/>
    <x v="0"/>
    <x v="1"/>
    <s v="T0011816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9"/>
    <x v="0"/>
    <x v="2"/>
    <x v="4"/>
    <x v="2"/>
    <x v="1"/>
    <x v="1"/>
    <x v="0"/>
    <x v="0"/>
    <x v="0"/>
    <x v="0"/>
    <x v="0"/>
    <x v="1"/>
    <x v="4"/>
    <m/>
    <x v="1"/>
    <s v="HOSPITAL SANTA ROSA DE PIURA"/>
    <s v="REFERIDA DE C.S. LOS ALGARROBOS. PENDIENTE RESULTADO DE SEROLOGIA."/>
    <x v="0"/>
    <s v="202312200101A101A97.035MACALUF"/>
    <s v="2023-03-27 00:00:00"/>
    <m/>
    <s v="50542"/>
    <x v="2"/>
    <x v="2"/>
    <x v="4"/>
    <x v="0"/>
    <m/>
    <x v="5"/>
    <x v="4"/>
  </r>
  <r>
    <d v="2023-06-30T00:00:00"/>
    <d v="2023-06-17T00:00:00"/>
    <x v="0"/>
    <x v="8"/>
    <d v="2023-06-15T00:00:00"/>
    <x v="0"/>
    <x v="0"/>
    <x v="0"/>
    <s v="70032526"/>
    <x v="0"/>
    <n v="32"/>
    <x v="0"/>
    <x v="3"/>
    <s v="28"/>
    <x v="1"/>
    <x v="12"/>
    <x v="0"/>
    <x v="0"/>
    <x v="1"/>
    <x v="9"/>
    <x v="1"/>
    <x v="3"/>
    <x v="0"/>
    <x v="0"/>
    <x v="0"/>
    <x v="0"/>
    <s v=""/>
    <m/>
    <x v="0"/>
    <x v="0"/>
    <m/>
    <x v="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2PRECKA1F"/>
    <s v="2023-06-30 12:35:18"/>
    <m/>
    <s v="62626"/>
    <x v="2"/>
    <x v="4"/>
    <x v="0"/>
    <x v="6"/>
    <n v="6"/>
    <x v="3"/>
    <x v="1"/>
  </r>
  <r>
    <d v="2023-07-07T00:00:00"/>
    <d v="2023-07-07T00:00:00"/>
    <x v="0"/>
    <x v="26"/>
    <d v="2023-07-01T00:00:00"/>
    <x v="1"/>
    <x v="0"/>
    <x v="0"/>
    <s v="75057391"/>
    <x v="0"/>
    <n v="25"/>
    <x v="0"/>
    <x v="3"/>
    <s v="14"/>
    <x v="0"/>
    <x v="0"/>
    <x v="0"/>
    <x v="0"/>
    <x v="0"/>
    <x v="0"/>
    <x v="0"/>
    <x v="0"/>
    <x v="0"/>
    <x v="0"/>
    <x v="0"/>
    <x v="0"/>
    <s v=""/>
    <m/>
    <x v="0"/>
    <x v="0"/>
    <m/>
    <x v="163"/>
    <x v="0"/>
    <x v="3"/>
    <x v="0"/>
    <x v="0"/>
    <x v="0"/>
    <x v="0"/>
    <x v="0"/>
    <x v="0"/>
    <x v="0"/>
    <x v="0"/>
    <x v="0"/>
    <x v="0"/>
    <x v="4"/>
    <s v=""/>
    <x v="0"/>
    <s v="HOSPITAL I MIGUEL CRUZADO VERA - ESSALUD PAITA"/>
    <s v=""/>
    <x v="0"/>
    <s v="202326200501C101A97.025BEYORU1F"/>
    <s v="2023-07-08 08:54:56"/>
    <s v="2023-07-12 11:48:12"/>
    <s v="65000"/>
    <x v="1"/>
    <x v="6"/>
    <x v="7"/>
    <x v="0"/>
    <n v="4"/>
    <x v="0"/>
    <x v="5"/>
  </r>
  <r>
    <d v="2023-07-15T00:00:00"/>
    <d v="2023-07-09T00:00:00"/>
    <x v="0"/>
    <x v="27"/>
    <d v="2023-07-04T00:00:00"/>
    <x v="0"/>
    <x v="0"/>
    <x v="0"/>
    <s v="61019559"/>
    <x v="0"/>
    <n v="16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168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327200501A101A97.116SAGUCA1F"/>
    <s v="2023-07-12 00:07:00"/>
    <s v="2023-08-08 10:34:45"/>
    <s v="66365"/>
    <x v="3"/>
    <x v="3"/>
    <x v="7"/>
    <x v="2"/>
    <n v="7"/>
    <x v="3"/>
    <x v="4"/>
  </r>
  <r>
    <d v="2023-07-08T00:00:00"/>
    <d v="2023-07-08T00:00:00"/>
    <x v="0"/>
    <x v="26"/>
    <d v="2023-07-06T00:00:00"/>
    <x v="0"/>
    <x v="0"/>
    <x v="0"/>
    <s v="70646234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70"/>
    <x v="0"/>
    <x v="1"/>
    <x v="3"/>
    <x v="0"/>
    <x v="0"/>
    <x v="0"/>
    <x v="0"/>
    <x v="0"/>
    <x v="0"/>
    <x v="0"/>
    <x v="0"/>
    <x v="0"/>
    <x v="2"/>
    <s v="HOSP. CIRUGIA"/>
    <x v="1"/>
    <s v="HOSPITAL SANTA ROSA DE PIURA"/>
    <s v=""/>
    <x v="0"/>
    <s v="202327200101A101A97.116JUGUHE0M"/>
    <s v="2023-07-11 12:00:12"/>
    <m/>
    <s v="66072"/>
    <x v="3"/>
    <x v="3"/>
    <x v="7"/>
    <x v="6"/>
    <n v="2"/>
    <x v="2"/>
    <x v="1"/>
  </r>
  <r>
    <d v="2023-07-03T00:00:00"/>
    <d v="2023-07-03T00:00:00"/>
    <x v="0"/>
    <x v="26"/>
    <d v="2023-06-29T00:00:00"/>
    <x v="0"/>
    <x v="0"/>
    <x v="0"/>
    <s v="43777125"/>
    <x v="0"/>
    <n v="38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2"/>
    <x v="0"/>
    <x v="3"/>
    <x v="0"/>
    <x v="0"/>
    <x v="0"/>
    <x v="0"/>
    <x v="0"/>
    <x v="0"/>
    <x v="0"/>
    <x v="0"/>
    <x v="0"/>
    <x v="0"/>
    <x v="2"/>
    <s v="HOSP. GINECOBSTETRICIA"/>
    <x v="1"/>
    <s v="HOSPITAL SANTA ROSA DE PIURA"/>
    <s v=""/>
    <x v="0"/>
    <s v="202326200101A101A97.138MOGACE0F"/>
    <s v="2023-07-12 10:18:33"/>
    <m/>
    <s v="66541"/>
    <x v="2"/>
    <x v="2"/>
    <x v="7"/>
    <x v="1"/>
    <n v="3"/>
    <x v="4"/>
    <x v="0"/>
  </r>
  <r>
    <d v="2023-07-11T00:00:00"/>
    <d v="2023-07-11T00:00:00"/>
    <x v="0"/>
    <x v="27"/>
    <d v="2023-07-06T00:00:00"/>
    <x v="1"/>
    <x v="0"/>
    <x v="0"/>
    <s v="92941162"/>
    <x v="0"/>
    <n v="1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176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7200101A101A97.001IPVIJI0F"/>
    <s v="2023-07-13 12:30:11"/>
    <s v="2023-07-15 11:49:17"/>
    <s v="67348"/>
    <x v="7"/>
    <x v="10"/>
    <x v="7"/>
    <x v="3"/>
    <n v="2"/>
    <x v="2"/>
    <x v="4"/>
  </r>
  <r>
    <d v="2023-06-21T00:00:00"/>
    <d v="2023-06-20T00:00:00"/>
    <x v="0"/>
    <x v="0"/>
    <d v="2023-06-14T00:00:00"/>
    <x v="3"/>
    <x v="0"/>
    <x v="0"/>
    <s v="03619202"/>
    <x v="0"/>
    <n v="58"/>
    <x v="1"/>
    <x v="1"/>
    <s v="0"/>
    <x v="1"/>
    <x v="3"/>
    <x v="0"/>
    <x v="0"/>
    <x v="2"/>
    <x v="2"/>
    <x v="0"/>
    <x v="0"/>
    <x v="2"/>
    <x v="0"/>
    <x v="2"/>
    <x v="18"/>
    <s v=""/>
    <m/>
    <x v="0"/>
    <x v="0"/>
    <m/>
    <x v="3"/>
    <x v="0"/>
    <x v="1"/>
    <x v="0"/>
    <x v="0"/>
    <x v="0"/>
    <x v="2"/>
    <x v="0"/>
    <x v="0"/>
    <x v="0"/>
    <x v="0"/>
    <x v="1"/>
    <x v="1"/>
    <x v="2"/>
    <s v="HOSPITALIZACION"/>
    <x v="0"/>
    <s v="HOSPITAL ESSALUD SULLANA"/>
    <s v=""/>
    <x v="0"/>
    <s v="202324200601C101A97.158TONAJU1M"/>
    <s v="2023-06-21 00:00:00"/>
    <s v="2023-07-07 12:33:39"/>
    <s v="49922"/>
    <x v="4"/>
    <x v="12"/>
    <x v="0"/>
    <x v="3"/>
    <n v="3"/>
    <x v="4"/>
    <x v="5"/>
  </r>
  <r>
    <d v="2023-01-14T00:00:00"/>
    <d v="2023-01-14T00:00:00"/>
    <x v="0"/>
    <x v="13"/>
    <d v="2023-01-05T00:00:00"/>
    <x v="2"/>
    <x v="0"/>
    <x v="1"/>
    <s v="91352482"/>
    <x v="0"/>
    <n v="3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11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1200104C101A97.003VAPADE1F"/>
    <s v="2023-01-14 00:00:00"/>
    <m/>
    <s v="60238"/>
    <x v="7"/>
    <x v="10"/>
    <x v="3"/>
    <x v="6"/>
    <n v="7"/>
    <x v="3"/>
    <x v="12"/>
  </r>
  <r>
    <d v="2023-02-01T00:00:00"/>
    <d v="2023-01-31T00:00:00"/>
    <x v="0"/>
    <x v="17"/>
    <d v="2023-01-28T00:00:00"/>
    <x v="2"/>
    <x v="0"/>
    <x v="1"/>
    <s v="76769470"/>
    <x v="0"/>
    <n v="23"/>
    <x v="0"/>
    <x v="2"/>
    <m/>
    <x v="2"/>
    <x v="0"/>
    <x v="0"/>
    <x v="0"/>
    <x v="0"/>
    <x v="0"/>
    <x v="0"/>
    <x v="0"/>
    <x v="0"/>
    <x v="0"/>
    <x v="0"/>
    <x v="5"/>
    <m/>
    <m/>
    <x v="0"/>
    <x v="0"/>
    <m/>
    <x v="125"/>
    <x v="0"/>
    <x v="2"/>
    <x v="1"/>
    <x v="2"/>
    <x v="1"/>
    <x v="1"/>
    <x v="0"/>
    <x v="0"/>
    <x v="0"/>
    <x v="0"/>
    <x v="0"/>
    <x v="1"/>
    <x v="2"/>
    <s v="HOSPITALIZACION"/>
    <x v="0"/>
    <s v="HOSPITAL I MIGUEL CRUZADO VERA - ESSALUD PAITA"/>
    <s v=""/>
    <x v="0"/>
    <s v="20234200501C101A97.023BAALSI1F"/>
    <s v="2023-02-01 00:00:00"/>
    <m/>
    <s v="60282"/>
    <x v="1"/>
    <x v="1"/>
    <x v="3"/>
    <x v="3"/>
    <n v="4"/>
    <x v="0"/>
    <x v="2"/>
  </r>
  <r>
    <d v="2023-06-27T00:00:00"/>
    <d v="2023-06-27T00:00:00"/>
    <x v="0"/>
    <x v="1"/>
    <d v="2023-06-26T00:00:00"/>
    <x v="0"/>
    <x v="0"/>
    <x v="0"/>
    <s v="79250073"/>
    <x v="0"/>
    <n v="7"/>
    <x v="1"/>
    <x v="1"/>
    <s v="0"/>
    <x v="1"/>
    <x v="3"/>
    <x v="0"/>
    <x v="0"/>
    <x v="2"/>
    <x v="2"/>
    <x v="0"/>
    <x v="0"/>
    <x v="2"/>
    <x v="2"/>
    <x v="9"/>
    <x v="40"/>
    <s v=""/>
    <m/>
    <x v="0"/>
    <x v="0"/>
    <m/>
    <x v="44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6200601C101A97.107AGHUCE1M"/>
    <s v="2023-06-30 09:35:58"/>
    <m/>
    <s v="62309"/>
    <x v="5"/>
    <x v="8"/>
    <x v="0"/>
    <x v="3"/>
    <n v="2"/>
    <x v="2"/>
    <x v="7"/>
  </r>
  <r>
    <d v="2023-06-27T00:00:00"/>
    <d v="2023-06-27T00:00:00"/>
    <x v="0"/>
    <x v="1"/>
    <d v="2023-06-24T00:00:00"/>
    <x v="0"/>
    <x v="0"/>
    <x v="0"/>
    <s v="91213395"/>
    <x v="0"/>
    <n v="4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44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04SUNADE1M"/>
    <s v="2023-06-30 09:36:50"/>
    <m/>
    <s v="62313"/>
    <x v="7"/>
    <x v="10"/>
    <x v="0"/>
    <x v="3"/>
    <n v="2"/>
    <x v="2"/>
    <x v="2"/>
  </r>
  <r>
    <d v="2023-06-25T00:00:00"/>
    <d v="2023-06-25T00:00:00"/>
    <x v="0"/>
    <x v="1"/>
    <d v="2023-06-23T00:00:00"/>
    <x v="1"/>
    <x v="0"/>
    <x v="0"/>
    <s v="46375780"/>
    <x v="0"/>
    <n v="33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 "/>
    <x v="0"/>
    <s v="HOSPITAL ESSALUD SULLANA"/>
    <s v=""/>
    <x v="0"/>
    <s v="202325200601C101A97.033MANIPE1M"/>
    <s v="2023-07-01 08:33:16"/>
    <m/>
    <s v="62906"/>
    <x v="2"/>
    <x v="4"/>
    <x v="0"/>
    <x v="2"/>
    <n v="5"/>
    <x v="3"/>
    <x v="1"/>
  </r>
  <r>
    <d v="2023-06-30T00:00:00"/>
    <d v="2023-06-30T00:00:00"/>
    <x v="0"/>
    <x v="1"/>
    <d v="2023-06-26T00:00:00"/>
    <x v="1"/>
    <x v="0"/>
    <x v="0"/>
    <s v="03565055"/>
    <x v="0"/>
    <n v="6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0"/>
    <x v="0"/>
    <x v="0"/>
    <x v="3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6200601C101A97.067ATSARO1F"/>
    <s v="2023-07-04 08:20:03"/>
    <s v="2023-07-06 09:53:31"/>
    <s v="63846"/>
    <x v="9"/>
    <x v="11"/>
    <x v="0"/>
    <x v="0"/>
    <n v="5"/>
    <x v="3"/>
    <x v="0"/>
  </r>
  <r>
    <d v="2023-06-29T00:00:00"/>
    <d v="2023-06-29T00:00:00"/>
    <x v="0"/>
    <x v="1"/>
    <d v="2023-06-26T00:00:00"/>
    <x v="1"/>
    <x v="0"/>
    <x v="0"/>
    <s v="47719722"/>
    <x v="0"/>
    <n v="30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030JUPAJU1M"/>
    <s v="2023-07-04 08:47:54"/>
    <s v="2023-07-06 09:53:51"/>
    <s v="63882"/>
    <x v="2"/>
    <x v="4"/>
    <x v="0"/>
    <x v="5"/>
    <n v="6"/>
    <x v="3"/>
    <x v="2"/>
  </r>
  <r>
    <d v="2023-07-01T00:00:00"/>
    <d v="2023-07-01T00:00:00"/>
    <x v="0"/>
    <x v="1"/>
    <d v="2023-06-28T00:00:00"/>
    <x v="1"/>
    <x v="0"/>
    <x v="0"/>
    <s v="79167150"/>
    <x v="0"/>
    <n v="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008CHVAWI1M"/>
    <s v="2023-07-04 08:51:04"/>
    <m/>
    <s v="63886"/>
    <x v="5"/>
    <x v="8"/>
    <x v="7"/>
    <x v="6"/>
    <n v="2"/>
    <x v="2"/>
    <x v="2"/>
  </r>
  <r>
    <d v="2023-06-30T00:00:00"/>
    <d v="2023-06-30T00:00:00"/>
    <x v="0"/>
    <x v="1"/>
    <d v="2023-06-27T00:00:00"/>
    <x v="0"/>
    <x v="0"/>
    <x v="0"/>
    <s v="78624455"/>
    <x v="0"/>
    <n v="9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61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6200601C101A97.109VAGRCE1F"/>
    <s v="2023-07-05 08:12:08"/>
    <m/>
    <s v="64118"/>
    <x v="5"/>
    <x v="8"/>
    <x v="0"/>
    <x v="0"/>
    <n v="4"/>
    <x v="0"/>
    <x v="2"/>
  </r>
  <r>
    <d v="2023-07-05T00:00:00"/>
    <d v="2023-07-05T00:00:00"/>
    <x v="0"/>
    <x v="26"/>
    <d v="2023-07-02T00:00:00"/>
    <x v="0"/>
    <x v="0"/>
    <x v="0"/>
    <s v="45410715"/>
    <x v="0"/>
    <n v="34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53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7200601C101A97.134NARAMA1F"/>
    <s v="2023-07-10 11:13:18"/>
    <m/>
    <s v="65477"/>
    <x v="2"/>
    <x v="4"/>
    <x v="7"/>
    <x v="4"/>
    <n v="3"/>
    <x v="4"/>
    <x v="2"/>
  </r>
  <r>
    <d v="2023-07-06T00:00:00"/>
    <d v="2023-07-06T00:00:00"/>
    <x v="0"/>
    <x v="26"/>
    <d v="2023-07-03T00:00:00"/>
    <x v="1"/>
    <x v="0"/>
    <x v="0"/>
    <s v="78523209"/>
    <x v="0"/>
    <n v="9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5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09QUPUKI0F"/>
    <s v="2023-07-10 11:14:40"/>
    <m/>
    <s v="65484"/>
    <x v="5"/>
    <x v="8"/>
    <x v="7"/>
    <x v="5"/>
    <n v="2"/>
    <x v="2"/>
    <x v="2"/>
  </r>
  <r>
    <d v="2023-07-05T00:00:00"/>
    <d v="2023-07-05T00:00:00"/>
    <x v="0"/>
    <x v="26"/>
    <d v="2023-06-29T00:00:00"/>
    <x v="1"/>
    <x v="0"/>
    <x v="0"/>
    <s v="03878815"/>
    <x v="0"/>
    <n v="5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55"/>
    <x v="2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6200601C101A97.050ZAATFE1F"/>
    <s v="2023-07-10 11:19:05"/>
    <m/>
    <s v="65493"/>
    <x v="4"/>
    <x v="5"/>
    <x v="7"/>
    <x v="4"/>
    <n v="2"/>
    <x v="2"/>
    <x v="5"/>
  </r>
  <r>
    <d v="2023-07-09T00:00:00"/>
    <d v="2023-07-09T00:00:00"/>
    <x v="0"/>
    <x v="27"/>
    <d v="2023-07-04T00:00:00"/>
    <x v="0"/>
    <x v="0"/>
    <x v="0"/>
    <s v="40001248"/>
    <x v="0"/>
    <n v="4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144ALARDE1M"/>
    <s v="2023-07-11 09:22:21"/>
    <m/>
    <s v="65869"/>
    <x v="0"/>
    <x v="0"/>
    <x v="7"/>
    <x v="2"/>
    <n v="1"/>
    <x v="1"/>
    <x v="4"/>
  </r>
  <r>
    <d v="2023-07-03T00:00:00"/>
    <d v="2023-07-03T00:00:00"/>
    <x v="0"/>
    <x v="26"/>
    <d v="2023-07-03T00:00:00"/>
    <x v="0"/>
    <x v="0"/>
    <x v="0"/>
    <s v="03649407"/>
    <x v="0"/>
    <n v="55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16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155JIATMA1M"/>
    <s v="2023-07-12 08:06:08"/>
    <m/>
    <s v="66381"/>
    <x v="4"/>
    <x v="12"/>
    <x v="7"/>
    <x v="1"/>
    <n v="8"/>
    <x v="3"/>
    <x v="9"/>
  </r>
  <r>
    <d v="2023-07-06T00:00:00"/>
    <d v="2023-07-06T00:00:00"/>
    <x v="0"/>
    <x v="26"/>
    <d v="2023-07-03T00:00:00"/>
    <x v="1"/>
    <x v="0"/>
    <x v="0"/>
    <s v="41780618"/>
    <x v="0"/>
    <n v="40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16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40ROJIAN1F"/>
    <s v="2023-07-12 08:07:17"/>
    <m/>
    <s v="66384"/>
    <x v="0"/>
    <x v="0"/>
    <x v="7"/>
    <x v="5"/>
    <n v="5"/>
    <x v="3"/>
    <x v="2"/>
  </r>
  <r>
    <d v="2023-07-10T00:00:00"/>
    <d v="2023-07-10T00:00:00"/>
    <x v="0"/>
    <x v="27"/>
    <d v="2023-07-08T00:00:00"/>
    <x v="1"/>
    <x v="0"/>
    <x v="0"/>
    <s v="03571813"/>
    <x v="0"/>
    <n v="6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3"/>
    <x v="1"/>
    <x v="1"/>
    <x v="0"/>
    <x v="0"/>
    <x v="0"/>
    <x v="5"/>
    <x v="1"/>
    <x v="0"/>
    <x v="0"/>
    <x v="0"/>
    <x v="0"/>
    <x v="1"/>
    <x v="2"/>
    <s v="HOSPITALIZACION DENGUE "/>
    <x v="0"/>
    <s v="HOSPITAL ESSALUD SULLANA"/>
    <s v=""/>
    <x v="0"/>
    <s v="202327200601C101A97.068VICORU1M"/>
    <s v="2023-07-12 08:32:26"/>
    <m/>
    <s v="66416"/>
    <x v="9"/>
    <x v="11"/>
    <x v="7"/>
    <x v="1"/>
    <n v="1"/>
    <x v="1"/>
    <x v="1"/>
  </r>
  <r>
    <d v="2023-01-10T00:00:00"/>
    <d v="2023-01-10T00:00:00"/>
    <x v="0"/>
    <x v="13"/>
    <d v="2023-01-08T00:00:00"/>
    <x v="2"/>
    <x v="0"/>
    <x v="1"/>
    <s v="74297017"/>
    <x v="0"/>
    <n v="19"/>
    <x v="0"/>
    <x v="3"/>
    <m/>
    <x v="2"/>
    <x v="1"/>
    <x v="1"/>
    <x v="0"/>
    <x v="0"/>
    <x v="0"/>
    <x v="0"/>
    <x v="0"/>
    <x v="0"/>
    <x v="0"/>
    <x v="0"/>
    <x v="5"/>
    <m/>
    <m/>
    <x v="0"/>
    <x v="0"/>
    <m/>
    <x v="181"/>
    <x v="0"/>
    <x v="2"/>
    <x v="1"/>
    <x v="2"/>
    <x v="1"/>
    <x v="1"/>
    <x v="0"/>
    <x v="0"/>
    <x v="0"/>
    <x v="0"/>
    <x v="0"/>
    <x v="1"/>
    <x v="2"/>
    <s v="HOSPITALIZACION"/>
    <x v="0"/>
    <s v="HOSPITAL LAS MERCEDES-PAITA"/>
    <s v="GESTANTE 15 SS"/>
    <x v="0"/>
    <s v="20232200501A101A97.019ESSAMA1F"/>
    <s v="2023-01-10 00:00:00"/>
    <m/>
    <s v="60226"/>
    <x v="3"/>
    <x v="3"/>
    <x v="3"/>
    <x v="3"/>
    <n v="4"/>
    <x v="0"/>
    <x v="1"/>
  </r>
  <r>
    <d v="2023-07-01T00:00:00"/>
    <d v="2023-06-12T00:00:00"/>
    <x v="0"/>
    <x v="8"/>
    <d v="2023-06-09T00:00:00"/>
    <x v="0"/>
    <x v="0"/>
    <x v="0"/>
    <s v="62827505"/>
    <x v="0"/>
    <n v="14"/>
    <x v="1"/>
    <x v="1"/>
    <s v="0"/>
    <x v="1"/>
    <x v="21"/>
    <x v="1"/>
    <x v="0"/>
    <x v="2"/>
    <x v="12"/>
    <x v="0"/>
    <x v="0"/>
    <x v="8"/>
    <x v="0"/>
    <x v="2"/>
    <x v="2"/>
    <s v=""/>
    <m/>
    <x v="0"/>
    <x v="0"/>
    <m/>
    <x v="112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3200603A201A97.114JUCHER1M"/>
    <s v="2023-07-01 11:23:05"/>
    <m/>
    <s v="63006"/>
    <x v="6"/>
    <x v="9"/>
    <x v="0"/>
    <x v="1"/>
    <n v="1"/>
    <x v="1"/>
    <x v="2"/>
  </r>
  <r>
    <d v="2023-06-25T00:00:00"/>
    <d v="2023-06-24T00:00:00"/>
    <x v="0"/>
    <x v="0"/>
    <d v="2023-06-24T00:00:00"/>
    <x v="1"/>
    <x v="0"/>
    <x v="0"/>
    <s v="03469950"/>
    <x v="0"/>
    <n v="6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1"/>
    <x v="0"/>
    <x v="1"/>
    <x v="4"/>
    <x v="0"/>
    <x v="0"/>
    <x v="2"/>
    <x v="0"/>
    <x v="0"/>
    <x v="0"/>
    <x v="0"/>
    <x v="1"/>
    <x v="1"/>
    <x v="2"/>
    <s v="HOSPITALIZACION CIRUJIA"/>
    <x v="0"/>
    <s v="HOSPITAL LAS MERCEDES-PAITA"/>
    <s v=""/>
    <x v="0"/>
    <s v="202325200501A101A97.066JADEMA1F"/>
    <s v="2023-07-10 23:24:55"/>
    <m/>
    <s v="65776"/>
    <x v="9"/>
    <x v="11"/>
    <x v="0"/>
    <x v="6"/>
    <n v="10"/>
    <x v="3"/>
    <x v="9"/>
  </r>
  <r>
    <d v="2023-06-25T00:00:00"/>
    <d v="2023-06-24T00:00:00"/>
    <x v="0"/>
    <x v="0"/>
    <d v="2023-06-16T00:00:00"/>
    <x v="0"/>
    <x v="0"/>
    <x v="0"/>
    <s v="73126959"/>
    <x v="0"/>
    <n v="29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3"/>
    <x v="0"/>
    <x v="0"/>
    <x v="0"/>
    <x v="0"/>
    <x v="0"/>
    <x v="0"/>
    <x v="0"/>
    <x v="0"/>
    <x v="0"/>
    <x v="2"/>
    <s v="OBS.GINECO OBSTETRICIA"/>
    <x v="0"/>
    <s v="HOSPITAL LAS MERCEDES-PAITA"/>
    <s v=""/>
    <x v="0"/>
    <s v="202324200501A101A97.129HUAPJA1F"/>
    <s v="2023-07-11 11:37:42"/>
    <m/>
    <s v="66012"/>
    <x v="1"/>
    <x v="6"/>
    <x v="0"/>
    <x v="6"/>
    <n v="5"/>
    <x v="3"/>
    <x v="8"/>
  </r>
  <r>
    <d v="2023-06-26T00:00:00"/>
    <d v="2023-06-25T00:00:00"/>
    <x v="0"/>
    <x v="1"/>
    <d v="2023-06-23T00:00:00"/>
    <x v="0"/>
    <x v="0"/>
    <x v="0"/>
    <s v="62238126"/>
    <x v="0"/>
    <n v="12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1"/>
    <x v="0"/>
    <x v="1"/>
    <x v="2"/>
    <x v="0"/>
    <x v="0"/>
    <x v="0"/>
    <x v="0"/>
    <x v="0"/>
    <x v="0"/>
    <x v="0"/>
    <x v="0"/>
    <x v="0"/>
    <x v="2"/>
    <s v="OBS.PEDIATRIA"/>
    <x v="0"/>
    <s v="HOSPITAL LAS MERCEDES-PAITA"/>
    <s v=""/>
    <x v="0"/>
    <s v="202325200501A101A97.112DIMAKE1F"/>
    <s v="2023-07-11 12:31:34"/>
    <m/>
    <s v="66157"/>
    <x v="6"/>
    <x v="9"/>
    <x v="0"/>
    <x v="2"/>
    <n v="5"/>
    <x v="3"/>
    <x v="1"/>
  </r>
  <r>
    <d v="2023-07-12T00:00:00"/>
    <d v="2023-07-10T00:00:00"/>
    <x v="0"/>
    <x v="27"/>
    <d v="2023-07-06T00:00:00"/>
    <x v="0"/>
    <x v="0"/>
    <x v="0"/>
    <s v="60991910"/>
    <x v="0"/>
    <n v="16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0"/>
    <x v="4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327200501A101A97.116ANLOVA1F"/>
    <s v="2023-07-12 12:23:11"/>
    <s v="2023-07-14 15:49:21"/>
    <s v="66820"/>
    <x v="3"/>
    <x v="3"/>
    <x v="7"/>
    <x v="1"/>
    <n v="2"/>
    <x v="2"/>
    <x v="0"/>
  </r>
  <r>
    <d v="2023-07-15T00:00:00"/>
    <d v="2023-07-12T00:00:00"/>
    <x v="0"/>
    <x v="27"/>
    <d v="2023-07-09T00:00:00"/>
    <x v="0"/>
    <x v="0"/>
    <x v="0"/>
    <s v="93436576"/>
    <x v="2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77"/>
    <x v="0"/>
    <x v="3"/>
    <x v="0"/>
    <x v="0"/>
    <x v="0"/>
    <x v="2"/>
    <x v="0"/>
    <x v="0"/>
    <x v="0"/>
    <x v="0"/>
    <x v="1"/>
    <x v="1"/>
    <x v="2"/>
    <s v="NEOPATOLOGIA"/>
    <x v="0"/>
    <s v="HOSPITAL LAS MERCEDES-PAITA"/>
    <s v="OTROS DX : ICTERICIA, SINDROME FEBRIL PROBABLE SEPSIS"/>
    <x v="0"/>
    <s v="202328200501A101A97.119CRSAAL10F"/>
    <s v="2023-07-12 13:22:14"/>
    <s v="2023-08-08 11:22:43"/>
    <s v="66888"/>
    <x v="8"/>
    <x v="10"/>
    <x v="7"/>
    <x v="4"/>
    <n v="6"/>
    <x v="3"/>
    <x v="2"/>
  </r>
  <r>
    <d v="2023-06-22T00:00:00"/>
    <d v="2023-06-20T00:00:00"/>
    <x v="0"/>
    <x v="0"/>
    <d v="2023-06-19T00:00:00"/>
    <x v="2"/>
    <x v="0"/>
    <x v="1"/>
    <s v="02601452"/>
    <x v="0"/>
    <n v="61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s v="202325200104X201A97.261CADOGL0F"/>
    <s v="2023-06-22 00:00:00"/>
    <m/>
    <s v="50182"/>
    <x v="9"/>
    <x v="14"/>
    <x v="0"/>
    <x v="3"/>
    <m/>
    <x v="5"/>
    <x v="7"/>
  </r>
  <r>
    <d v="2023-07-07T00:00:00"/>
    <d v="2023-07-07T00:00:00"/>
    <x v="0"/>
    <x v="26"/>
    <d v="2023-07-04T00:00:00"/>
    <x v="0"/>
    <x v="0"/>
    <x v="0"/>
    <s v="46340597"/>
    <x v="0"/>
    <n v="34"/>
    <x v="1"/>
    <x v="1"/>
    <s v="0"/>
    <x v="1"/>
    <x v="11"/>
    <x v="2"/>
    <x v="0"/>
    <x v="1"/>
    <x v="8"/>
    <x v="1"/>
    <x v="0"/>
    <x v="2"/>
    <x v="0"/>
    <x v="0"/>
    <x v="0"/>
    <s v=""/>
    <m/>
    <x v="0"/>
    <x v="0"/>
    <m/>
    <x v="164"/>
    <x v="0"/>
    <x v="3"/>
    <x v="3"/>
    <x v="0"/>
    <x v="0"/>
    <x v="2"/>
    <x v="0"/>
    <x v="0"/>
    <x v="0"/>
    <x v="0"/>
    <x v="1"/>
    <x v="1"/>
    <x v="1"/>
    <s v=""/>
    <x v="0"/>
    <s v="HOSPITAL LAS MERCEDES-PAITA"/>
    <s v=""/>
    <x v="0"/>
    <s v="202327200501A101A97.134GUALDA1M"/>
    <s v="2023-07-11 12:18:50"/>
    <s v="2023-07-12 09:56:30"/>
    <s v="66121"/>
    <x v="2"/>
    <x v="4"/>
    <x v="7"/>
    <x v="0"/>
    <n v="5"/>
    <x v="3"/>
    <x v="2"/>
  </r>
  <r>
    <d v="2023-06-30T00:00:00"/>
    <d v="2023-06-23T00:00:00"/>
    <x v="0"/>
    <x v="0"/>
    <d v="2023-06-19T00:00:00"/>
    <x v="8"/>
    <x v="0"/>
    <x v="0"/>
    <s v="46320219"/>
    <x v="0"/>
    <n v="33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33ZAGAJE1F"/>
    <s v="2023-06-30 11:49:18"/>
    <s v="2023-08-23 11:40:49"/>
    <s v="62445"/>
    <x v="2"/>
    <x v="4"/>
    <x v="0"/>
    <x v="0"/>
    <n v="1"/>
    <x v="1"/>
    <x v="0"/>
  </r>
  <r>
    <d v="2023-06-28T00:00:00"/>
    <d v="2023-06-22T00:00:00"/>
    <x v="0"/>
    <x v="0"/>
    <d v="2023-06-15T00:00:00"/>
    <x v="1"/>
    <x v="0"/>
    <x v="0"/>
    <s v="03849922"/>
    <x v="0"/>
    <n v="7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ABELARDO QUINONES"/>
    <s v=""/>
    <x v="0"/>
    <s v="202324200701A201A97.078VABAWI10M"/>
    <s v="2023-06-28 21:39:35"/>
    <m/>
    <s v="62022"/>
    <x v="9"/>
    <x v="13"/>
    <x v="0"/>
    <x v="5"/>
    <n v="1"/>
    <x v="1"/>
    <x v="3"/>
  </r>
  <r>
    <d v="2023-06-28T00:00:00"/>
    <d v="2023-06-22T00:00:00"/>
    <x v="0"/>
    <x v="0"/>
    <d v="2023-06-20T00:00:00"/>
    <x v="1"/>
    <x v="0"/>
    <x v="0"/>
    <s v="61007336"/>
    <x v="0"/>
    <n v="1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6LEMODA1M"/>
    <s v="2023-06-28 21:41:05"/>
    <m/>
    <s v="62026"/>
    <x v="3"/>
    <x v="3"/>
    <x v="0"/>
    <x v="5"/>
    <n v="3"/>
    <x v="4"/>
    <x v="1"/>
  </r>
  <r>
    <d v="2023-06-28T00:00:00"/>
    <d v="2023-06-22T00:00:00"/>
    <x v="0"/>
    <x v="0"/>
    <d v="2023-06-20T00:00:00"/>
    <x v="0"/>
    <x v="0"/>
    <x v="0"/>
    <s v="03884293"/>
    <x v="0"/>
    <n v="5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52JIJUSU1F"/>
    <s v="2023-06-28 21:48:07"/>
    <m/>
    <s v="62030"/>
    <x v="4"/>
    <x v="5"/>
    <x v="0"/>
    <x v="5"/>
    <n v="1"/>
    <x v="1"/>
    <x v="1"/>
  </r>
  <r>
    <d v="2023-06-21T00:00:00"/>
    <d v="2023-06-21T00:00:00"/>
    <x v="0"/>
    <x v="0"/>
    <d v="2023-06-12T00:00:00"/>
    <x v="0"/>
    <x v="0"/>
    <x v="0"/>
    <s v="60052242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4200701A202A97.116BALOXI1F"/>
    <s v="2023-06-28 21:50:21"/>
    <m/>
    <s v="62034"/>
    <x v="3"/>
    <x v="3"/>
    <x v="0"/>
    <x v="4"/>
    <n v="2"/>
    <x v="2"/>
    <x v="12"/>
  </r>
  <r>
    <d v="2023-06-28T00:00:00"/>
    <d v="2023-06-21T00:00:00"/>
    <x v="0"/>
    <x v="0"/>
    <d v="2023-06-19T00:00:00"/>
    <x v="0"/>
    <x v="0"/>
    <x v="0"/>
    <s v="79047862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MOMOIK1M"/>
    <s v="2023-06-28 21:53:05"/>
    <m/>
    <s v="62038"/>
    <x v="5"/>
    <x v="8"/>
    <x v="0"/>
    <x v="4"/>
    <n v="1"/>
    <x v="1"/>
    <x v="1"/>
  </r>
  <r>
    <d v="2023-06-28T00:00:00"/>
    <d v="2023-06-21T00:00:00"/>
    <x v="0"/>
    <x v="0"/>
    <d v="2023-06-20T00:00:00"/>
    <x v="0"/>
    <x v="0"/>
    <x v="0"/>
    <s v="79963720"/>
    <x v="0"/>
    <n v="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6SOZAER1M"/>
    <s v="2023-06-28 21:55:20"/>
    <m/>
    <s v="62042"/>
    <x v="5"/>
    <x v="8"/>
    <x v="0"/>
    <x v="4"/>
    <n v="2"/>
    <x v="2"/>
    <x v="7"/>
  </r>
  <r>
    <d v="2023-06-28T00:00:00"/>
    <d v="2023-06-24T00:00:00"/>
    <x v="0"/>
    <x v="0"/>
    <d v="2023-06-23T00:00:00"/>
    <x v="1"/>
    <x v="0"/>
    <x v="0"/>
    <s v="71109889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20AMMALU1F"/>
    <s v="2023-06-28 22:07:14"/>
    <m/>
    <s v="62045"/>
    <x v="1"/>
    <x v="1"/>
    <x v="0"/>
    <x v="6"/>
    <n v="1"/>
    <x v="1"/>
    <x v="7"/>
  </r>
  <r>
    <d v="2023-06-28T00:00:00"/>
    <d v="2023-06-24T00:00:00"/>
    <x v="0"/>
    <x v="0"/>
    <d v="2023-06-23T00:00:00"/>
    <x v="1"/>
    <x v="0"/>
    <x v="0"/>
    <s v="72966380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18SAGABR1M"/>
    <s v="2023-06-28 22:08:52"/>
    <m/>
    <s v="62046"/>
    <x v="3"/>
    <x v="3"/>
    <x v="0"/>
    <x v="6"/>
    <n v="1"/>
    <x v="1"/>
    <x v="7"/>
  </r>
  <r>
    <d v="2023-06-28T00:00:00"/>
    <d v="2023-06-25T00:00:00"/>
    <x v="0"/>
    <x v="1"/>
    <d v="2023-06-22T00:00:00"/>
    <x v="0"/>
    <x v="0"/>
    <x v="0"/>
    <s v="90528697"/>
    <x v="0"/>
    <n v="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5200601A101A97.105TUFIAR1F"/>
    <s v="2023-06-28 22:10:17"/>
    <m/>
    <s v="62050"/>
    <x v="5"/>
    <x v="8"/>
    <x v="0"/>
    <x v="2"/>
    <n v="1"/>
    <x v="1"/>
    <x v="2"/>
  </r>
  <r>
    <d v="2023-06-28T00:00:00"/>
    <d v="2023-06-24T00:00:00"/>
    <x v="0"/>
    <x v="0"/>
    <d v="2023-06-19T00:00:00"/>
    <x v="1"/>
    <x v="0"/>
    <x v="0"/>
    <s v="47984477"/>
    <x v="0"/>
    <n v="30"/>
    <x v="0"/>
    <x v="3"/>
    <s v="6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30BERETE1F"/>
    <s v="2023-06-28 23:40:35"/>
    <m/>
    <s v="62057"/>
    <x v="2"/>
    <x v="4"/>
    <x v="0"/>
    <x v="6"/>
    <n v="3"/>
    <x v="4"/>
    <x v="4"/>
  </r>
  <r>
    <d v="2023-06-28T00:00:00"/>
    <d v="2023-06-24T00:00:00"/>
    <x v="0"/>
    <x v="0"/>
    <d v="2023-06-20T00:00:00"/>
    <x v="0"/>
    <x v="0"/>
    <x v="0"/>
    <s v="74922588"/>
    <x v="0"/>
    <n v="21"/>
    <x v="0"/>
    <x v="3"/>
    <s v="14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21CAMENA1F"/>
    <s v="2023-06-28 23:42:41"/>
    <m/>
    <s v="62061"/>
    <x v="1"/>
    <x v="1"/>
    <x v="0"/>
    <x v="6"/>
    <n v="2"/>
    <x v="2"/>
    <x v="0"/>
  </r>
  <r>
    <d v="2023-06-28T00:00:00"/>
    <d v="2023-06-25T00:00:00"/>
    <x v="0"/>
    <x v="1"/>
    <d v="2023-06-22T00:00:00"/>
    <x v="0"/>
    <x v="0"/>
    <x v="0"/>
    <s v="80526323"/>
    <x v="0"/>
    <n v="47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47TAFLMI1F"/>
    <s v="2023-06-28 23:52:15"/>
    <m/>
    <s v="62065"/>
    <x v="0"/>
    <x v="7"/>
    <x v="0"/>
    <x v="2"/>
    <n v="1"/>
    <x v="1"/>
    <x v="2"/>
  </r>
  <r>
    <d v="2023-06-28T00:00:00"/>
    <d v="2023-06-25T00:00:00"/>
    <x v="0"/>
    <x v="1"/>
    <d v="2023-06-25T00:00:00"/>
    <x v="0"/>
    <x v="0"/>
    <x v="0"/>
    <s v="61449470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4CAMEJA1F"/>
    <s v="2023-06-28 23:54:21"/>
    <m/>
    <s v="62066"/>
    <x v="6"/>
    <x v="9"/>
    <x v="0"/>
    <x v="2"/>
    <n v="1"/>
    <x v="1"/>
    <x v="9"/>
  </r>
  <r>
    <d v="2023-06-28T00:00:00"/>
    <d v="2023-06-26T00:00:00"/>
    <x v="0"/>
    <x v="1"/>
    <d v="2023-06-25T00:00:00"/>
    <x v="0"/>
    <x v="0"/>
    <x v="0"/>
    <s v="24724074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8FEPECO10F"/>
    <s v="2023-06-28 23:55:44"/>
    <m/>
    <s v="62070"/>
    <x v="1"/>
    <x v="6"/>
    <x v="0"/>
    <x v="1"/>
    <n v="1"/>
    <x v="1"/>
    <x v="7"/>
  </r>
  <r>
    <d v="2023-06-28T00:00:00"/>
    <d v="2023-06-26T00:00:00"/>
    <x v="0"/>
    <x v="1"/>
    <d v="2023-06-25T00:00:00"/>
    <x v="0"/>
    <x v="0"/>
    <x v="0"/>
    <s v="63773975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1HIVEOB1M"/>
    <s v="2023-06-28 23:56:47"/>
    <m/>
    <s v="62074"/>
    <x v="6"/>
    <x v="9"/>
    <x v="0"/>
    <x v="1"/>
    <n v="1"/>
    <x v="1"/>
    <x v="7"/>
  </r>
  <r>
    <d v="2023-06-28T00:00:00"/>
    <d v="2023-06-26T00:00:00"/>
    <x v="0"/>
    <x v="1"/>
    <d v="2023-06-24T00:00:00"/>
    <x v="0"/>
    <x v="0"/>
    <x v="0"/>
    <s v="79224390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08CAGALI1M"/>
    <s v="2023-06-28 23:57:55"/>
    <m/>
    <s v="62077"/>
    <x v="5"/>
    <x v="8"/>
    <x v="0"/>
    <x v="1"/>
    <n v="1"/>
    <x v="1"/>
    <x v="1"/>
  </r>
  <r>
    <d v="2023-06-28T00:00:00"/>
    <d v="2023-06-26T00:00:00"/>
    <x v="0"/>
    <x v="1"/>
    <d v="2023-06-24T00:00:00"/>
    <x v="0"/>
    <x v="0"/>
    <x v="0"/>
    <s v="74983473"/>
    <x v="0"/>
    <n v="2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CRYALU1M"/>
    <s v="2023-06-29 00:00:54"/>
    <m/>
    <s v="62081"/>
    <x v="1"/>
    <x v="1"/>
    <x v="0"/>
    <x v="1"/>
    <n v="1"/>
    <x v="1"/>
    <x v="1"/>
  </r>
  <r>
    <d v="2023-06-30T00:00:00"/>
    <d v="2023-06-30T00:00:00"/>
    <x v="0"/>
    <x v="1"/>
    <d v="2023-06-29T00:00:00"/>
    <x v="1"/>
    <x v="0"/>
    <x v="0"/>
    <s v="76531913"/>
    <x v="0"/>
    <n v="2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1"/>
    <x v="0"/>
    <x v="0"/>
    <x v="0"/>
    <x v="0"/>
    <x v="0"/>
    <x v="0"/>
    <x v="0"/>
    <x v="0"/>
    <x v="1"/>
    <s v=""/>
    <x v="1"/>
    <s v="E.S I-4 PACHITEA"/>
    <s v=""/>
    <x v="0"/>
    <s v="202326200101A203A97.028HISADA1M"/>
    <s v="2023-06-30 11:08:58"/>
    <m/>
    <s v="62370"/>
    <x v="1"/>
    <x v="6"/>
    <x v="0"/>
    <x v="0"/>
    <m/>
    <x v="5"/>
    <x v="7"/>
  </r>
  <r>
    <d v="2023-06-30T00:00:00"/>
    <d v="2023-06-26T00:00:00"/>
    <x v="0"/>
    <x v="1"/>
    <d v="2023-06-20T00:00:00"/>
    <x v="0"/>
    <x v="0"/>
    <x v="0"/>
    <s v="47119282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31URCHMA1F"/>
    <s v="2023-06-30 21:51:36"/>
    <m/>
    <s v="62809"/>
    <x v="2"/>
    <x v="4"/>
    <x v="0"/>
    <x v="1"/>
    <n v="2"/>
    <x v="2"/>
    <x v="5"/>
  </r>
  <r>
    <d v="2023-06-26T00:00:00"/>
    <d v="2023-06-26T00:00:00"/>
    <x v="0"/>
    <x v="1"/>
    <d v="2023-06-24T00:00:00"/>
    <x v="0"/>
    <x v="0"/>
    <x v="0"/>
    <s v="77906437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5FLGAMA1F"/>
    <s v="2023-06-30 21:53:40"/>
    <m/>
    <s v="62813"/>
    <x v="1"/>
    <x v="6"/>
    <x v="0"/>
    <x v="1"/>
    <n v="1"/>
    <x v="1"/>
    <x v="1"/>
  </r>
  <r>
    <d v="2023-06-30T00:00:00"/>
    <d v="2023-06-26T00:00:00"/>
    <x v="0"/>
    <x v="1"/>
    <d v="2023-06-22T00:00:00"/>
    <x v="0"/>
    <x v="0"/>
    <x v="0"/>
    <s v="03849182"/>
    <x v="0"/>
    <n v="5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9JABETE1F"/>
    <s v="2023-06-30 21:54:44"/>
    <m/>
    <s v="62814"/>
    <x v="4"/>
    <x v="12"/>
    <x v="0"/>
    <x v="1"/>
    <n v="1"/>
    <x v="1"/>
    <x v="0"/>
  </r>
  <r>
    <d v="2023-06-30T00:00:00"/>
    <d v="2023-06-27T00:00:00"/>
    <x v="0"/>
    <x v="1"/>
    <d v="2023-06-24T00:00:00"/>
    <x v="0"/>
    <x v="0"/>
    <x v="0"/>
    <s v="43849940"/>
    <x v="0"/>
    <n v="3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38MECOVI1F"/>
    <s v="2023-06-30 21:56:21"/>
    <m/>
    <s v="62818"/>
    <x v="2"/>
    <x v="2"/>
    <x v="0"/>
    <x v="3"/>
    <n v="1"/>
    <x v="1"/>
    <x v="2"/>
  </r>
  <r>
    <d v="2023-06-30T00:00:00"/>
    <d v="2023-06-28T00:00:00"/>
    <x v="0"/>
    <x v="1"/>
    <d v="2023-06-26T00:00:00"/>
    <x v="0"/>
    <x v="0"/>
    <x v="0"/>
    <s v="62689062"/>
    <x v="0"/>
    <n v="1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13SAMOJO1M"/>
    <s v="2023-06-30 21:58:04"/>
    <m/>
    <s v="62821"/>
    <x v="6"/>
    <x v="9"/>
    <x v="0"/>
    <x v="4"/>
    <n v="1"/>
    <x v="1"/>
    <x v="1"/>
  </r>
  <r>
    <d v="2023-06-30T00:00:00"/>
    <d v="2023-06-27T00:00:00"/>
    <x v="0"/>
    <x v="1"/>
    <d v="2023-06-23T00:00:00"/>
    <x v="1"/>
    <x v="0"/>
    <x v="0"/>
    <s v="73225778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21COYARE1M"/>
    <s v="2023-06-30 21:59:17"/>
    <m/>
    <s v="62825"/>
    <x v="1"/>
    <x v="1"/>
    <x v="0"/>
    <x v="3"/>
    <n v="2"/>
    <x v="2"/>
    <x v="0"/>
  </r>
  <r>
    <d v="2023-06-30T00:00:00"/>
    <d v="2023-06-27T00:00:00"/>
    <x v="0"/>
    <x v="1"/>
    <d v="2023-06-26T00:00:00"/>
    <x v="0"/>
    <x v="0"/>
    <x v="0"/>
    <s v="73133887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31CRDISA1F"/>
    <s v="2023-06-30 22:00:32"/>
    <m/>
    <s v="62826"/>
    <x v="2"/>
    <x v="4"/>
    <x v="0"/>
    <x v="3"/>
    <n v="2"/>
    <x v="2"/>
    <x v="7"/>
  </r>
  <r>
    <d v="2023-06-30T00:00:00"/>
    <d v="2023-06-27T00:00:00"/>
    <x v="0"/>
    <x v="1"/>
    <d v="2023-06-18T00:00:00"/>
    <x v="1"/>
    <x v="0"/>
    <x v="0"/>
    <s v="45204738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35AVCOMA1F"/>
    <s v="2023-06-30 22:07:21"/>
    <m/>
    <s v="62830"/>
    <x v="2"/>
    <x v="2"/>
    <x v="0"/>
    <x v="3"/>
    <n v="1"/>
    <x v="1"/>
    <x v="12"/>
  </r>
  <r>
    <d v="2023-06-30T00:00:00"/>
    <d v="2023-06-27T00:00:00"/>
    <x v="0"/>
    <x v="1"/>
    <d v="2023-06-21T00:00:00"/>
    <x v="0"/>
    <x v="0"/>
    <x v="0"/>
    <s v="61509517"/>
    <x v="0"/>
    <n v="14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4CAFELU1M"/>
    <s v="2023-06-30 22:09:14"/>
    <m/>
    <s v="62834"/>
    <x v="6"/>
    <x v="9"/>
    <x v="0"/>
    <x v="3"/>
    <n v="1"/>
    <x v="1"/>
    <x v="5"/>
  </r>
  <r>
    <d v="2023-06-30T00:00:00"/>
    <d v="2023-06-27T00:00:00"/>
    <x v="0"/>
    <x v="1"/>
    <d v="2023-06-23T00:00:00"/>
    <x v="0"/>
    <x v="0"/>
    <x v="0"/>
    <s v="78954390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9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10MEMEFA1M"/>
    <s v="2023-06-30 22:10:33"/>
    <m/>
    <s v="62837"/>
    <x v="6"/>
    <x v="9"/>
    <x v="0"/>
    <x v="3"/>
    <n v="1"/>
    <x v="1"/>
    <x v="0"/>
  </r>
  <r>
    <d v="2023-06-30T00:00:00"/>
    <d v="2023-06-27T00:00:00"/>
    <x v="0"/>
    <x v="1"/>
    <d v="2023-06-24T00:00:00"/>
    <x v="0"/>
    <x v="0"/>
    <x v="0"/>
    <s v="76459047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1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120ARELBR1F"/>
    <s v="2023-06-30 22:11:21"/>
    <m/>
    <s v="62841"/>
    <x v="1"/>
    <x v="1"/>
    <x v="0"/>
    <x v="3"/>
    <n v="1"/>
    <x v="1"/>
    <x v="2"/>
  </r>
  <r>
    <d v="2023-06-30T00:00:00"/>
    <d v="2023-06-27T00:00:00"/>
    <x v="0"/>
    <x v="1"/>
    <d v="2023-06-26T00:00:00"/>
    <x v="0"/>
    <x v="0"/>
    <x v="0"/>
    <s v="40501946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43FLSOLE1F"/>
    <s v="2023-06-30 22:14:22"/>
    <m/>
    <s v="62845"/>
    <x v="0"/>
    <x v="0"/>
    <x v="0"/>
    <x v="3"/>
    <n v="1"/>
    <x v="1"/>
    <x v="7"/>
  </r>
  <r>
    <d v="2023-06-30T00:00:00"/>
    <d v="2023-06-27T00:00:00"/>
    <x v="0"/>
    <x v="1"/>
    <d v="2023-06-26T00:00:00"/>
    <x v="0"/>
    <x v="0"/>
    <x v="0"/>
    <s v="72919166"/>
    <x v="0"/>
    <n v="2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5CAAGJE1M"/>
    <s v="2023-06-30 22:15:13"/>
    <m/>
    <s v="62849"/>
    <x v="1"/>
    <x v="6"/>
    <x v="0"/>
    <x v="3"/>
    <n v="1"/>
    <x v="1"/>
    <x v="7"/>
  </r>
  <r>
    <d v="2023-06-30T00:00:00"/>
    <d v="2023-06-27T00:00:00"/>
    <x v="0"/>
    <x v="1"/>
    <d v="2023-06-23T00:00:00"/>
    <x v="0"/>
    <x v="0"/>
    <x v="0"/>
    <s v="79295140"/>
    <x v="0"/>
    <n v="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7RAMAMA1F"/>
    <s v="2023-06-30 22:16:06"/>
    <m/>
    <s v="62850"/>
    <x v="5"/>
    <x v="8"/>
    <x v="0"/>
    <x v="3"/>
    <n v="2"/>
    <x v="2"/>
    <x v="0"/>
  </r>
  <r>
    <d v="2023-06-27T00:00:00"/>
    <d v="2023-06-27T00:00:00"/>
    <x v="0"/>
    <x v="1"/>
    <d v="2023-06-27T00:00:00"/>
    <x v="0"/>
    <x v="0"/>
    <x v="0"/>
    <s v="40330463"/>
    <x v="0"/>
    <n v="44"/>
    <x v="0"/>
    <x v="3"/>
    <s v="33"/>
    <x v="0"/>
    <x v="5"/>
    <x v="1"/>
    <x v="0"/>
    <x v="3"/>
    <x v="3"/>
    <x v="0"/>
    <x v="0"/>
    <x v="3"/>
    <x v="0"/>
    <x v="3"/>
    <x v="4"/>
    <s v=""/>
    <m/>
    <x v="0"/>
    <x v="0"/>
    <m/>
    <x v="4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44VAÑAMA1F"/>
    <s v="2023-06-30 22:17:09"/>
    <s v="2023-06-30 22:20:11"/>
    <s v="62854"/>
    <x v="0"/>
    <x v="0"/>
    <x v="0"/>
    <x v="3"/>
    <n v="2"/>
    <x v="2"/>
    <x v="9"/>
  </r>
  <r>
    <d v="2023-06-30T00:00:00"/>
    <d v="2023-06-28T00:00:00"/>
    <x v="0"/>
    <x v="1"/>
    <d v="2023-06-22T00:00:00"/>
    <x v="0"/>
    <x v="0"/>
    <x v="0"/>
    <s v="90044859"/>
    <x v="0"/>
    <n v="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5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6HEVILU1F"/>
    <s v="2023-06-30 22:19:33"/>
    <s v="2023-07-11 17:10:10"/>
    <s v="62857"/>
    <x v="5"/>
    <x v="8"/>
    <x v="0"/>
    <x v="4"/>
    <n v="4"/>
    <x v="0"/>
    <x v="5"/>
  </r>
  <r>
    <d v="2023-06-30T00:00:00"/>
    <d v="2023-06-28T00:00:00"/>
    <x v="0"/>
    <x v="1"/>
    <d v="2023-06-28T00:00:00"/>
    <x v="0"/>
    <x v="0"/>
    <x v="0"/>
    <s v="45473791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0"/>
    <x v="3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35CHREJE1F"/>
    <s v="2023-06-30 22:22:04"/>
    <s v="2023-07-11 17:09:38"/>
    <s v="62858"/>
    <x v="2"/>
    <x v="2"/>
    <x v="0"/>
    <x v="4"/>
    <n v="7"/>
    <x v="3"/>
    <x v="9"/>
  </r>
  <r>
    <d v="2023-06-30T00:00:00"/>
    <d v="2023-06-28T00:00:00"/>
    <x v="0"/>
    <x v="1"/>
    <d v="2023-06-21T00:00:00"/>
    <x v="1"/>
    <x v="0"/>
    <x v="0"/>
    <s v="45528820"/>
    <x v="0"/>
    <n v="3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5200701A202A97.034MALOMI1F"/>
    <s v="2023-06-30 22:22:43"/>
    <s v="2023-07-11 17:08:58"/>
    <s v="62862"/>
    <x v="2"/>
    <x v="4"/>
    <x v="0"/>
    <x v="4"/>
    <n v="2"/>
    <x v="2"/>
    <x v="3"/>
  </r>
  <r>
    <d v="2023-06-30T00:00:00"/>
    <d v="2023-06-28T00:00:00"/>
    <x v="0"/>
    <x v="1"/>
    <d v="2023-06-24T00:00:00"/>
    <x v="1"/>
    <x v="0"/>
    <x v="0"/>
    <s v="45540649"/>
    <x v="0"/>
    <n v="3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034MOTAGI1F"/>
    <s v="2023-06-30 22:23:49"/>
    <s v="2023-07-11 17:08:28"/>
    <s v="62865"/>
    <x v="2"/>
    <x v="4"/>
    <x v="0"/>
    <x v="4"/>
    <n v="3"/>
    <x v="4"/>
    <x v="0"/>
  </r>
  <r>
    <d v="2023-06-30T00:00:00"/>
    <d v="2023-06-30T00:00:00"/>
    <x v="0"/>
    <x v="1"/>
    <d v="2023-06-30T00:00:00"/>
    <x v="0"/>
    <x v="0"/>
    <x v="0"/>
    <s v="74988655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19AYCHMA1F"/>
    <s v="2023-06-30 22:25:09"/>
    <s v="2023-07-11 17:07:55"/>
    <s v="62866"/>
    <x v="3"/>
    <x v="3"/>
    <x v="0"/>
    <x v="0"/>
    <n v="1"/>
    <x v="1"/>
    <x v="9"/>
  </r>
  <r>
    <d v="2023-06-30T00:00:00"/>
    <d v="2023-06-29T00:00:00"/>
    <x v="0"/>
    <x v="1"/>
    <d v="2023-06-24T00:00:00"/>
    <x v="0"/>
    <x v="0"/>
    <x v="0"/>
    <s v="78796654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08VICHJA1F"/>
    <s v="2023-06-30 22:26:19"/>
    <s v="2023-07-11 17:07:17"/>
    <s v="62870"/>
    <x v="5"/>
    <x v="8"/>
    <x v="0"/>
    <x v="5"/>
    <n v="1"/>
    <x v="1"/>
    <x v="4"/>
  </r>
  <r>
    <d v="2023-06-30T00:00:00"/>
    <d v="2023-06-29T00:00:00"/>
    <x v="0"/>
    <x v="1"/>
    <d v="2023-06-24T00:00:00"/>
    <x v="0"/>
    <x v="0"/>
    <x v="0"/>
    <s v="03890235"/>
    <x v="0"/>
    <n v="5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53FIQUJO1M"/>
    <s v="2023-06-30 22:27:00"/>
    <s v="2023-07-11 17:06:36"/>
    <s v="62874"/>
    <x v="4"/>
    <x v="5"/>
    <x v="0"/>
    <x v="5"/>
    <n v="2"/>
    <x v="2"/>
    <x v="4"/>
  </r>
  <r>
    <d v="2023-06-30T00:00:00"/>
    <d v="2023-06-29T00:00:00"/>
    <x v="0"/>
    <x v="1"/>
    <d v="2023-06-27T00:00:00"/>
    <x v="0"/>
    <x v="0"/>
    <x v="0"/>
    <s v="48735078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0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29TIERDI1F"/>
    <s v="2023-06-30 22:27:37"/>
    <s v="2023-07-11 17:05:52"/>
    <s v="62877"/>
    <x v="1"/>
    <x v="6"/>
    <x v="0"/>
    <x v="5"/>
    <n v="2"/>
    <x v="2"/>
    <x v="1"/>
  </r>
  <r>
    <d v="2023-06-30T00:00:00"/>
    <d v="2023-06-29T00:00:00"/>
    <x v="0"/>
    <x v="1"/>
    <d v="2023-06-26T00:00:00"/>
    <x v="0"/>
    <x v="0"/>
    <x v="0"/>
    <s v="46470221"/>
    <x v="0"/>
    <n v="3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32RIFLJU1M"/>
    <s v="2023-06-30 22:28:16"/>
    <s v="2023-07-11 17:05:07"/>
    <s v="62881"/>
    <x v="2"/>
    <x v="4"/>
    <x v="0"/>
    <x v="5"/>
    <n v="1"/>
    <x v="1"/>
    <x v="2"/>
  </r>
  <r>
    <d v="2023-06-30T00:00:00"/>
    <d v="2023-06-29T00:00:00"/>
    <x v="0"/>
    <x v="1"/>
    <d v="2023-06-22T00:00:00"/>
    <x v="0"/>
    <x v="0"/>
    <x v="0"/>
    <s v="03827625"/>
    <x v="0"/>
    <n v="6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5200701A202A97.167SADERO1F"/>
    <s v="2023-06-30 22:29:04"/>
    <m/>
    <s v="62885"/>
    <x v="9"/>
    <x v="11"/>
    <x v="0"/>
    <x v="5"/>
    <n v="1"/>
    <x v="1"/>
    <x v="3"/>
  </r>
  <r>
    <d v="2023-06-30T00:00:00"/>
    <d v="2023-06-28T00:00:00"/>
    <x v="0"/>
    <x v="1"/>
    <d v="2023-06-24T00:00:00"/>
    <x v="0"/>
    <x v="0"/>
    <x v="0"/>
    <s v="42091768"/>
    <x v="0"/>
    <n v="3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5200701A202A97.139ATVIJE1F"/>
    <s v="2023-06-30 22:30:30"/>
    <s v="2023-07-11 17:04:03"/>
    <s v="62886"/>
    <x v="2"/>
    <x v="2"/>
    <x v="0"/>
    <x v="4"/>
    <n v="3"/>
    <x v="4"/>
    <x v="0"/>
  </r>
  <r>
    <d v="2023-06-30T00:00:00"/>
    <d v="2023-06-30T00:00:00"/>
    <x v="0"/>
    <x v="1"/>
    <d v="2023-06-29T00:00:00"/>
    <x v="0"/>
    <x v="0"/>
    <x v="0"/>
    <s v="61097686"/>
    <x v="0"/>
    <n v="1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6VACRMA0F"/>
    <s v="2023-07-01 10:42:46"/>
    <s v="2023-07-12 15:42:02"/>
    <s v="62957"/>
    <x v="3"/>
    <x v="3"/>
    <x v="0"/>
    <x v="0"/>
    <n v="2"/>
    <x v="2"/>
    <x v="7"/>
  </r>
  <r>
    <d v="2023-06-12T00:00:00"/>
    <d v="2023-06-12T00:00:00"/>
    <x v="0"/>
    <x v="8"/>
    <d v="2023-06-08T00:00:00"/>
    <x v="1"/>
    <x v="0"/>
    <x v="0"/>
    <s v="74050671"/>
    <x v="0"/>
    <n v="20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12"/>
    <x v="0"/>
    <x v="1"/>
    <x v="4"/>
    <x v="0"/>
    <x v="0"/>
    <x v="0"/>
    <x v="0"/>
    <x v="0"/>
    <x v="0"/>
    <x v="0"/>
    <x v="0"/>
    <x v="0"/>
    <x v="1"/>
    <s v=""/>
    <x v="0"/>
    <s v="P.S. MONTELIMA"/>
    <s v=""/>
    <x v="0"/>
    <s v="202323200603A302A97.020CHREFA1F"/>
    <s v="2023-07-01 13:08:48"/>
    <m/>
    <s v="63081"/>
    <x v="1"/>
    <x v="1"/>
    <x v="0"/>
    <x v="1"/>
    <n v="1"/>
    <x v="1"/>
    <x v="0"/>
  </r>
  <r>
    <d v="2023-06-12T00:00:00"/>
    <d v="2023-06-12T00:00:00"/>
    <x v="0"/>
    <x v="8"/>
    <d v="2023-06-07T00:00:00"/>
    <x v="0"/>
    <x v="0"/>
    <x v="0"/>
    <s v="74686312"/>
    <x v="0"/>
    <n v="26"/>
    <x v="0"/>
    <x v="3"/>
    <s v="24"/>
    <x v="1"/>
    <x v="21"/>
    <x v="1"/>
    <x v="0"/>
    <x v="2"/>
    <x v="12"/>
    <x v="0"/>
    <x v="0"/>
    <x v="8"/>
    <x v="0"/>
    <x v="2"/>
    <x v="15"/>
    <s v=""/>
    <m/>
    <x v="0"/>
    <x v="0"/>
    <m/>
    <x v="114"/>
    <x v="0"/>
    <x v="0"/>
    <x v="3"/>
    <x v="0"/>
    <x v="0"/>
    <x v="0"/>
    <x v="0"/>
    <x v="0"/>
    <x v="0"/>
    <x v="0"/>
    <x v="0"/>
    <x v="0"/>
    <x v="1"/>
    <s v=""/>
    <x v="0"/>
    <s v="C.S. IGNACIO ESCUDERO"/>
    <s v=""/>
    <x v="0"/>
    <s v="202323200603A201A97.126ARSAGI1F"/>
    <s v="2023-07-01 13:14:19"/>
    <m/>
    <s v="63082"/>
    <x v="1"/>
    <x v="6"/>
    <x v="0"/>
    <x v="1"/>
    <n v="3"/>
    <x v="4"/>
    <x v="4"/>
  </r>
  <r>
    <d v="2023-06-19T00:00:00"/>
    <d v="2023-06-19T00:00:00"/>
    <x v="0"/>
    <x v="0"/>
    <d v="2023-06-15T00:00:00"/>
    <x v="1"/>
    <x v="0"/>
    <x v="0"/>
    <s v="62735474"/>
    <x v="0"/>
    <n v="12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6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4200603A302A97.012ARRAJE1M"/>
    <s v="2023-07-01 13:23:55"/>
    <m/>
    <s v="63102"/>
    <x v="6"/>
    <x v="9"/>
    <x v="0"/>
    <x v="1"/>
    <n v="1"/>
    <x v="1"/>
    <x v="0"/>
  </r>
  <r>
    <d v="2023-06-20T00:00:00"/>
    <d v="2023-06-20T00:00:00"/>
    <x v="0"/>
    <x v="0"/>
    <d v="2023-06-16T00:00:00"/>
    <x v="1"/>
    <x v="0"/>
    <x v="0"/>
    <s v="61074361"/>
    <x v="0"/>
    <n v="16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2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4200603A201A97.016ROGAHA1F"/>
    <s v="2023-07-01 13:39:08"/>
    <s v="2023-07-07 11:12:10"/>
    <s v="63113"/>
    <x v="3"/>
    <x v="3"/>
    <x v="0"/>
    <x v="3"/>
    <m/>
    <x v="5"/>
    <x v="0"/>
  </r>
  <r>
    <d v="2023-07-15T00:00:00"/>
    <d v="2023-07-01T00:00:00"/>
    <x v="0"/>
    <x v="1"/>
    <d v="2023-06-30T00:00:00"/>
    <x v="0"/>
    <x v="0"/>
    <x v="0"/>
    <s v="73126041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8"/>
    <x v="0"/>
    <x v="5"/>
    <x v="0"/>
    <x v="0"/>
    <x v="0"/>
    <x v="0"/>
    <x v="0"/>
    <x v="0"/>
    <x v="0"/>
    <x v="0"/>
    <x v="0"/>
    <x v="0"/>
    <x v="1"/>
    <s v=""/>
    <x v="0"/>
    <s v="HOSPITAL LAS MERCEDES-PAITA"/>
    <s v="ARTRITIS SEPTICA"/>
    <x v="0"/>
    <s v="202326200501A101A97.130DEDIRO1M"/>
    <s v="2023-07-03 13:12:07"/>
    <s v="2023-08-08 10:44:58"/>
    <s v="63505"/>
    <x v="2"/>
    <x v="4"/>
    <x v="7"/>
    <x v="6"/>
    <n v="15"/>
    <x v="6"/>
    <x v="7"/>
  </r>
  <r>
    <d v="2023-07-01T00:00:00"/>
    <d v="2023-07-01T00:00:00"/>
    <x v="0"/>
    <x v="1"/>
    <d v="2023-06-24T00:00:00"/>
    <x v="0"/>
    <x v="0"/>
    <x v="0"/>
    <s v="75576818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58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3ZAMOAN1F"/>
    <s v="2023-07-03 13:16:40"/>
    <s v="2023-12-21 07:42:32"/>
    <s v="63518"/>
    <x v="1"/>
    <x v="1"/>
    <x v="7"/>
    <x v="6"/>
    <n v="1"/>
    <x v="1"/>
    <x v="3"/>
  </r>
  <r>
    <d v="2023-07-04T00:00:00"/>
    <d v="2023-07-03T00:00:00"/>
    <x v="0"/>
    <x v="26"/>
    <d v="2023-06-26T00:00:00"/>
    <x v="1"/>
    <x v="0"/>
    <x v="0"/>
    <s v="91033971"/>
    <x v="0"/>
    <n v="4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04NOHUDU1F"/>
    <s v="2023-07-04 12:05:13"/>
    <m/>
    <s v="64002"/>
    <x v="7"/>
    <x v="10"/>
    <x v="7"/>
    <x v="1"/>
    <m/>
    <x v="5"/>
    <x v="3"/>
  </r>
  <r>
    <d v="2023-07-04T00:00:00"/>
    <d v="2023-07-04T00:00:00"/>
    <x v="0"/>
    <x v="26"/>
    <d v="2023-07-03T00:00:00"/>
    <x v="1"/>
    <x v="0"/>
    <x v="0"/>
    <s v="74708940"/>
    <x v="0"/>
    <n v="29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029ZEMEJU1M"/>
    <s v="2023-07-04 12:07:27"/>
    <m/>
    <s v="64009"/>
    <x v="1"/>
    <x v="6"/>
    <x v="7"/>
    <x v="3"/>
    <m/>
    <x v="5"/>
    <x v="7"/>
  </r>
  <r>
    <d v="2023-07-04T00:00:00"/>
    <d v="2023-07-04T00:00:00"/>
    <x v="0"/>
    <x v="26"/>
    <d v="2023-06-30T00:00:00"/>
    <x v="1"/>
    <x v="0"/>
    <x v="0"/>
    <s v="70461751"/>
    <x v="0"/>
    <n v="20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20VAARAN10F"/>
    <s v="2023-07-04 12:08:54"/>
    <m/>
    <s v="64013"/>
    <x v="1"/>
    <x v="1"/>
    <x v="7"/>
    <x v="3"/>
    <m/>
    <x v="5"/>
    <x v="0"/>
  </r>
  <r>
    <d v="2023-07-05T00:00:00"/>
    <d v="2023-07-04T00:00:00"/>
    <x v="0"/>
    <x v="26"/>
    <d v="2023-06-29T00:00:00"/>
    <x v="1"/>
    <x v="0"/>
    <x v="0"/>
    <s v="79011559"/>
    <x v="0"/>
    <n v="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008SABALI1M"/>
    <s v="2023-07-05 08:58:52"/>
    <m/>
    <s v="64137"/>
    <x v="5"/>
    <x v="8"/>
    <x v="7"/>
    <x v="3"/>
    <m/>
    <x v="5"/>
    <x v="4"/>
  </r>
  <r>
    <d v="2023-06-22T00:00:00"/>
    <d v="2023-06-21T00:00:00"/>
    <x v="0"/>
    <x v="0"/>
    <d v="2023-06-15T00:00:00"/>
    <x v="0"/>
    <x v="0"/>
    <x v="0"/>
    <s v="03503190"/>
    <x v="0"/>
    <n v="60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8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4200501A101A97.160PAAGFE1F"/>
    <s v="2023-07-07 16:10:08"/>
    <m/>
    <s v="64956"/>
    <x v="9"/>
    <x v="14"/>
    <x v="0"/>
    <x v="4"/>
    <n v="1"/>
    <x v="1"/>
    <x v="5"/>
  </r>
  <r>
    <d v="2023-07-07T00:00:00"/>
    <d v="2023-07-06T00:00:00"/>
    <x v="0"/>
    <x v="26"/>
    <d v="2023-07-04T00:00:00"/>
    <x v="0"/>
    <x v="0"/>
    <x v="0"/>
    <s v="81307462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P.S. PEDREGAL"/>
    <s v=""/>
    <x v="0"/>
    <s v="202327200114A311A97.108RIBEKA1F"/>
    <s v="2023-07-08 09:50:23"/>
    <s v="2023-07-14 15:13:57"/>
    <s v="65033"/>
    <x v="5"/>
    <x v="8"/>
    <x v="7"/>
    <x v="5"/>
    <n v="3"/>
    <x v="4"/>
    <x v="1"/>
  </r>
  <r>
    <d v="2023-07-07T00:00:00"/>
    <d v="2023-07-06T00:00:00"/>
    <x v="0"/>
    <x v="26"/>
    <d v="2023-07-01T00:00:00"/>
    <x v="0"/>
    <x v="0"/>
    <x v="0"/>
    <s v="44734358"/>
    <x v="0"/>
    <n v="3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5PAOTJO1M"/>
    <s v="2023-07-08 09:51:41"/>
    <s v="2023-07-12 15:53:58"/>
    <s v="65037"/>
    <x v="2"/>
    <x v="2"/>
    <x v="7"/>
    <x v="5"/>
    <n v="3"/>
    <x v="4"/>
    <x v="4"/>
  </r>
  <r>
    <d v="2023-07-08T00:00:00"/>
    <d v="2023-07-07T00:00:00"/>
    <x v="0"/>
    <x v="26"/>
    <d v="2023-07-03T00:00:00"/>
    <x v="0"/>
    <x v="0"/>
    <x v="0"/>
    <s v="43542265"/>
    <x v="0"/>
    <n v="37"/>
    <x v="0"/>
    <x v="3"/>
    <s v="33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7CHHESI0F"/>
    <s v="2023-07-08 09:53:31"/>
    <s v="2023-07-12 15:54:38"/>
    <s v="65049"/>
    <x v="2"/>
    <x v="2"/>
    <x v="7"/>
    <x v="0"/>
    <n v="2"/>
    <x v="2"/>
    <x v="0"/>
  </r>
  <r>
    <d v="2023-07-08T00:00:00"/>
    <d v="2023-07-07T00:00:00"/>
    <x v="0"/>
    <x v="26"/>
    <d v="2023-07-06T00:00:00"/>
    <x v="0"/>
    <x v="0"/>
    <x v="0"/>
    <s v="75826470"/>
    <x v="0"/>
    <n v="21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27200114A201A97.121COOJDI0F"/>
    <s v="2023-07-08 10:24:05"/>
    <s v="2023-07-12 15:55:33"/>
    <s v="65065"/>
    <x v="1"/>
    <x v="1"/>
    <x v="7"/>
    <x v="0"/>
    <n v="2"/>
    <x v="2"/>
    <x v="7"/>
  </r>
  <r>
    <d v="2023-07-08T00:00:00"/>
    <d v="2023-07-07T00:00:00"/>
    <x v="0"/>
    <x v="26"/>
    <d v="2023-07-06T00:00:00"/>
    <x v="0"/>
    <x v="0"/>
    <x v="0"/>
    <s v="48304130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9JUNIDI0F"/>
    <s v="2023-07-08 10:27:27"/>
    <s v="2023-07-12 15:56:19"/>
    <s v="65068"/>
    <x v="1"/>
    <x v="6"/>
    <x v="7"/>
    <x v="0"/>
    <n v="2"/>
    <x v="2"/>
    <x v="7"/>
  </r>
  <r>
    <d v="2023-07-08T00:00:00"/>
    <d v="2023-07-07T00:00:00"/>
    <x v="0"/>
    <x v="26"/>
    <d v="2023-07-01T00:00:00"/>
    <x v="0"/>
    <x v="0"/>
    <x v="0"/>
    <s v="91913612"/>
    <x v="0"/>
    <n v="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3PUJUDY0M"/>
    <s v="2023-07-08 10:35:57"/>
    <s v="2023-07-12 15:57:08"/>
    <s v="65076"/>
    <x v="7"/>
    <x v="10"/>
    <x v="7"/>
    <x v="0"/>
    <n v="2"/>
    <x v="2"/>
    <x v="5"/>
  </r>
  <r>
    <d v="2023-07-08T00:00:00"/>
    <d v="2023-07-07T00:00:00"/>
    <x v="0"/>
    <x v="26"/>
    <d v="2023-07-03T00:00:00"/>
    <x v="1"/>
    <x v="0"/>
    <x v="0"/>
    <s v="40287507"/>
    <x v="0"/>
    <n v="4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44ALZEWI0M"/>
    <s v="2023-07-08 10:41:20"/>
    <s v="2023-07-12 15:57:38"/>
    <s v="65080"/>
    <x v="0"/>
    <x v="0"/>
    <x v="7"/>
    <x v="0"/>
    <n v="2"/>
    <x v="2"/>
    <x v="0"/>
  </r>
  <r>
    <d v="2023-07-10T00:00:00"/>
    <d v="2023-07-08T00:00:00"/>
    <x v="0"/>
    <x v="26"/>
    <d v="2023-07-03T00:00:00"/>
    <x v="0"/>
    <x v="0"/>
    <x v="0"/>
    <s v="81811051"/>
    <x v="0"/>
    <n v="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05MEPAAL0M"/>
    <s v="2023-07-10 09:46:13"/>
    <s v="2023-07-12 16:00:12"/>
    <s v="65329"/>
    <x v="5"/>
    <x v="8"/>
    <x v="7"/>
    <x v="6"/>
    <n v="2"/>
    <x v="2"/>
    <x v="4"/>
  </r>
  <r>
    <d v="2023-07-10T00:00:00"/>
    <d v="2023-07-08T00:00:00"/>
    <x v="0"/>
    <x v="26"/>
    <d v="2023-07-07T00:00:00"/>
    <x v="1"/>
    <x v="0"/>
    <x v="0"/>
    <s v="62201516"/>
    <x v="0"/>
    <n v="1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2CAVECA0M"/>
    <s v="2023-07-10 09:50:11"/>
    <s v="2023-07-12 16:00:46"/>
    <s v="65337"/>
    <x v="6"/>
    <x v="9"/>
    <x v="7"/>
    <x v="6"/>
    <n v="2"/>
    <x v="2"/>
    <x v="7"/>
  </r>
  <r>
    <d v="2023-07-10T00:00:00"/>
    <d v="2023-07-08T00:00:00"/>
    <x v="0"/>
    <x v="26"/>
    <d v="2023-07-05T00:00:00"/>
    <x v="1"/>
    <x v="0"/>
    <x v="0"/>
    <s v="61195346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5SAESTA0F"/>
    <s v="2023-07-10 09:59:45"/>
    <s v="2023-07-12 16:01:18"/>
    <s v="65365"/>
    <x v="3"/>
    <x v="3"/>
    <x v="7"/>
    <x v="6"/>
    <n v="3"/>
    <x v="4"/>
    <x v="2"/>
  </r>
  <r>
    <d v="2023-07-11T00:00:00"/>
    <d v="2023-07-10T00:00:00"/>
    <x v="0"/>
    <x v="27"/>
    <d v="2023-07-06T00:00:00"/>
    <x v="1"/>
    <x v="0"/>
    <x v="0"/>
    <s v="48857027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34MAGAJO0M"/>
    <s v="2023-07-11 09:27:44"/>
    <s v="2023-07-12 16:02:35"/>
    <s v="65876"/>
    <x v="2"/>
    <x v="4"/>
    <x v="7"/>
    <x v="1"/>
    <n v="1"/>
    <x v="1"/>
    <x v="0"/>
  </r>
  <r>
    <d v="2023-07-11T00:00:00"/>
    <d v="2023-07-10T00:00:00"/>
    <x v="0"/>
    <x v="27"/>
    <d v="2023-07-07T00:00:00"/>
    <x v="1"/>
    <x v="0"/>
    <x v="0"/>
    <s v="44829496"/>
    <x v="0"/>
    <n v="4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40CAROFR0F"/>
    <s v="2023-07-11 09:38:01"/>
    <s v="2023-07-12 16:03:08"/>
    <s v="65889"/>
    <x v="0"/>
    <x v="0"/>
    <x v="7"/>
    <x v="1"/>
    <n v="1"/>
    <x v="1"/>
    <x v="2"/>
  </r>
  <r>
    <d v="2023-07-11T00:00:00"/>
    <d v="2023-07-10T00:00:00"/>
    <x v="0"/>
    <x v="27"/>
    <d v="2023-07-06T00:00:00"/>
    <x v="0"/>
    <x v="0"/>
    <x v="0"/>
    <s v="62632688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13HENAAN0M"/>
    <s v="2023-07-11 09:44:18"/>
    <s v="2023-07-14 15:15:12"/>
    <s v="65901"/>
    <x v="6"/>
    <x v="9"/>
    <x v="7"/>
    <x v="1"/>
    <n v="2"/>
    <x v="2"/>
    <x v="0"/>
  </r>
  <r>
    <d v="2023-06-26T00:00:00"/>
    <d v="2023-06-25T00:00:00"/>
    <x v="0"/>
    <x v="1"/>
    <d v="2023-06-21T00:00:00"/>
    <x v="0"/>
    <x v="0"/>
    <x v="0"/>
    <s v="4151445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ITU"/>
    <x v="0"/>
    <s v="202325200501A101A97.141CHVANO1F"/>
    <s v="2023-07-11 12:08:40"/>
    <m/>
    <s v="66100"/>
    <x v="0"/>
    <x v="0"/>
    <x v="0"/>
    <x v="2"/>
    <n v="2"/>
    <x v="2"/>
    <x v="0"/>
  </r>
  <r>
    <d v="2023-06-26T00:00:00"/>
    <d v="2023-06-25T00:00:00"/>
    <x v="0"/>
    <x v="1"/>
    <d v="2023-06-22T00:00:00"/>
    <x v="0"/>
    <x v="0"/>
    <x v="0"/>
    <s v="76820020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2GUCHIR1F"/>
    <s v="2023-07-11 12:17:05"/>
    <m/>
    <s v="66112"/>
    <x v="1"/>
    <x v="1"/>
    <x v="0"/>
    <x v="2"/>
    <n v="4"/>
    <x v="0"/>
    <x v="2"/>
  </r>
  <r>
    <d v="2023-06-26T00:00:00"/>
    <d v="2023-06-25T00:00:00"/>
    <x v="0"/>
    <x v="1"/>
    <d v="2023-06-21T00:00:00"/>
    <x v="0"/>
    <x v="0"/>
    <x v="0"/>
    <s v="62700679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5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2RUMOAN1M"/>
    <s v="2023-07-11 12:22:22"/>
    <m/>
    <s v="66136"/>
    <x v="6"/>
    <x v="9"/>
    <x v="0"/>
    <x v="2"/>
    <n v="1"/>
    <x v="1"/>
    <x v="0"/>
  </r>
  <r>
    <d v="2023-06-26T00:00:00"/>
    <d v="2023-06-25T00:00:00"/>
    <x v="0"/>
    <x v="1"/>
    <d v="2023-06-21T00:00:00"/>
    <x v="0"/>
    <x v="0"/>
    <x v="0"/>
    <s v="76803616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22PIVIAN1F"/>
    <s v="2023-07-11 12:25:10"/>
    <m/>
    <s v="66141"/>
    <x v="1"/>
    <x v="1"/>
    <x v="0"/>
    <x v="2"/>
    <n v="2"/>
    <x v="2"/>
    <x v="0"/>
  </r>
  <r>
    <d v="2023-06-27T00:00:00"/>
    <d v="2023-06-26T00:00:00"/>
    <x v="0"/>
    <x v="1"/>
    <d v="2023-06-19T00:00:00"/>
    <x v="0"/>
    <x v="0"/>
    <x v="0"/>
    <s v="75178575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7REARIT1M"/>
    <s v="2023-07-11 12:42:21"/>
    <m/>
    <s v="66180"/>
    <x v="3"/>
    <x v="3"/>
    <x v="0"/>
    <x v="1"/>
    <n v="3"/>
    <x v="4"/>
    <x v="3"/>
  </r>
  <r>
    <d v="2023-06-27T00:00:00"/>
    <d v="2023-06-26T00:00:00"/>
    <x v="0"/>
    <x v="1"/>
    <d v="2023-06-19T00:00:00"/>
    <x v="0"/>
    <x v="0"/>
    <x v="0"/>
    <s v="41279322"/>
    <x v="0"/>
    <n v="4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42MOCHLU1M"/>
    <s v="2023-07-11 13:03:27"/>
    <m/>
    <s v="66216"/>
    <x v="0"/>
    <x v="0"/>
    <x v="0"/>
    <x v="1"/>
    <n v="4"/>
    <x v="0"/>
    <x v="3"/>
  </r>
  <r>
    <d v="2023-07-01T00:00:00"/>
    <d v="2023-07-01T00:00:00"/>
    <x v="0"/>
    <x v="1"/>
    <d v="2023-06-28T00:00:00"/>
    <x v="1"/>
    <x v="0"/>
    <x v="0"/>
    <s v="47073445"/>
    <x v="0"/>
    <n v="32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32SABEAU1F"/>
    <s v="2023-07-11 13:03:40"/>
    <m/>
    <s v="66224"/>
    <x v="2"/>
    <x v="4"/>
    <x v="7"/>
    <x v="6"/>
    <m/>
    <x v="5"/>
    <x v="2"/>
  </r>
  <r>
    <d v="2023-07-03T00:00:00"/>
    <d v="2023-07-03T00:00:00"/>
    <x v="0"/>
    <x v="26"/>
    <d v="2023-07-02T00:00:00"/>
    <x v="1"/>
    <x v="0"/>
    <x v="0"/>
    <s v="44424371"/>
    <x v="0"/>
    <n v="37"/>
    <x v="0"/>
    <x v="0"/>
    <s v="0"/>
    <x v="0"/>
    <x v="17"/>
    <x v="1"/>
    <x v="0"/>
    <x v="1"/>
    <x v="8"/>
    <x v="1"/>
    <x v="0"/>
    <x v="2"/>
    <x v="0"/>
    <x v="1"/>
    <x v="28"/>
    <s v="200101A205"/>
    <s v="E.S I-4 CONSUELO DE VELASCO"/>
    <x v="5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1"/>
    <s v="202327200105A201A97.037GACHJE1F"/>
    <s v="2023-07-11 13:07:23"/>
    <m/>
    <s v="66237"/>
    <x v="2"/>
    <x v="2"/>
    <x v="7"/>
    <x v="1"/>
    <m/>
    <x v="5"/>
    <x v="7"/>
  </r>
  <r>
    <d v="2023-07-03T00:00:00"/>
    <d v="2023-07-03T00:00:00"/>
    <x v="0"/>
    <x v="26"/>
    <d v="2023-07-01T00:00:00"/>
    <x v="1"/>
    <x v="0"/>
    <x v="0"/>
    <s v="76490295"/>
    <x v="0"/>
    <n v="12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2ZAMODH1F"/>
    <s v="2023-07-11 13:09:18"/>
    <m/>
    <s v="66244"/>
    <x v="6"/>
    <x v="9"/>
    <x v="7"/>
    <x v="1"/>
    <m/>
    <x v="5"/>
    <x v="1"/>
  </r>
  <r>
    <d v="2023-07-03T00:00:00"/>
    <d v="2023-07-03T00:00:00"/>
    <x v="0"/>
    <x v="26"/>
    <d v="2023-07-01T00:00:00"/>
    <x v="1"/>
    <x v="0"/>
    <x v="0"/>
    <s v="79219235"/>
    <x v="0"/>
    <n v="7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07NEPUSN1M"/>
    <s v="2023-07-11 13:11:47"/>
    <m/>
    <s v="66248"/>
    <x v="5"/>
    <x v="8"/>
    <x v="7"/>
    <x v="1"/>
    <n v="2"/>
    <x v="2"/>
    <x v="1"/>
  </r>
  <r>
    <d v="2023-06-27T00:00:00"/>
    <d v="2023-06-26T00:00:00"/>
    <x v="0"/>
    <x v="1"/>
    <d v="2023-06-23T00:00:00"/>
    <x v="0"/>
    <x v="0"/>
    <x v="0"/>
    <s v="44566160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35ROPAOS1M"/>
    <s v="2023-07-11 13:26:13"/>
    <m/>
    <s v="66252"/>
    <x v="2"/>
    <x v="2"/>
    <x v="0"/>
    <x v="1"/>
    <n v="4"/>
    <x v="0"/>
    <x v="2"/>
  </r>
  <r>
    <d v="2023-07-05T00:00:00"/>
    <d v="2023-07-05T00:00:00"/>
    <x v="0"/>
    <x v="26"/>
    <d v="2023-07-01T00:00:00"/>
    <x v="1"/>
    <x v="0"/>
    <x v="0"/>
    <s v="75117530"/>
    <x v="0"/>
    <n v="19"/>
    <x v="1"/>
    <x v="1"/>
    <s v="0"/>
    <x v="1"/>
    <x v="17"/>
    <x v="1"/>
    <x v="0"/>
    <x v="1"/>
    <x v="8"/>
    <x v="1"/>
    <x v="0"/>
    <x v="2"/>
    <x v="0"/>
    <x v="1"/>
    <x v="28"/>
    <s v="200105A201"/>
    <s v="E.S I-4 CATACAOS"/>
    <x v="5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9LOYAJU1M"/>
    <s v="2023-07-11 13:31:27"/>
    <m/>
    <s v="66253"/>
    <x v="3"/>
    <x v="3"/>
    <x v="7"/>
    <x v="4"/>
    <m/>
    <x v="5"/>
    <x v="0"/>
  </r>
  <r>
    <d v="2023-07-04T00:00:00"/>
    <d v="2023-07-04T00:00:00"/>
    <x v="0"/>
    <x v="26"/>
    <d v="2023-06-28T00:00:00"/>
    <x v="1"/>
    <x v="0"/>
    <x v="0"/>
    <s v="43021924"/>
    <x v="0"/>
    <n v="41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1"/>
    <s v="202326200101A205A97.041LAVISA1F"/>
    <s v="2023-07-11 13:32:40"/>
    <m/>
    <s v="66256"/>
    <x v="0"/>
    <x v="0"/>
    <x v="7"/>
    <x v="3"/>
    <m/>
    <x v="5"/>
    <x v="5"/>
  </r>
  <r>
    <d v="2023-07-10T00:00:00"/>
    <d v="2023-07-10T00:00:00"/>
    <x v="0"/>
    <x v="27"/>
    <d v="2023-07-03T00:00:00"/>
    <x v="0"/>
    <x v="1"/>
    <x v="0"/>
    <s v="02873753"/>
    <x v="0"/>
    <n v="4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4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7200101A101A97.149LILLMA0F"/>
    <s v="2023-07-11 11:39:27"/>
    <s v="2023-07-13 12:37:07"/>
    <s v="66020"/>
    <x v="0"/>
    <x v="7"/>
    <x v="7"/>
    <x v="1"/>
    <n v="2"/>
    <x v="2"/>
    <x v="3"/>
  </r>
  <r>
    <d v="2023-07-10T00:00:00"/>
    <d v="2023-07-10T00:00:00"/>
    <x v="0"/>
    <x v="27"/>
    <d v="2023-07-09T00:00:00"/>
    <x v="0"/>
    <x v="1"/>
    <x v="0"/>
    <s v="42126210"/>
    <x v="0"/>
    <n v="39"/>
    <x v="0"/>
    <x v="0"/>
    <s v="0"/>
    <x v="1"/>
    <x v="11"/>
    <x v="2"/>
    <x v="0"/>
    <x v="1"/>
    <x v="8"/>
    <x v="1"/>
    <x v="0"/>
    <x v="2"/>
    <x v="0"/>
    <x v="0"/>
    <x v="32"/>
    <s v=""/>
    <m/>
    <x v="0"/>
    <x v="0"/>
    <m/>
    <x v="17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8200101A101A97.139SARULI0F"/>
    <s v="2023-07-11 12:06:12"/>
    <m/>
    <s v="66089"/>
    <x v="2"/>
    <x v="2"/>
    <x v="7"/>
    <x v="1"/>
    <n v="0"/>
    <x v="7"/>
    <x v="7"/>
  </r>
  <r>
    <d v="2023-07-04T00:00:00"/>
    <d v="2023-07-04T00:00:00"/>
    <x v="0"/>
    <x v="26"/>
    <d v="2023-06-28T00:00:00"/>
    <x v="0"/>
    <x v="1"/>
    <x v="0"/>
    <s v="76610348"/>
    <x v="0"/>
    <n v="24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162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326200101A101A97.124SESEHE0M"/>
    <s v="2023-07-11 12:53:17"/>
    <m/>
    <s v="66192"/>
    <x v="1"/>
    <x v="1"/>
    <x v="7"/>
    <x v="3"/>
    <n v="2"/>
    <x v="2"/>
    <x v="5"/>
  </r>
  <r>
    <d v="2023-07-05T00:00:00"/>
    <d v="2023-07-05T00:00:00"/>
    <x v="0"/>
    <x v="26"/>
    <d v="2023-06-30T00:00:00"/>
    <x v="0"/>
    <x v="1"/>
    <x v="0"/>
    <s v="61242829"/>
    <x v="0"/>
    <n v="15"/>
    <x v="0"/>
    <x v="0"/>
    <s v="0"/>
    <x v="1"/>
    <x v="11"/>
    <x v="2"/>
    <x v="0"/>
    <x v="1"/>
    <x v="8"/>
    <x v="1"/>
    <x v="0"/>
    <x v="2"/>
    <x v="0"/>
    <x v="8"/>
    <x v="54"/>
    <s v=""/>
    <m/>
    <x v="0"/>
    <x v="0"/>
    <m/>
    <x v="162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26200101A101A97.115CAHUDE0F"/>
    <s v="2023-07-11 12:53:59"/>
    <m/>
    <s v="66193"/>
    <x v="3"/>
    <x v="3"/>
    <x v="7"/>
    <x v="4"/>
    <n v="1"/>
    <x v="1"/>
    <x v="4"/>
  </r>
  <r>
    <d v="2023-03-06T00:00:00"/>
    <d v="2023-03-05T00:00:00"/>
    <x v="0"/>
    <x v="10"/>
    <d v="2023-03-01T00:00:00"/>
    <x v="2"/>
    <x v="1"/>
    <x v="1"/>
    <s v="78334576"/>
    <x v="0"/>
    <n v="9"/>
    <x v="1"/>
    <x v="2"/>
    <m/>
    <x v="2"/>
    <x v="14"/>
    <x v="0"/>
    <x v="0"/>
    <x v="1"/>
    <x v="4"/>
    <x v="1"/>
    <x v="3"/>
    <x v="0"/>
    <x v="0"/>
    <x v="4"/>
    <x v="13"/>
    <m/>
    <m/>
    <x v="0"/>
    <x v="0"/>
    <m/>
    <x v="61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9200101C101A97.109YACHTH1M"/>
    <s v="2023-03-06 00:00:00"/>
    <m/>
    <s v="50254"/>
    <x v="5"/>
    <x v="8"/>
    <x v="4"/>
    <x v="2"/>
    <n v="7"/>
    <x v="3"/>
    <x v="0"/>
  </r>
  <r>
    <d v="2023-03-13T00:00:00"/>
    <d v="2023-03-10T00:00:00"/>
    <x v="0"/>
    <x v="10"/>
    <d v="2023-03-07T00:00:00"/>
    <x v="2"/>
    <x v="1"/>
    <x v="1"/>
    <s v="02876817"/>
    <x v="0"/>
    <n v="74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23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1C101A97.174TAMAWI1M"/>
    <s v="2023-03-13 00:00:00"/>
    <m/>
    <s v="50294"/>
    <x v="9"/>
    <x v="15"/>
    <x v="4"/>
    <x v="0"/>
    <n v="4"/>
    <x v="0"/>
    <x v="2"/>
  </r>
  <r>
    <d v="2023-03-13T00:00:00"/>
    <d v="2023-03-10T00:00:00"/>
    <x v="0"/>
    <x v="10"/>
    <d v="2023-03-06T00:00:00"/>
    <x v="2"/>
    <x v="1"/>
    <x v="1"/>
    <s v="75250582"/>
    <x v="0"/>
    <n v="28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2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4C101A97.028ZUTAIR1M"/>
    <s v="2023-03-13 00:00:00"/>
    <m/>
    <s v="50298"/>
    <x v="1"/>
    <x v="6"/>
    <x v="4"/>
    <x v="0"/>
    <n v="4"/>
    <x v="0"/>
    <x v="0"/>
  </r>
  <r>
    <d v="2023-03-13T00:00:00"/>
    <d v="2023-03-11T00:00:00"/>
    <x v="0"/>
    <x v="10"/>
    <d v="2023-03-07T00:00:00"/>
    <x v="2"/>
    <x v="1"/>
    <x v="1"/>
    <s v="91478203"/>
    <x v="0"/>
    <n v="3"/>
    <x v="1"/>
    <x v="2"/>
    <m/>
    <x v="2"/>
    <x v="14"/>
    <x v="0"/>
    <x v="0"/>
    <x v="1"/>
    <x v="4"/>
    <x v="1"/>
    <x v="3"/>
    <x v="0"/>
    <x v="0"/>
    <x v="1"/>
    <x v="21"/>
    <m/>
    <m/>
    <x v="0"/>
    <x v="0"/>
    <m/>
    <x v="23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0200101C101A97.103PIJIIK1M"/>
    <s v="2023-03-13 00:00:00"/>
    <m/>
    <s v="50302"/>
    <x v="7"/>
    <x v="10"/>
    <x v="4"/>
    <x v="6"/>
    <n v="3"/>
    <x v="4"/>
    <x v="0"/>
  </r>
  <r>
    <d v="2023-03-17T00:00:00"/>
    <d v="2023-03-14T00:00:00"/>
    <x v="0"/>
    <x v="11"/>
    <d v="2023-03-13T00:00:00"/>
    <x v="2"/>
    <x v="1"/>
    <x v="1"/>
    <s v="77961553"/>
    <x v="0"/>
    <n v="10"/>
    <x v="1"/>
    <x v="2"/>
    <m/>
    <x v="2"/>
    <x v="14"/>
    <x v="0"/>
    <x v="0"/>
    <x v="1"/>
    <x v="4"/>
    <x v="1"/>
    <x v="3"/>
    <x v="0"/>
    <x v="0"/>
    <x v="0"/>
    <x v="0"/>
    <m/>
    <m/>
    <x v="0"/>
    <x v="0"/>
    <m/>
    <x v="23"/>
    <x v="0"/>
    <x v="2"/>
    <x v="3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1200501C101A97.010FIMAAX1M"/>
    <s v="2023-03-17 00:00:00"/>
    <m/>
    <s v="50430"/>
    <x v="6"/>
    <x v="9"/>
    <x v="4"/>
    <x v="3"/>
    <n v="0"/>
    <x v="7"/>
    <x v="7"/>
  </r>
  <r>
    <d v="2023-03-22T00:00:00"/>
    <d v="2023-03-21T00:00:00"/>
    <x v="0"/>
    <x v="5"/>
    <d v="2023-03-17T00:00:00"/>
    <x v="2"/>
    <x v="1"/>
    <x v="1"/>
    <s v="77824595"/>
    <x v="0"/>
    <n v="10"/>
    <x v="1"/>
    <x v="2"/>
    <m/>
    <x v="2"/>
    <x v="14"/>
    <x v="0"/>
    <x v="0"/>
    <x v="1"/>
    <x v="4"/>
    <x v="1"/>
    <x v="3"/>
    <x v="0"/>
    <x v="0"/>
    <x v="2"/>
    <x v="2"/>
    <m/>
    <m/>
    <x v="0"/>
    <x v="0"/>
    <m/>
    <x v="7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m/>
    <s v="2023-03-22 00:00:00"/>
    <m/>
    <s v="50510"/>
    <x v="6"/>
    <x v="9"/>
    <x v="4"/>
    <x v="3"/>
    <n v="5"/>
    <x v="3"/>
    <x v="0"/>
  </r>
  <r>
    <d v="2023-03-22T00:00:00"/>
    <d v="2023-03-21T00:00:00"/>
    <x v="0"/>
    <x v="5"/>
    <d v="2023-03-18T00:00:00"/>
    <x v="2"/>
    <x v="1"/>
    <x v="1"/>
    <s v="79298669"/>
    <x v="0"/>
    <n v="7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72"/>
    <x v="0"/>
    <x v="3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1200101C101A97.007SAPAST1M"/>
    <s v="2023-03-22 00:00:00"/>
    <m/>
    <s v="50522"/>
    <x v="5"/>
    <x v="8"/>
    <x v="4"/>
    <x v="3"/>
    <n v="5"/>
    <x v="3"/>
    <x v="2"/>
  </r>
  <r>
    <d v="2023-02-28T00:00:00"/>
    <d v="2023-02-24T00:00:00"/>
    <x v="0"/>
    <x v="3"/>
    <d v="2023-02-21T00:00:00"/>
    <x v="2"/>
    <x v="1"/>
    <x v="1"/>
    <s v="72455815"/>
    <x v="0"/>
    <n v="31"/>
    <x v="0"/>
    <x v="2"/>
    <m/>
    <x v="2"/>
    <x v="14"/>
    <x v="0"/>
    <x v="0"/>
    <x v="1"/>
    <x v="4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8200101C101A97.131PAORLU1F"/>
    <s v="2023-02-28 00:00:00"/>
    <m/>
    <s v="50558"/>
    <x v="2"/>
    <x v="4"/>
    <x v="2"/>
    <x v="0"/>
    <n v="4"/>
    <x v="0"/>
    <x v="2"/>
  </r>
  <r>
    <d v="2023-03-28T00:00:00"/>
    <d v="2023-03-26T00:00:00"/>
    <x v="0"/>
    <x v="7"/>
    <d v="2023-03-26T00:00:00"/>
    <x v="2"/>
    <x v="1"/>
    <x v="1"/>
    <s v="90614471"/>
    <x v="0"/>
    <n v="5"/>
    <x v="1"/>
    <x v="2"/>
    <m/>
    <x v="2"/>
    <x v="14"/>
    <x v="0"/>
    <x v="0"/>
    <x v="1"/>
    <x v="4"/>
    <x v="1"/>
    <x v="3"/>
    <x v="0"/>
    <x v="0"/>
    <x v="0"/>
    <x v="0"/>
    <m/>
    <m/>
    <x v="0"/>
    <x v="0"/>
    <m/>
    <x v="41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DESCARTADO PARA DENGUE, SIGUE HOSPITALIZADO"/>
    <x v="0"/>
    <m/>
    <s v="2023-03-28 00:00:00"/>
    <m/>
    <s v="50582"/>
    <x v="5"/>
    <x v="8"/>
    <x v="4"/>
    <x v="2"/>
    <n v="4"/>
    <x v="0"/>
    <x v="9"/>
  </r>
  <r>
    <d v="2023-03-28T00:00:00"/>
    <d v="2023-03-26T00:00:00"/>
    <x v="0"/>
    <x v="7"/>
    <d v="2023-03-24T00:00:00"/>
    <x v="2"/>
    <x v="1"/>
    <x v="1"/>
    <s v="90353648"/>
    <x v="0"/>
    <n v="5"/>
    <x v="0"/>
    <x v="2"/>
    <m/>
    <x v="2"/>
    <x v="14"/>
    <x v="0"/>
    <x v="0"/>
    <x v="1"/>
    <x v="4"/>
    <x v="1"/>
    <x v="3"/>
    <x v="0"/>
    <x v="0"/>
    <x v="1"/>
    <x v="28"/>
    <m/>
    <m/>
    <x v="0"/>
    <x v="0"/>
    <m/>
    <x v="26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FUE DADO DE ALTA"/>
    <x v="0"/>
    <s v="202312200104C101A97.005YAJUAL1F"/>
    <s v="2023-03-28 00:00:00"/>
    <m/>
    <s v="50586"/>
    <x v="5"/>
    <x v="8"/>
    <x v="4"/>
    <x v="2"/>
    <n v="2"/>
    <x v="2"/>
    <x v="1"/>
  </r>
  <r>
    <d v="2023-03-31T00:00:00"/>
    <d v="2023-03-29T00:00:00"/>
    <x v="0"/>
    <x v="7"/>
    <d v="2023-03-23T00:00:00"/>
    <x v="2"/>
    <x v="1"/>
    <x v="1"/>
    <s v="70318507"/>
    <x v="0"/>
    <n v="32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15"/>
    <x v="0"/>
    <x v="2"/>
    <x v="1"/>
    <x v="2"/>
    <x v="1"/>
    <x v="1"/>
    <x v="0"/>
    <x v="0"/>
    <x v="0"/>
    <x v="0"/>
    <x v="0"/>
    <x v="1"/>
    <x v="3"/>
    <m/>
    <x v="1"/>
    <s v="HOSPITAL II JORGE REATEGUI DELGADO"/>
    <s v=""/>
    <x v="0"/>
    <s v="202312200101C101A97.132COANJO1M"/>
    <s v="2023-03-31 00:00:00"/>
    <m/>
    <s v="50746"/>
    <x v="2"/>
    <x v="4"/>
    <x v="4"/>
    <x v="4"/>
    <n v="4"/>
    <x v="0"/>
    <x v="5"/>
  </r>
  <r>
    <d v="2023-02-20T00:00:00"/>
    <d v="2023-02-20T00:00:00"/>
    <x v="0"/>
    <x v="3"/>
    <d v="2023-02-14T00:00:00"/>
    <x v="2"/>
    <x v="1"/>
    <x v="1"/>
    <s v="63129368"/>
    <x v="0"/>
    <n v="11"/>
    <x v="0"/>
    <x v="2"/>
    <m/>
    <x v="2"/>
    <x v="12"/>
    <x v="0"/>
    <x v="0"/>
    <x v="1"/>
    <x v="9"/>
    <x v="1"/>
    <x v="3"/>
    <x v="0"/>
    <x v="0"/>
    <x v="0"/>
    <x v="5"/>
    <m/>
    <m/>
    <x v="0"/>
    <x v="0"/>
    <m/>
    <x v="182"/>
    <x v="0"/>
    <x v="2"/>
    <x v="1"/>
    <x v="2"/>
    <x v="1"/>
    <x v="1"/>
    <x v="0"/>
    <x v="0"/>
    <x v="0"/>
    <x v="0"/>
    <x v="0"/>
    <x v="1"/>
    <x v="3"/>
    <m/>
    <x v="1"/>
    <s v="HOSPITAL III JOSE CAYETANO HEREDIA"/>
    <s v=""/>
    <x v="0"/>
    <s v="20237200501C101A97.011DUHEGL1F"/>
    <s v="2023-02-20 00:00:00"/>
    <m/>
    <s v="60334"/>
    <x v="6"/>
    <x v="9"/>
    <x v="2"/>
    <x v="1"/>
    <n v="8"/>
    <x v="3"/>
    <x v="5"/>
  </r>
  <r>
    <d v="2023-06-30T00:00:00"/>
    <d v="2023-06-14T00:00:00"/>
    <x v="0"/>
    <x v="8"/>
    <d v="2023-06-11T00:00:00"/>
    <x v="0"/>
    <x v="1"/>
    <x v="0"/>
    <s v="79960576"/>
    <x v="0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82"/>
    <x v="2"/>
    <x v="1"/>
    <x v="0"/>
    <x v="0"/>
    <x v="0"/>
    <x v="2"/>
    <x v="0"/>
    <x v="0"/>
    <x v="0"/>
    <x v="0"/>
    <x v="1"/>
    <x v="1"/>
    <x v="3"/>
    <s v=""/>
    <x v="1"/>
    <s v="HOSPITAL III JOSE CAYETANO HEREDIA"/>
    <s v="PRUEBA RAPIDA +"/>
    <x v="0"/>
    <s v="202324200104C101A97.106ODMOJH1M"/>
    <s v="2023-06-30 12:22:19"/>
    <m/>
    <s v="62574"/>
    <x v="5"/>
    <x v="8"/>
    <x v="0"/>
    <x v="4"/>
    <n v="2"/>
    <x v="2"/>
    <x v="2"/>
  </r>
  <r>
    <d v="2023-01-02T00:00:00"/>
    <d v="2023-01-02T00:00:00"/>
    <x v="0"/>
    <x v="28"/>
    <d v="2023-01-28T00:00:00"/>
    <x v="2"/>
    <x v="1"/>
    <x v="1"/>
    <s v="44847381"/>
    <x v="0"/>
    <n v="35"/>
    <x v="0"/>
    <x v="2"/>
    <m/>
    <x v="2"/>
    <x v="4"/>
    <x v="1"/>
    <x v="0"/>
    <x v="2"/>
    <x v="2"/>
    <x v="0"/>
    <x v="0"/>
    <x v="2"/>
    <x v="0"/>
    <x v="2"/>
    <x v="2"/>
    <m/>
    <m/>
    <x v="0"/>
    <x v="0"/>
    <m/>
    <x v="125"/>
    <x v="0"/>
    <x v="3"/>
    <x v="1"/>
    <x v="2"/>
    <x v="1"/>
    <x v="1"/>
    <x v="0"/>
    <x v="0"/>
    <x v="0"/>
    <x v="0"/>
    <x v="0"/>
    <x v="1"/>
    <x v="3"/>
    <m/>
    <x v="0"/>
    <s v="HOSP. APOYO II SULLANA"/>
    <s v="NS1 VIGILANCIA CENTINELA"/>
    <x v="0"/>
    <m/>
    <s v="2023-01-02 00:00:00"/>
    <m/>
    <s v="60214"/>
    <x v="2"/>
    <x v="2"/>
    <x v="3"/>
    <x v="1"/>
    <n v="33"/>
    <x v="6"/>
    <x v="61"/>
  </r>
  <r>
    <d v="2023-01-16T00:00:00"/>
    <d v="2023-01-16T00:00:00"/>
    <x v="0"/>
    <x v="22"/>
    <d v="2023-01-13T00:00:00"/>
    <x v="2"/>
    <x v="1"/>
    <x v="1"/>
    <s v="T0014288"/>
    <x v="0"/>
    <n v="57"/>
    <x v="0"/>
    <x v="2"/>
    <m/>
    <x v="2"/>
    <x v="4"/>
    <x v="1"/>
    <x v="0"/>
    <x v="2"/>
    <x v="2"/>
    <x v="0"/>
    <x v="0"/>
    <x v="2"/>
    <x v="0"/>
    <x v="1"/>
    <x v="1"/>
    <m/>
    <m/>
    <x v="0"/>
    <x v="0"/>
    <m/>
    <x v="83"/>
    <x v="0"/>
    <x v="2"/>
    <x v="1"/>
    <x v="2"/>
    <x v="1"/>
    <x v="1"/>
    <x v="0"/>
    <x v="0"/>
    <x v="0"/>
    <x v="0"/>
    <x v="0"/>
    <x v="1"/>
    <x v="3"/>
    <m/>
    <x v="0"/>
    <s v="HOSP. APOYO II SULLANA"/>
    <s v=""/>
    <x v="0"/>
    <m/>
    <s v="2023-01-16 00:00:00"/>
    <m/>
    <s v="60242"/>
    <x v="4"/>
    <x v="12"/>
    <x v="3"/>
    <x v="1"/>
    <n v="8"/>
    <x v="3"/>
    <x v="2"/>
  </r>
  <r>
    <d v="2023-06-28T00:00:00"/>
    <d v="2023-06-28T00:00:00"/>
    <x v="0"/>
    <x v="1"/>
    <d v="2023-06-18T00:00:00"/>
    <x v="7"/>
    <x v="1"/>
    <x v="0"/>
    <s v="43505865"/>
    <x v="0"/>
    <n v="3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60"/>
    <x v="0"/>
    <x v="1"/>
    <x v="2"/>
    <x v="0"/>
    <x v="0"/>
    <x v="0"/>
    <x v="0"/>
    <x v="0"/>
    <x v="0"/>
    <x v="0"/>
    <x v="0"/>
    <x v="0"/>
    <x v="3"/>
    <s v=""/>
    <x v="0"/>
    <s v="C.S. VILLA PRIMAVERA"/>
    <s v=""/>
    <x v="0"/>
    <s v="202325200601A202A97.037ESGUJU1M"/>
    <s v="2023-06-28 15:03:38"/>
    <s v="2023-07-11 14:45:25"/>
    <s v="61970"/>
    <x v="2"/>
    <x v="2"/>
    <x v="0"/>
    <x v="4"/>
    <n v="3"/>
    <x v="4"/>
    <x v="11"/>
  </r>
  <r>
    <d v="2023-06-27T00:00:00"/>
    <d v="2023-06-27T00:00:00"/>
    <x v="0"/>
    <x v="1"/>
    <d v="2023-06-24T00:00:00"/>
    <x v="0"/>
    <x v="1"/>
    <x v="0"/>
    <s v="40517069"/>
    <x v="0"/>
    <n v="45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4"/>
    <x v="0"/>
    <x v="3"/>
    <x v="2"/>
    <x v="0"/>
    <x v="0"/>
    <x v="0"/>
    <x v="0"/>
    <x v="0"/>
    <x v="0"/>
    <x v="0"/>
    <x v="0"/>
    <x v="0"/>
    <x v="3"/>
    <s v=""/>
    <x v="2"/>
    <s v="SALITRAL"/>
    <s v=""/>
    <x v="0"/>
    <s v="202325200406A201A97.145RACHOS10M"/>
    <s v="2023-07-06 10:14:57"/>
    <s v="2023-10-17 19:28:07"/>
    <s v="64461"/>
    <x v="0"/>
    <x v="7"/>
    <x v="0"/>
    <x v="3"/>
    <n v="2"/>
    <x v="2"/>
    <x v="2"/>
  </r>
  <r>
    <d v="2023-07-09T00:00:00"/>
    <d v="2023-07-09T00:00:00"/>
    <x v="0"/>
    <x v="27"/>
    <d v="2023-07-01T00:00:00"/>
    <x v="1"/>
    <x v="1"/>
    <x v="0"/>
    <s v="79293050"/>
    <x v="0"/>
    <n v="7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166"/>
    <x v="0"/>
    <x v="1"/>
    <x v="2"/>
    <x v="0"/>
    <x v="0"/>
    <x v="0"/>
    <x v="0"/>
    <x v="0"/>
    <x v="0"/>
    <x v="0"/>
    <x v="0"/>
    <x v="0"/>
    <x v="3"/>
    <s v=""/>
    <x v="0"/>
    <s v="C.S. BELLAVISTA"/>
    <s v=""/>
    <x v="0"/>
    <s v="202326200602A201A97.007HUNUCL1F"/>
    <s v="2023-07-10 09:15:17"/>
    <s v="2023-07-26 18:17:19"/>
    <s v="65292"/>
    <x v="5"/>
    <x v="8"/>
    <x v="7"/>
    <x v="2"/>
    <n v="6"/>
    <x v="3"/>
    <x v="8"/>
  </r>
  <r>
    <d v="2023-07-13T00:00:00"/>
    <d v="2023-07-09T00:00:00"/>
    <x v="0"/>
    <x v="27"/>
    <d v="2023-07-07T00:00:00"/>
    <x v="0"/>
    <x v="1"/>
    <x v="0"/>
    <s v="47798778"/>
    <x v="0"/>
    <n v="30"/>
    <x v="0"/>
    <x v="0"/>
    <s v="0"/>
    <x v="3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130NAALMA1F"/>
    <s v="2023-07-10 09:29:20"/>
    <s v="2023-07-14 09:32:26"/>
    <s v="65312"/>
    <x v="2"/>
    <x v="4"/>
    <x v="7"/>
    <x v="2"/>
    <n v="0"/>
    <x v="7"/>
    <x v="1"/>
  </r>
  <r>
    <d v="2023-07-09T00:00:00"/>
    <d v="2023-07-09T00:00:00"/>
    <x v="0"/>
    <x v="27"/>
    <d v="2023-07-06T00:00:00"/>
    <x v="1"/>
    <x v="1"/>
    <x v="0"/>
    <s v="62983772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011SACAEM1F"/>
    <s v="2023-07-10 09:53:55"/>
    <m/>
    <s v="65348"/>
    <x v="6"/>
    <x v="9"/>
    <x v="7"/>
    <x v="2"/>
    <n v="0"/>
    <x v="7"/>
    <x v="2"/>
  </r>
  <r>
    <d v="2023-07-09T00:00:00"/>
    <d v="2023-07-09T00:00:00"/>
    <x v="0"/>
    <x v="27"/>
    <d v="2023-07-03T00:00:00"/>
    <x v="0"/>
    <x v="1"/>
    <x v="0"/>
    <s v="62613436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7200602A201A97.113FLPAKE1F"/>
    <s v="2023-07-10 09:54:49"/>
    <m/>
    <s v="65349"/>
    <x v="6"/>
    <x v="9"/>
    <x v="7"/>
    <x v="2"/>
    <n v="0"/>
    <x v="7"/>
    <x v="5"/>
  </r>
  <r>
    <d v="2023-07-10T00:00:00"/>
    <d v="2023-07-10T00:00:00"/>
    <x v="0"/>
    <x v="27"/>
    <d v="2023-07-06T00:00:00"/>
    <x v="1"/>
    <x v="1"/>
    <x v="0"/>
    <s v="75783063"/>
    <x v="0"/>
    <n v="21"/>
    <x v="0"/>
    <x v="0"/>
    <s v="0"/>
    <x v="0"/>
    <x v="4"/>
    <x v="1"/>
    <x v="0"/>
    <x v="2"/>
    <x v="2"/>
    <x v="0"/>
    <x v="0"/>
    <x v="2"/>
    <x v="0"/>
    <x v="2"/>
    <x v="12"/>
    <s v=""/>
    <m/>
    <x v="0"/>
    <x v="0"/>
    <m/>
    <x v="165"/>
    <x v="0"/>
    <x v="1"/>
    <x v="2"/>
    <x v="0"/>
    <x v="0"/>
    <x v="0"/>
    <x v="0"/>
    <x v="0"/>
    <x v="0"/>
    <x v="0"/>
    <x v="0"/>
    <x v="0"/>
    <x v="3"/>
    <s v=""/>
    <x v="0"/>
    <s v="P.S. JIBITO"/>
    <s v=""/>
    <x v="0"/>
    <s v="202327200606A301A97.021FLSAME1F"/>
    <s v="2023-07-10 11:40:23"/>
    <s v="2023-07-26 18:18:22"/>
    <s v="65521"/>
    <x v="1"/>
    <x v="1"/>
    <x v="7"/>
    <x v="1"/>
    <n v="7"/>
    <x v="3"/>
    <x v="0"/>
  </r>
  <r>
    <d v="2023-03-20T00:00:00"/>
    <d v="2023-03-18T00:00:00"/>
    <x v="0"/>
    <x v="11"/>
    <d v="2023-03-13T00:00:00"/>
    <x v="2"/>
    <x v="1"/>
    <x v="1"/>
    <s v="00625058"/>
    <x v="0"/>
    <n v="18"/>
    <x v="0"/>
    <x v="2"/>
    <m/>
    <x v="2"/>
    <x v="11"/>
    <x v="2"/>
    <x v="0"/>
    <x v="1"/>
    <x v="8"/>
    <x v="1"/>
    <x v="0"/>
    <x v="2"/>
    <x v="0"/>
    <x v="4"/>
    <x v="13"/>
    <m/>
    <m/>
    <x v="0"/>
    <x v="0"/>
    <m/>
    <x v="24"/>
    <x v="0"/>
    <x v="2"/>
    <x v="1"/>
    <x v="2"/>
    <x v="1"/>
    <x v="1"/>
    <x v="0"/>
    <x v="0"/>
    <x v="0"/>
    <x v="0"/>
    <x v="0"/>
    <x v="1"/>
    <x v="6"/>
    <m/>
    <x v="1"/>
    <s v="HOSPITAL SANTA ROSA DE PIURA"/>
    <s v="FUE DADO DE ALTA"/>
    <x v="0"/>
    <m/>
    <s v="2023-03-20 00:00:00"/>
    <m/>
    <s v="50470"/>
    <x v="3"/>
    <x v="3"/>
    <x v="4"/>
    <x v="6"/>
    <n v="4"/>
    <x v="0"/>
    <x v="4"/>
  </r>
  <r>
    <d v="2023-07-05T00:00:00"/>
    <d v="2023-07-05T00:00:00"/>
    <x v="0"/>
    <x v="26"/>
    <d v="2023-07-01T00:00:00"/>
    <x v="5"/>
    <x v="1"/>
    <x v="0"/>
    <s v="75821486"/>
    <x v="0"/>
    <n v="20"/>
    <x v="0"/>
    <x v="3"/>
    <s v="15"/>
    <x v="1"/>
    <x v="11"/>
    <x v="2"/>
    <x v="0"/>
    <x v="1"/>
    <x v="8"/>
    <x v="1"/>
    <x v="0"/>
    <x v="2"/>
    <x v="0"/>
    <x v="5"/>
    <x v="17"/>
    <s v=""/>
    <m/>
    <x v="0"/>
    <x v="1"/>
    <d v="2023-08-22T00:00:00"/>
    <x v="9"/>
    <x v="0"/>
    <x v="3"/>
    <x v="0"/>
    <x v="0"/>
    <x v="0"/>
    <x v="2"/>
    <x v="0"/>
    <x v="0"/>
    <x v="0"/>
    <x v="0"/>
    <x v="1"/>
    <x v="1"/>
    <x v="6"/>
    <s v=""/>
    <x v="1"/>
    <s v="E.S I-2 LETIRA"/>
    <s v=""/>
    <x v="0"/>
    <s v="202326200805A302A97.220PARUYH0F"/>
    <s v="2023-07-11 12:52:22"/>
    <s v="2023-09-14 12:16:54"/>
    <s v="66189"/>
    <x v="1"/>
    <x v="1"/>
    <x v="7"/>
    <x v="4"/>
    <m/>
    <x v="5"/>
    <x v="0"/>
  </r>
  <r>
    <d v="2023-07-03T00:00:00"/>
    <d v="2023-07-03T00:00:00"/>
    <x v="0"/>
    <x v="26"/>
    <d v="2023-06-28T00:00:00"/>
    <x v="0"/>
    <x v="1"/>
    <x v="0"/>
    <s v="43259705"/>
    <x v="0"/>
    <n v="80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83"/>
    <x v="0"/>
    <x v="3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6200101A101A97.180LOSEHI0F"/>
    <s v="2023-07-11 13:01:11"/>
    <s v="2023-09-14 12:13:40"/>
    <s v="66213"/>
    <x v="9"/>
    <x v="13"/>
    <x v="7"/>
    <x v="1"/>
    <n v="20"/>
    <x v="6"/>
    <x v="4"/>
  </r>
  <r>
    <d v="2023-07-03T00:00:00"/>
    <d v="2023-07-03T00:00:00"/>
    <x v="0"/>
    <x v="26"/>
    <d v="2023-06-30T00:00:00"/>
    <x v="0"/>
    <x v="1"/>
    <x v="0"/>
    <s v="93054211"/>
    <x v="1"/>
    <n v="9"/>
    <x v="0"/>
    <x v="1"/>
    <s v="0"/>
    <x v="1"/>
    <x v="11"/>
    <x v="2"/>
    <x v="0"/>
    <x v="1"/>
    <x v="8"/>
    <x v="1"/>
    <x v="0"/>
    <x v="2"/>
    <x v="0"/>
    <x v="2"/>
    <x v="2"/>
    <s v=""/>
    <m/>
    <x v="0"/>
    <x v="1"/>
    <d v="2023-07-16T00:00:00"/>
    <x v="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26200101A101A97.19ALAGKA0F"/>
    <s v="2023-07-12 10:25:43"/>
    <s v="2023-07-17 12:38:14"/>
    <s v="66576"/>
    <x v="8"/>
    <x v="10"/>
    <x v="7"/>
    <x v="1"/>
    <m/>
    <x v="5"/>
    <x v="2"/>
  </r>
  <r>
    <d v="2023-07-13T00:00:00"/>
    <d v="2023-07-09T00:00:00"/>
    <x v="0"/>
    <x v="27"/>
    <d v="2023-07-01T00:00:00"/>
    <x v="0"/>
    <x v="1"/>
    <x v="0"/>
    <s v="03884227"/>
    <x v="0"/>
    <n v="55"/>
    <x v="0"/>
    <x v="0"/>
    <s v="0"/>
    <x v="0"/>
    <x v="4"/>
    <x v="1"/>
    <x v="0"/>
    <x v="2"/>
    <x v="2"/>
    <x v="0"/>
    <x v="0"/>
    <x v="2"/>
    <x v="0"/>
    <x v="3"/>
    <x v="4"/>
    <s v=""/>
    <m/>
    <x v="0"/>
    <x v="1"/>
    <d v="2023-07-18T00:00:00"/>
    <x v="168"/>
    <x v="0"/>
    <x v="1"/>
    <x v="3"/>
    <x v="0"/>
    <x v="0"/>
    <x v="15"/>
    <x v="0"/>
    <x v="1"/>
    <x v="0"/>
    <x v="0"/>
    <x v="1"/>
    <x v="1"/>
    <x v="6"/>
    <s v=""/>
    <x v="0"/>
    <s v="HOSP. APOYO II SULLANA"/>
    <s v=""/>
    <x v="0"/>
    <s v="202327200601A101A97.155INVAMA1F"/>
    <s v="2023-07-13 10:53:07"/>
    <s v="2023-07-26 18:19:47"/>
    <s v="67220"/>
    <x v="4"/>
    <x v="12"/>
    <x v="7"/>
    <x v="2"/>
    <n v="7"/>
    <x v="3"/>
    <x v="8"/>
  </r>
  <r>
    <d v="2023-03-22T00:00:00"/>
    <d v="2023-03-21T00:00:00"/>
    <x v="0"/>
    <x v="5"/>
    <d v="2023-03-16T00:00:00"/>
    <x v="2"/>
    <x v="1"/>
    <x v="1"/>
    <s v="45238763"/>
    <x v="0"/>
    <n v="91"/>
    <x v="0"/>
    <x v="2"/>
    <m/>
    <x v="2"/>
    <x v="31"/>
    <x v="3"/>
    <x v="0"/>
    <x v="1"/>
    <x v="14"/>
    <x v="1"/>
    <x v="4"/>
    <x v="1"/>
    <x v="0"/>
    <x v="1"/>
    <x v="21"/>
    <m/>
    <m/>
    <x v="0"/>
    <x v="0"/>
    <m/>
    <x v="9"/>
    <x v="0"/>
    <x v="2"/>
    <x v="1"/>
    <x v="2"/>
    <x v="1"/>
    <x v="1"/>
    <x v="0"/>
    <x v="0"/>
    <x v="0"/>
    <x v="0"/>
    <x v="0"/>
    <x v="1"/>
    <x v="6"/>
    <m/>
    <x v="1"/>
    <s v="HOSPITAL PRIVADO DEL PERU"/>
    <s v=""/>
    <x v="0"/>
    <m/>
    <s v="2023-03-22 00:00:00"/>
    <m/>
    <s v="50514"/>
    <x v="9"/>
    <x v="13"/>
    <x v="4"/>
    <x v="3"/>
    <m/>
    <x v="5"/>
    <x v="4"/>
  </r>
  <r>
    <d v="2023-03-24T00:00:00"/>
    <d v="2023-03-22T00:00:00"/>
    <x v="0"/>
    <x v="5"/>
    <d v="2023-03-17T00:00:00"/>
    <x v="2"/>
    <x v="1"/>
    <x v="1"/>
    <s v="40708497"/>
    <x v="0"/>
    <n v="43"/>
    <x v="0"/>
    <x v="2"/>
    <m/>
    <x v="2"/>
    <x v="24"/>
    <x v="3"/>
    <x v="0"/>
    <x v="1"/>
    <x v="4"/>
    <x v="1"/>
    <x v="4"/>
    <x v="1"/>
    <x v="0"/>
    <x v="1"/>
    <x v="21"/>
    <m/>
    <m/>
    <x v="0"/>
    <x v="0"/>
    <m/>
    <x v="11"/>
    <x v="0"/>
    <x v="3"/>
    <x v="1"/>
    <x v="2"/>
    <x v="1"/>
    <x v="1"/>
    <x v="0"/>
    <x v="0"/>
    <x v="0"/>
    <x v="0"/>
    <x v="0"/>
    <x v="1"/>
    <x v="6"/>
    <m/>
    <x v="1"/>
    <s v="GRUPO CARITA FELIZ SRL."/>
    <s v="FUE DADO DE ALTA"/>
    <x v="0"/>
    <m/>
    <s v="2023-03-24 00:00:00"/>
    <m/>
    <s v="50538"/>
    <x v="0"/>
    <x v="0"/>
    <x v="4"/>
    <x v="4"/>
    <n v="5"/>
    <x v="3"/>
    <x v="4"/>
  </r>
  <r>
    <d v="2023-06-28T00:00:00"/>
    <d v="2023-06-27T00:00:00"/>
    <x v="0"/>
    <x v="1"/>
    <d v="2023-06-25T00:00:00"/>
    <x v="7"/>
    <x v="1"/>
    <x v="0"/>
    <s v="76135195"/>
    <x v="0"/>
    <n v="25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"/>
    <x v="2"/>
    <x v="1"/>
    <x v="0"/>
    <x v="0"/>
    <x v="0"/>
    <x v="0"/>
    <x v="0"/>
    <x v="0"/>
    <x v="0"/>
    <x v="0"/>
    <x v="0"/>
    <x v="0"/>
    <x v="7"/>
    <s v=""/>
    <x v="1"/>
    <s v="HOSPITAL III JOSE CAYETANO HEREDIA"/>
    <s v="PRUEBA RAPIDA +"/>
    <x v="0"/>
    <s v="202326200104C101A97.125JUPUJO1M"/>
    <s v="2023-06-28 14:48:55"/>
    <s v="2023-08-22 12:52:18"/>
    <s v="61941"/>
    <x v="1"/>
    <x v="6"/>
    <x v="0"/>
    <x v="3"/>
    <n v="3"/>
    <x v="4"/>
    <x v="1"/>
  </r>
  <r>
    <d v="2023-06-30T00:00:00"/>
    <d v="2023-06-23T00:00:00"/>
    <x v="0"/>
    <x v="0"/>
    <d v="2023-06-19T00:00:00"/>
    <x v="0"/>
    <x v="1"/>
    <x v="0"/>
    <s v="42379030"/>
    <x v="0"/>
    <n v="39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5"/>
    <x v="2"/>
    <x v="1"/>
    <x v="0"/>
    <x v="0"/>
    <x v="0"/>
    <x v="0"/>
    <x v="0"/>
    <x v="0"/>
    <x v="0"/>
    <x v="0"/>
    <x v="0"/>
    <x v="0"/>
    <x v="7"/>
    <s v=""/>
    <x v="1"/>
    <s v="HOSPITAL III JOSE CAYETANO HEREDIA"/>
    <s v="PRUEBA RAPIDA +"/>
    <x v="0"/>
    <s v="202325200104C101A97.139ZACOMA1F"/>
    <s v="2023-06-30 11:50:57"/>
    <s v="2023-08-23 11:43:33"/>
    <s v="62454"/>
    <x v="2"/>
    <x v="2"/>
    <x v="0"/>
    <x v="0"/>
    <n v="3"/>
    <x v="4"/>
    <x v="0"/>
  </r>
  <r>
    <d v="2023-03-16T00:00:00"/>
    <d v="2023-03-14T00:00:00"/>
    <x v="0"/>
    <x v="11"/>
    <d v="2023-03-07T00:00:00"/>
    <x v="2"/>
    <x v="1"/>
    <x v="1"/>
    <s v="45047353"/>
    <x v="0"/>
    <n v="35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42"/>
    <x v="0"/>
    <x v="2"/>
    <x v="1"/>
    <x v="2"/>
    <x v="1"/>
    <x v="1"/>
    <x v="0"/>
    <x v="0"/>
    <x v="0"/>
    <x v="0"/>
    <x v="0"/>
    <x v="1"/>
    <x v="4"/>
    <m/>
    <x v="1"/>
    <s v="HOSPITAL SANTA ROSA DE PIURA"/>
    <s v="FUE DADO DE ALTA"/>
    <x v="0"/>
    <s v="202310200101A205A97.035CHLATA1F"/>
    <s v="2023-03-16 00:00:00"/>
    <m/>
    <s v="50426"/>
    <x v="2"/>
    <x v="2"/>
    <x v="4"/>
    <x v="3"/>
    <n v="4"/>
    <x v="0"/>
    <x v="3"/>
  </r>
  <r>
    <d v="2023-02-22T00:00:00"/>
    <d v="2023-02-22T00:00:00"/>
    <x v="0"/>
    <x v="3"/>
    <d v="2023-02-20T00:00:00"/>
    <x v="2"/>
    <x v="1"/>
    <x v="1"/>
    <s v="74672114"/>
    <x v="0"/>
    <n v="16"/>
    <x v="0"/>
    <x v="3"/>
    <s v="21"/>
    <x v="2"/>
    <x v="11"/>
    <x v="2"/>
    <x v="0"/>
    <x v="1"/>
    <x v="8"/>
    <x v="1"/>
    <x v="0"/>
    <x v="2"/>
    <x v="0"/>
    <x v="1"/>
    <x v="28"/>
    <m/>
    <m/>
    <x v="0"/>
    <x v="0"/>
    <m/>
    <x v="10"/>
    <x v="0"/>
    <x v="2"/>
    <x v="1"/>
    <x v="2"/>
    <x v="1"/>
    <x v="1"/>
    <x v="0"/>
    <x v="0"/>
    <x v="0"/>
    <x v="0"/>
    <x v="0"/>
    <x v="1"/>
    <x v="4"/>
    <m/>
    <x v="1"/>
    <s v="HOSPITAL SANTA ROSA DE PIURA"/>
    <s v="REFERIDO DE C.S LA LEGUA"/>
    <x v="0"/>
    <s v="20238200105A202A97.116GAMOEM1F"/>
    <s v="2023-02-22 00:00:00"/>
    <m/>
    <s v="50506"/>
    <x v="3"/>
    <x v="3"/>
    <x v="2"/>
    <x v="4"/>
    <n v="7"/>
    <x v="3"/>
    <x v="1"/>
  </r>
  <r>
    <d v="2023-03-22T00:00:00"/>
    <d v="2023-03-21T00:00:00"/>
    <x v="0"/>
    <x v="5"/>
    <d v="2023-03-17T00:00:00"/>
    <x v="2"/>
    <x v="1"/>
    <x v="1"/>
    <s v="75668275"/>
    <x v="0"/>
    <n v="22"/>
    <x v="0"/>
    <x v="2"/>
    <m/>
    <x v="2"/>
    <x v="11"/>
    <x v="2"/>
    <x v="0"/>
    <x v="1"/>
    <x v="8"/>
    <x v="1"/>
    <x v="0"/>
    <x v="2"/>
    <x v="0"/>
    <x v="1"/>
    <x v="6"/>
    <m/>
    <m/>
    <x v="0"/>
    <x v="0"/>
    <m/>
    <x v="20"/>
    <x v="0"/>
    <x v="2"/>
    <x v="1"/>
    <x v="2"/>
    <x v="1"/>
    <x v="1"/>
    <x v="0"/>
    <x v="0"/>
    <x v="0"/>
    <x v="0"/>
    <x v="0"/>
    <x v="1"/>
    <x v="4"/>
    <m/>
    <x v="1"/>
    <s v="HOSPITAL SANTA ROSA DE PIURA"/>
    <s v="FUE DADO DE ALTA"/>
    <x v="0"/>
    <s v="202311200101A101A97.022LIPUAUF"/>
    <s v="2023-03-22 00:00:00"/>
    <m/>
    <s v="50518"/>
    <x v="1"/>
    <x v="1"/>
    <x v="4"/>
    <x v="3"/>
    <n v="2"/>
    <x v="2"/>
    <x v="0"/>
  </r>
  <r>
    <d v="2023-07-01T00:00:00"/>
    <d v="2023-06-30T00:00:00"/>
    <x v="0"/>
    <x v="1"/>
    <d v="2023-06-27T00:00:00"/>
    <x v="0"/>
    <x v="1"/>
    <x v="0"/>
    <s v="76048074"/>
    <x v="0"/>
    <n v="19"/>
    <x v="0"/>
    <x v="3"/>
    <s v="22"/>
    <x v="1"/>
    <x v="11"/>
    <x v="2"/>
    <x v="0"/>
    <x v="1"/>
    <x v="8"/>
    <x v="1"/>
    <x v="0"/>
    <x v="2"/>
    <x v="0"/>
    <x v="1"/>
    <x v="6"/>
    <s v=""/>
    <m/>
    <x v="0"/>
    <x v="0"/>
    <m/>
    <x v="160"/>
    <x v="2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19ANABSI0F"/>
    <s v="2023-07-03 13:01:58"/>
    <s v="2023-07-12 10:32:38"/>
    <s v="63489"/>
    <x v="3"/>
    <x v="3"/>
    <x v="0"/>
    <x v="0"/>
    <n v="5"/>
    <x v="3"/>
    <x v="2"/>
  </r>
  <r>
    <d v="2023-07-01T00:00:00"/>
    <d v="2023-07-01T00:00:00"/>
    <x v="0"/>
    <x v="1"/>
    <d v="2023-06-27T00:00:00"/>
    <x v="0"/>
    <x v="1"/>
    <x v="0"/>
    <s v="75485210"/>
    <x v="0"/>
    <n v="18"/>
    <x v="0"/>
    <x v="3"/>
    <s v="11"/>
    <x v="1"/>
    <x v="11"/>
    <x v="2"/>
    <x v="0"/>
    <x v="1"/>
    <x v="8"/>
    <x v="1"/>
    <x v="0"/>
    <x v="2"/>
    <x v="0"/>
    <x v="1"/>
    <x v="6"/>
    <s v=""/>
    <m/>
    <x v="0"/>
    <x v="0"/>
    <m/>
    <x v="160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18HUTAME0F"/>
    <s v="2023-07-03 13:04:05"/>
    <s v="2023-07-12 10:32:58"/>
    <s v="63490"/>
    <x v="3"/>
    <x v="3"/>
    <x v="7"/>
    <x v="6"/>
    <n v="4"/>
    <x v="0"/>
    <x v="0"/>
  </r>
  <r>
    <d v="2023-06-27T00:00:00"/>
    <d v="2023-06-27T00:00:00"/>
    <x v="0"/>
    <x v="1"/>
    <d v="2023-06-18T00:00:00"/>
    <x v="0"/>
    <x v="1"/>
    <x v="0"/>
    <s v="42371622"/>
    <x v="0"/>
    <n v="3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0"/>
    <x v="2"/>
    <x v="1"/>
    <x v="0"/>
    <x v="0"/>
    <x v="0"/>
    <x v="7"/>
    <x v="0"/>
    <x v="1"/>
    <x v="0"/>
    <x v="0"/>
    <x v="0"/>
    <x v="1"/>
    <x v="4"/>
    <s v=""/>
    <x v="1"/>
    <s v="HOSPITAL SANTA ROSA DE PIURA"/>
    <s v=""/>
    <x v="0"/>
    <s v="202325200101A101A97.139VIJIYU0F"/>
    <s v="2023-07-03 13:33:25"/>
    <s v="2023-09-14 12:09:37"/>
    <s v="63569"/>
    <x v="2"/>
    <x v="2"/>
    <x v="0"/>
    <x v="3"/>
    <n v="8"/>
    <x v="3"/>
    <x v="12"/>
  </r>
  <r>
    <d v="2023-07-09T00:00:00"/>
    <d v="2023-07-09T00:00:00"/>
    <x v="0"/>
    <x v="27"/>
    <d v="2023-07-05T00:00:00"/>
    <x v="0"/>
    <x v="1"/>
    <x v="0"/>
    <s v="45757585"/>
    <x v="0"/>
    <n v="34"/>
    <x v="0"/>
    <x v="3"/>
    <s v="27"/>
    <x v="1"/>
    <x v="11"/>
    <x v="2"/>
    <x v="0"/>
    <x v="1"/>
    <x v="8"/>
    <x v="1"/>
    <x v="0"/>
    <x v="2"/>
    <x v="0"/>
    <x v="1"/>
    <x v="16"/>
    <s v=""/>
    <m/>
    <x v="0"/>
    <x v="0"/>
    <m/>
    <x v="175"/>
    <x v="0"/>
    <x v="5"/>
    <x v="4"/>
    <x v="0"/>
    <x v="0"/>
    <x v="2"/>
    <x v="0"/>
    <x v="0"/>
    <x v="0"/>
    <x v="0"/>
    <x v="1"/>
    <x v="1"/>
    <x v="4"/>
    <s v=""/>
    <x v="1"/>
    <s v="HOSPITAL SANTA ROSA DE PIURA"/>
    <s v=""/>
    <x v="0"/>
    <s v="202327200101A101A97.134CALOSE0F"/>
    <s v="2023-07-11 12:03:59"/>
    <s v="2023-07-15 11:50:05"/>
    <s v="66080"/>
    <x v="2"/>
    <x v="4"/>
    <x v="7"/>
    <x v="2"/>
    <n v="5"/>
    <x v="3"/>
    <x v="0"/>
  </r>
  <r>
    <d v="2023-07-04T00:00:00"/>
    <d v="2023-07-04T00:00:00"/>
    <x v="0"/>
    <x v="26"/>
    <d v="2023-07-01T00:00:00"/>
    <x v="0"/>
    <x v="1"/>
    <x v="0"/>
    <s v="75073110"/>
    <x v="0"/>
    <n v="22"/>
    <x v="0"/>
    <x v="3"/>
    <s v="36"/>
    <x v="1"/>
    <x v="11"/>
    <x v="2"/>
    <x v="0"/>
    <x v="1"/>
    <x v="8"/>
    <x v="1"/>
    <x v="0"/>
    <x v="2"/>
    <x v="0"/>
    <x v="1"/>
    <x v="6"/>
    <s v=""/>
    <m/>
    <x v="0"/>
    <x v="0"/>
    <m/>
    <x v="167"/>
    <x v="1"/>
    <x v="1"/>
    <x v="0"/>
    <x v="0"/>
    <x v="0"/>
    <x v="2"/>
    <x v="0"/>
    <x v="0"/>
    <x v="0"/>
    <x v="0"/>
    <x v="1"/>
    <x v="1"/>
    <x v="4"/>
    <s v=""/>
    <x v="1"/>
    <s v="HOSPITAL SANTA ROSA DE PIURA"/>
    <s v=""/>
    <x v="0"/>
    <s v="202326200101A101A97.122LAROMA0F"/>
    <s v="2023-07-11 13:03:34"/>
    <m/>
    <s v="66220"/>
    <x v="1"/>
    <x v="1"/>
    <x v="7"/>
    <x v="3"/>
    <n v="5"/>
    <x v="3"/>
    <x v="2"/>
  </r>
  <r>
    <d v="2023-06-30T00:00:00"/>
    <d v="2023-06-20T00:00:00"/>
    <x v="0"/>
    <x v="0"/>
    <d v="2023-06-14T00:00:00"/>
    <x v="0"/>
    <x v="1"/>
    <x v="0"/>
    <s v="42994765"/>
    <x v="0"/>
    <n v="39"/>
    <x v="0"/>
    <x v="3"/>
    <s v="20"/>
    <x v="1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9ECYEJE1F"/>
    <s v="2023-06-30 12:34:09"/>
    <m/>
    <s v="62622"/>
    <x v="2"/>
    <x v="2"/>
    <x v="0"/>
    <x v="3"/>
    <n v="6"/>
    <x v="3"/>
    <x v="5"/>
  </r>
  <r>
    <d v="2023-06-30T00:00:00"/>
    <d v="2023-06-17T00:00:00"/>
    <x v="0"/>
    <x v="8"/>
    <d v="2023-06-14T00:00:00"/>
    <x v="1"/>
    <x v="1"/>
    <x v="0"/>
    <s v="72545801"/>
    <x v="0"/>
    <n v="30"/>
    <x v="0"/>
    <x v="3"/>
    <s v="30"/>
    <x v="1"/>
    <x v="12"/>
    <x v="0"/>
    <x v="0"/>
    <x v="1"/>
    <x v="9"/>
    <x v="1"/>
    <x v="3"/>
    <x v="0"/>
    <x v="0"/>
    <x v="5"/>
    <x v="37"/>
    <s v=""/>
    <m/>
    <x v="0"/>
    <x v="0"/>
    <m/>
    <x v="0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30REMIEU1F"/>
    <s v="2023-06-30 12:36:12"/>
    <m/>
    <s v="62630"/>
    <x v="2"/>
    <x v="4"/>
    <x v="0"/>
    <x v="6"/>
    <n v="10"/>
    <x v="3"/>
    <x v="2"/>
  </r>
  <r>
    <d v="2023-06-30T00:00:00"/>
    <d v="2023-06-17T00:00:00"/>
    <x v="0"/>
    <x v="8"/>
    <d v="2023-06-14T00:00:00"/>
    <x v="0"/>
    <x v="1"/>
    <x v="0"/>
    <s v="45774533"/>
    <x v="0"/>
    <n v="34"/>
    <x v="0"/>
    <x v="3"/>
    <s v="35"/>
    <x v="1"/>
    <x v="12"/>
    <x v="0"/>
    <x v="0"/>
    <x v="1"/>
    <x v="9"/>
    <x v="1"/>
    <x v="3"/>
    <x v="0"/>
    <x v="0"/>
    <x v="1"/>
    <x v="6"/>
    <s v=""/>
    <m/>
    <x v="0"/>
    <x v="0"/>
    <m/>
    <x v="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34IPSERU1F"/>
    <s v="2023-06-30 12:37:05"/>
    <m/>
    <s v="62637"/>
    <x v="2"/>
    <x v="4"/>
    <x v="0"/>
    <x v="6"/>
    <n v="6"/>
    <x v="3"/>
    <x v="2"/>
  </r>
  <r>
    <d v="2023-06-30T00:00:00"/>
    <d v="2023-06-15T00:00:00"/>
    <x v="0"/>
    <x v="8"/>
    <d v="2023-06-12T00:00:00"/>
    <x v="0"/>
    <x v="1"/>
    <x v="0"/>
    <s v="76513764"/>
    <x v="0"/>
    <n v="28"/>
    <x v="0"/>
    <x v="3"/>
    <s v="30"/>
    <x v="1"/>
    <x v="12"/>
    <x v="0"/>
    <x v="0"/>
    <x v="1"/>
    <x v="9"/>
    <x v="1"/>
    <x v="3"/>
    <x v="0"/>
    <x v="0"/>
    <x v="1"/>
    <x v="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28CIARJA1F"/>
    <s v="2023-06-30 12:37:52"/>
    <m/>
    <s v="62641"/>
    <x v="1"/>
    <x v="6"/>
    <x v="0"/>
    <x v="5"/>
    <n v="6"/>
    <x v="3"/>
    <x v="2"/>
  </r>
  <r>
    <d v="2023-06-30T00:00:00"/>
    <d v="2023-06-14T00:00:00"/>
    <x v="0"/>
    <x v="8"/>
    <d v="2023-06-12T00:00:00"/>
    <x v="0"/>
    <x v="1"/>
    <x v="0"/>
    <s v="75821468"/>
    <x v="0"/>
    <n v="24"/>
    <x v="0"/>
    <x v="3"/>
    <s v="35"/>
    <x v="1"/>
    <x v="12"/>
    <x v="0"/>
    <x v="0"/>
    <x v="1"/>
    <x v="9"/>
    <x v="1"/>
    <x v="3"/>
    <x v="0"/>
    <x v="0"/>
    <x v="1"/>
    <x v="21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24CRHULE1F"/>
    <s v="2023-06-30 12:39:46"/>
    <m/>
    <s v="62646"/>
    <x v="1"/>
    <x v="1"/>
    <x v="0"/>
    <x v="4"/>
    <n v="7"/>
    <x v="3"/>
    <x v="1"/>
  </r>
  <r>
    <d v="2023-06-30T00:00:00"/>
    <d v="2023-06-14T00:00:00"/>
    <x v="0"/>
    <x v="8"/>
    <d v="2023-06-12T00:00:00"/>
    <x v="0"/>
    <x v="1"/>
    <x v="0"/>
    <s v="74221792"/>
    <x v="0"/>
    <n v="27"/>
    <x v="0"/>
    <x v="3"/>
    <s v="36"/>
    <x v="1"/>
    <x v="12"/>
    <x v="0"/>
    <x v="0"/>
    <x v="1"/>
    <x v="9"/>
    <x v="1"/>
    <x v="3"/>
    <x v="0"/>
    <x v="0"/>
    <x v="1"/>
    <x v="1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127ALGALE1F"/>
    <s v="2023-06-30 12:41:15"/>
    <m/>
    <s v="62650"/>
    <x v="1"/>
    <x v="6"/>
    <x v="0"/>
    <x v="4"/>
    <n v="7"/>
    <x v="3"/>
    <x v="1"/>
  </r>
  <r>
    <d v="2023-06-30T00:00:00"/>
    <d v="2023-06-13T00:00:00"/>
    <x v="0"/>
    <x v="8"/>
    <d v="2023-06-10T00:00:00"/>
    <x v="0"/>
    <x v="1"/>
    <x v="0"/>
    <s v="70503960"/>
    <x v="0"/>
    <n v="21"/>
    <x v="0"/>
    <x v="3"/>
    <s v="28"/>
    <x v="0"/>
    <x v="12"/>
    <x v="0"/>
    <x v="0"/>
    <x v="1"/>
    <x v="9"/>
    <x v="1"/>
    <x v="3"/>
    <x v="0"/>
    <x v="0"/>
    <x v="1"/>
    <x v="21"/>
    <s v=""/>
    <m/>
    <x v="0"/>
    <x v="0"/>
    <m/>
    <x v="11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3200104C101A97.021MESABR1F"/>
    <s v="2023-06-30 12:42:03"/>
    <m/>
    <s v="62654"/>
    <x v="1"/>
    <x v="1"/>
    <x v="0"/>
    <x v="3"/>
    <n v="5"/>
    <x v="3"/>
    <x v="2"/>
  </r>
  <r>
    <d v="2023-06-30T00:00:00"/>
    <d v="2023-06-13T00:00:00"/>
    <x v="0"/>
    <x v="8"/>
    <d v="2023-06-12T00:00:00"/>
    <x v="8"/>
    <x v="1"/>
    <x v="0"/>
    <s v="77803230"/>
    <x v="0"/>
    <n v="27"/>
    <x v="0"/>
    <x v="3"/>
    <s v="28"/>
    <x v="1"/>
    <x v="12"/>
    <x v="0"/>
    <x v="0"/>
    <x v="1"/>
    <x v="9"/>
    <x v="1"/>
    <x v="3"/>
    <x v="0"/>
    <x v="0"/>
    <x v="1"/>
    <x v="6"/>
    <s v=""/>
    <m/>
    <x v="0"/>
    <x v="0"/>
    <m/>
    <x v="4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4200104C101A97.027MAROFI1F"/>
    <s v="2023-06-30 12:42:58"/>
    <m/>
    <s v="62657"/>
    <x v="1"/>
    <x v="6"/>
    <x v="0"/>
    <x v="3"/>
    <n v="8"/>
    <x v="3"/>
    <x v="7"/>
  </r>
  <r>
    <d v="2023-06-30T00:00:00"/>
    <d v="2023-06-29T00:00:00"/>
    <x v="0"/>
    <x v="1"/>
    <d v="2023-06-24T00:00:00"/>
    <x v="0"/>
    <x v="1"/>
    <x v="0"/>
    <s v="43568174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4"/>
    <s v=""/>
    <x v="0"/>
    <s v="C.S. TAMBOGRANDE"/>
    <s v=""/>
    <x v="0"/>
    <s v="202325200114A201A97.137CHADRO0F"/>
    <s v="2023-06-30 13:42:53"/>
    <s v="2023-07-12 15:29:25"/>
    <s v="62741"/>
    <x v="2"/>
    <x v="2"/>
    <x v="0"/>
    <x v="5"/>
    <n v="2"/>
    <x v="2"/>
    <x v="4"/>
  </r>
  <r>
    <d v="2023-07-12T00:00:00"/>
    <d v="2023-07-07T00:00:00"/>
    <x v="0"/>
    <x v="26"/>
    <d v="2023-07-05T00:00:00"/>
    <x v="1"/>
    <x v="1"/>
    <x v="0"/>
    <s v="74415097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27200401A101A97.020MAVIAN1F"/>
    <s v="2023-07-12 13:38:23"/>
    <s v="2023-07-14 14:16:26"/>
    <s v="66908"/>
    <x v="1"/>
    <x v="1"/>
    <x v="7"/>
    <x v="0"/>
    <n v="5"/>
    <x v="3"/>
    <x v="1"/>
  </r>
  <r>
    <d v="2023-03-06T00:00:00"/>
    <d v="2023-02-10T00:00:00"/>
    <x v="0"/>
    <x v="16"/>
    <d v="2023-02-04T00:00:00"/>
    <x v="2"/>
    <x v="1"/>
    <x v="1"/>
    <s v="77773447"/>
    <x v="0"/>
    <n v="10"/>
    <x v="0"/>
    <x v="2"/>
    <m/>
    <x v="2"/>
    <x v="11"/>
    <x v="2"/>
    <x v="0"/>
    <x v="1"/>
    <x v="8"/>
    <x v="1"/>
    <x v="0"/>
    <x v="2"/>
    <x v="0"/>
    <x v="1"/>
    <x v="16"/>
    <m/>
    <m/>
    <x v="0"/>
    <x v="0"/>
    <m/>
    <x v="88"/>
    <x v="0"/>
    <x v="2"/>
    <x v="4"/>
    <x v="2"/>
    <x v="1"/>
    <x v="1"/>
    <x v="0"/>
    <x v="0"/>
    <x v="0"/>
    <x v="0"/>
    <x v="0"/>
    <x v="1"/>
    <x v="2"/>
    <s v="HOSPITALIZACION"/>
    <x v="1"/>
    <s v="HOSPITAL SANTA ROSA DE PIURA"/>
    <s v="NS1 Y IGM NEGATIVO, REFERIDA DE C.S. SANTA JULIA. FAMILIARES SOLICITARON ALTA VOLUNTARIA"/>
    <x v="0"/>
    <s v="20235200101A207A97.110TIQUGE1F"/>
    <s v="2023-03-06 00:00:00"/>
    <m/>
    <s v="50238"/>
    <x v="6"/>
    <x v="9"/>
    <x v="2"/>
    <x v="0"/>
    <n v="2"/>
    <x v="2"/>
    <x v="5"/>
  </r>
  <r>
    <d v="2023-07-01T00:00:00"/>
    <d v="2023-07-01T00:00:00"/>
    <x v="0"/>
    <x v="1"/>
    <d v="2023-06-25T00:00:00"/>
    <x v="0"/>
    <x v="1"/>
    <x v="0"/>
    <s v="77232517"/>
    <x v="0"/>
    <n v="1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53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6200101A101A97.118SUPAAL0F"/>
    <s v="2023-07-03 13:13:52"/>
    <s v="2023-07-12 10:37:19"/>
    <s v="63506"/>
    <x v="3"/>
    <x v="3"/>
    <x v="7"/>
    <x v="6"/>
    <n v="7"/>
    <x v="3"/>
    <x v="5"/>
  </r>
  <r>
    <d v="2023-06-28T00:00:00"/>
    <d v="2023-06-28T00:00:00"/>
    <x v="0"/>
    <x v="1"/>
    <d v="2023-06-25T00:00:00"/>
    <x v="0"/>
    <x v="1"/>
    <x v="0"/>
    <s v="46701760"/>
    <x v="0"/>
    <n v="3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80"/>
    <x v="0"/>
    <x v="3"/>
    <x v="0"/>
    <x v="0"/>
    <x v="0"/>
    <x v="2"/>
    <x v="0"/>
    <x v="0"/>
    <x v="0"/>
    <x v="0"/>
    <x v="1"/>
    <x v="1"/>
    <x v="2"/>
    <s v="HOSP. MEDICINA"/>
    <x v="1"/>
    <s v="HOSPITAL SANTA ROSA DE PIURA"/>
    <s v=""/>
    <x v="0"/>
    <s v="202326200101A101A97.134NISAMA0F"/>
    <s v="2023-07-03 13:29:23"/>
    <s v="2023-07-12 10:44:55"/>
    <s v="63549"/>
    <x v="2"/>
    <x v="4"/>
    <x v="0"/>
    <x v="4"/>
    <n v="5"/>
    <x v="3"/>
    <x v="2"/>
  </r>
  <r>
    <d v="2023-06-26T00:00:00"/>
    <d v="2023-06-26T00:00:00"/>
    <x v="0"/>
    <x v="1"/>
    <d v="2023-06-18T00:00:00"/>
    <x v="0"/>
    <x v="1"/>
    <x v="0"/>
    <s v="41249906"/>
    <x v="0"/>
    <n v="7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0"/>
    <x v="1"/>
    <x v="3"/>
    <x v="0"/>
    <x v="0"/>
    <x v="2"/>
    <x v="0"/>
    <x v="0"/>
    <x v="0"/>
    <x v="0"/>
    <x v="1"/>
    <x v="1"/>
    <x v="2"/>
    <s v="HOSP. CIRUGIA"/>
    <x v="1"/>
    <s v="HOSPITAL SANTA ROSA DE PIURA"/>
    <s v="PRUEBA RAPIDA"/>
    <x v="0"/>
    <s v="202325200101A101A97.170QUCRTE0M"/>
    <s v="2023-07-03 13:36:16"/>
    <s v="2023-09-19 18:41:03"/>
    <s v="63573"/>
    <x v="9"/>
    <x v="15"/>
    <x v="0"/>
    <x v="1"/>
    <n v="4"/>
    <x v="0"/>
    <x v="8"/>
  </r>
  <r>
    <d v="2023-07-11T00:00:00"/>
    <d v="2023-07-10T00:00:00"/>
    <x v="0"/>
    <x v="27"/>
    <d v="2023-07-04T00:00:00"/>
    <x v="0"/>
    <x v="1"/>
    <x v="0"/>
    <s v="45282574"/>
    <x v="0"/>
    <n v="52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5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52SAMOMA0F"/>
    <s v="2023-07-11 11:36:49"/>
    <s v="2023-07-18 13:07:24"/>
    <s v="66008"/>
    <x v="4"/>
    <x v="5"/>
    <x v="7"/>
    <x v="1"/>
    <n v="7"/>
    <x v="3"/>
    <x v="5"/>
  </r>
  <r>
    <d v="2023-07-10T00:00:00"/>
    <d v="2023-07-10T00:00:00"/>
    <x v="0"/>
    <x v="27"/>
    <d v="2023-07-05T00:00:00"/>
    <x v="0"/>
    <x v="1"/>
    <x v="0"/>
    <s v="92148634"/>
    <x v="0"/>
    <n v="3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76"/>
    <x v="1"/>
    <x v="1"/>
    <x v="0"/>
    <x v="0"/>
    <x v="0"/>
    <x v="0"/>
    <x v="0"/>
    <x v="0"/>
    <x v="0"/>
    <x v="0"/>
    <x v="0"/>
    <x v="0"/>
    <x v="2"/>
    <s v="EMERGENCIA PEDIATRIA"/>
    <x v="1"/>
    <s v="HOSPITAL SANTA ROSA DE PIURA"/>
    <s v=""/>
    <x v="0"/>
    <s v="202327200101A101A97.103LIBAAN0F"/>
    <s v="2023-07-11 11:40:44"/>
    <s v="2023-07-15 11:49:39"/>
    <s v="66024"/>
    <x v="7"/>
    <x v="10"/>
    <x v="7"/>
    <x v="1"/>
    <n v="3"/>
    <x v="4"/>
    <x v="4"/>
  </r>
  <r>
    <d v="2023-07-05T00:00:00"/>
    <d v="2023-07-05T00:00:00"/>
    <x v="0"/>
    <x v="26"/>
    <d v="2023-07-02T00:00:00"/>
    <x v="0"/>
    <x v="1"/>
    <x v="0"/>
    <s v="74503513"/>
    <x v="0"/>
    <n v="22"/>
    <x v="0"/>
    <x v="3"/>
    <s v="36"/>
    <x v="1"/>
    <x v="11"/>
    <x v="2"/>
    <x v="0"/>
    <x v="1"/>
    <x v="8"/>
    <x v="1"/>
    <x v="0"/>
    <x v="2"/>
    <x v="0"/>
    <x v="1"/>
    <x v="28"/>
    <s v=""/>
    <m/>
    <x v="0"/>
    <x v="0"/>
    <m/>
    <x v="164"/>
    <x v="0"/>
    <x v="3"/>
    <x v="0"/>
    <x v="0"/>
    <x v="0"/>
    <x v="2"/>
    <x v="0"/>
    <x v="0"/>
    <x v="0"/>
    <x v="0"/>
    <x v="1"/>
    <x v="1"/>
    <x v="2"/>
    <s v="HOSP. GINECOBTETRICIA"/>
    <x v="1"/>
    <s v="HOSPITAL SANTA ROSA DE PIURA"/>
    <s v=""/>
    <x v="0"/>
    <s v="202327200101A101A97.122CARIKE0F"/>
    <s v="2023-07-11 12:02:08"/>
    <s v="2023-07-13 12:37:30"/>
    <s v="66073"/>
    <x v="1"/>
    <x v="1"/>
    <x v="7"/>
    <x v="4"/>
    <n v="7"/>
    <x v="3"/>
    <x v="2"/>
  </r>
  <r>
    <d v="2023-07-09T00:00:00"/>
    <d v="2023-07-09T00:00:00"/>
    <x v="0"/>
    <x v="27"/>
    <d v="2023-07-09T00:00:00"/>
    <x v="0"/>
    <x v="1"/>
    <x v="0"/>
    <s v="45305819"/>
    <x v="0"/>
    <n v="3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4"/>
    <x v="0"/>
    <x v="3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328200101A101A97.136ALVIJU0M"/>
    <s v="2023-07-11 12:12:23"/>
    <s v="2023-07-13 12:38:10"/>
    <s v="66108"/>
    <x v="2"/>
    <x v="2"/>
    <x v="7"/>
    <x v="2"/>
    <n v="3"/>
    <x v="4"/>
    <x v="9"/>
  </r>
  <r>
    <d v="2023-07-07T00:00:00"/>
    <d v="2023-07-07T00:00:00"/>
    <x v="0"/>
    <x v="26"/>
    <d v="2023-07-04T00:00:00"/>
    <x v="0"/>
    <x v="1"/>
    <x v="0"/>
    <s v="75306971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6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7200101A101A97.112VAULJE0M"/>
    <s v="2023-07-11 12:16:40"/>
    <s v="2023-07-13 12:37:59"/>
    <s v="66109"/>
    <x v="6"/>
    <x v="9"/>
    <x v="7"/>
    <x v="0"/>
    <n v="5"/>
    <x v="3"/>
    <x v="2"/>
  </r>
  <r>
    <d v="2023-07-05T00:00:00"/>
    <d v="2023-07-05T00:00:00"/>
    <x v="0"/>
    <x v="26"/>
    <d v="2023-07-04T00:00:00"/>
    <x v="0"/>
    <x v="1"/>
    <x v="0"/>
    <s v="75485641"/>
    <x v="0"/>
    <n v="19"/>
    <x v="0"/>
    <x v="0"/>
    <s v="0"/>
    <x v="3"/>
    <x v="11"/>
    <x v="2"/>
    <x v="0"/>
    <x v="1"/>
    <x v="8"/>
    <x v="1"/>
    <x v="0"/>
    <x v="2"/>
    <x v="0"/>
    <x v="1"/>
    <x v="28"/>
    <s v=""/>
    <m/>
    <x v="0"/>
    <x v="0"/>
    <m/>
    <x v="168"/>
    <x v="0"/>
    <x v="3"/>
    <x v="0"/>
    <x v="0"/>
    <x v="0"/>
    <x v="2"/>
    <x v="0"/>
    <x v="0"/>
    <x v="0"/>
    <x v="0"/>
    <x v="1"/>
    <x v="1"/>
    <x v="2"/>
    <s v="HOSP. GINECO"/>
    <x v="1"/>
    <s v="HOSPITAL SANTA ROSA DE PIURA"/>
    <s v=""/>
    <x v="0"/>
    <s v="202327200101A101A97.119ALSULU0F"/>
    <s v="2023-07-11 12:26:03"/>
    <s v="2023-07-17 12:37:15"/>
    <s v="66145"/>
    <x v="3"/>
    <x v="3"/>
    <x v="7"/>
    <x v="4"/>
    <n v="11"/>
    <x v="6"/>
    <x v="7"/>
  </r>
  <r>
    <d v="2023-07-05T00:00:00"/>
    <d v="2023-07-05T00:00:00"/>
    <x v="0"/>
    <x v="26"/>
    <d v="2023-06-30T00:00:00"/>
    <x v="0"/>
    <x v="1"/>
    <x v="0"/>
    <s v="10617092"/>
    <x v="0"/>
    <n v="7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1"/>
    <d v="2023-07-15T00:00:00"/>
    <x v="9"/>
    <x v="1"/>
    <x v="1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326200101A101A97.171AÑAGJO0M"/>
    <s v="2023-07-11 12:57:53"/>
    <s v="2023-07-18 13:10:57"/>
    <s v="66204"/>
    <x v="9"/>
    <x v="15"/>
    <x v="7"/>
    <x v="4"/>
    <m/>
    <x v="5"/>
    <x v="4"/>
  </r>
  <r>
    <d v="2023-07-05T00:00:00"/>
    <d v="2023-07-04T00:00:00"/>
    <x v="0"/>
    <x v="26"/>
    <d v="2023-06-30T00:00:00"/>
    <x v="0"/>
    <x v="1"/>
    <x v="0"/>
    <s v="61447035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55"/>
    <x v="0"/>
    <x v="3"/>
    <x v="0"/>
    <x v="0"/>
    <x v="0"/>
    <x v="0"/>
    <x v="0"/>
    <x v="0"/>
    <x v="0"/>
    <x v="0"/>
    <x v="0"/>
    <x v="0"/>
    <x v="2"/>
    <s v="EMERGENCIA PEDIATRIA"/>
    <x v="1"/>
    <s v="E.S I-1 CRUZ DE CANA"/>
    <s v=""/>
    <x v="0"/>
    <s v="202326200104A311A97.114SUYANE1M"/>
    <s v="2023-07-12 10:04:10"/>
    <m/>
    <s v="66496"/>
    <x v="6"/>
    <x v="9"/>
    <x v="7"/>
    <x v="3"/>
    <n v="3"/>
    <x v="4"/>
    <x v="0"/>
  </r>
  <r>
    <d v="2023-07-03T00:00:00"/>
    <d v="2023-07-03T00:00:00"/>
    <x v="0"/>
    <x v="26"/>
    <d v="2023-06-30T00:00:00"/>
    <x v="0"/>
    <x v="1"/>
    <x v="0"/>
    <s v="63335945"/>
    <x v="0"/>
    <n v="11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63"/>
    <x v="0"/>
    <x v="5"/>
    <x v="4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6200101A101A97.111IPMESO0F"/>
    <s v="2023-07-12 10:21:01"/>
    <m/>
    <s v="66557"/>
    <x v="6"/>
    <x v="9"/>
    <x v="7"/>
    <x v="1"/>
    <n v="8"/>
    <x v="3"/>
    <x v="2"/>
  </r>
  <r>
    <d v="2023-07-01T00:00:00"/>
    <d v="2023-07-01T00:00:00"/>
    <x v="0"/>
    <x v="1"/>
    <d v="2023-06-28T00:00:00"/>
    <x v="0"/>
    <x v="1"/>
    <x v="0"/>
    <s v="44752218"/>
    <x v="0"/>
    <n v="35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2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6200101A101A97.135TAJURO0F"/>
    <s v="2023-07-12 10:23:09"/>
    <m/>
    <s v="66561"/>
    <x v="2"/>
    <x v="2"/>
    <x v="7"/>
    <x v="6"/>
    <n v="5"/>
    <x v="3"/>
    <x v="2"/>
  </r>
  <r>
    <d v="2023-07-03T00:00:00"/>
    <d v="2023-07-03T00:00:00"/>
    <x v="0"/>
    <x v="26"/>
    <d v="2023-06-27T00:00:00"/>
    <x v="0"/>
    <x v="1"/>
    <x v="0"/>
    <s v="43752844"/>
    <x v="0"/>
    <n v="4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2"/>
    <x v="0"/>
    <x v="1"/>
    <x v="0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26200101A101A97.144ZABAMI0F"/>
    <s v="2023-07-12 10:27:35"/>
    <m/>
    <s v="66588"/>
    <x v="0"/>
    <x v="0"/>
    <x v="7"/>
    <x v="1"/>
    <n v="3"/>
    <x v="4"/>
    <x v="5"/>
  </r>
  <r>
    <d v="2023-07-01T00:00:00"/>
    <d v="2023-07-01T00:00:00"/>
    <x v="0"/>
    <x v="1"/>
    <d v="2023-06-28T00:00:00"/>
    <x v="0"/>
    <x v="1"/>
    <x v="0"/>
    <s v="92939967"/>
    <x v="0"/>
    <n v="1"/>
    <x v="0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53"/>
    <x v="1"/>
    <x v="1"/>
    <x v="0"/>
    <x v="0"/>
    <x v="0"/>
    <x v="2"/>
    <x v="0"/>
    <x v="0"/>
    <x v="0"/>
    <x v="0"/>
    <x v="1"/>
    <x v="1"/>
    <x v="2"/>
    <s v="EMERGENCIA PEDIATRIA"/>
    <x v="1"/>
    <s v="HOSPITAL SANTA ROSA DE PIURA"/>
    <s v=""/>
    <x v="1"/>
    <s v="202326200101A101A97.101VIYAJO0F"/>
    <s v="2023-07-12 10:36:33"/>
    <m/>
    <s v="66640"/>
    <x v="7"/>
    <x v="10"/>
    <x v="7"/>
    <x v="6"/>
    <n v="7"/>
    <x v="3"/>
    <x v="2"/>
  </r>
  <r>
    <d v="2023-06-29T00:00:00"/>
    <d v="2023-06-29T00:00:00"/>
    <x v="0"/>
    <x v="1"/>
    <d v="2023-06-25T00:00:00"/>
    <x v="0"/>
    <x v="1"/>
    <x v="0"/>
    <s v="79684776"/>
    <x v="0"/>
    <n v="7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6200101A101A97.107CACHAL0M"/>
    <s v="2023-07-12 10:45:52"/>
    <m/>
    <s v="66697"/>
    <x v="5"/>
    <x v="8"/>
    <x v="0"/>
    <x v="5"/>
    <n v="2"/>
    <x v="2"/>
    <x v="0"/>
  </r>
  <r>
    <d v="2023-06-26T00:00:00"/>
    <d v="2023-06-26T00:00:00"/>
    <x v="0"/>
    <x v="1"/>
    <d v="2023-06-26T00:00:00"/>
    <x v="0"/>
    <x v="1"/>
    <x v="0"/>
    <s v="74774428"/>
    <x v="0"/>
    <n v="2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"/>
    <x v="1"/>
    <x v="1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26200101A101A97.120ALVEED0M"/>
    <s v="2023-07-12 10:49:05"/>
    <m/>
    <s v="66704"/>
    <x v="1"/>
    <x v="1"/>
    <x v="0"/>
    <x v="1"/>
    <n v="4"/>
    <x v="0"/>
    <x v="9"/>
  </r>
  <r>
    <d v="2023-07-10T00:00:00"/>
    <d v="2023-07-10T00:00:00"/>
    <x v="0"/>
    <x v="27"/>
    <d v="2023-07-04T00:00:00"/>
    <x v="0"/>
    <x v="1"/>
    <x v="0"/>
    <s v="73088714"/>
    <x v="0"/>
    <n v="1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7200101A101A97.118SABALU0M"/>
    <s v="2023-07-13 12:24:42"/>
    <s v="2023-07-18 13:07:05"/>
    <s v="67336"/>
    <x v="3"/>
    <x v="3"/>
    <x v="7"/>
    <x v="1"/>
    <n v="7"/>
    <x v="3"/>
    <x v="5"/>
  </r>
  <r>
    <d v="2023-07-06T00:00:00"/>
    <d v="2023-07-06T00:00:00"/>
    <x v="0"/>
    <x v="26"/>
    <d v="2023-07-06T00:00:00"/>
    <x v="0"/>
    <x v="1"/>
    <x v="0"/>
    <s v="03488583"/>
    <x v="0"/>
    <n v="7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4"/>
    <x v="1"/>
    <x v="1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70GUMODE0F"/>
    <s v="2023-07-13 12:25:55"/>
    <s v="2023-08-03 10:49:52"/>
    <s v="67340"/>
    <x v="9"/>
    <x v="15"/>
    <x v="7"/>
    <x v="5"/>
    <n v="24"/>
    <x v="6"/>
    <x v="9"/>
  </r>
  <r>
    <d v="2023-07-13T00:00:00"/>
    <d v="2023-07-13T00:00:00"/>
    <x v="0"/>
    <x v="27"/>
    <d v="2023-07-08T00:00:00"/>
    <x v="0"/>
    <x v="1"/>
    <x v="0"/>
    <s v="03301948"/>
    <x v="0"/>
    <n v="62"/>
    <x v="0"/>
    <x v="0"/>
    <s v="0"/>
    <x v="1"/>
    <x v="11"/>
    <x v="2"/>
    <x v="0"/>
    <x v="1"/>
    <x v="8"/>
    <x v="1"/>
    <x v="0"/>
    <x v="2"/>
    <x v="0"/>
    <x v="4"/>
    <x v="13"/>
    <s v=""/>
    <m/>
    <x v="0"/>
    <x v="0"/>
    <m/>
    <x v="174"/>
    <x v="0"/>
    <x v="1"/>
    <x v="3"/>
    <x v="0"/>
    <x v="0"/>
    <x v="0"/>
    <x v="0"/>
    <x v="0"/>
    <x v="0"/>
    <x v="0"/>
    <x v="0"/>
    <x v="0"/>
    <x v="2"/>
    <s v="OBSERVADOS MEDICINA"/>
    <x v="2"/>
    <s v="HOSP. CHULUCANAS"/>
    <s v=""/>
    <x v="0"/>
    <s v="202327200401A101A97.162OLGOMA1F"/>
    <s v="2023-07-13 12:27:50"/>
    <s v="2023-08-03 10:48:56"/>
    <s v="67341"/>
    <x v="9"/>
    <x v="14"/>
    <x v="7"/>
    <x v="5"/>
    <n v="9"/>
    <x v="3"/>
    <x v="4"/>
  </r>
  <r>
    <d v="2023-07-12T00:00:00"/>
    <d v="2023-07-12T00:00:00"/>
    <x v="0"/>
    <x v="27"/>
    <d v="2023-07-10T00:00:00"/>
    <x v="0"/>
    <x v="1"/>
    <x v="0"/>
    <s v="42409812"/>
    <x v="0"/>
    <n v="3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85"/>
    <x v="0"/>
    <x v="3"/>
    <x v="0"/>
    <x v="0"/>
    <x v="0"/>
    <x v="0"/>
    <x v="0"/>
    <x v="0"/>
    <x v="0"/>
    <x v="0"/>
    <x v="0"/>
    <x v="0"/>
    <x v="2"/>
    <s v="TRIAJE ENFERMERIA"/>
    <x v="1"/>
    <s v="HOSPITAL SANTA ROSA DE PIURA"/>
    <s v=""/>
    <x v="0"/>
    <s v="202328200101A101A97.139QUMAHE0F"/>
    <s v="2023-07-13 12:29:21"/>
    <s v="2023-07-24 11:08:20"/>
    <s v="67345"/>
    <x v="2"/>
    <x v="2"/>
    <x v="7"/>
    <x v="4"/>
    <n v="8"/>
    <x v="3"/>
    <x v="1"/>
  </r>
  <r>
    <d v="2023-06-21T00:00:00"/>
    <d v="2023-06-20T00:00:00"/>
    <x v="0"/>
    <x v="0"/>
    <d v="2023-06-13T00:00:00"/>
    <x v="2"/>
    <x v="1"/>
    <x v="1"/>
    <s v="61341305"/>
    <x v="0"/>
    <n v="15"/>
    <x v="1"/>
    <x v="2"/>
    <m/>
    <x v="2"/>
    <x v="8"/>
    <x v="0"/>
    <x v="0"/>
    <x v="3"/>
    <x v="3"/>
    <x v="0"/>
    <x v="0"/>
    <x v="3"/>
    <x v="0"/>
    <x v="3"/>
    <x v="4"/>
    <m/>
    <m/>
    <x v="0"/>
    <x v="0"/>
    <m/>
    <x v="18"/>
    <x v="0"/>
    <x v="3"/>
    <x v="1"/>
    <x v="2"/>
    <x v="1"/>
    <x v="1"/>
    <x v="0"/>
    <x v="0"/>
    <x v="0"/>
    <x v="0"/>
    <x v="0"/>
    <x v="1"/>
    <x v="2"/>
    <s v="HOSPITALIZACION"/>
    <x v="0"/>
    <s v="HOSPITAL ESSALUD TALARA"/>
    <s v=""/>
    <x v="0"/>
    <s v="202324200701C101A97.115VIGULU1M"/>
    <s v="2023-06-21 00:00:00"/>
    <m/>
    <s v="49950"/>
    <x v="3"/>
    <x v="3"/>
    <x v="0"/>
    <x v="3"/>
    <n v="2"/>
    <x v="2"/>
    <x v="3"/>
  </r>
  <r>
    <d v="2023-06-21T00:00:00"/>
    <d v="2023-06-20T00:00:00"/>
    <x v="0"/>
    <x v="0"/>
    <d v="2023-06-14T00:00:00"/>
    <x v="3"/>
    <x v="1"/>
    <x v="0"/>
    <s v="6137216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0"/>
    <s v="HOSPITAL ESSALUD SULLANA"/>
    <s v=""/>
    <x v="0"/>
    <s v="202324200101C101A97.115YAVIMA1F"/>
    <s v="2023-06-21 00:00:00"/>
    <s v="2023-07-07 12:34:41"/>
    <s v="49954"/>
    <x v="3"/>
    <x v="3"/>
    <x v="0"/>
    <x v="3"/>
    <n v="2"/>
    <x v="2"/>
    <x v="5"/>
  </r>
  <r>
    <d v="2023-03-01T00:00:00"/>
    <d v="2023-02-28T00:00:00"/>
    <x v="0"/>
    <x v="12"/>
    <d v="2023-02-25T00:00:00"/>
    <x v="2"/>
    <x v="1"/>
    <x v="1"/>
    <s v="90884962"/>
    <x v="0"/>
    <n v="4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7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8200104C101A97.104TOBEBR1F"/>
    <s v="2023-03-01 00:00:00"/>
    <m/>
    <s v="50222"/>
    <x v="7"/>
    <x v="10"/>
    <x v="2"/>
    <x v="3"/>
    <n v="5"/>
    <x v="3"/>
    <x v="2"/>
  </r>
  <r>
    <d v="2023-03-21T00:00:00"/>
    <d v="2023-03-15T00:00:00"/>
    <x v="0"/>
    <x v="11"/>
    <d v="2023-03-15T00:00:00"/>
    <x v="2"/>
    <x v="1"/>
    <x v="1"/>
    <s v="79241168"/>
    <x v="0"/>
    <n v="7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8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FUE DADO DE ALTA"/>
    <x v="0"/>
    <s v="202311200104C101A97.107OCCUEL1F"/>
    <s v="2023-03-21 00:00:00"/>
    <m/>
    <s v="50482"/>
    <x v="5"/>
    <x v="8"/>
    <x v="4"/>
    <x v="4"/>
    <n v="4"/>
    <x v="0"/>
    <x v="9"/>
  </r>
  <r>
    <d v="2023-01-04T00:00:00"/>
    <d v="2023-01-04T00:00:00"/>
    <x v="0"/>
    <x v="28"/>
    <d v="2023-01-04T00:00:00"/>
    <x v="2"/>
    <x v="1"/>
    <x v="1"/>
    <s v="T0014282"/>
    <x v="0"/>
    <n v="64"/>
    <x v="0"/>
    <x v="2"/>
    <m/>
    <x v="2"/>
    <x v="12"/>
    <x v="0"/>
    <x v="0"/>
    <x v="1"/>
    <x v="9"/>
    <x v="1"/>
    <x v="3"/>
    <x v="0"/>
    <x v="0"/>
    <x v="3"/>
    <x v="4"/>
    <m/>
    <m/>
    <x v="0"/>
    <x v="0"/>
    <m/>
    <x v="12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m/>
    <s v="2023-01-04 00:00:00"/>
    <m/>
    <s v="60218"/>
    <x v="9"/>
    <x v="14"/>
    <x v="3"/>
    <x v="4"/>
    <n v="12"/>
    <x v="6"/>
    <x v="9"/>
  </r>
  <r>
    <d v="2023-01-13T00:00:00"/>
    <d v="2023-01-13T00:00:00"/>
    <x v="0"/>
    <x v="13"/>
    <d v="2023-01-13T00:00:00"/>
    <x v="2"/>
    <x v="1"/>
    <x v="1"/>
    <s v="43620030"/>
    <x v="0"/>
    <n v="36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123"/>
    <x v="0"/>
    <x v="2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2200104C101A97.136GOCHHI1F"/>
    <s v="2023-01-13 00:00:00"/>
    <m/>
    <s v="60230"/>
    <x v="2"/>
    <x v="2"/>
    <x v="3"/>
    <x v="0"/>
    <n v="3"/>
    <x v="4"/>
    <x v="9"/>
  </r>
  <r>
    <d v="2023-01-19T00:00:00"/>
    <d v="2023-01-19T00:00:00"/>
    <x v="0"/>
    <x v="22"/>
    <d v="2023-01-15T00:00:00"/>
    <x v="2"/>
    <x v="1"/>
    <x v="1"/>
    <s v="74261050"/>
    <x v="0"/>
    <n v="12"/>
    <x v="0"/>
    <x v="2"/>
    <m/>
    <x v="2"/>
    <x v="14"/>
    <x v="0"/>
    <x v="0"/>
    <x v="1"/>
    <x v="4"/>
    <x v="1"/>
    <x v="3"/>
    <x v="0"/>
    <x v="0"/>
    <x v="1"/>
    <x v="6"/>
    <m/>
    <m/>
    <x v="0"/>
    <x v="0"/>
    <m/>
    <x v="172"/>
    <x v="0"/>
    <x v="2"/>
    <x v="1"/>
    <x v="2"/>
    <x v="1"/>
    <x v="1"/>
    <x v="0"/>
    <x v="0"/>
    <x v="0"/>
    <x v="0"/>
    <x v="0"/>
    <x v="1"/>
    <x v="2"/>
    <s v="HOSPITALIZACION"/>
    <x v="1"/>
    <s v="HOSPITAL II JORGE REATEGUI DELGADO"/>
    <s v="FUE DADO DE ALTA EL DIA 23/01/2023"/>
    <x v="0"/>
    <s v="20233200101C101A97.112SOCOFR1F"/>
    <s v="2023-01-19 00:00:00"/>
    <m/>
    <s v="60258"/>
    <x v="6"/>
    <x v="9"/>
    <x v="3"/>
    <x v="5"/>
    <n v="4"/>
    <x v="0"/>
    <x v="0"/>
  </r>
  <r>
    <d v="2023-02-17T00:00:00"/>
    <d v="2023-02-17T00:00:00"/>
    <x v="0"/>
    <x v="9"/>
    <d v="2023-02-14T00:00:00"/>
    <x v="2"/>
    <x v="1"/>
    <x v="1"/>
    <s v="72847503"/>
    <x v="0"/>
    <n v="29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182"/>
    <x v="0"/>
    <x v="3"/>
    <x v="1"/>
    <x v="2"/>
    <x v="1"/>
    <x v="1"/>
    <x v="0"/>
    <x v="0"/>
    <x v="0"/>
    <x v="0"/>
    <x v="0"/>
    <x v="1"/>
    <x v="2"/>
    <s v="HOSPITALIZACION"/>
    <x v="1"/>
    <s v="HOSPITAL III JOSE CAYETANO HEREDIA"/>
    <s v=""/>
    <x v="0"/>
    <s v="20237200104C101A97.129ESROLU1F"/>
    <s v="2023-02-17 00:00:00"/>
    <m/>
    <s v="60330"/>
    <x v="1"/>
    <x v="6"/>
    <x v="2"/>
    <x v="0"/>
    <n v="11"/>
    <x v="6"/>
    <x v="2"/>
  </r>
  <r>
    <d v="2023-06-26T00:00:00"/>
    <d v="2023-06-25T00:00:00"/>
    <x v="0"/>
    <x v="1"/>
    <d v="2023-06-21T00:00:00"/>
    <x v="0"/>
    <x v="1"/>
    <x v="0"/>
    <s v="48094487"/>
    <x v="0"/>
    <n v="31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59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PACIENTE FIRMA RETIRO VOLUTARIO"/>
    <x v="0"/>
    <s v="202325200601C101A97.131MOPAMA1F"/>
    <s v="2023-06-28 12:36:36"/>
    <m/>
    <s v="61850"/>
    <x v="2"/>
    <x v="4"/>
    <x v="0"/>
    <x v="2"/>
    <n v="3"/>
    <x v="4"/>
    <x v="0"/>
  </r>
  <r>
    <d v="2023-06-26T00:00:00"/>
    <d v="2023-06-25T00:00:00"/>
    <x v="0"/>
    <x v="1"/>
    <d v="2023-06-22T00:00:00"/>
    <x v="0"/>
    <x v="1"/>
    <x v="0"/>
    <s v="77661710"/>
    <x v="0"/>
    <n v="2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5200601C101A97.128CARIMA1F"/>
    <s v="2023-06-30 09:39:40"/>
    <m/>
    <s v="62322"/>
    <x v="1"/>
    <x v="6"/>
    <x v="0"/>
    <x v="2"/>
    <n v="5"/>
    <x v="3"/>
    <x v="2"/>
  </r>
  <r>
    <d v="2023-06-27T00:00:00"/>
    <d v="2023-06-27T00:00:00"/>
    <x v="0"/>
    <x v="1"/>
    <d v="2023-06-24T00:00:00"/>
    <x v="1"/>
    <x v="1"/>
    <x v="0"/>
    <s v="90798948"/>
    <x v="0"/>
    <n v="5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5200601C101A97.005TEIPDI1M"/>
    <s v="2023-07-01 08:29:02"/>
    <m/>
    <s v="62901"/>
    <x v="5"/>
    <x v="8"/>
    <x v="0"/>
    <x v="3"/>
    <n v="3"/>
    <x v="4"/>
    <x v="2"/>
  </r>
  <r>
    <d v="2023-06-28T00:00:00"/>
    <d v="2023-06-28T00:00:00"/>
    <x v="0"/>
    <x v="1"/>
    <d v="2023-06-22T00:00:00"/>
    <x v="0"/>
    <x v="1"/>
    <x v="0"/>
    <s v="80316342"/>
    <x v="0"/>
    <n v="5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RETIRO VOLUNTARIO"/>
    <x v="0"/>
    <s v="202325200601C101A97.155SICOSA1F"/>
    <s v="2023-07-01 08:35:11"/>
    <m/>
    <s v="62909"/>
    <x v="4"/>
    <x v="12"/>
    <x v="0"/>
    <x v="4"/>
    <n v="2"/>
    <x v="2"/>
    <x v="5"/>
  </r>
  <r>
    <d v="2023-06-30T00:00:00"/>
    <d v="2023-06-30T00:00:00"/>
    <x v="0"/>
    <x v="1"/>
    <d v="2023-06-22T00:00:00"/>
    <x v="0"/>
    <x v="1"/>
    <x v="0"/>
    <s v="77661710"/>
    <x v="0"/>
    <n v="2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1"/>
    <s v="202325200601C101A97.128CARIMA1F"/>
    <s v="2023-07-01 08:50:07"/>
    <m/>
    <s v="62922"/>
    <x v="1"/>
    <x v="6"/>
    <x v="0"/>
    <x v="0"/>
    <n v="0"/>
    <x v="7"/>
    <x v="8"/>
  </r>
  <r>
    <d v="2023-06-28T00:00:00"/>
    <d v="2023-06-28T00:00:00"/>
    <x v="0"/>
    <x v="1"/>
    <d v="2023-06-22T00:00:00"/>
    <x v="0"/>
    <x v="1"/>
    <x v="0"/>
    <s v="42831412"/>
    <x v="0"/>
    <n v="38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38ORPARE1F"/>
    <s v="2023-07-01 08:52:33"/>
    <m/>
    <s v="62926"/>
    <x v="2"/>
    <x v="2"/>
    <x v="0"/>
    <x v="4"/>
    <n v="2"/>
    <x v="2"/>
    <x v="5"/>
  </r>
  <r>
    <d v="2023-06-29T00:00:00"/>
    <d v="2023-06-29T00:00:00"/>
    <x v="0"/>
    <x v="1"/>
    <d v="2023-06-26T00:00:00"/>
    <x v="0"/>
    <x v="1"/>
    <x v="0"/>
    <s v="03688029"/>
    <x v="0"/>
    <n v="4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6200601C101A97.146PACOSO1F"/>
    <s v="2023-07-04 08:04:40"/>
    <m/>
    <s v="63825"/>
    <x v="0"/>
    <x v="7"/>
    <x v="0"/>
    <x v="5"/>
    <n v="3"/>
    <x v="4"/>
    <x v="2"/>
  </r>
  <r>
    <d v="2023-06-29T00:00:00"/>
    <d v="2023-06-29T00:00:00"/>
    <x v="0"/>
    <x v="1"/>
    <d v="2023-06-26T00:00:00"/>
    <x v="0"/>
    <x v="1"/>
    <x v="0"/>
    <s v="78430585"/>
    <x v="0"/>
    <n v="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09ANPAAL1F"/>
    <s v="2023-07-04 08:06:07"/>
    <m/>
    <s v="63830"/>
    <x v="5"/>
    <x v="8"/>
    <x v="0"/>
    <x v="5"/>
    <n v="2"/>
    <x v="2"/>
    <x v="2"/>
  </r>
  <r>
    <d v="2023-06-30T00:00:00"/>
    <d v="2023-06-30T00:00:00"/>
    <x v="0"/>
    <x v="1"/>
    <d v="2023-06-30T00:00:00"/>
    <x v="0"/>
    <x v="1"/>
    <x v="0"/>
    <s v="91168017"/>
    <x v="0"/>
    <n v="4"/>
    <x v="1"/>
    <x v="1"/>
    <s v="0"/>
    <x v="1"/>
    <x v="3"/>
    <x v="0"/>
    <x v="0"/>
    <x v="2"/>
    <x v="2"/>
    <x v="0"/>
    <x v="0"/>
    <x v="2"/>
    <x v="0"/>
    <x v="2"/>
    <x v="12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04GAROCR1M"/>
    <s v="2023-07-04 08:07:52"/>
    <m/>
    <s v="63834"/>
    <x v="7"/>
    <x v="10"/>
    <x v="0"/>
    <x v="0"/>
    <n v="1"/>
    <x v="1"/>
    <x v="9"/>
  </r>
  <r>
    <d v="2023-06-30T00:00:00"/>
    <d v="2023-06-30T00:00:00"/>
    <x v="0"/>
    <x v="1"/>
    <d v="2023-06-24T00:00:00"/>
    <x v="0"/>
    <x v="1"/>
    <x v="0"/>
    <s v="74990783"/>
    <x v="0"/>
    <n v="17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0"/>
    <x v="3"/>
    <x v="3"/>
    <x v="0"/>
    <x v="0"/>
    <x v="0"/>
    <x v="0"/>
    <x v="0"/>
    <x v="0"/>
    <x v="0"/>
    <x v="0"/>
    <x v="0"/>
    <x v="2"/>
    <s v="HOSPITALIZACION DENGUE"/>
    <x v="0"/>
    <s v="IPRESS REG DE SERV-51 "/>
    <s v=""/>
    <x v="0"/>
    <s v="202325200602D302A97.117WIPASN1M"/>
    <s v="2023-07-04 08:17:58"/>
    <m/>
    <s v="63842"/>
    <x v="3"/>
    <x v="3"/>
    <x v="0"/>
    <x v="0"/>
    <n v="3"/>
    <x v="4"/>
    <x v="5"/>
  </r>
  <r>
    <d v="2023-06-28T00:00:00"/>
    <d v="2023-06-28T00:00:00"/>
    <x v="0"/>
    <x v="1"/>
    <d v="2023-06-24T00:00:00"/>
    <x v="0"/>
    <x v="1"/>
    <x v="0"/>
    <s v="03640638"/>
    <x v="0"/>
    <n v="75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6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5200601C101A97.175CACAPE1M"/>
    <s v="2023-07-04 08:24:06"/>
    <m/>
    <s v="63849"/>
    <x v="9"/>
    <x v="13"/>
    <x v="0"/>
    <x v="4"/>
    <n v="3"/>
    <x v="4"/>
    <x v="0"/>
  </r>
  <r>
    <d v="2023-06-30T00:00:00"/>
    <d v="2023-06-30T00:00:00"/>
    <x v="0"/>
    <x v="1"/>
    <d v="2023-06-26T00:00:00"/>
    <x v="0"/>
    <x v="1"/>
    <x v="0"/>
    <s v="03665785"/>
    <x v="0"/>
    <n v="5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51JUCAWI1M"/>
    <s v="2023-07-04 08:27:45"/>
    <m/>
    <s v="63853"/>
    <x v="4"/>
    <x v="5"/>
    <x v="0"/>
    <x v="0"/>
    <n v="2"/>
    <x v="2"/>
    <x v="0"/>
  </r>
  <r>
    <d v="2023-06-30T00:00:00"/>
    <d v="2023-06-30T00:00:00"/>
    <x v="0"/>
    <x v="1"/>
    <d v="2023-06-26T00:00:00"/>
    <x v="0"/>
    <x v="1"/>
    <x v="0"/>
    <s v="41773319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80"/>
    <x v="0"/>
    <x v="1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40TAPULI1F"/>
    <s v="2023-07-04 08:31:06"/>
    <m/>
    <s v="63858"/>
    <x v="0"/>
    <x v="0"/>
    <x v="0"/>
    <x v="0"/>
    <n v="3"/>
    <x v="4"/>
    <x v="0"/>
  </r>
  <r>
    <d v="2023-06-28T00:00:00"/>
    <d v="2023-06-28T00:00:00"/>
    <x v="0"/>
    <x v="1"/>
    <d v="2023-06-27T00:00:00"/>
    <x v="0"/>
    <x v="1"/>
    <x v="0"/>
    <s v="75785422"/>
    <x v="0"/>
    <n v="2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24FLSEMA1F"/>
    <s v="2023-07-04 08:33:38"/>
    <m/>
    <s v="63861"/>
    <x v="1"/>
    <x v="1"/>
    <x v="0"/>
    <x v="4"/>
    <n v="4"/>
    <x v="0"/>
    <x v="7"/>
  </r>
  <r>
    <d v="2023-06-29T00:00:00"/>
    <d v="2023-06-29T00:00:00"/>
    <x v="0"/>
    <x v="1"/>
    <d v="2023-06-20T00:00:00"/>
    <x v="0"/>
    <x v="1"/>
    <x v="0"/>
    <s v="03654398"/>
    <x v="0"/>
    <n v="54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154SAJUJO1M"/>
    <s v="2023-07-04 08:35:57"/>
    <m/>
    <s v="63866"/>
    <x v="4"/>
    <x v="5"/>
    <x v="0"/>
    <x v="5"/>
    <n v="3"/>
    <x v="4"/>
    <x v="12"/>
  </r>
  <r>
    <d v="2023-06-30T00:00:00"/>
    <d v="2023-06-30T00:00:00"/>
    <x v="0"/>
    <x v="1"/>
    <d v="2023-06-27T00:00:00"/>
    <x v="0"/>
    <x v="1"/>
    <x v="0"/>
    <s v="40610594"/>
    <x v="0"/>
    <n v="4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6200601C101A97.143UBNIKA1F"/>
    <s v="2023-07-04 08:43:52"/>
    <m/>
    <s v="63878"/>
    <x v="0"/>
    <x v="0"/>
    <x v="0"/>
    <x v="0"/>
    <n v="2"/>
    <x v="2"/>
    <x v="2"/>
  </r>
  <r>
    <d v="2023-06-29T00:00:00"/>
    <d v="2023-06-29T00:00:00"/>
    <x v="0"/>
    <x v="1"/>
    <d v="2023-06-25T00:00:00"/>
    <x v="0"/>
    <x v="1"/>
    <x v="0"/>
    <s v="07471895"/>
    <x v="0"/>
    <n v="53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8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53PIBEJO1M"/>
    <s v="2023-07-04 08:46:25"/>
    <m/>
    <s v="63881"/>
    <x v="4"/>
    <x v="5"/>
    <x v="0"/>
    <x v="5"/>
    <n v="4"/>
    <x v="0"/>
    <x v="0"/>
  </r>
  <r>
    <d v="2023-06-30T00:00:00"/>
    <d v="2023-06-30T00:00:00"/>
    <x v="0"/>
    <x v="1"/>
    <d v="2023-06-26T00:00:00"/>
    <x v="0"/>
    <x v="1"/>
    <x v="0"/>
    <s v="60492852"/>
    <x v="0"/>
    <n v="16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58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6200601C101A97.116COCRJO1M"/>
    <s v="2023-07-04 08:49:51"/>
    <m/>
    <s v="63885"/>
    <x v="3"/>
    <x v="3"/>
    <x v="0"/>
    <x v="0"/>
    <n v="2"/>
    <x v="2"/>
    <x v="0"/>
  </r>
  <r>
    <d v="2023-07-05T00:00:00"/>
    <d v="2023-07-02T00:00:00"/>
    <x v="0"/>
    <x v="26"/>
    <d v="2023-06-27T00:00:00"/>
    <x v="0"/>
    <x v="1"/>
    <x v="0"/>
    <s v="40610594"/>
    <x v="0"/>
    <n v="4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0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1"/>
    <s v="202326200601C101A97.143UBNIKA1F"/>
    <s v="2023-07-06 09:52:37"/>
    <m/>
    <s v="64449"/>
    <x v="0"/>
    <x v="0"/>
    <x v="7"/>
    <x v="2"/>
    <n v="3"/>
    <x v="4"/>
    <x v="4"/>
  </r>
  <r>
    <d v="2023-06-15T00:00:00"/>
    <d v="2023-06-15T00:00:00"/>
    <x v="0"/>
    <x v="8"/>
    <d v="2023-06-12T00:00:00"/>
    <x v="6"/>
    <x v="1"/>
    <x v="0"/>
    <s v="03609667"/>
    <x v="0"/>
    <n v="64"/>
    <x v="0"/>
    <x v="0"/>
    <s v="0"/>
    <x v="0"/>
    <x v="3"/>
    <x v="0"/>
    <x v="0"/>
    <x v="2"/>
    <x v="2"/>
    <x v="0"/>
    <x v="0"/>
    <x v="2"/>
    <x v="0"/>
    <x v="2"/>
    <x v="7"/>
    <s v="200101C101"/>
    <s v="HOSPITAL II JORGE REATEGUI DELGADO"/>
    <x v="49"/>
    <x v="0"/>
    <m/>
    <x v="9"/>
    <x v="1"/>
    <x v="1"/>
    <x v="0"/>
    <x v="0"/>
    <x v="0"/>
    <x v="5"/>
    <x v="1"/>
    <x v="0"/>
    <x v="0"/>
    <x v="0"/>
    <x v="0"/>
    <x v="1"/>
    <x v="2"/>
    <s v="HOSPITALIZACION DENGUE "/>
    <x v="1"/>
    <s v="HOSPITAL II JORGE REATEGUI DELGADO"/>
    <s v=""/>
    <x v="1"/>
    <s v="202324200101C101A97.164HUVAFL1F"/>
    <s v="2023-07-07 11:50:31"/>
    <m/>
    <s v="64849"/>
    <x v="9"/>
    <x v="14"/>
    <x v="0"/>
    <x v="5"/>
    <m/>
    <x v="5"/>
    <x v="2"/>
  </r>
  <r>
    <d v="2023-06-23T00:00:00"/>
    <d v="2023-06-23T00:00:00"/>
    <x v="0"/>
    <x v="0"/>
    <d v="2023-06-15T00:00:00"/>
    <x v="1"/>
    <x v="1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1"/>
    <s v="202324200601C101A97.030COMOFA1F"/>
    <s v="2023-07-07 12:07:51"/>
    <m/>
    <s v="64861"/>
    <x v="2"/>
    <x v="4"/>
    <x v="0"/>
    <x v="0"/>
    <n v="0"/>
    <x v="7"/>
    <x v="8"/>
  </r>
  <r>
    <d v="2023-06-23T00:00:00"/>
    <d v="2023-06-23T00:00:00"/>
    <x v="0"/>
    <x v="0"/>
    <d v="2023-06-15T00:00:00"/>
    <x v="1"/>
    <x v="1"/>
    <x v="0"/>
    <s v="73858915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030COMOFA1F"/>
    <s v="2023-07-07 12:11:55"/>
    <m/>
    <s v="64868"/>
    <x v="2"/>
    <x v="4"/>
    <x v="0"/>
    <x v="0"/>
    <n v="0"/>
    <x v="7"/>
    <x v="8"/>
  </r>
  <r>
    <d v="2023-07-07T00:00:00"/>
    <d v="2023-06-25T00:00:00"/>
    <x v="0"/>
    <x v="1"/>
    <d v="2023-06-17T00:00:00"/>
    <x v="0"/>
    <x v="1"/>
    <x v="0"/>
    <s v="46189236"/>
    <x v="0"/>
    <n v="3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7"/>
    <x v="0"/>
    <x v="1"/>
    <x v="3"/>
    <x v="0"/>
    <x v="0"/>
    <x v="0"/>
    <x v="0"/>
    <x v="0"/>
    <x v="0"/>
    <x v="0"/>
    <x v="0"/>
    <x v="0"/>
    <x v="2"/>
    <s v="HOSPITALIZACION DENGUE"/>
    <x v="0"/>
    <s v="HOSPITAL ESSALUD SULLANA"/>
    <s v=""/>
    <x v="1"/>
    <s v="202324200601C101A97.133GAVAES1F"/>
    <s v="2023-07-07 12:17:50"/>
    <m/>
    <s v="64872"/>
    <x v="2"/>
    <x v="4"/>
    <x v="0"/>
    <x v="2"/>
    <n v="0"/>
    <x v="7"/>
    <x v="8"/>
  </r>
  <r>
    <d v="2023-07-04T00:00:00"/>
    <d v="2023-07-04T00:00:00"/>
    <x v="0"/>
    <x v="26"/>
    <d v="2023-06-29T00:00:00"/>
    <x v="0"/>
    <x v="1"/>
    <x v="0"/>
    <s v="03651995"/>
    <x v="0"/>
    <n v="53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55"/>
    <x v="0"/>
    <x v="5"/>
    <x v="0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6200601C101A97.153TRVAMA1F"/>
    <s v="2023-07-10 11:05:33"/>
    <m/>
    <s v="65464"/>
    <x v="4"/>
    <x v="5"/>
    <x v="7"/>
    <x v="3"/>
    <n v="3"/>
    <x v="4"/>
    <x v="4"/>
  </r>
  <r>
    <d v="2023-07-05T00:00:00"/>
    <d v="2023-07-05T00:00:00"/>
    <x v="0"/>
    <x v="26"/>
    <d v="2023-07-03T00:00:00"/>
    <x v="1"/>
    <x v="1"/>
    <x v="0"/>
    <s v="61208604"/>
    <x v="0"/>
    <n v="15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53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015URCAJO1F"/>
    <s v="2023-07-10 11:09:05"/>
    <m/>
    <s v="65468"/>
    <x v="3"/>
    <x v="3"/>
    <x v="7"/>
    <x v="4"/>
    <n v="3"/>
    <x v="4"/>
    <x v="1"/>
  </r>
  <r>
    <d v="2023-07-05T00:00:00"/>
    <d v="2023-07-05T00:00:00"/>
    <x v="0"/>
    <x v="26"/>
    <d v="2023-07-03T00:00:00"/>
    <x v="1"/>
    <x v="1"/>
    <x v="0"/>
    <s v="03639545"/>
    <x v="0"/>
    <n v="59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167"/>
    <x v="1"/>
    <x v="1"/>
    <x v="0"/>
    <x v="0"/>
    <x v="0"/>
    <x v="3"/>
    <x v="0"/>
    <x v="0"/>
    <x v="0"/>
    <x v="1"/>
    <x v="0"/>
    <x v="1"/>
    <x v="2"/>
    <s v="HOSPITALIZACION DENGUE "/>
    <x v="0"/>
    <s v="HOSPITAL ESSALUD SULLANA"/>
    <s v=""/>
    <x v="0"/>
    <s v="202327200601C101A97.059JUSAEL1M"/>
    <s v="2023-07-10 11:10:58"/>
    <m/>
    <s v="65472"/>
    <x v="4"/>
    <x v="12"/>
    <x v="7"/>
    <x v="4"/>
    <n v="4"/>
    <x v="0"/>
    <x v="1"/>
  </r>
  <r>
    <d v="2023-07-08T00:00:00"/>
    <d v="2023-07-08T00:00:00"/>
    <x v="0"/>
    <x v="26"/>
    <d v="2023-07-03T00:00:00"/>
    <x v="1"/>
    <x v="1"/>
    <x v="0"/>
    <s v="76313354"/>
    <x v="0"/>
    <n v="2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70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021RAGOVI1M"/>
    <s v="2023-07-10 11:32:21"/>
    <s v="2023-07-12 08:08:12"/>
    <s v="65509"/>
    <x v="1"/>
    <x v="1"/>
    <x v="7"/>
    <x v="6"/>
    <n v="2"/>
    <x v="2"/>
    <x v="4"/>
  </r>
  <r>
    <d v="2023-07-08T00:00:00"/>
    <d v="2023-07-08T00:00:00"/>
    <x v="0"/>
    <x v="26"/>
    <d v="2023-07-02T00:00:00"/>
    <x v="1"/>
    <x v="1"/>
    <x v="0"/>
    <s v="75410790"/>
    <x v="0"/>
    <n v="28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0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028CHMOAN1M"/>
    <s v="2023-07-10 11:35:32"/>
    <s v="2023-07-11 09:21:14"/>
    <s v="65517"/>
    <x v="1"/>
    <x v="6"/>
    <x v="7"/>
    <x v="6"/>
    <n v="2"/>
    <x v="2"/>
    <x v="5"/>
  </r>
  <r>
    <d v="2023-07-09T00:00:00"/>
    <d v="2023-07-09T00:00:00"/>
    <x v="0"/>
    <x v="27"/>
    <d v="2023-07-04T00:00:00"/>
    <x v="0"/>
    <x v="1"/>
    <x v="0"/>
    <s v="62789628"/>
    <x v="0"/>
    <n v="1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64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7200601C101A97.111DICHLU10M"/>
    <s v="2023-07-13 08:21:49"/>
    <m/>
    <s v="67105"/>
    <x v="6"/>
    <x v="9"/>
    <x v="7"/>
    <x v="2"/>
    <n v="3"/>
    <x v="4"/>
    <x v="4"/>
  </r>
  <r>
    <d v="2023-07-09T00:00:00"/>
    <d v="2023-07-09T00:00:00"/>
    <x v="0"/>
    <x v="27"/>
    <d v="2023-07-03T00:00:00"/>
    <x v="0"/>
    <x v="1"/>
    <x v="0"/>
    <s v="44066990"/>
    <x v="0"/>
    <n v="36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64"/>
    <x v="0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NS1 (+) ANTIGÉNICA"/>
    <x v="0"/>
    <s v="202327200601C101A97.136PAVIOS1M"/>
    <s v="2023-07-13 08:23:55"/>
    <s v="2023-08-03 12:25:40"/>
    <s v="67112"/>
    <x v="2"/>
    <x v="2"/>
    <x v="7"/>
    <x v="2"/>
    <n v="3"/>
    <x v="4"/>
    <x v="5"/>
  </r>
  <r>
    <d v="2023-07-09T00:00:00"/>
    <d v="2023-07-09T00:00:00"/>
    <x v="0"/>
    <x v="27"/>
    <d v="2023-07-05T00:00:00"/>
    <x v="0"/>
    <x v="1"/>
    <x v="0"/>
    <s v="72681434"/>
    <x v="0"/>
    <n v="22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164"/>
    <x v="1"/>
    <x v="1"/>
    <x v="0"/>
    <x v="0"/>
    <x v="0"/>
    <x v="3"/>
    <x v="0"/>
    <x v="0"/>
    <x v="0"/>
    <x v="1"/>
    <x v="0"/>
    <x v="1"/>
    <x v="2"/>
    <s v="HOSPITALIZACION DENGUE "/>
    <x v="0"/>
    <s v="HOSPITAL ESSALUD SULLANA"/>
    <s v=""/>
    <x v="0"/>
    <s v="202327200601C101A97.122SOCAJO1M"/>
    <s v="2023-07-13 08:38:34"/>
    <m/>
    <s v="67116"/>
    <x v="1"/>
    <x v="1"/>
    <x v="7"/>
    <x v="2"/>
    <n v="3"/>
    <x v="4"/>
    <x v="0"/>
  </r>
  <r>
    <d v="2023-06-21T00:00:00"/>
    <d v="2023-06-21T00:00:00"/>
    <x v="0"/>
    <x v="0"/>
    <m/>
    <x v="2"/>
    <x v="1"/>
    <x v="1"/>
    <s v="T0011672"/>
    <x v="0"/>
    <n v="73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49974"/>
    <x v="9"/>
    <x v="15"/>
    <x v="0"/>
    <x v="4"/>
    <m/>
    <x v="5"/>
    <x v="15"/>
  </r>
  <r>
    <d v="2023-06-21T00:00:00"/>
    <d v="2023-06-21T00:00:00"/>
    <x v="0"/>
    <x v="0"/>
    <d v="2023-06-20T00:00:00"/>
    <x v="2"/>
    <x v="1"/>
    <x v="1"/>
    <s v="75250946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49978"/>
    <x v="1"/>
    <x v="1"/>
    <x v="0"/>
    <x v="4"/>
    <m/>
    <x v="5"/>
    <x v="7"/>
  </r>
  <r>
    <d v="2023-06-21T00:00:00"/>
    <d v="2023-06-21T00:00:00"/>
    <x v="0"/>
    <x v="0"/>
    <d v="2023-06-19T00:00:00"/>
    <x v="3"/>
    <x v="1"/>
    <x v="0"/>
    <s v="43888569"/>
    <x v="0"/>
    <n v="37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4"/>
    <x v="1"/>
    <x v="1"/>
    <x v="0"/>
    <x v="0"/>
    <x v="0"/>
    <x v="7"/>
    <x v="0"/>
    <x v="1"/>
    <x v="0"/>
    <x v="0"/>
    <x v="0"/>
    <x v="1"/>
    <x v="2"/>
    <s v="HOSPITALIZACION"/>
    <x v="1"/>
    <s v="E.S I-3 BERNAL"/>
    <s v=""/>
    <x v="0"/>
    <s v=""/>
    <s v="2023-06-21 00:00:00"/>
    <s v="2023-11-15 15:19:22"/>
    <s v="49982"/>
    <x v="2"/>
    <x v="2"/>
    <x v="0"/>
    <x v="4"/>
    <n v="3"/>
    <x v="4"/>
    <x v="1"/>
  </r>
  <r>
    <d v="2023-06-21T00:00:00"/>
    <d v="2023-06-21T00:00:00"/>
    <x v="0"/>
    <x v="0"/>
    <d v="2023-06-17T00:00:00"/>
    <x v="3"/>
    <x v="1"/>
    <x v="0"/>
    <s v="02861972"/>
    <x v="0"/>
    <n v="50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18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5:06"/>
    <s v="49990"/>
    <x v="4"/>
    <x v="5"/>
    <x v="0"/>
    <x v="4"/>
    <n v="1"/>
    <x v="1"/>
    <x v="0"/>
  </r>
  <r>
    <d v="2023-06-21T00:00:00"/>
    <d v="2023-06-21T00:00:00"/>
    <x v="0"/>
    <x v="0"/>
    <d v="2023-06-18T00:00:00"/>
    <x v="2"/>
    <x v="1"/>
    <x v="1"/>
    <s v="71160327"/>
    <x v="0"/>
    <n v="19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49994"/>
    <x v="3"/>
    <x v="3"/>
    <x v="0"/>
    <x v="4"/>
    <m/>
    <x v="5"/>
    <x v="2"/>
  </r>
  <r>
    <d v="2023-06-21T00:00:00"/>
    <d v="2023-06-21T00:00:00"/>
    <x v="0"/>
    <x v="0"/>
    <m/>
    <x v="2"/>
    <x v="1"/>
    <x v="1"/>
    <s v="T0011680"/>
    <x v="0"/>
    <n v="54"/>
    <x v="0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50006"/>
    <x v="4"/>
    <x v="5"/>
    <x v="0"/>
    <x v="4"/>
    <m/>
    <x v="5"/>
    <x v="15"/>
  </r>
  <r>
    <d v="2023-06-21T00:00:00"/>
    <d v="2023-06-21T00:00:00"/>
    <x v="0"/>
    <x v="0"/>
    <d v="2023-06-19T00:00:00"/>
    <x v="2"/>
    <x v="1"/>
    <x v="1"/>
    <s v="73402805"/>
    <x v="0"/>
    <n v="1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010"/>
    <x v="6"/>
    <x v="9"/>
    <x v="0"/>
    <x v="4"/>
    <n v="0"/>
    <x v="7"/>
    <x v="1"/>
  </r>
  <r>
    <d v="2023-06-21T00:00:00"/>
    <d v="2023-06-21T00:00:00"/>
    <x v="0"/>
    <x v="0"/>
    <d v="2023-06-20T00:00:00"/>
    <x v="3"/>
    <x v="1"/>
    <x v="0"/>
    <s v="72634023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55:41"/>
    <s v="50014"/>
    <x v="3"/>
    <x v="3"/>
    <x v="0"/>
    <x v="4"/>
    <n v="0"/>
    <x v="7"/>
    <x v="7"/>
  </r>
  <r>
    <d v="2023-06-21T00:00:00"/>
    <d v="2023-06-21T00:00:00"/>
    <x v="0"/>
    <x v="0"/>
    <d v="2023-06-18T00:00:00"/>
    <x v="2"/>
    <x v="1"/>
    <x v="1"/>
    <s v="75073087"/>
    <x v="0"/>
    <n v="2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20FEVIES1F"/>
    <s v="2023-06-21 00:00:00"/>
    <m/>
    <s v="50018"/>
    <x v="1"/>
    <x v="1"/>
    <x v="0"/>
    <x v="4"/>
    <m/>
    <x v="5"/>
    <x v="2"/>
  </r>
  <r>
    <d v="2023-06-21T00:00:00"/>
    <d v="2023-06-21T00:00:00"/>
    <x v="0"/>
    <x v="0"/>
    <d v="2023-06-20T00:00:00"/>
    <x v="2"/>
    <x v="1"/>
    <x v="1"/>
    <s v="02687708"/>
    <x v="0"/>
    <n v="62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62GOBODO1F"/>
    <s v="2023-06-21 00:00:00"/>
    <m/>
    <s v="50026"/>
    <x v="9"/>
    <x v="14"/>
    <x v="0"/>
    <x v="4"/>
    <m/>
    <x v="5"/>
    <x v="7"/>
  </r>
  <r>
    <d v="2023-06-21T00:00:00"/>
    <d v="2023-06-21T00:00:00"/>
    <x v="0"/>
    <x v="0"/>
    <d v="2023-06-18T00:00:00"/>
    <x v="2"/>
    <x v="1"/>
    <x v="1"/>
    <s v="75505237"/>
    <x v="0"/>
    <n v="21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46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030"/>
    <x v="1"/>
    <x v="1"/>
    <x v="0"/>
    <x v="4"/>
    <n v="0"/>
    <x v="7"/>
    <x v="2"/>
  </r>
  <r>
    <d v="2023-06-21T00:00:00"/>
    <d v="2023-06-21T00:00:00"/>
    <x v="0"/>
    <x v="0"/>
    <d v="2023-06-20T00:00:00"/>
    <x v="3"/>
    <x v="1"/>
    <x v="0"/>
    <s v="79523795"/>
    <x v="0"/>
    <n v="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23:21"/>
    <s v="50038"/>
    <x v="5"/>
    <x v="8"/>
    <x v="0"/>
    <x v="4"/>
    <n v="0"/>
    <x v="7"/>
    <x v="7"/>
  </r>
  <r>
    <d v="2023-06-21T00:00:00"/>
    <d v="2023-06-21T00:00:00"/>
    <x v="0"/>
    <x v="0"/>
    <d v="2023-06-18T00:00:00"/>
    <x v="3"/>
    <x v="1"/>
    <x v="0"/>
    <s v="45399501"/>
    <x v="0"/>
    <n v="3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1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17:03"/>
    <s v="50042"/>
    <x v="2"/>
    <x v="2"/>
    <x v="0"/>
    <x v="4"/>
    <n v="0"/>
    <x v="7"/>
    <x v="2"/>
  </r>
  <r>
    <d v="2023-06-21T00:00:00"/>
    <d v="2023-06-21T00:00:00"/>
    <x v="0"/>
    <x v="0"/>
    <d v="2023-06-19T00:00:00"/>
    <x v="2"/>
    <x v="1"/>
    <x v="1"/>
    <s v="02610427"/>
    <x v="0"/>
    <n v="60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60MOZAJU1M"/>
    <s v="2023-06-21 00:00:00"/>
    <m/>
    <s v="50046"/>
    <x v="9"/>
    <x v="14"/>
    <x v="0"/>
    <x v="4"/>
    <m/>
    <x v="5"/>
    <x v="1"/>
  </r>
  <r>
    <d v="2023-06-21T00:00:00"/>
    <d v="2023-06-21T00:00:00"/>
    <x v="0"/>
    <x v="0"/>
    <d v="2023-06-19T00:00:00"/>
    <x v="3"/>
    <x v="1"/>
    <x v="0"/>
    <s v="74808641"/>
    <x v="0"/>
    <n v="22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7:18"/>
    <s v="50050"/>
    <x v="1"/>
    <x v="1"/>
    <x v="0"/>
    <x v="4"/>
    <n v="4"/>
    <x v="0"/>
    <x v="1"/>
  </r>
  <r>
    <d v="2023-06-21T00:00:00"/>
    <d v="2023-06-21T00:00:00"/>
    <x v="0"/>
    <x v="0"/>
    <d v="2023-06-15T00:00:00"/>
    <x v="3"/>
    <x v="1"/>
    <x v="0"/>
    <s v="61020464"/>
    <x v="0"/>
    <n v="16"/>
    <x v="0"/>
    <x v="0"/>
    <s v="0"/>
    <x v="1"/>
    <x v="26"/>
    <x v="1"/>
    <x v="0"/>
    <x v="1"/>
    <x v="13"/>
    <x v="1"/>
    <x v="1"/>
    <x v="10"/>
    <x v="0"/>
    <x v="5"/>
    <x v="17"/>
    <s v=""/>
    <m/>
    <x v="0"/>
    <x v="0"/>
    <m/>
    <x v="18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REFERIDA AL HOSPITAL SANTA ROSA EL 22 DE JUNIO"/>
    <x v="0"/>
    <s v="202324200110A201A97.016NORUMA1F"/>
    <s v="2023-06-21 00:00:00"/>
    <s v="2023-11-22 10:38:19"/>
    <s v="50054"/>
    <x v="3"/>
    <x v="3"/>
    <x v="0"/>
    <x v="4"/>
    <n v="1"/>
    <x v="1"/>
    <x v="5"/>
  </r>
  <r>
    <d v="2023-06-21T00:00:00"/>
    <d v="2023-06-21T00:00:00"/>
    <x v="0"/>
    <x v="0"/>
    <d v="2023-06-16T00:00:00"/>
    <x v="3"/>
    <x v="1"/>
    <x v="0"/>
    <s v="74808649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49:39"/>
    <s v="50058"/>
    <x v="3"/>
    <x v="3"/>
    <x v="0"/>
    <x v="4"/>
    <n v="0"/>
    <x v="7"/>
    <x v="4"/>
  </r>
  <r>
    <d v="2023-06-21T00:00:00"/>
    <d v="2023-06-21T00:00:00"/>
    <x v="0"/>
    <x v="0"/>
    <d v="2023-06-21T00:00:00"/>
    <x v="3"/>
    <x v="1"/>
    <x v="0"/>
    <s v="91528795"/>
    <x v="0"/>
    <n v="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3:58:07"/>
    <s v="50062"/>
    <x v="7"/>
    <x v="10"/>
    <x v="0"/>
    <x v="4"/>
    <n v="0"/>
    <x v="7"/>
    <x v="9"/>
  </r>
  <r>
    <d v="2023-06-21T00:00:00"/>
    <d v="2023-06-21T00:00:00"/>
    <x v="0"/>
    <x v="0"/>
    <d v="2023-06-20T00:00:00"/>
    <x v="3"/>
    <x v="1"/>
    <x v="0"/>
    <s v="72402785"/>
    <x v="0"/>
    <n v="24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2:51:44"/>
    <s v="50066"/>
    <x v="1"/>
    <x v="1"/>
    <x v="0"/>
    <x v="4"/>
    <n v="0"/>
    <x v="7"/>
    <x v="7"/>
  </r>
  <r>
    <d v="2023-06-21T00:00:00"/>
    <d v="2023-06-21T00:00:00"/>
    <x v="0"/>
    <x v="0"/>
    <d v="2023-06-19T00:00:00"/>
    <x v="2"/>
    <x v="1"/>
    <x v="1"/>
    <s v="44105222"/>
    <x v="0"/>
    <n v="4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044ROGUFR1M"/>
    <s v="2023-06-21 00:00:00"/>
    <m/>
    <s v="50070"/>
    <x v="0"/>
    <x v="0"/>
    <x v="0"/>
    <x v="4"/>
    <m/>
    <x v="5"/>
    <x v="1"/>
  </r>
  <r>
    <d v="2023-06-21T00:00:00"/>
    <d v="2023-06-21T00:00:00"/>
    <x v="0"/>
    <x v="0"/>
    <d v="2023-06-17T00:00:00"/>
    <x v="2"/>
    <x v="1"/>
    <x v="1"/>
    <s v="T0011699"/>
    <x v="0"/>
    <n v="27"/>
    <x v="1"/>
    <x v="2"/>
    <m/>
    <x v="2"/>
    <x v="27"/>
    <x v="1"/>
    <x v="0"/>
    <x v="1"/>
    <x v="14"/>
    <x v="1"/>
    <x v="1"/>
    <x v="10"/>
    <x v="0"/>
    <x v="1"/>
    <x v="2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"/>
    <x v="0"/>
    <m/>
    <s v="2023-06-21 00:00:00"/>
    <m/>
    <s v="50074"/>
    <x v="1"/>
    <x v="6"/>
    <x v="0"/>
    <x v="4"/>
    <m/>
    <x v="5"/>
    <x v="0"/>
  </r>
  <r>
    <d v="2023-06-21T00:00:00"/>
    <d v="2023-06-21T00:00:00"/>
    <x v="0"/>
    <x v="0"/>
    <d v="2023-06-18T00:00:00"/>
    <x v="3"/>
    <x v="1"/>
    <x v="0"/>
    <s v="77156069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5:40:41"/>
    <s v="50078"/>
    <x v="3"/>
    <x v="3"/>
    <x v="0"/>
    <x v="4"/>
    <n v="0"/>
    <x v="7"/>
    <x v="2"/>
  </r>
  <r>
    <d v="2023-06-21T00:00:00"/>
    <d v="2023-06-21T00:00:00"/>
    <x v="0"/>
    <x v="0"/>
    <d v="2023-06-17T00:00:00"/>
    <x v="3"/>
    <x v="1"/>
    <x v="0"/>
    <s v="79751837"/>
    <x v="0"/>
    <n v="19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"/>
    <s v="2023-06-21 00:00:00"/>
    <s v="2023-11-21 14:21:43"/>
    <s v="50082"/>
    <x v="3"/>
    <x v="3"/>
    <x v="0"/>
    <x v="4"/>
    <n v="0"/>
    <x v="7"/>
    <x v="0"/>
  </r>
  <r>
    <d v="2023-06-21T00:00:00"/>
    <d v="2023-06-21T00:00:00"/>
    <x v="0"/>
    <x v="0"/>
    <d v="2023-06-13T00:00:00"/>
    <x v="3"/>
    <x v="1"/>
    <x v="0"/>
    <s v="46333079"/>
    <x v="0"/>
    <n v="51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2"/>
    <s v="HOSPITALIZACION"/>
    <x v="1"/>
    <s v="E.S I-4 CASTILLA"/>
    <s v=""/>
    <x v="0"/>
    <s v="202324200101A101A97.151VILAMI0F"/>
    <s v="2023-06-21 00:00:00"/>
    <s v="2023-11-21 15:42:05"/>
    <s v="50098"/>
    <x v="4"/>
    <x v="5"/>
    <x v="0"/>
    <x v="4"/>
    <n v="0"/>
    <x v="7"/>
    <x v="8"/>
  </r>
  <r>
    <d v="2023-06-21T00:00:00"/>
    <d v="2023-06-21T00:00:00"/>
    <x v="0"/>
    <x v="0"/>
    <d v="2023-06-19T00:00:00"/>
    <x v="2"/>
    <x v="1"/>
    <x v="1"/>
    <s v="02627162"/>
    <x v="0"/>
    <n v="63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1 00:00:00"/>
    <m/>
    <s v="50102"/>
    <x v="9"/>
    <x v="14"/>
    <x v="0"/>
    <x v="4"/>
    <m/>
    <x v="5"/>
    <x v="1"/>
  </r>
  <r>
    <d v="2023-06-21T00:00:00"/>
    <d v="2023-06-22T00:00:00"/>
    <x v="0"/>
    <x v="0"/>
    <d v="2023-06-21T00:00:00"/>
    <x v="2"/>
    <x v="1"/>
    <x v="1"/>
    <s v="73782793"/>
    <x v="0"/>
    <n v="21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"/>
    <x v="0"/>
    <s v="202325200110A201A97.121MOMAMA1F"/>
    <s v="2023-06-21 00:00:00"/>
    <m/>
    <s v="50110"/>
    <x v="1"/>
    <x v="1"/>
    <x v="0"/>
    <x v="5"/>
    <m/>
    <x v="5"/>
    <x v="7"/>
  </r>
  <r>
    <d v="2023-06-21T00:00:00"/>
    <d v="2023-06-21T00:00:00"/>
    <x v="0"/>
    <x v="0"/>
    <d v="2023-06-20T00:00:00"/>
    <x v="3"/>
    <x v="1"/>
    <x v="0"/>
    <s v="80261144"/>
    <x v="0"/>
    <n v="47"/>
    <x v="0"/>
    <x v="0"/>
    <s v="0"/>
    <x v="1"/>
    <x v="26"/>
    <x v="1"/>
    <x v="0"/>
    <x v="1"/>
    <x v="13"/>
    <x v="1"/>
    <x v="1"/>
    <x v="10"/>
    <x v="0"/>
    <x v="1"/>
    <x v="50"/>
    <s v=""/>
    <m/>
    <x v="0"/>
    <x v="0"/>
    <m/>
    <x v="18"/>
    <x v="0"/>
    <x v="1"/>
    <x v="0"/>
    <x v="0"/>
    <x v="0"/>
    <x v="5"/>
    <x v="1"/>
    <x v="0"/>
    <x v="0"/>
    <x v="0"/>
    <x v="0"/>
    <x v="1"/>
    <x v="2"/>
    <s v="HOSPITALIZACION"/>
    <x v="1"/>
    <s v="E.S I-4 LA UNION"/>
    <s v=""/>
    <x v="0"/>
    <s v="202325200110A201A97.047SASIMA1F"/>
    <s v="2023-06-21 00:00:00"/>
    <s v="2023-11-22 10:33:53"/>
    <s v="50114"/>
    <x v="0"/>
    <x v="7"/>
    <x v="0"/>
    <x v="4"/>
    <n v="1"/>
    <x v="1"/>
    <x v="7"/>
  </r>
  <r>
    <d v="2023-06-21T00:00:00"/>
    <d v="2023-06-21T00:00:00"/>
    <x v="0"/>
    <x v="0"/>
    <d v="2023-06-01T00:00:00"/>
    <x v="3"/>
    <x v="1"/>
    <x v="0"/>
    <s v="61202914"/>
    <x v="0"/>
    <n v="1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7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2200802A302A97.017SIUBKR1F"/>
    <s v="2023-06-21 00:00:00"/>
    <s v="2023-11-22 10:31:29"/>
    <s v="50118"/>
    <x v="3"/>
    <x v="3"/>
    <x v="0"/>
    <x v="4"/>
    <n v="4"/>
    <x v="0"/>
    <x v="51"/>
  </r>
  <r>
    <d v="2023-06-22T00:00:00"/>
    <d v="2023-06-22T00:00:00"/>
    <x v="0"/>
    <x v="0"/>
    <d v="2023-06-20T00:00:00"/>
    <x v="2"/>
    <x v="1"/>
    <x v="1"/>
    <s v="79647963"/>
    <x v="0"/>
    <n v="4"/>
    <x v="1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2 00:00:00"/>
    <m/>
    <s v="50198"/>
    <x v="7"/>
    <x v="10"/>
    <x v="0"/>
    <x v="5"/>
    <m/>
    <x v="5"/>
    <x v="1"/>
  </r>
  <r>
    <d v="2023-06-22T00:00:00"/>
    <d v="2023-06-22T00:00:00"/>
    <x v="0"/>
    <x v="0"/>
    <d v="2023-06-20T00:00:00"/>
    <x v="2"/>
    <x v="1"/>
    <x v="1"/>
    <s v="42233613"/>
    <x v="0"/>
    <n v="44"/>
    <x v="0"/>
    <x v="2"/>
    <m/>
    <x v="2"/>
    <x v="6"/>
    <x v="1"/>
    <x v="0"/>
    <x v="1"/>
    <x v="4"/>
    <x v="1"/>
    <x v="0"/>
    <x v="2"/>
    <x v="0"/>
    <x v="1"/>
    <x v="1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m/>
    <s v="2023-06-22 00:00:00"/>
    <m/>
    <s v="50202"/>
    <x v="0"/>
    <x v="0"/>
    <x v="0"/>
    <x v="5"/>
    <m/>
    <x v="5"/>
    <x v="1"/>
  </r>
  <r>
    <d v="2023-06-22T00:00:00"/>
    <d v="2023-06-22T00:00:00"/>
    <x v="0"/>
    <x v="0"/>
    <d v="2023-06-20T00:00:00"/>
    <x v="2"/>
    <x v="1"/>
    <x v="1"/>
    <s v="80664260"/>
    <x v="0"/>
    <n v="47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47PAQULU1F"/>
    <s v="2023-06-22 00:00:00"/>
    <m/>
    <s v="50206"/>
    <x v="0"/>
    <x v="7"/>
    <x v="0"/>
    <x v="5"/>
    <m/>
    <x v="5"/>
    <x v="1"/>
  </r>
  <r>
    <d v="2023-06-22T00:00:00"/>
    <d v="2023-06-22T00:00:00"/>
    <x v="0"/>
    <x v="0"/>
    <d v="2023-06-21T00:00:00"/>
    <x v="2"/>
    <x v="1"/>
    <x v="1"/>
    <s v="02648215"/>
    <x v="0"/>
    <n v="70"/>
    <x v="0"/>
    <x v="2"/>
    <m/>
    <x v="2"/>
    <x v="6"/>
    <x v="1"/>
    <x v="0"/>
    <x v="1"/>
    <x v="4"/>
    <x v="1"/>
    <x v="0"/>
    <x v="2"/>
    <x v="0"/>
    <x v="1"/>
    <x v="6"/>
    <m/>
    <m/>
    <x v="0"/>
    <x v="0"/>
    <m/>
    <x v="9"/>
    <x v="3"/>
    <x v="2"/>
    <x v="1"/>
    <x v="2"/>
    <x v="1"/>
    <x v="1"/>
    <x v="0"/>
    <x v="0"/>
    <x v="0"/>
    <x v="0"/>
    <x v="0"/>
    <x v="1"/>
    <x v="2"/>
    <s v="HOSPITALIZACION"/>
    <x v="1"/>
    <s v="E.S I-4 PACHITEA"/>
    <s v=""/>
    <x v="0"/>
    <s v="202325200101A203A97.170RUNOCA1F"/>
    <s v="2023-06-22 00:00:00"/>
    <m/>
    <s v="50210"/>
    <x v="9"/>
    <x v="15"/>
    <x v="0"/>
    <x v="5"/>
    <m/>
    <x v="5"/>
    <x v="7"/>
  </r>
  <r>
    <d v="2023-03-20T00:00:00"/>
    <d v="2023-02-21T00:00:00"/>
    <x v="0"/>
    <x v="3"/>
    <d v="2023-02-12T00:00:00"/>
    <x v="2"/>
    <x v="1"/>
    <x v="1"/>
    <s v="92855317"/>
    <x v="1"/>
    <n v="9"/>
    <x v="0"/>
    <x v="2"/>
    <m/>
    <x v="2"/>
    <x v="32"/>
    <x v="1"/>
    <x v="0"/>
    <x v="1"/>
    <x v="4"/>
    <x v="1"/>
    <x v="0"/>
    <x v="2"/>
    <x v="0"/>
    <x v="1"/>
    <x v="6"/>
    <m/>
    <m/>
    <x v="0"/>
    <x v="0"/>
    <m/>
    <x v="8"/>
    <x v="0"/>
    <x v="2"/>
    <x v="1"/>
    <x v="2"/>
    <x v="1"/>
    <x v="1"/>
    <x v="0"/>
    <x v="0"/>
    <x v="0"/>
    <x v="0"/>
    <x v="0"/>
    <x v="1"/>
    <x v="2"/>
    <s v="HOSPITALIZACION"/>
    <x v="1"/>
    <s v="E.S I-3 VICTOR RAUL HAYA DE LA TORRE"/>
    <s v="FUE DADO DE ALTA"/>
    <x v="0"/>
    <s v="20237200101A210A97.09GAPASO1F"/>
    <s v="2023-03-20 00:00:00"/>
    <m/>
    <s v="50450"/>
    <x v="8"/>
    <x v="10"/>
    <x v="2"/>
    <x v="3"/>
    <n v="2"/>
    <x v="2"/>
    <x v="12"/>
  </r>
  <r>
    <d v="2023-03-20T00:00:00"/>
    <d v="2023-03-06T00:00:00"/>
    <x v="0"/>
    <x v="10"/>
    <d v="2023-03-01T00:00:00"/>
    <x v="2"/>
    <x v="1"/>
    <x v="1"/>
    <s v="80287568"/>
    <x v="0"/>
    <n v="45"/>
    <x v="0"/>
    <x v="2"/>
    <m/>
    <x v="2"/>
    <x v="27"/>
    <x v="1"/>
    <x v="0"/>
    <x v="1"/>
    <x v="14"/>
    <x v="1"/>
    <x v="1"/>
    <x v="10"/>
    <x v="0"/>
    <x v="1"/>
    <x v="50"/>
    <m/>
    <m/>
    <x v="0"/>
    <x v="0"/>
    <m/>
    <x v="158"/>
    <x v="0"/>
    <x v="2"/>
    <x v="1"/>
    <x v="2"/>
    <x v="1"/>
    <x v="1"/>
    <x v="0"/>
    <x v="0"/>
    <x v="0"/>
    <x v="0"/>
    <x v="0"/>
    <x v="1"/>
    <x v="2"/>
    <s v="HOSPITALIZACION"/>
    <x v="1"/>
    <s v="E.S I-4 CATACAOS"/>
    <s v="FUE DADO DE ALTA"/>
    <x v="0"/>
    <s v="20239200108A302A97.045PURATOF"/>
    <s v="2023-03-20 00:00:00"/>
    <m/>
    <s v="50454"/>
    <x v="0"/>
    <x v="7"/>
    <x v="4"/>
    <x v="1"/>
    <n v="2"/>
    <x v="2"/>
    <x v="4"/>
  </r>
  <r>
    <d v="2023-03-20T00:00:00"/>
    <d v="2023-03-11T00:00:00"/>
    <x v="0"/>
    <x v="10"/>
    <d v="2023-02-28T00:00:00"/>
    <x v="2"/>
    <x v="1"/>
    <x v="1"/>
    <s v="79944435"/>
    <x v="0"/>
    <n v="6"/>
    <x v="0"/>
    <x v="2"/>
    <m/>
    <x v="2"/>
    <x v="26"/>
    <x v="1"/>
    <x v="0"/>
    <x v="1"/>
    <x v="13"/>
    <x v="1"/>
    <x v="1"/>
    <x v="10"/>
    <x v="0"/>
    <x v="1"/>
    <x v="38"/>
    <m/>
    <m/>
    <x v="0"/>
    <x v="0"/>
    <m/>
    <x v="68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FUE DADO DE ALTA"/>
    <x v="0"/>
    <s v="20239200110A201A97.006FEPUYA1F"/>
    <s v="2023-03-20 00:00:00"/>
    <m/>
    <s v="50458"/>
    <x v="5"/>
    <x v="8"/>
    <x v="4"/>
    <x v="6"/>
    <n v="2"/>
    <x v="2"/>
    <x v="16"/>
  </r>
  <r>
    <d v="2023-03-20T00:00:00"/>
    <d v="2023-03-14T00:00:00"/>
    <x v="0"/>
    <x v="11"/>
    <d v="2023-03-13T00:00:00"/>
    <x v="2"/>
    <x v="1"/>
    <x v="1"/>
    <s v="02791556"/>
    <x v="0"/>
    <n v="54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25"/>
    <x v="0"/>
    <x v="2"/>
    <x v="1"/>
    <x v="2"/>
    <x v="1"/>
    <x v="1"/>
    <x v="0"/>
    <x v="0"/>
    <x v="0"/>
    <x v="0"/>
    <x v="0"/>
    <x v="1"/>
    <x v="2"/>
    <s v="HOSPITALIZACION"/>
    <x v="1"/>
    <s v="E.S I-4 LA UNION"/>
    <s v="FUE DADO DE ALTA, RESULTADO IGM Y NS1 NEGATIVO"/>
    <x v="0"/>
    <s v="202311200110A201A97.054CHTUJU1M"/>
    <s v="2023-03-20 00:00:00"/>
    <m/>
    <s v="50462"/>
    <x v="4"/>
    <x v="5"/>
    <x v="4"/>
    <x v="3"/>
    <n v="2"/>
    <x v="2"/>
    <x v="7"/>
  </r>
  <r>
    <d v="2023-02-28T00:00:00"/>
    <d v="2023-02-28T00:00:00"/>
    <x v="0"/>
    <x v="12"/>
    <d v="2023-02-21T00:00:00"/>
    <x v="2"/>
    <x v="1"/>
    <x v="1"/>
    <s v="92688853"/>
    <x v="0"/>
    <n v="1"/>
    <x v="1"/>
    <x v="2"/>
    <m/>
    <x v="2"/>
    <x v="26"/>
    <x v="1"/>
    <x v="0"/>
    <x v="1"/>
    <x v="13"/>
    <x v="1"/>
    <x v="1"/>
    <x v="10"/>
    <x v="0"/>
    <x v="1"/>
    <x v="38"/>
    <m/>
    <m/>
    <x v="0"/>
    <x v="0"/>
    <m/>
    <x v="91"/>
    <x v="0"/>
    <x v="2"/>
    <x v="3"/>
    <x v="2"/>
    <x v="1"/>
    <x v="1"/>
    <x v="0"/>
    <x v="0"/>
    <x v="0"/>
    <x v="0"/>
    <x v="0"/>
    <x v="1"/>
    <x v="2"/>
    <s v="HOSPITALIZACION"/>
    <x v="1"/>
    <s v="E.S I-4 LA UNION"/>
    <s v="FUE DADO DE ALTA"/>
    <x v="0"/>
    <s v="20238200110A201A97.001VIPEDH1M"/>
    <s v="2023-02-28 00:00:00"/>
    <m/>
    <s v="50578"/>
    <x v="7"/>
    <x v="10"/>
    <x v="2"/>
    <x v="3"/>
    <n v="3"/>
    <x v="4"/>
    <x v="3"/>
  </r>
  <r>
    <d v="2023-03-30T00:00:00"/>
    <d v="2023-03-29T00:00:00"/>
    <x v="0"/>
    <x v="7"/>
    <d v="2023-03-29T00:00:00"/>
    <x v="3"/>
    <x v="1"/>
    <x v="0"/>
    <s v="T0011866"/>
    <x v="0"/>
    <n v="16"/>
    <x v="1"/>
    <x v="1"/>
    <s v="0"/>
    <x v="1"/>
    <x v="13"/>
    <x v="1"/>
    <x v="0"/>
    <x v="1"/>
    <x v="8"/>
    <x v="1"/>
    <x v="0"/>
    <x v="2"/>
    <x v="0"/>
    <x v="1"/>
    <x v="6"/>
    <s v=""/>
    <m/>
    <x v="58"/>
    <x v="0"/>
    <m/>
    <x v="1"/>
    <x v="0"/>
    <x v="1"/>
    <x v="0"/>
    <x v="0"/>
    <x v="0"/>
    <x v="5"/>
    <x v="1"/>
    <x v="0"/>
    <x v="0"/>
    <x v="0"/>
    <x v="0"/>
    <x v="1"/>
    <x v="2"/>
    <s v="HOSPITALIZACION"/>
    <x v="1"/>
    <s v="E.S I-4 SANTA JULIA"/>
    <s v="FUE DADO DE ALTA"/>
    <x v="0"/>
    <s v=""/>
    <s v="2023-03-30 00:00:00"/>
    <s v="2023-11-19 12:37:35"/>
    <s v="50730"/>
    <x v="3"/>
    <x v="3"/>
    <x v="4"/>
    <x v="4"/>
    <n v="93"/>
    <x v="6"/>
    <x v="9"/>
  </r>
  <r>
    <d v="2023-03-31T00:00:00"/>
    <d v="2023-03-31T00:00:00"/>
    <x v="0"/>
    <x v="7"/>
    <d v="2023-03-28T00:00:00"/>
    <x v="2"/>
    <x v="1"/>
    <x v="1"/>
    <s v="02840395"/>
    <x v="0"/>
    <n v="57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s v="202313200101A205A97.057ALSAMA1F"/>
    <s v="2023-03-31 00:00:00"/>
    <m/>
    <s v="50750"/>
    <x v="4"/>
    <x v="12"/>
    <x v="4"/>
    <x v="0"/>
    <n v="2"/>
    <x v="2"/>
    <x v="2"/>
  </r>
  <r>
    <d v="2023-03-31T00:00:00"/>
    <d v="2023-03-31T00:00:00"/>
    <x v="0"/>
    <x v="7"/>
    <d v="2023-03-30T00:00:00"/>
    <x v="2"/>
    <x v="1"/>
    <x v="1"/>
    <s v="T0011872"/>
    <x v="0"/>
    <n v="29"/>
    <x v="0"/>
    <x v="2"/>
    <m/>
    <x v="2"/>
    <x v="13"/>
    <x v="1"/>
    <x v="0"/>
    <x v="1"/>
    <x v="8"/>
    <x v="1"/>
    <x v="0"/>
    <x v="2"/>
    <x v="0"/>
    <x v="1"/>
    <x v="6"/>
    <m/>
    <m/>
    <x v="0"/>
    <x v="0"/>
    <m/>
    <x v="62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"/>
    <x v="0"/>
    <m/>
    <s v="2023-03-31 00:00:00"/>
    <m/>
    <s v="50754"/>
    <x v="1"/>
    <x v="6"/>
    <x v="4"/>
    <x v="0"/>
    <n v="4"/>
    <x v="0"/>
    <x v="7"/>
  </r>
  <r>
    <d v="2023-03-31T00:00:00"/>
    <d v="2023-03-31T00:00:00"/>
    <x v="0"/>
    <x v="7"/>
    <d v="2023-03-24T00:00:00"/>
    <x v="2"/>
    <x v="1"/>
    <x v="1"/>
    <s v="76710299"/>
    <x v="0"/>
    <n v="12"/>
    <x v="1"/>
    <x v="2"/>
    <m/>
    <x v="2"/>
    <x v="17"/>
    <x v="1"/>
    <x v="0"/>
    <x v="1"/>
    <x v="8"/>
    <x v="1"/>
    <x v="0"/>
    <x v="2"/>
    <x v="0"/>
    <x v="1"/>
    <x v="6"/>
    <m/>
    <m/>
    <x v="0"/>
    <x v="0"/>
    <m/>
    <x v="15"/>
    <x v="0"/>
    <x v="2"/>
    <x v="1"/>
    <x v="2"/>
    <x v="1"/>
    <x v="1"/>
    <x v="0"/>
    <x v="0"/>
    <x v="0"/>
    <x v="0"/>
    <x v="0"/>
    <x v="1"/>
    <x v="2"/>
    <s v="HOSPITALIZACION"/>
    <x v="1"/>
    <s v="E.S I-4 CONSUELO DE VELASCO"/>
    <s v="FUE DADO DE ALTA"/>
    <x v="0"/>
    <s v="202312200101A205A97.012GUHEJE1M"/>
    <s v="2023-03-31 00:00:00"/>
    <m/>
    <s v="50758"/>
    <x v="6"/>
    <x v="9"/>
    <x v="4"/>
    <x v="0"/>
    <n v="2"/>
    <x v="2"/>
    <x v="3"/>
  </r>
  <r>
    <d v="2023-03-31T00:00:00"/>
    <d v="2023-03-31T00:00:00"/>
    <x v="0"/>
    <x v="7"/>
    <d v="2023-03-28T00:00:00"/>
    <x v="2"/>
    <x v="1"/>
    <x v="1"/>
    <s v="75134386"/>
    <x v="0"/>
    <n v="19"/>
    <x v="1"/>
    <x v="2"/>
    <m/>
    <x v="2"/>
    <x v="13"/>
    <x v="1"/>
    <x v="0"/>
    <x v="1"/>
    <x v="8"/>
    <x v="1"/>
    <x v="0"/>
    <x v="2"/>
    <x v="0"/>
    <x v="1"/>
    <x v="16"/>
    <m/>
    <m/>
    <x v="0"/>
    <x v="0"/>
    <m/>
    <x v="64"/>
    <x v="0"/>
    <x v="2"/>
    <x v="1"/>
    <x v="2"/>
    <x v="1"/>
    <x v="1"/>
    <x v="0"/>
    <x v="0"/>
    <x v="0"/>
    <x v="0"/>
    <x v="0"/>
    <x v="1"/>
    <x v="2"/>
    <s v="HOSPITALIZACION"/>
    <x v="1"/>
    <s v="E.S I-4 SANTA JULIA"/>
    <s v="FUE DADO DE ALTA"/>
    <x v="0"/>
    <s v="202313200101A207A97.019NAVIMA1M"/>
    <s v="2023-03-31 00:00:00"/>
    <m/>
    <s v="50762"/>
    <x v="3"/>
    <x v="3"/>
    <x v="4"/>
    <x v="0"/>
    <n v="3"/>
    <x v="4"/>
    <x v="2"/>
  </r>
  <r>
    <d v="2023-01-18T00:00:00"/>
    <d v="2023-01-18T00:00:00"/>
    <x v="0"/>
    <x v="22"/>
    <d v="2023-01-25T00:00:00"/>
    <x v="2"/>
    <x v="1"/>
    <x v="1"/>
    <s v="47153271"/>
    <x v="0"/>
    <n v="32"/>
    <x v="1"/>
    <x v="2"/>
    <m/>
    <x v="2"/>
    <x v="4"/>
    <x v="1"/>
    <x v="0"/>
    <x v="2"/>
    <x v="2"/>
    <x v="0"/>
    <x v="0"/>
    <x v="2"/>
    <x v="0"/>
    <x v="3"/>
    <x v="22"/>
    <m/>
    <m/>
    <x v="0"/>
    <x v="0"/>
    <m/>
    <x v="159"/>
    <x v="0"/>
    <x v="2"/>
    <x v="1"/>
    <x v="2"/>
    <x v="1"/>
    <x v="1"/>
    <x v="0"/>
    <x v="0"/>
    <x v="0"/>
    <x v="0"/>
    <x v="0"/>
    <x v="1"/>
    <x v="2"/>
    <s v="CIRUGIA"/>
    <x v="0"/>
    <s v="HOSP. APOYO II SULLANA"/>
    <s v=""/>
    <x v="0"/>
    <m/>
    <s v="2023-01-18 00:00:00"/>
    <m/>
    <s v="60246"/>
    <x v="2"/>
    <x v="4"/>
    <x v="3"/>
    <x v="4"/>
    <n v="22"/>
    <x v="6"/>
    <x v="62"/>
  </r>
  <r>
    <d v="2023-01-22T00:00:00"/>
    <d v="2023-01-22T00:00:00"/>
    <x v="0"/>
    <x v="4"/>
    <d v="2023-01-19T00:00:00"/>
    <x v="2"/>
    <x v="1"/>
    <x v="1"/>
    <s v="78430997"/>
    <x v="0"/>
    <n v="9"/>
    <x v="0"/>
    <x v="2"/>
    <m/>
    <x v="2"/>
    <x v="2"/>
    <x v="1"/>
    <x v="0"/>
    <x v="1"/>
    <x v="1"/>
    <x v="0"/>
    <x v="1"/>
    <x v="1"/>
    <x v="0"/>
    <x v="1"/>
    <x v="1"/>
    <m/>
    <m/>
    <x v="0"/>
    <x v="0"/>
    <m/>
    <x v="83"/>
    <x v="0"/>
    <x v="2"/>
    <x v="4"/>
    <x v="2"/>
    <x v="1"/>
    <x v="1"/>
    <x v="0"/>
    <x v="0"/>
    <x v="0"/>
    <x v="0"/>
    <x v="0"/>
    <x v="1"/>
    <x v="2"/>
    <s v="HOSPITALIZACION"/>
    <x v="0"/>
    <s v="C.S. TAMBOGRANDE"/>
    <s v="IGM NEGATIVA"/>
    <x v="0"/>
    <s v="20233200114A201A97.109MACOTR1F"/>
    <s v="2023-01-22 00:00:00"/>
    <m/>
    <s v="60266"/>
    <x v="5"/>
    <x v="8"/>
    <x v="3"/>
    <x v="2"/>
    <n v="2"/>
    <x v="2"/>
    <x v="2"/>
  </r>
  <r>
    <d v="2023-07-01T00:00:00"/>
    <d v="2023-06-23T00:00:00"/>
    <x v="0"/>
    <x v="0"/>
    <d v="2023-06-20T00:00:00"/>
    <x v="0"/>
    <x v="1"/>
    <x v="0"/>
    <s v="03640497"/>
    <x v="0"/>
    <n v="57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6"/>
    <x v="0"/>
    <m/>
    <x v="9"/>
    <x v="0"/>
    <x v="0"/>
    <x v="3"/>
    <x v="0"/>
    <x v="0"/>
    <x v="5"/>
    <x v="1"/>
    <x v="0"/>
    <x v="0"/>
    <x v="0"/>
    <x v="0"/>
    <x v="1"/>
    <x v="2"/>
    <s v="OBSERVACION"/>
    <x v="0"/>
    <s v="C.S. IGNACIO ESCUDERO"/>
    <s v=""/>
    <x v="0"/>
    <s v="202325200603A201A97.057CACRSI1M"/>
    <s v="2023-07-01 11:30:40"/>
    <m/>
    <s v="63014"/>
    <x v="4"/>
    <x v="12"/>
    <x v="0"/>
    <x v="0"/>
    <m/>
    <x v="5"/>
    <x v="2"/>
  </r>
  <r>
    <d v="2023-06-22T00:00:00"/>
    <d v="2023-06-21T00:00:00"/>
    <x v="0"/>
    <x v="0"/>
    <d v="2023-06-19T00:00:00"/>
    <x v="0"/>
    <x v="1"/>
    <x v="0"/>
    <s v="75558151"/>
    <x v="0"/>
    <n v="18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8"/>
    <x v="0"/>
    <x v="1"/>
    <x v="4"/>
    <x v="0"/>
    <x v="0"/>
    <x v="0"/>
    <x v="0"/>
    <x v="0"/>
    <x v="0"/>
    <x v="0"/>
    <x v="0"/>
    <x v="0"/>
    <x v="2"/>
    <s v="OBSERVACION"/>
    <x v="0"/>
    <s v="C.S. IGNACIO ESCUDERO"/>
    <s v=""/>
    <x v="0"/>
    <s v="202325200603A201A97.118YOMEAN1F"/>
    <s v="2023-07-01 13:42:44"/>
    <s v="2023-07-07 11:06:37"/>
    <s v="63117"/>
    <x v="3"/>
    <x v="3"/>
    <x v="0"/>
    <x v="4"/>
    <n v="1"/>
    <x v="1"/>
    <x v="1"/>
  </r>
  <r>
    <d v="2023-07-01T00:00:00"/>
    <d v="2023-07-01T00:00:00"/>
    <x v="0"/>
    <x v="1"/>
    <d v="2023-06-29T00:00:00"/>
    <x v="1"/>
    <x v="1"/>
    <x v="0"/>
    <s v="60585062"/>
    <x v="0"/>
    <n v="17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59"/>
    <x v="0"/>
    <m/>
    <x v="9"/>
    <x v="0"/>
    <x v="0"/>
    <x v="0"/>
    <x v="0"/>
    <x v="0"/>
    <x v="7"/>
    <x v="0"/>
    <x v="1"/>
    <x v="0"/>
    <x v="0"/>
    <x v="0"/>
    <x v="1"/>
    <x v="2"/>
    <s v="HOSPITALIZACION"/>
    <x v="0"/>
    <s v="P.S. SAN JUAN DE LA VIRGEN"/>
    <s v=""/>
    <x v="0"/>
    <s v="202326200603A301A97.017ZARODE1M"/>
    <s v="2023-07-01 15:03:35"/>
    <s v="2023-07-07 12:15:12"/>
    <s v="63153"/>
    <x v="3"/>
    <x v="3"/>
    <x v="7"/>
    <x v="6"/>
    <m/>
    <x v="5"/>
    <x v="1"/>
  </r>
  <r>
    <d v="2023-07-03T00:00:00"/>
    <d v="2023-07-03T00:00:00"/>
    <x v="0"/>
    <x v="26"/>
    <d v="2023-07-01T00:00:00"/>
    <x v="0"/>
    <x v="1"/>
    <x v="0"/>
    <s v="75758072"/>
    <x v="0"/>
    <n v="21"/>
    <x v="0"/>
    <x v="0"/>
    <s v="0"/>
    <x v="0"/>
    <x v="21"/>
    <x v="1"/>
    <x v="0"/>
    <x v="2"/>
    <x v="12"/>
    <x v="0"/>
    <x v="0"/>
    <x v="8"/>
    <x v="0"/>
    <x v="1"/>
    <x v="6"/>
    <s v="200601A307"/>
    <s v="P.S. COMUNIDAD SALUDABLE"/>
    <x v="55"/>
    <x v="0"/>
    <m/>
    <x v="9"/>
    <x v="0"/>
    <x v="0"/>
    <x v="0"/>
    <x v="0"/>
    <x v="0"/>
    <x v="2"/>
    <x v="0"/>
    <x v="0"/>
    <x v="0"/>
    <x v="0"/>
    <x v="1"/>
    <x v="1"/>
    <x v="2"/>
    <s v="OBSERVACION"/>
    <x v="0"/>
    <s v="C.S. IGNACIO ESCUDERO"/>
    <s v=""/>
    <x v="0"/>
    <s v="202326200603A201A97.121ROESCA1F"/>
    <s v="2023-07-03 23:21:03"/>
    <m/>
    <s v="63806"/>
    <x v="1"/>
    <x v="1"/>
    <x v="7"/>
    <x v="1"/>
    <m/>
    <x v="5"/>
    <x v="1"/>
  </r>
  <r>
    <d v="2023-07-03T00:00:00"/>
    <d v="2023-07-03T00:00:00"/>
    <x v="0"/>
    <x v="26"/>
    <d v="2023-06-26T00:00:00"/>
    <x v="0"/>
    <x v="1"/>
    <x v="0"/>
    <s v="63290677"/>
    <x v="0"/>
    <n v="14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55"/>
    <x v="0"/>
    <m/>
    <x v="9"/>
    <x v="2"/>
    <x v="1"/>
    <x v="0"/>
    <x v="0"/>
    <x v="0"/>
    <x v="2"/>
    <x v="0"/>
    <x v="0"/>
    <x v="0"/>
    <x v="0"/>
    <x v="1"/>
    <x v="1"/>
    <x v="2"/>
    <s v="OBSERVACION"/>
    <x v="0"/>
    <s v="P.S. SANTA SOFIA"/>
    <s v=""/>
    <x v="0"/>
    <s v="202326200603A303A97.114VAFAYU1F"/>
    <s v="2023-07-03 23:25:33"/>
    <m/>
    <s v="63810"/>
    <x v="6"/>
    <x v="9"/>
    <x v="7"/>
    <x v="1"/>
    <m/>
    <x v="5"/>
    <x v="3"/>
  </r>
  <r>
    <d v="2023-07-07T00:00:00"/>
    <d v="2023-07-06T00:00:00"/>
    <x v="0"/>
    <x v="26"/>
    <d v="2023-07-06T00:00:00"/>
    <x v="0"/>
    <x v="1"/>
    <x v="0"/>
    <s v="62995329"/>
    <x v="0"/>
    <n v="11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60"/>
    <x v="0"/>
    <m/>
    <x v="9"/>
    <x v="2"/>
    <x v="1"/>
    <x v="0"/>
    <x v="0"/>
    <x v="0"/>
    <x v="0"/>
    <x v="0"/>
    <x v="0"/>
    <x v="0"/>
    <x v="0"/>
    <x v="0"/>
    <x v="0"/>
    <x v="2"/>
    <s v="HOSPITALIOZACION DENGUE"/>
    <x v="0"/>
    <s v="P.S. MONTELIMA"/>
    <s v="NO SE LE TOMA MUESTRA YA QUE NO CONTAMOS CON LABORATORIO POR LA NOCHE "/>
    <x v="0"/>
    <s v="202327200603A302A97.111ORRAGE1F"/>
    <s v="2023-07-07 08:39:36"/>
    <s v="2023-07-07 11:45:37"/>
    <s v="64708"/>
    <x v="6"/>
    <x v="9"/>
    <x v="7"/>
    <x v="5"/>
    <m/>
    <x v="5"/>
    <x v="9"/>
  </r>
  <r>
    <d v="2023-07-07T00:00:00"/>
    <d v="2023-07-06T00:00:00"/>
    <x v="0"/>
    <x v="26"/>
    <d v="2023-07-06T00:00:00"/>
    <x v="0"/>
    <x v="1"/>
    <x v="0"/>
    <s v="47796497"/>
    <x v="0"/>
    <n v="3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60"/>
    <x v="0"/>
    <m/>
    <x v="9"/>
    <x v="0"/>
    <x v="0"/>
    <x v="0"/>
    <x v="0"/>
    <x v="0"/>
    <x v="0"/>
    <x v="0"/>
    <x v="0"/>
    <x v="0"/>
    <x v="0"/>
    <x v="0"/>
    <x v="0"/>
    <x v="2"/>
    <s v="HOSPITALIZACIÓN  DENGUE "/>
    <x v="0"/>
    <s v="P.S. MONTELIMA"/>
    <s v=""/>
    <x v="0"/>
    <s v="202327200603A302A97.130RAINRO1F"/>
    <s v="2023-07-07 08:54:06"/>
    <s v="2023-07-10 08:35:41"/>
    <s v="64713"/>
    <x v="2"/>
    <x v="4"/>
    <x v="7"/>
    <x v="5"/>
    <m/>
    <x v="5"/>
    <x v="9"/>
  </r>
  <r>
    <d v="2023-07-07T00:00:00"/>
    <d v="2023-07-06T00:00:00"/>
    <x v="0"/>
    <x v="26"/>
    <d v="2023-06-28T00:00:00"/>
    <x v="0"/>
    <x v="1"/>
    <x v="0"/>
    <s v="75871967"/>
    <x v="0"/>
    <n v="2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60"/>
    <x v="0"/>
    <m/>
    <x v="9"/>
    <x v="0"/>
    <x v="1"/>
    <x v="4"/>
    <x v="0"/>
    <x v="0"/>
    <x v="0"/>
    <x v="0"/>
    <x v="0"/>
    <x v="0"/>
    <x v="0"/>
    <x v="0"/>
    <x v="0"/>
    <x v="2"/>
    <s v="AREA DE FEBRILES"/>
    <x v="0"/>
    <s v="C.S. IGNACIO ESCUDERO"/>
    <s v="PACIENTE ES REFERIDA A COMUNIDAD SALUDABLE "/>
    <x v="0"/>
    <s v="202326200603C101A97.020SIMOLU1F"/>
    <s v="2023-07-07 17:06:34"/>
    <s v="2023-07-10 08:38:12"/>
    <s v="64968"/>
    <x v="1"/>
    <x v="1"/>
    <x v="7"/>
    <x v="5"/>
    <m/>
    <x v="5"/>
    <x v="8"/>
  </r>
  <r>
    <d v="2023-07-11T00:00:00"/>
    <d v="2023-07-11T00:00:00"/>
    <x v="0"/>
    <x v="27"/>
    <d v="2023-07-08T00:00:00"/>
    <x v="0"/>
    <x v="1"/>
    <x v="0"/>
    <s v="60439613"/>
    <x v="0"/>
    <n v="16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61"/>
    <x v="0"/>
    <m/>
    <x v="9"/>
    <x v="0"/>
    <x v="0"/>
    <x v="0"/>
    <x v="0"/>
    <x v="0"/>
    <x v="0"/>
    <x v="0"/>
    <x v="0"/>
    <x v="0"/>
    <x v="0"/>
    <x v="0"/>
    <x v="0"/>
    <x v="2"/>
    <s v="FEBRILES"/>
    <x v="0"/>
    <s v="P.S. SANTA SOFIA"/>
    <s v=""/>
    <x v="0"/>
    <s v="202327200603A303A97.116GAMOJH1M"/>
    <s v="2023-07-12 10:23:19"/>
    <m/>
    <s v="66568"/>
    <x v="3"/>
    <x v="3"/>
    <x v="7"/>
    <x v="3"/>
    <m/>
    <x v="5"/>
    <x v="2"/>
  </r>
  <r>
    <d v="2023-06-22T00:00:00"/>
    <d v="2023-06-10T00:00:00"/>
    <x v="0"/>
    <x v="15"/>
    <d v="2023-06-09T00:00:00"/>
    <x v="2"/>
    <x v="1"/>
    <x v="1"/>
    <s v="02688611"/>
    <x v="0"/>
    <n v="76"/>
    <x v="1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50"/>
    <x v="9"/>
    <x v="13"/>
    <x v="0"/>
    <x v="6"/>
    <m/>
    <x v="5"/>
    <x v="7"/>
  </r>
  <r>
    <d v="2023-06-22T00:00:00"/>
    <d v="2023-06-15T00:00:00"/>
    <x v="0"/>
    <x v="8"/>
    <d v="2023-06-13T00:00:00"/>
    <x v="2"/>
    <x v="1"/>
    <x v="1"/>
    <s v="45235648"/>
    <x v="0"/>
    <n v="35"/>
    <x v="0"/>
    <x v="2"/>
    <m/>
    <x v="2"/>
    <x v="18"/>
    <x v="3"/>
    <x v="0"/>
    <x v="1"/>
    <x v="9"/>
    <x v="1"/>
    <x v="4"/>
    <x v="1"/>
    <x v="0"/>
    <x v="1"/>
    <x v="21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54"/>
    <x v="2"/>
    <x v="2"/>
    <x v="0"/>
    <x v="5"/>
    <m/>
    <x v="5"/>
    <x v="1"/>
  </r>
  <r>
    <d v="2023-06-22T00:00:00"/>
    <d v="2023-06-16T00:00:00"/>
    <x v="0"/>
    <x v="8"/>
    <d v="2023-06-14T00:00:00"/>
    <x v="2"/>
    <x v="1"/>
    <x v="1"/>
    <s v="42616911"/>
    <x v="0"/>
    <n v="38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58"/>
    <x v="2"/>
    <x v="2"/>
    <x v="0"/>
    <x v="0"/>
    <m/>
    <x v="5"/>
    <x v="1"/>
  </r>
  <r>
    <d v="2023-06-22T00:00:00"/>
    <d v="2023-06-17T00:00:00"/>
    <x v="0"/>
    <x v="8"/>
    <d v="2023-06-09T00:00:00"/>
    <x v="2"/>
    <x v="1"/>
    <x v="1"/>
    <s v="74248689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62"/>
    <x v="3"/>
    <x v="3"/>
    <x v="0"/>
    <x v="6"/>
    <m/>
    <x v="5"/>
    <x v="8"/>
  </r>
  <r>
    <d v="2023-06-22T00:00:00"/>
    <d v="2023-06-17T00:00:00"/>
    <x v="0"/>
    <x v="8"/>
    <d v="2023-06-14T00:00:00"/>
    <x v="2"/>
    <x v="1"/>
    <x v="1"/>
    <s v="71504284"/>
    <x v="0"/>
    <n v="19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66"/>
    <x v="3"/>
    <x v="3"/>
    <x v="0"/>
    <x v="6"/>
    <m/>
    <x v="5"/>
    <x v="2"/>
  </r>
  <r>
    <d v="2023-06-22T00:00:00"/>
    <d v="2023-06-17T00:00:00"/>
    <x v="0"/>
    <x v="8"/>
    <d v="2023-06-15T00:00:00"/>
    <x v="2"/>
    <x v="1"/>
    <x v="1"/>
    <s v="02818353"/>
    <x v="0"/>
    <n v="5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70"/>
    <x v="4"/>
    <x v="5"/>
    <x v="0"/>
    <x v="6"/>
    <m/>
    <x v="5"/>
    <x v="1"/>
  </r>
  <r>
    <d v="2023-06-22T00:00:00"/>
    <d v="2023-06-19T00:00:00"/>
    <x v="0"/>
    <x v="0"/>
    <d v="2023-06-13T00:00:00"/>
    <x v="2"/>
    <x v="1"/>
    <x v="1"/>
    <s v="09897854"/>
    <x v="0"/>
    <n v="51"/>
    <x v="0"/>
    <x v="2"/>
    <m/>
    <x v="2"/>
    <x v="18"/>
    <x v="3"/>
    <x v="0"/>
    <x v="1"/>
    <x v="9"/>
    <x v="1"/>
    <x v="4"/>
    <x v="1"/>
    <x v="6"/>
    <x v="15"/>
    <x v="49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74"/>
    <x v="4"/>
    <x v="5"/>
    <x v="0"/>
    <x v="1"/>
    <m/>
    <x v="5"/>
    <x v="5"/>
  </r>
  <r>
    <d v="2023-06-22T00:00:00"/>
    <d v="2023-06-19T00:00:00"/>
    <x v="0"/>
    <x v="0"/>
    <d v="2023-06-12T00:00:00"/>
    <x v="2"/>
    <x v="1"/>
    <x v="1"/>
    <s v="73120395"/>
    <x v="0"/>
    <n v="19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2"/>
    <x v="0"/>
    <x v="0"/>
    <x v="0"/>
    <x v="0"/>
    <x v="1"/>
    <x v="1"/>
    <x v="2"/>
    <s v="HOSPITALIZACION"/>
    <x v="1"/>
    <s v="AUNA CLINICA MIRAFLORES"/>
    <s v=""/>
    <x v="0"/>
    <m/>
    <s v="2023-06-22 00:00:00"/>
    <m/>
    <s v="50178"/>
    <x v="3"/>
    <x v="3"/>
    <x v="0"/>
    <x v="1"/>
    <m/>
    <x v="5"/>
    <x v="3"/>
  </r>
  <r>
    <d v="2023-06-22T00:00:00"/>
    <d v="2023-06-20T00:00:00"/>
    <x v="0"/>
    <x v="0"/>
    <d v="2023-06-17T00:00:00"/>
    <x v="2"/>
    <x v="1"/>
    <x v="1"/>
    <s v="92226582"/>
    <x v="0"/>
    <n v="2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86"/>
    <x v="7"/>
    <x v="10"/>
    <x v="0"/>
    <x v="3"/>
    <m/>
    <x v="5"/>
    <x v="2"/>
  </r>
  <r>
    <d v="2023-06-22T00:00:00"/>
    <d v="2023-06-21T00:00:00"/>
    <x v="0"/>
    <x v="0"/>
    <d v="2023-06-09T00:00:00"/>
    <x v="2"/>
    <x v="1"/>
    <x v="1"/>
    <s v="43604922"/>
    <x v="0"/>
    <n v="37"/>
    <x v="0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90"/>
    <x v="2"/>
    <x v="2"/>
    <x v="0"/>
    <x v="4"/>
    <m/>
    <x v="5"/>
    <x v="23"/>
  </r>
  <r>
    <d v="2023-06-22T00:00:00"/>
    <d v="2023-06-21T00:00:00"/>
    <x v="0"/>
    <x v="0"/>
    <d v="2023-06-18T00:00:00"/>
    <x v="2"/>
    <x v="1"/>
    <x v="1"/>
    <s v="03381755"/>
    <x v="0"/>
    <n v="45"/>
    <x v="1"/>
    <x v="2"/>
    <m/>
    <x v="2"/>
    <x v="18"/>
    <x v="3"/>
    <x v="0"/>
    <x v="1"/>
    <x v="9"/>
    <x v="1"/>
    <x v="4"/>
    <x v="1"/>
    <x v="0"/>
    <x v="1"/>
    <x v="6"/>
    <m/>
    <m/>
    <x v="0"/>
    <x v="0"/>
    <m/>
    <x v="9"/>
    <x v="0"/>
    <x v="2"/>
    <x v="1"/>
    <x v="2"/>
    <x v="1"/>
    <x v="0"/>
    <x v="0"/>
    <x v="0"/>
    <x v="0"/>
    <x v="0"/>
    <x v="0"/>
    <x v="0"/>
    <x v="2"/>
    <s v="HOSPITALIZACION"/>
    <x v="1"/>
    <s v="AUNA CLINICA MIRAFLORES"/>
    <s v=""/>
    <x v="0"/>
    <m/>
    <s v="2023-06-22 00:00:00"/>
    <m/>
    <s v="50194"/>
    <x v="0"/>
    <x v="7"/>
    <x v="0"/>
    <x v="4"/>
    <m/>
    <x v="5"/>
    <x v="2"/>
  </r>
  <r>
    <d v="2023-03-07T00:00:00"/>
    <d v="2023-03-04T00:00:00"/>
    <x v="0"/>
    <x v="12"/>
    <d v="2023-03-01T00:00:00"/>
    <x v="2"/>
    <x v="1"/>
    <x v="1"/>
    <s v="02809545"/>
    <x v="0"/>
    <n v="57"/>
    <x v="1"/>
    <x v="2"/>
    <m/>
    <x v="2"/>
    <x v="31"/>
    <x v="3"/>
    <x v="0"/>
    <x v="1"/>
    <x v="14"/>
    <x v="1"/>
    <x v="4"/>
    <x v="1"/>
    <x v="0"/>
    <x v="1"/>
    <x v="16"/>
    <m/>
    <m/>
    <x v="0"/>
    <x v="0"/>
    <m/>
    <x v="128"/>
    <x v="0"/>
    <x v="3"/>
    <x v="1"/>
    <x v="2"/>
    <x v="1"/>
    <x v="1"/>
    <x v="0"/>
    <x v="0"/>
    <x v="0"/>
    <x v="0"/>
    <x v="0"/>
    <x v="1"/>
    <x v="2"/>
    <s v="HOSPITALIZACION"/>
    <x v="1"/>
    <s v="HOSPITAL PRIVADO DEL PERU"/>
    <s v="FUE DADO DE ALTA"/>
    <x v="0"/>
    <s v="20239200104A201A92.057JICHMA1M"/>
    <s v="2023-03-07 00:00:00"/>
    <m/>
    <s v="50266"/>
    <x v="4"/>
    <x v="12"/>
    <x v="4"/>
    <x v="6"/>
    <n v="7"/>
    <x v="3"/>
    <x v="2"/>
  </r>
  <r>
    <d v="2023-03-14T00:00:00"/>
    <d v="2023-03-13T00:00:00"/>
    <x v="0"/>
    <x v="11"/>
    <d v="2023-03-07T00:00:00"/>
    <x v="2"/>
    <x v="1"/>
    <x v="1"/>
    <s v="T0011758"/>
    <x v="0"/>
    <n v="22"/>
    <x v="1"/>
    <x v="2"/>
    <m/>
    <x v="2"/>
    <x v="31"/>
    <x v="3"/>
    <x v="0"/>
    <x v="1"/>
    <x v="14"/>
    <x v="1"/>
    <x v="4"/>
    <x v="1"/>
    <x v="0"/>
    <x v="1"/>
    <x v="21"/>
    <m/>
    <m/>
    <x v="0"/>
    <x v="0"/>
    <m/>
    <x v="45"/>
    <x v="0"/>
    <x v="2"/>
    <x v="1"/>
    <x v="2"/>
    <x v="1"/>
    <x v="1"/>
    <x v="0"/>
    <x v="0"/>
    <x v="0"/>
    <x v="0"/>
    <x v="0"/>
    <x v="1"/>
    <x v="2"/>
    <s v="HOSPITALIZACION"/>
    <x v="1"/>
    <s v="HOSPITAL PRIVADO DEL PERU"/>
    <s v="IGM NS1 NEGATIVOS"/>
    <x v="0"/>
    <s v="202310200101A101A97.022NEGAJOM"/>
    <s v="2023-03-14 00:00:00"/>
    <m/>
    <s v="50310"/>
    <x v="1"/>
    <x v="1"/>
    <x v="4"/>
    <x v="1"/>
    <n v="4"/>
    <x v="0"/>
    <x v="5"/>
  </r>
  <r>
    <d v="2023-03-20T00:00:00"/>
    <d v="2023-03-15T00:00:00"/>
    <x v="0"/>
    <x v="11"/>
    <d v="2023-02-11T00:00:00"/>
    <x v="2"/>
    <x v="1"/>
    <x v="1"/>
    <s v="T0011797"/>
    <x v="0"/>
    <n v="24"/>
    <x v="1"/>
    <x v="2"/>
    <m/>
    <x v="2"/>
    <x v="31"/>
    <x v="3"/>
    <x v="0"/>
    <x v="1"/>
    <x v="14"/>
    <x v="1"/>
    <x v="4"/>
    <x v="1"/>
    <x v="0"/>
    <x v="1"/>
    <x v="16"/>
    <m/>
    <m/>
    <x v="0"/>
    <x v="0"/>
    <m/>
    <x v="9"/>
    <x v="0"/>
    <x v="2"/>
    <x v="4"/>
    <x v="2"/>
    <x v="1"/>
    <x v="1"/>
    <x v="0"/>
    <x v="0"/>
    <x v="0"/>
    <x v="0"/>
    <x v="0"/>
    <x v="1"/>
    <x v="2"/>
    <s v="HOSPITALIZACION"/>
    <x v="1"/>
    <s v="HOSPITAL PRIVADO DEL PERU"/>
    <s v="FUE OPERADO POR PERITONITIS, ACTUALMENTE SIGUE HOSPITALIZADO"/>
    <x v="0"/>
    <m/>
    <s v="2023-03-20 00:00:00"/>
    <m/>
    <s v="50466"/>
    <x v="1"/>
    <x v="1"/>
    <x v="4"/>
    <x v="4"/>
    <m/>
    <x v="5"/>
    <x v="55"/>
  </r>
  <r>
    <d v="2023-07-03T00:00:00"/>
    <d v="2023-06-19T00:00:00"/>
    <x v="0"/>
    <x v="0"/>
    <d v="2023-06-15T00:00:00"/>
    <x v="0"/>
    <x v="1"/>
    <x v="0"/>
    <s v="46673749"/>
    <x v="0"/>
    <n v="32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3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324200101X202A97.132NUNURO1F"/>
    <s v="2023-07-03 13:05:45"/>
    <s v="2023-11-22 17:08:13"/>
    <s v="63493"/>
    <x v="2"/>
    <x v="4"/>
    <x v="0"/>
    <x v="1"/>
    <n v="4"/>
    <x v="0"/>
    <x v="0"/>
  </r>
  <r>
    <d v="2023-06-21T00:00:00"/>
    <d v="2023-06-20T00:00:00"/>
    <x v="0"/>
    <x v="0"/>
    <d v="2023-06-15T00:00:00"/>
    <x v="3"/>
    <x v="1"/>
    <x v="0"/>
    <s v="79280052"/>
    <x v="0"/>
    <n v="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7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4200101A101A97.107ZAINBR0F"/>
    <s v="2023-06-21 00:00:00"/>
    <s v="2023-09-14 10:52:35"/>
    <s v="49962"/>
    <x v="5"/>
    <x v="8"/>
    <x v="0"/>
    <x v="3"/>
    <n v="5"/>
    <x v="3"/>
    <x v="4"/>
  </r>
  <r>
    <d v="2023-06-29T00:00:00"/>
    <d v="2023-06-29T00:00:00"/>
    <x v="0"/>
    <x v="1"/>
    <d v="2023-06-26T00:00:00"/>
    <x v="0"/>
    <x v="1"/>
    <x v="0"/>
    <s v="74801460"/>
    <x v="0"/>
    <n v="17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17AVSIGU0M"/>
    <s v="2023-07-03 13:18:27"/>
    <s v="2023-07-12 10:41:46"/>
    <s v="63525"/>
    <x v="3"/>
    <x v="3"/>
    <x v="0"/>
    <x v="5"/>
    <n v="8"/>
    <x v="3"/>
    <x v="2"/>
  </r>
  <r>
    <d v="2023-06-29T00:00:00"/>
    <d v="2023-06-29T00:00:00"/>
    <x v="0"/>
    <x v="1"/>
    <d v="2023-06-27T00:00:00"/>
    <x v="0"/>
    <x v="1"/>
    <x v="0"/>
    <s v="71221794"/>
    <x v="0"/>
    <n v="2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26LIGURO0F"/>
    <s v="2023-07-03 13:19:36"/>
    <s v="2023-07-12 10:43:07"/>
    <s v="63533"/>
    <x v="1"/>
    <x v="6"/>
    <x v="0"/>
    <x v="5"/>
    <n v="6"/>
    <x v="3"/>
    <x v="1"/>
  </r>
  <r>
    <d v="2023-06-29T00:00:00"/>
    <d v="2023-06-29T00:00:00"/>
    <x v="0"/>
    <x v="1"/>
    <d v="2023-06-25T00:00:00"/>
    <x v="0"/>
    <x v="1"/>
    <x v="0"/>
    <s v="23716502"/>
    <x v="0"/>
    <n v="5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51MEPATR0F"/>
    <s v="2023-07-03 13:27:17"/>
    <s v="2023-07-12 10:44:24"/>
    <s v="63542"/>
    <x v="4"/>
    <x v="5"/>
    <x v="0"/>
    <x v="5"/>
    <n v="6"/>
    <x v="3"/>
    <x v="0"/>
  </r>
  <r>
    <d v="2023-07-11T00:00:00"/>
    <d v="2023-07-10T00:00:00"/>
    <x v="0"/>
    <x v="27"/>
    <d v="2023-07-06T00:00:00"/>
    <x v="0"/>
    <x v="1"/>
    <x v="0"/>
    <s v="70622600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7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6PEPAAD0M"/>
    <s v="2023-07-11 11:35:37"/>
    <s v="2023-07-15 11:46:31"/>
    <s v="66004"/>
    <x v="3"/>
    <x v="3"/>
    <x v="7"/>
    <x v="1"/>
    <n v="4"/>
    <x v="0"/>
    <x v="0"/>
  </r>
  <r>
    <d v="2023-07-06T00:00:00"/>
    <d v="2023-07-06T00:00:00"/>
    <x v="0"/>
    <x v="26"/>
    <d v="2023-07-02T00:00:00"/>
    <x v="0"/>
    <x v="1"/>
    <x v="0"/>
    <s v="45658477"/>
    <x v="0"/>
    <n v="3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7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34SEGISU0F"/>
    <s v="2023-07-11 11:41:55"/>
    <m/>
    <s v="66025"/>
    <x v="2"/>
    <x v="4"/>
    <x v="7"/>
    <x v="5"/>
    <n v="4"/>
    <x v="0"/>
    <x v="0"/>
  </r>
  <r>
    <d v="2023-07-07T00:00:00"/>
    <d v="2023-07-07T00:00:00"/>
    <x v="0"/>
    <x v="26"/>
    <d v="2023-07-02T00:00:00"/>
    <x v="0"/>
    <x v="1"/>
    <x v="0"/>
    <s v="72434975"/>
    <x v="0"/>
    <n v="30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170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30CABEJO0M"/>
    <s v="2023-07-11 11:44:25"/>
    <m/>
    <s v="66029"/>
    <x v="2"/>
    <x v="4"/>
    <x v="7"/>
    <x v="0"/>
    <n v="3"/>
    <x v="4"/>
    <x v="4"/>
  </r>
  <r>
    <d v="2023-07-07T00:00:00"/>
    <d v="2023-07-07T00:00:00"/>
    <x v="0"/>
    <x v="26"/>
    <d v="2023-07-07T00:00:00"/>
    <x v="8"/>
    <x v="1"/>
    <x v="0"/>
    <s v="76143765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7LASAGA0F"/>
    <s v="2023-07-11 11:46:54"/>
    <s v="2023-07-12 09:54:37"/>
    <s v="66033"/>
    <x v="1"/>
    <x v="6"/>
    <x v="7"/>
    <x v="0"/>
    <n v="4"/>
    <x v="0"/>
    <x v="9"/>
  </r>
  <r>
    <d v="2023-07-09T00:00:00"/>
    <d v="2023-07-09T00:00:00"/>
    <x v="0"/>
    <x v="27"/>
    <d v="2023-07-03T00:00:00"/>
    <x v="1"/>
    <x v="1"/>
    <x v="0"/>
    <s v="72511548"/>
    <x v="0"/>
    <n v="24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3"/>
    <x v="0"/>
    <x v="3"/>
    <x v="3"/>
    <x v="0"/>
    <x v="0"/>
    <x v="0"/>
    <x v="0"/>
    <x v="0"/>
    <x v="0"/>
    <x v="0"/>
    <x v="0"/>
    <x v="0"/>
    <x v="1"/>
    <s v=""/>
    <x v="1"/>
    <s v="E.S I-4 CASTILLA"/>
    <s v=""/>
    <x v="0"/>
    <s v="202327200104A201A97.024SICADA10F"/>
    <s v="2023-07-11 11:48:02"/>
    <s v="2023-07-12 09:54:56"/>
    <s v="66037"/>
    <x v="1"/>
    <x v="1"/>
    <x v="7"/>
    <x v="2"/>
    <n v="2"/>
    <x v="2"/>
    <x v="5"/>
  </r>
  <r>
    <d v="2023-07-08T00:00:00"/>
    <d v="2023-07-08T00:00:00"/>
    <x v="0"/>
    <x v="26"/>
    <d v="2023-07-02T00:00:00"/>
    <x v="0"/>
    <x v="1"/>
    <x v="0"/>
    <s v="02674915"/>
    <x v="0"/>
    <n v="61"/>
    <x v="1"/>
    <x v="1"/>
    <s v="0"/>
    <x v="1"/>
    <x v="11"/>
    <x v="2"/>
    <x v="0"/>
    <x v="1"/>
    <x v="8"/>
    <x v="1"/>
    <x v="0"/>
    <x v="2"/>
    <x v="0"/>
    <x v="4"/>
    <x v="13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61CHBEMI0M"/>
    <s v="2023-07-11 11:49:05"/>
    <s v="2023-07-12 09:55:22"/>
    <s v="66040"/>
    <x v="9"/>
    <x v="14"/>
    <x v="7"/>
    <x v="6"/>
    <n v="3"/>
    <x v="4"/>
    <x v="5"/>
  </r>
  <r>
    <d v="2023-07-09T00:00:00"/>
    <d v="2023-07-09T00:00:00"/>
    <x v="0"/>
    <x v="27"/>
    <d v="2023-07-02T00:00:00"/>
    <x v="0"/>
    <x v="1"/>
    <x v="0"/>
    <s v="70714653"/>
    <x v="0"/>
    <n v="16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5"/>
    <x v="0"/>
    <x v="5"/>
    <x v="4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6IMCOHE0M"/>
    <s v="2023-07-11 11:50:51"/>
    <s v="2023-07-15 11:47:10"/>
    <s v="66048"/>
    <x v="3"/>
    <x v="3"/>
    <x v="7"/>
    <x v="2"/>
    <n v="5"/>
    <x v="3"/>
    <x v="3"/>
  </r>
  <r>
    <d v="2023-07-08T00:00:00"/>
    <d v="2023-07-08T00:00:00"/>
    <x v="0"/>
    <x v="26"/>
    <d v="2023-07-02T00:00:00"/>
    <x v="0"/>
    <x v="1"/>
    <x v="0"/>
    <s v="72137934"/>
    <x v="0"/>
    <n v="2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3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3CASAME0F"/>
    <s v="2023-07-11 11:57:44"/>
    <s v="2023-07-12 09:56:01"/>
    <s v="66068"/>
    <x v="1"/>
    <x v="1"/>
    <x v="7"/>
    <x v="6"/>
    <n v="3"/>
    <x v="4"/>
    <x v="5"/>
  </r>
  <r>
    <d v="2023-07-09T00:00:00"/>
    <d v="2023-07-09T00:00:00"/>
    <x v="0"/>
    <x v="27"/>
    <d v="2023-07-07T00:00:00"/>
    <x v="0"/>
    <x v="1"/>
    <x v="0"/>
    <s v="02816302"/>
    <x v="0"/>
    <n v="5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6"/>
    <x v="0"/>
    <x v="3"/>
    <x v="3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55VIMOYE0F"/>
    <s v="2023-07-11 11:59:15"/>
    <s v="2023-08-03 10:50:33"/>
    <s v="66069"/>
    <x v="4"/>
    <x v="12"/>
    <x v="7"/>
    <x v="2"/>
    <n v="12"/>
    <x v="6"/>
    <x v="1"/>
  </r>
  <r>
    <d v="2023-07-07T00:00:00"/>
    <d v="2023-07-07T00:00:00"/>
    <x v="0"/>
    <x v="26"/>
    <d v="2023-07-04T00:00:00"/>
    <x v="0"/>
    <x v="1"/>
    <x v="0"/>
    <s v="77472301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7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25PAHUAN0F"/>
    <s v="2023-07-11 12:17:42"/>
    <s v="2023-07-15 11:47:20"/>
    <s v="66117"/>
    <x v="1"/>
    <x v="6"/>
    <x v="7"/>
    <x v="0"/>
    <n v="7"/>
    <x v="3"/>
    <x v="2"/>
  </r>
  <r>
    <d v="2023-07-02T00:00:00"/>
    <d v="2023-07-02T00:00:00"/>
    <x v="0"/>
    <x v="26"/>
    <d v="2023-06-28T00:00:00"/>
    <x v="0"/>
    <x v="1"/>
    <x v="0"/>
    <s v="43866528"/>
    <x v="0"/>
    <n v="3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53"/>
    <x v="0"/>
    <x v="3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6200101A101A97.138TOGAMO0F"/>
    <s v="2023-07-12 10:07:34"/>
    <m/>
    <s v="66505"/>
    <x v="2"/>
    <x v="2"/>
    <x v="7"/>
    <x v="2"/>
    <n v="6"/>
    <x v="3"/>
    <x v="0"/>
  </r>
  <r>
    <d v="2023-06-30T00:00:00"/>
    <d v="2023-06-30T00:00:00"/>
    <x v="0"/>
    <x v="1"/>
    <d v="2023-06-25T00:00:00"/>
    <x v="0"/>
    <x v="1"/>
    <x v="0"/>
    <s v="74776293"/>
    <x v="0"/>
    <n v="19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16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19SIRAMA0F"/>
    <s v="2023-07-12 10:12:26"/>
    <m/>
    <s v="66517"/>
    <x v="3"/>
    <x v="3"/>
    <x v="0"/>
    <x v="0"/>
    <n v="4"/>
    <x v="0"/>
    <x v="4"/>
  </r>
  <r>
    <d v="2023-07-03T00:00:00"/>
    <d v="2023-07-03T00:00:00"/>
    <x v="0"/>
    <x v="26"/>
    <d v="2023-06-28T00:00:00"/>
    <x v="0"/>
    <x v="1"/>
    <x v="0"/>
    <s v="41052919"/>
    <x v="0"/>
    <n v="41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55"/>
    <x v="0"/>
    <x v="3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6200101A101A97.141CHPALA0F"/>
    <s v="2023-07-12 10:14:39"/>
    <m/>
    <s v="66528"/>
    <x v="0"/>
    <x v="0"/>
    <x v="7"/>
    <x v="1"/>
    <n v="4"/>
    <x v="0"/>
    <x v="4"/>
  </r>
  <r>
    <d v="2023-07-03T00:00:00"/>
    <d v="2023-07-03T00:00:00"/>
    <x v="0"/>
    <x v="26"/>
    <d v="2023-06-29T00:00:00"/>
    <x v="0"/>
    <x v="1"/>
    <x v="0"/>
    <s v="49051160"/>
    <x v="0"/>
    <n v="3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55"/>
    <x v="0"/>
    <x v="3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6200101A101A97.133ALGUEB0M"/>
    <s v="2023-07-12 10:16:13"/>
    <m/>
    <s v="66536"/>
    <x v="2"/>
    <x v="4"/>
    <x v="7"/>
    <x v="1"/>
    <n v="4"/>
    <x v="0"/>
    <x v="0"/>
  </r>
  <r>
    <d v="2023-07-03T00:00:00"/>
    <d v="2023-07-03T00:00:00"/>
    <x v="0"/>
    <x v="26"/>
    <d v="2023-06-29T00:00:00"/>
    <x v="0"/>
    <x v="1"/>
    <x v="0"/>
    <s v="77355273"/>
    <x v="0"/>
    <n v="22"/>
    <x v="1"/>
    <x v="1"/>
    <s v="0"/>
    <x v="1"/>
    <x v="11"/>
    <x v="2"/>
    <x v="0"/>
    <x v="1"/>
    <x v="8"/>
    <x v="1"/>
    <x v="0"/>
    <x v="2"/>
    <x v="0"/>
    <x v="4"/>
    <x v="35"/>
    <s v=""/>
    <m/>
    <x v="0"/>
    <x v="0"/>
    <m/>
    <x v="162"/>
    <x v="0"/>
    <x v="3"/>
    <x v="3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22GAGAAL0M"/>
    <s v="2023-07-12 10:28:28"/>
    <m/>
    <s v="66589"/>
    <x v="1"/>
    <x v="1"/>
    <x v="7"/>
    <x v="1"/>
    <n v="3"/>
    <x v="4"/>
    <x v="0"/>
  </r>
  <r>
    <d v="2023-06-30T00:00:00"/>
    <d v="2023-06-30T00:00:00"/>
    <x v="0"/>
    <x v="1"/>
    <d v="2023-06-26T00:00:00"/>
    <x v="0"/>
    <x v="1"/>
    <x v="0"/>
    <s v="40949899"/>
    <x v="0"/>
    <n v="41"/>
    <x v="0"/>
    <x v="0"/>
    <s v="0"/>
    <x v="1"/>
    <x v="11"/>
    <x v="2"/>
    <x v="0"/>
    <x v="1"/>
    <x v="8"/>
    <x v="1"/>
    <x v="0"/>
    <x v="2"/>
    <x v="0"/>
    <x v="0"/>
    <x v="0"/>
    <s v=""/>
    <m/>
    <x v="0"/>
    <x v="0"/>
    <m/>
    <x v="58"/>
    <x v="0"/>
    <x v="5"/>
    <x v="4"/>
    <x v="0"/>
    <x v="0"/>
    <x v="0"/>
    <x v="0"/>
    <x v="0"/>
    <x v="0"/>
    <x v="0"/>
    <x v="0"/>
    <x v="0"/>
    <x v="1"/>
    <s v=""/>
    <x v="1"/>
    <s v="HOSPITAL SANTA ROSA DE PIURA"/>
    <s v=""/>
    <x v="0"/>
    <s v="202326200101A101A97.141GULIDE0F"/>
    <s v="2023-07-12 10:40:18"/>
    <m/>
    <s v="66672"/>
    <x v="0"/>
    <x v="0"/>
    <x v="0"/>
    <x v="0"/>
    <n v="2"/>
    <x v="2"/>
    <x v="0"/>
  </r>
  <r>
    <d v="2023-06-29T00:00:00"/>
    <d v="2023-06-29T00:00:00"/>
    <x v="0"/>
    <x v="1"/>
    <d v="2023-06-24T00:00:00"/>
    <x v="0"/>
    <x v="1"/>
    <x v="0"/>
    <s v="45991111"/>
    <x v="0"/>
    <n v="4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60"/>
    <x v="1"/>
    <x v="1"/>
    <x v="0"/>
    <x v="0"/>
    <x v="0"/>
    <x v="0"/>
    <x v="0"/>
    <x v="0"/>
    <x v="0"/>
    <x v="0"/>
    <x v="0"/>
    <x v="0"/>
    <x v="1"/>
    <s v=""/>
    <x v="1"/>
    <s v="E.S I-4 CASTILLA"/>
    <s v=""/>
    <x v="1"/>
    <s v="202325200104A201A97.145GOTAKE1F"/>
    <s v="2023-07-12 10:44:10"/>
    <m/>
    <s v="66692"/>
    <x v="0"/>
    <x v="7"/>
    <x v="0"/>
    <x v="5"/>
    <n v="6"/>
    <x v="3"/>
    <x v="4"/>
  </r>
  <r>
    <d v="2023-07-11T00:00:00"/>
    <d v="2023-07-11T00:00:00"/>
    <x v="0"/>
    <x v="27"/>
    <d v="2023-07-05T00:00:00"/>
    <x v="0"/>
    <x v="1"/>
    <x v="0"/>
    <s v="74819583"/>
    <x v="0"/>
    <n v="17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5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17KAZAPA0M"/>
    <s v="2023-07-13 12:23:47"/>
    <s v="2023-07-15 11:46:50"/>
    <s v="67329"/>
    <x v="3"/>
    <x v="3"/>
    <x v="7"/>
    <x v="3"/>
    <n v="3"/>
    <x v="4"/>
    <x v="5"/>
  </r>
  <r>
    <d v="2023-03-21T00:00:00"/>
    <d v="2023-03-15T00:00:00"/>
    <x v="0"/>
    <x v="11"/>
    <d v="2023-03-11T00:00:00"/>
    <x v="2"/>
    <x v="1"/>
    <x v="1"/>
    <s v="09195070"/>
    <x v="0"/>
    <n v="6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3-21 00:00:00"/>
    <m/>
    <s v="50486"/>
    <x v="9"/>
    <x v="14"/>
    <x v="4"/>
    <x v="4"/>
    <n v="7"/>
    <x v="3"/>
    <x v="0"/>
  </r>
  <r>
    <d v="2023-03-21T00:00:00"/>
    <d v="2023-03-18T00:00:00"/>
    <x v="0"/>
    <x v="11"/>
    <d v="2023-03-13T00:00:00"/>
    <x v="2"/>
    <x v="1"/>
    <x v="1"/>
    <s v="79885263"/>
    <x v="0"/>
    <n v="6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2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106CHCAAU1M"/>
    <s v="2023-03-21 00:00:00"/>
    <m/>
    <s v="50494"/>
    <x v="5"/>
    <x v="8"/>
    <x v="4"/>
    <x v="6"/>
    <n v="3"/>
    <x v="4"/>
    <x v="4"/>
  </r>
  <r>
    <d v="2023-03-21T00:00:00"/>
    <d v="2023-03-20T00:00:00"/>
    <x v="0"/>
    <x v="5"/>
    <d v="2023-03-16T00:00:00"/>
    <x v="2"/>
    <x v="1"/>
    <x v="1"/>
    <s v="48126509"/>
    <x v="0"/>
    <n v="31"/>
    <x v="1"/>
    <x v="2"/>
    <m/>
    <x v="2"/>
    <x v="12"/>
    <x v="0"/>
    <x v="0"/>
    <x v="1"/>
    <x v="9"/>
    <x v="1"/>
    <x v="3"/>
    <x v="0"/>
    <x v="0"/>
    <x v="1"/>
    <x v="21"/>
    <m/>
    <m/>
    <x v="0"/>
    <x v="0"/>
    <m/>
    <x v="32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31ROGUJE1M"/>
    <s v="2023-03-21 00:00:00"/>
    <m/>
    <s v="50498"/>
    <x v="2"/>
    <x v="4"/>
    <x v="4"/>
    <x v="1"/>
    <n v="1"/>
    <x v="1"/>
    <x v="0"/>
  </r>
  <r>
    <d v="2023-03-21T00:00:00"/>
    <d v="2023-03-21T00:00:00"/>
    <x v="0"/>
    <x v="5"/>
    <d v="2023-03-16T00:00:00"/>
    <x v="2"/>
    <x v="1"/>
    <x v="1"/>
    <s v="71203022"/>
    <x v="0"/>
    <n v="20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2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"/>
    <x v="0"/>
    <s v="202311200104C101A97.120ALRAFA1F"/>
    <s v="2023-03-21 00:00:00"/>
    <m/>
    <s v="50502"/>
    <x v="1"/>
    <x v="1"/>
    <x v="4"/>
    <x v="3"/>
    <n v="1"/>
    <x v="1"/>
    <x v="4"/>
  </r>
  <r>
    <d v="2023-03-23T00:00:00"/>
    <d v="2023-03-21T00:00:00"/>
    <x v="0"/>
    <x v="5"/>
    <d v="2023-03-19T00:00:00"/>
    <x v="2"/>
    <x v="1"/>
    <x v="1"/>
    <s v="02847344"/>
    <x v="0"/>
    <n v="66"/>
    <x v="1"/>
    <x v="2"/>
    <m/>
    <x v="2"/>
    <x v="14"/>
    <x v="0"/>
    <x v="0"/>
    <x v="1"/>
    <x v="4"/>
    <x v="1"/>
    <x v="3"/>
    <x v="0"/>
    <x v="0"/>
    <x v="1"/>
    <x v="6"/>
    <m/>
    <m/>
    <x v="0"/>
    <x v="0"/>
    <m/>
    <x v="41"/>
    <x v="0"/>
    <x v="3"/>
    <x v="1"/>
    <x v="2"/>
    <x v="1"/>
    <x v="1"/>
    <x v="0"/>
    <x v="0"/>
    <x v="0"/>
    <x v="0"/>
    <x v="0"/>
    <x v="1"/>
    <x v="1"/>
    <m/>
    <x v="1"/>
    <s v="HOSPITAL II JORGE REATEGUI DELGADO"/>
    <s v=""/>
    <x v="0"/>
    <s v="202312200101C101A97.066TRNUJOM"/>
    <s v="2023-03-23 00:00:00"/>
    <m/>
    <s v="50526"/>
    <x v="9"/>
    <x v="11"/>
    <x v="4"/>
    <x v="3"/>
    <n v="9"/>
    <x v="3"/>
    <x v="1"/>
  </r>
  <r>
    <d v="2023-03-23T00:00:00"/>
    <d v="2023-03-22T00:00:00"/>
    <x v="0"/>
    <x v="5"/>
    <d v="2023-03-16T00:00:00"/>
    <x v="2"/>
    <x v="1"/>
    <x v="1"/>
    <s v="46552884"/>
    <x v="0"/>
    <n v="32"/>
    <x v="0"/>
    <x v="2"/>
    <m/>
    <x v="2"/>
    <x v="12"/>
    <x v="0"/>
    <x v="0"/>
    <x v="1"/>
    <x v="9"/>
    <x v="1"/>
    <x v="3"/>
    <x v="0"/>
    <x v="0"/>
    <x v="4"/>
    <x v="8"/>
    <m/>
    <m/>
    <x v="0"/>
    <x v="0"/>
    <m/>
    <x v="72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32CAMODE1F"/>
    <s v="2023-03-23 00:00:00"/>
    <m/>
    <s v="50530"/>
    <x v="2"/>
    <x v="4"/>
    <x v="4"/>
    <x v="4"/>
    <n v="4"/>
    <x v="0"/>
    <x v="5"/>
  </r>
  <r>
    <d v="2023-03-23T00:00:00"/>
    <d v="2023-03-22T00:00:00"/>
    <x v="0"/>
    <x v="5"/>
    <d v="2023-03-18T00:00:00"/>
    <x v="2"/>
    <x v="1"/>
    <x v="1"/>
    <s v="91088994"/>
    <x v="0"/>
    <n v="4"/>
    <x v="0"/>
    <x v="2"/>
    <m/>
    <x v="2"/>
    <x v="12"/>
    <x v="0"/>
    <x v="0"/>
    <x v="1"/>
    <x v="9"/>
    <x v="1"/>
    <x v="3"/>
    <x v="0"/>
    <x v="0"/>
    <x v="0"/>
    <x v="5"/>
    <m/>
    <m/>
    <x v="0"/>
    <x v="0"/>
    <m/>
    <x v="72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1200104C101A97.004RAESGI1F"/>
    <s v="2023-03-23 00:00:00"/>
    <m/>
    <s v="50534"/>
    <x v="7"/>
    <x v="10"/>
    <x v="4"/>
    <x v="4"/>
    <n v="4"/>
    <x v="0"/>
    <x v="0"/>
  </r>
  <r>
    <d v="2023-03-29T00:00:00"/>
    <d v="2023-03-23T00:00:00"/>
    <x v="0"/>
    <x v="5"/>
    <d v="2023-03-20T00:00:00"/>
    <x v="2"/>
    <x v="1"/>
    <x v="1"/>
    <s v="40091920"/>
    <x v="0"/>
    <n v="50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41"/>
    <x v="0"/>
    <x v="2"/>
    <x v="1"/>
    <x v="2"/>
    <x v="1"/>
    <x v="3"/>
    <x v="0"/>
    <x v="0"/>
    <x v="0"/>
    <x v="1"/>
    <x v="0"/>
    <x v="1"/>
    <x v="1"/>
    <m/>
    <x v="1"/>
    <s v="HOSPITAL III JOSE CAYETANO HEREDIA"/>
    <s v=""/>
    <x v="0"/>
    <m/>
    <s v="2023-03-29 00:00:00"/>
    <m/>
    <s v="50602"/>
    <x v="4"/>
    <x v="5"/>
    <x v="4"/>
    <x v="5"/>
    <n v="7"/>
    <x v="3"/>
    <x v="2"/>
  </r>
  <r>
    <d v="2023-03-29T00:00:00"/>
    <d v="2023-03-24T00:00:00"/>
    <x v="0"/>
    <x v="5"/>
    <d v="2023-03-17T00:00:00"/>
    <x v="2"/>
    <x v="1"/>
    <x v="1"/>
    <s v="03301784"/>
    <x v="0"/>
    <n v="59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26"/>
    <x v="0"/>
    <x v="2"/>
    <x v="1"/>
    <x v="2"/>
    <x v="1"/>
    <x v="3"/>
    <x v="0"/>
    <x v="0"/>
    <x v="0"/>
    <x v="1"/>
    <x v="0"/>
    <x v="1"/>
    <x v="1"/>
    <m/>
    <x v="1"/>
    <s v="HOSPITAL III JOSE CAYETANO HEREDIA"/>
    <s v="FUE DADO DE ALTA"/>
    <x v="0"/>
    <m/>
    <s v="2023-03-29 00:00:00"/>
    <m/>
    <s v="50606"/>
    <x v="4"/>
    <x v="12"/>
    <x v="4"/>
    <x v="0"/>
    <n v="4"/>
    <x v="0"/>
    <x v="3"/>
  </r>
  <r>
    <d v="2023-03-29T00:00:00"/>
    <d v="2023-03-27T00:00:00"/>
    <x v="0"/>
    <x v="7"/>
    <d v="2023-03-22T00:00:00"/>
    <x v="2"/>
    <x v="1"/>
    <x v="1"/>
    <s v="40231677"/>
    <x v="0"/>
    <n v="43"/>
    <x v="0"/>
    <x v="2"/>
    <m/>
    <x v="2"/>
    <x v="12"/>
    <x v="0"/>
    <x v="0"/>
    <x v="1"/>
    <x v="9"/>
    <x v="1"/>
    <x v="3"/>
    <x v="0"/>
    <x v="0"/>
    <x v="1"/>
    <x v="21"/>
    <m/>
    <m/>
    <x v="0"/>
    <x v="0"/>
    <m/>
    <x v="79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2200104C101A97.043ZEALMA1F"/>
    <s v="2023-03-29 00:00:00"/>
    <m/>
    <s v="50614"/>
    <x v="0"/>
    <x v="0"/>
    <x v="4"/>
    <x v="1"/>
    <n v="5"/>
    <x v="3"/>
    <x v="4"/>
  </r>
  <r>
    <d v="2023-03-29T00:00:00"/>
    <d v="2023-03-28T00:00:00"/>
    <x v="0"/>
    <x v="7"/>
    <d v="2023-03-26T00:00:00"/>
    <x v="2"/>
    <x v="1"/>
    <x v="1"/>
    <s v="75501200"/>
    <x v="0"/>
    <n v="24"/>
    <x v="0"/>
    <x v="2"/>
    <m/>
    <x v="2"/>
    <x v="12"/>
    <x v="0"/>
    <x v="0"/>
    <x v="1"/>
    <x v="9"/>
    <x v="1"/>
    <x v="3"/>
    <x v="0"/>
    <x v="0"/>
    <x v="1"/>
    <x v="28"/>
    <m/>
    <m/>
    <x v="0"/>
    <x v="0"/>
    <m/>
    <x v="15"/>
    <x v="0"/>
    <x v="3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24ZACHMI1F"/>
    <s v="2023-03-29 00:00:00"/>
    <m/>
    <s v="50618"/>
    <x v="1"/>
    <x v="1"/>
    <x v="4"/>
    <x v="3"/>
    <n v="5"/>
    <x v="3"/>
    <x v="1"/>
  </r>
  <r>
    <d v="2023-03-30T00:00:00"/>
    <d v="2023-03-30T00:00:00"/>
    <x v="0"/>
    <x v="7"/>
    <d v="2023-03-27T00:00:00"/>
    <x v="2"/>
    <x v="1"/>
    <x v="1"/>
    <s v="77829792"/>
    <x v="0"/>
    <n v="10"/>
    <x v="0"/>
    <x v="2"/>
    <m/>
    <x v="2"/>
    <x v="12"/>
    <x v="0"/>
    <x v="0"/>
    <x v="1"/>
    <x v="9"/>
    <x v="1"/>
    <x v="3"/>
    <x v="0"/>
    <x v="0"/>
    <x v="1"/>
    <x v="16"/>
    <m/>
    <m/>
    <x v="0"/>
    <x v="0"/>
    <m/>
    <x v="36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s v="202313200104C101A97.110HUSAZA1F"/>
    <s v="2023-03-30 00:00:00"/>
    <m/>
    <s v="50734"/>
    <x v="6"/>
    <x v="9"/>
    <x v="4"/>
    <x v="5"/>
    <n v="6"/>
    <x v="3"/>
    <x v="2"/>
  </r>
  <r>
    <d v="2023-03-30T00:00:00"/>
    <d v="2023-03-30T00:00:00"/>
    <x v="0"/>
    <x v="7"/>
    <d v="2023-03-22T00:00:00"/>
    <x v="2"/>
    <x v="1"/>
    <x v="1"/>
    <s v="40605125"/>
    <x v="0"/>
    <n v="42"/>
    <x v="0"/>
    <x v="2"/>
    <m/>
    <x v="2"/>
    <x v="12"/>
    <x v="0"/>
    <x v="0"/>
    <x v="1"/>
    <x v="9"/>
    <x v="1"/>
    <x v="3"/>
    <x v="0"/>
    <x v="0"/>
    <x v="1"/>
    <x v="6"/>
    <m/>
    <m/>
    <x v="0"/>
    <x v="0"/>
    <m/>
    <x v="64"/>
    <x v="0"/>
    <x v="2"/>
    <x v="1"/>
    <x v="2"/>
    <x v="1"/>
    <x v="1"/>
    <x v="0"/>
    <x v="0"/>
    <x v="0"/>
    <x v="0"/>
    <x v="0"/>
    <x v="1"/>
    <x v="1"/>
    <m/>
    <x v="1"/>
    <s v="HOSPITAL III JOSE CAYETANO HEREDIA"/>
    <s v="FUE DADO DE ALTA"/>
    <x v="0"/>
    <m/>
    <s v="2023-03-30 00:00:00"/>
    <m/>
    <s v="50738"/>
    <x v="0"/>
    <x v="0"/>
    <x v="4"/>
    <x v="5"/>
    <n v="4"/>
    <x v="0"/>
    <x v="8"/>
  </r>
  <r>
    <d v="2023-06-28T00:00:00"/>
    <d v="2023-06-27T00:00:00"/>
    <x v="0"/>
    <x v="1"/>
    <d v="2023-06-25T00:00:00"/>
    <x v="0"/>
    <x v="1"/>
    <x v="0"/>
    <s v="44752295"/>
    <x v="0"/>
    <n v="35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35TOARJO1M"/>
    <s v="2023-06-28 14:46:02"/>
    <s v="2023-08-22 12:25:53"/>
    <s v="61929"/>
    <x v="2"/>
    <x v="2"/>
    <x v="0"/>
    <x v="3"/>
    <n v="4"/>
    <x v="0"/>
    <x v="1"/>
  </r>
  <r>
    <d v="2023-06-28T00:00:00"/>
    <d v="2023-06-27T00:00:00"/>
    <x v="0"/>
    <x v="1"/>
    <d v="2023-06-25T00:00:00"/>
    <x v="0"/>
    <x v="1"/>
    <x v="0"/>
    <s v="02859972"/>
    <x v="0"/>
    <n v="4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44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"/>
    <x v="0"/>
    <s v="202326200104C101A97.148RAYAER1F"/>
    <s v="2023-06-28 14:46:56"/>
    <s v="2023-08-22 12:36:09"/>
    <s v="61933"/>
    <x v="0"/>
    <x v="7"/>
    <x v="0"/>
    <x v="3"/>
    <n v="2"/>
    <x v="2"/>
    <x v="1"/>
  </r>
  <r>
    <d v="2023-06-28T00:00:00"/>
    <d v="2023-06-27T00:00:00"/>
    <x v="0"/>
    <x v="1"/>
    <d v="2023-06-25T00:00:00"/>
    <x v="0"/>
    <x v="1"/>
    <x v="0"/>
    <s v="16501583"/>
    <x v="0"/>
    <n v="57"/>
    <x v="0"/>
    <x v="0"/>
    <s v="0"/>
    <x v="0"/>
    <x v="12"/>
    <x v="0"/>
    <x v="0"/>
    <x v="1"/>
    <x v="9"/>
    <x v="1"/>
    <x v="3"/>
    <x v="0"/>
    <x v="0"/>
    <x v="5"/>
    <x v="25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57QUMANE1F"/>
    <s v="2023-06-28 14:48:16"/>
    <s v="2023-08-22 12:42:21"/>
    <s v="61937"/>
    <x v="4"/>
    <x v="12"/>
    <x v="0"/>
    <x v="3"/>
    <n v="3"/>
    <x v="4"/>
    <x v="1"/>
  </r>
  <r>
    <d v="2023-06-28T00:00:00"/>
    <d v="2023-06-27T00:00:00"/>
    <x v="0"/>
    <x v="1"/>
    <d v="2023-06-19T00:00:00"/>
    <x v="0"/>
    <x v="1"/>
    <x v="0"/>
    <s v="02684453"/>
    <x v="0"/>
    <n v="6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8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64FAVDRO1F"/>
    <s v="2023-06-28 14:49:32"/>
    <s v="2023-08-22 12:53:44"/>
    <s v="61942"/>
    <x v="9"/>
    <x v="14"/>
    <x v="0"/>
    <x v="3"/>
    <n v="6"/>
    <x v="3"/>
    <x v="8"/>
  </r>
  <r>
    <d v="2023-06-28T00:00:00"/>
    <d v="2023-06-27T00:00:00"/>
    <x v="0"/>
    <x v="1"/>
    <d v="2023-06-25T00:00:00"/>
    <x v="0"/>
    <x v="1"/>
    <x v="0"/>
    <s v="06863003"/>
    <x v="0"/>
    <n v="57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58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57CODUEL1M"/>
    <s v="2023-06-28 14:51:28"/>
    <s v="2023-08-22 12:58:00"/>
    <s v="61945"/>
    <x v="4"/>
    <x v="12"/>
    <x v="0"/>
    <x v="3"/>
    <n v="5"/>
    <x v="3"/>
    <x v="1"/>
  </r>
  <r>
    <d v="2023-06-28T00:00:00"/>
    <d v="2023-06-27T00:00:00"/>
    <x v="0"/>
    <x v="1"/>
    <d v="2023-06-22T00:00:00"/>
    <x v="5"/>
    <x v="1"/>
    <x v="0"/>
    <s v="02761828"/>
    <x v="0"/>
    <n v="6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4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262PIMOSA1M"/>
    <s v="2023-06-28 14:52:48"/>
    <s v="2023-08-22 12:49:46"/>
    <s v="61946"/>
    <x v="9"/>
    <x v="14"/>
    <x v="0"/>
    <x v="3"/>
    <n v="2"/>
    <x v="2"/>
    <x v="4"/>
  </r>
  <r>
    <d v="2023-06-28T00:00:00"/>
    <d v="2023-06-27T00:00:00"/>
    <x v="0"/>
    <x v="1"/>
    <d v="2023-06-23T00:00:00"/>
    <x v="0"/>
    <x v="1"/>
    <x v="0"/>
    <s v="76292787"/>
    <x v="0"/>
    <n v="2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026SOVILE1F"/>
    <s v="2023-06-28 14:53:24"/>
    <s v="2023-08-22 13:08:01"/>
    <s v="61950"/>
    <x v="1"/>
    <x v="6"/>
    <x v="0"/>
    <x v="3"/>
    <n v="4"/>
    <x v="0"/>
    <x v="0"/>
  </r>
  <r>
    <d v="2023-06-28T00:00:00"/>
    <d v="2023-06-23T00:00:00"/>
    <x v="0"/>
    <x v="0"/>
    <d v="2023-06-21T00:00:00"/>
    <x v="0"/>
    <x v="1"/>
    <x v="0"/>
    <s v="78141373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0JIMEDA1M"/>
    <s v="2023-06-28 14:55:54"/>
    <s v="2023-08-23 12:19:33"/>
    <s v="61954"/>
    <x v="6"/>
    <x v="9"/>
    <x v="0"/>
    <x v="0"/>
    <n v="2"/>
    <x v="2"/>
    <x v="1"/>
  </r>
  <r>
    <d v="2023-06-28T00:00:00"/>
    <d v="2023-06-23T00:00:00"/>
    <x v="0"/>
    <x v="0"/>
    <d v="2023-06-13T00:00:00"/>
    <x v="7"/>
    <x v="1"/>
    <x v="0"/>
    <s v="74578377"/>
    <x v="0"/>
    <n v="22"/>
    <x v="0"/>
    <x v="0"/>
    <s v="0"/>
    <x v="0"/>
    <x v="12"/>
    <x v="0"/>
    <x v="0"/>
    <x v="1"/>
    <x v="9"/>
    <x v="1"/>
    <x v="3"/>
    <x v="0"/>
    <x v="2"/>
    <x v="18"/>
    <x v="64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3"/>
    <s v="HOSPITAL I CARLOS ALBERTO CORTEZ JIMENEZ"/>
    <s v="PRUEBA RAPIDA +"/>
    <x v="0"/>
    <s v="202324240101C201A97.022BECHSAF"/>
    <s v="2023-06-28 14:56:32"/>
    <s v="2023-08-23 12:43:03"/>
    <s v="61958"/>
    <x v="1"/>
    <x v="1"/>
    <x v="0"/>
    <x v="0"/>
    <n v="4"/>
    <x v="0"/>
    <x v="11"/>
  </r>
  <r>
    <d v="2023-06-28T00:00:00"/>
    <d v="2023-06-23T00:00:00"/>
    <x v="0"/>
    <x v="0"/>
    <d v="2023-06-22T00:00:00"/>
    <x v="0"/>
    <x v="1"/>
    <x v="0"/>
    <s v="90827148"/>
    <x v="0"/>
    <n v="5"/>
    <x v="1"/>
    <x v="1"/>
    <s v="0"/>
    <x v="1"/>
    <x v="12"/>
    <x v="0"/>
    <x v="0"/>
    <x v="1"/>
    <x v="9"/>
    <x v="1"/>
    <x v="3"/>
    <x v="0"/>
    <x v="0"/>
    <x v="5"/>
    <x v="51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CENTRO MEDICO-LA UNION"/>
    <s v="PRUEBA RAPIDA +"/>
    <x v="0"/>
    <s v="202325200110C201A97.005INRIFA1M"/>
    <s v="2023-06-28 14:57:15"/>
    <s v="2023-08-23 12:28:53"/>
    <s v="61961"/>
    <x v="5"/>
    <x v="8"/>
    <x v="0"/>
    <x v="0"/>
    <n v="4"/>
    <x v="0"/>
    <x v="7"/>
  </r>
  <r>
    <d v="2023-06-28T00:00:00"/>
    <d v="2023-06-23T00:00:00"/>
    <x v="0"/>
    <x v="0"/>
    <d v="2023-06-20T00:00:00"/>
    <x v="0"/>
    <x v="1"/>
    <x v="0"/>
    <s v="02742452"/>
    <x v="0"/>
    <n v="61"/>
    <x v="1"/>
    <x v="1"/>
    <s v="0"/>
    <x v="1"/>
    <x v="12"/>
    <x v="0"/>
    <x v="0"/>
    <x v="1"/>
    <x v="9"/>
    <x v="1"/>
    <x v="3"/>
    <x v="0"/>
    <x v="0"/>
    <x v="5"/>
    <x v="37"/>
    <s v=""/>
    <m/>
    <x v="0"/>
    <x v="0"/>
    <m/>
    <x v="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25200104C101A97.161YAPUJO1M"/>
    <s v="2023-06-28 14:59:44"/>
    <s v="2023-08-23 11:49:08"/>
    <s v="61966"/>
    <x v="9"/>
    <x v="14"/>
    <x v="0"/>
    <x v="0"/>
    <n v="3"/>
    <x v="4"/>
    <x v="2"/>
  </r>
  <r>
    <d v="2023-06-30T00:00:00"/>
    <d v="2023-06-28T00:00:00"/>
    <x v="0"/>
    <x v="1"/>
    <d v="2023-06-26T00:00:00"/>
    <x v="0"/>
    <x v="1"/>
    <x v="0"/>
    <s v="45995613"/>
    <x v="0"/>
    <n v="34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1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34LAMOED1F"/>
    <s v="2023-06-30 11:28:54"/>
    <s v="2023-08-22 12:07:05"/>
    <s v="62393"/>
    <x v="2"/>
    <x v="4"/>
    <x v="0"/>
    <x v="4"/>
    <n v="6"/>
    <x v="3"/>
    <x v="1"/>
  </r>
  <r>
    <d v="2023-06-30T00:00:00"/>
    <d v="2023-06-28T00:00:00"/>
    <x v="0"/>
    <x v="1"/>
    <d v="2023-06-26T00:00:00"/>
    <x v="0"/>
    <x v="1"/>
    <x v="0"/>
    <s v="47934344"/>
    <x v="0"/>
    <n v="29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29SALOME1F"/>
    <s v="2023-06-30 11:30:27"/>
    <s v="2023-08-22 11:57:27"/>
    <s v="62402"/>
    <x v="1"/>
    <x v="6"/>
    <x v="0"/>
    <x v="4"/>
    <n v="3"/>
    <x v="4"/>
    <x v="1"/>
  </r>
  <r>
    <d v="2023-06-30T00:00:00"/>
    <d v="2023-06-28T00:00:00"/>
    <x v="0"/>
    <x v="1"/>
    <d v="2023-06-26T00:00:00"/>
    <x v="0"/>
    <x v="1"/>
    <x v="0"/>
    <s v="16785279"/>
    <x v="0"/>
    <n v="4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8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46MAGODO1F"/>
    <s v="2023-06-30 11:31:03"/>
    <s v="2023-08-22 12:03:25"/>
    <s v="62406"/>
    <x v="0"/>
    <x v="7"/>
    <x v="0"/>
    <x v="4"/>
    <n v="4"/>
    <x v="0"/>
    <x v="1"/>
  </r>
  <r>
    <d v="2023-06-30T00:00:00"/>
    <d v="2023-06-28T00:00:00"/>
    <x v="0"/>
    <x v="1"/>
    <d v="2023-06-26T00:00:00"/>
    <x v="0"/>
    <x v="1"/>
    <x v="0"/>
    <s v="61446455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14ALYAMI1F"/>
    <s v="2023-06-30 11:32:07"/>
    <s v="2023-08-22 12:26:18"/>
    <s v="62410"/>
    <x v="6"/>
    <x v="9"/>
    <x v="0"/>
    <x v="4"/>
    <n v="2"/>
    <x v="2"/>
    <x v="1"/>
  </r>
  <r>
    <d v="2023-06-30T00:00:00"/>
    <d v="2023-06-28T00:00:00"/>
    <x v="0"/>
    <x v="1"/>
    <d v="2023-06-23T00:00:00"/>
    <x v="0"/>
    <x v="1"/>
    <x v="0"/>
    <s v="70704912"/>
    <x v="0"/>
    <n v="16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80"/>
    <x v="2"/>
    <x v="1"/>
    <x v="0"/>
    <x v="0"/>
    <x v="0"/>
    <x v="0"/>
    <x v="0"/>
    <x v="0"/>
    <x v="0"/>
    <x v="0"/>
    <x v="0"/>
    <x v="0"/>
    <x v="1"/>
    <s v=""/>
    <x v="1"/>
    <s v="HOSPITAL II JORGE REATEGUI DELGADO"/>
    <s v="PRUEBA RAPIDA +"/>
    <x v="0"/>
    <s v="202325200101C101A97.016ANRADI1M"/>
    <s v="2023-06-30 11:32:45"/>
    <s v="2023-08-22 12:19:10"/>
    <s v="62414"/>
    <x v="3"/>
    <x v="3"/>
    <x v="0"/>
    <x v="4"/>
    <n v="5"/>
    <x v="3"/>
    <x v="4"/>
  </r>
  <r>
    <d v="2023-06-30T00:00:00"/>
    <d v="2023-06-27T00:00:00"/>
    <x v="0"/>
    <x v="1"/>
    <d v="2023-06-25T00:00:00"/>
    <x v="0"/>
    <x v="1"/>
    <x v="0"/>
    <s v="93274662"/>
    <x v="1"/>
    <n v="4"/>
    <x v="1"/>
    <x v="1"/>
    <s v="0"/>
    <x v="1"/>
    <x v="12"/>
    <x v="0"/>
    <x v="0"/>
    <x v="1"/>
    <x v="9"/>
    <x v="1"/>
    <x v="3"/>
    <x v="0"/>
    <x v="0"/>
    <x v="2"/>
    <x v="8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6200104C101A97.14SICRLE1M"/>
    <s v="2023-06-30 11:33:14"/>
    <s v="2023-08-22 12:30:49"/>
    <s v="62418"/>
    <x v="8"/>
    <x v="10"/>
    <x v="0"/>
    <x v="3"/>
    <n v="0"/>
    <x v="7"/>
    <x v="1"/>
  </r>
  <r>
    <d v="2023-06-30T00:00:00"/>
    <d v="2023-06-22T00:00:00"/>
    <x v="0"/>
    <x v="0"/>
    <d v="2023-06-19T00:00:00"/>
    <x v="0"/>
    <x v="1"/>
    <x v="0"/>
    <s v="46106024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"/>
    <x v="0"/>
    <s v="202325200104C101A97.133NASOMI1F"/>
    <s v="2023-06-30 11:34:15"/>
    <s v="2023-08-23 12:50:20"/>
    <s v="62421"/>
    <x v="2"/>
    <x v="4"/>
    <x v="0"/>
    <x v="5"/>
    <n v="8"/>
    <x v="3"/>
    <x v="2"/>
  </r>
  <r>
    <d v="2023-06-30T00:00:00"/>
    <d v="2023-06-22T00:00:00"/>
    <x v="0"/>
    <x v="0"/>
    <d v="2023-06-16T00:00:00"/>
    <x v="0"/>
    <x v="1"/>
    <x v="0"/>
    <s v="44908572"/>
    <x v="0"/>
    <n v="3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6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4200104C101A97.036CAPAJA1M"/>
    <s v="2023-06-30 11:35:31"/>
    <s v="2023-09-13 12:10:43"/>
    <s v="62425"/>
    <x v="2"/>
    <x v="2"/>
    <x v="0"/>
    <x v="5"/>
    <n v="9"/>
    <x v="3"/>
    <x v="5"/>
  </r>
  <r>
    <d v="2023-06-30T00:00:00"/>
    <d v="2023-06-23T00:00:00"/>
    <x v="0"/>
    <x v="0"/>
    <d v="2023-06-20T00:00:00"/>
    <x v="0"/>
    <x v="1"/>
    <x v="0"/>
    <s v="03574171"/>
    <x v="0"/>
    <n v="76"/>
    <x v="0"/>
    <x v="0"/>
    <s v="0"/>
    <x v="0"/>
    <x v="12"/>
    <x v="0"/>
    <x v="0"/>
    <x v="1"/>
    <x v="9"/>
    <x v="1"/>
    <x v="3"/>
    <x v="0"/>
    <x v="0"/>
    <x v="2"/>
    <x v="2"/>
    <s v=""/>
    <m/>
    <x v="0"/>
    <x v="0"/>
    <m/>
    <x v="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76SECOGR1F"/>
    <s v="2023-06-30 11:50:10"/>
    <s v="2023-08-23 11:51:34"/>
    <s v="62453"/>
    <x v="9"/>
    <x v="13"/>
    <x v="0"/>
    <x v="0"/>
    <n v="2"/>
    <x v="2"/>
    <x v="2"/>
  </r>
  <r>
    <d v="2023-06-30T00:00:00"/>
    <d v="2023-06-23T00:00:00"/>
    <x v="0"/>
    <x v="0"/>
    <d v="2023-06-20T00:00:00"/>
    <x v="0"/>
    <x v="1"/>
    <x v="0"/>
    <s v="71074900"/>
    <x v="0"/>
    <n v="1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7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8SAOJAD1M"/>
    <s v="2023-06-30 11:51:49"/>
    <s v="2023-08-23 12:08:52"/>
    <s v="62457"/>
    <x v="3"/>
    <x v="3"/>
    <x v="0"/>
    <x v="0"/>
    <n v="2"/>
    <x v="2"/>
    <x v="2"/>
  </r>
  <r>
    <d v="2023-06-30T00:00:00"/>
    <d v="2023-06-23T00:00:00"/>
    <x v="0"/>
    <x v="0"/>
    <d v="2023-06-20T00:00:00"/>
    <x v="8"/>
    <x v="1"/>
    <x v="0"/>
    <s v="02893100"/>
    <x v="0"/>
    <n v="74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7"/>
    <x v="2"/>
    <x v="1"/>
    <x v="0"/>
    <x v="0"/>
    <x v="0"/>
    <x v="12"/>
    <x v="1"/>
    <x v="0"/>
    <x v="0"/>
    <x v="0"/>
    <x v="1"/>
    <x v="1"/>
    <x v="1"/>
    <s v=""/>
    <x v="1"/>
    <s v="HOSPITAL III JOSE CAYETANO HEREDIA"/>
    <s v="PRUEBA RAPIDA +"/>
    <x v="0"/>
    <s v="202325200104C101A97.174LODENA1F"/>
    <s v="2023-06-30 11:53:09"/>
    <s v="2023-08-23 12:10:39"/>
    <s v="62462"/>
    <x v="9"/>
    <x v="15"/>
    <x v="0"/>
    <x v="0"/>
    <n v="2"/>
    <x v="2"/>
    <x v="2"/>
  </r>
  <r>
    <d v="2023-06-30T00:00:00"/>
    <d v="2023-06-23T00:00:00"/>
    <x v="0"/>
    <x v="0"/>
    <d v="2023-06-20T00:00:00"/>
    <x v="0"/>
    <x v="1"/>
    <x v="0"/>
    <s v="61190435"/>
    <x v="0"/>
    <n v="15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15ERREVA1F"/>
    <s v="2023-06-30 11:58:35"/>
    <s v="2023-08-23 12:32:17"/>
    <s v="62482"/>
    <x v="3"/>
    <x v="3"/>
    <x v="0"/>
    <x v="0"/>
    <n v="3"/>
    <x v="4"/>
    <x v="2"/>
  </r>
  <r>
    <d v="2023-06-30T00:00:00"/>
    <d v="2023-06-22T00:00:00"/>
    <x v="0"/>
    <x v="0"/>
    <d v="2023-06-21T00:00:00"/>
    <x v="0"/>
    <x v="1"/>
    <x v="0"/>
    <s v="73277011"/>
    <x v="0"/>
    <n v="30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5"/>
    <x v="2"/>
    <x v="1"/>
    <x v="0"/>
    <x v="0"/>
    <x v="0"/>
    <x v="2"/>
    <x v="0"/>
    <x v="0"/>
    <x v="0"/>
    <x v="0"/>
    <x v="1"/>
    <x v="1"/>
    <x v="1"/>
    <s v=""/>
    <x v="0"/>
    <s v="ESSALUD - TAMBOGRANDE"/>
    <s v="PRUEBA RAPIDA +"/>
    <x v="0"/>
    <s v="202325200114C101A97.030VAALZU0F"/>
    <s v="2023-06-30 11:59:20"/>
    <s v="2023-08-23 12:44:29"/>
    <s v="62486"/>
    <x v="2"/>
    <x v="4"/>
    <x v="0"/>
    <x v="5"/>
    <n v="4"/>
    <x v="0"/>
    <x v="7"/>
  </r>
  <r>
    <d v="2023-06-30T00:00:00"/>
    <d v="2023-06-22T00:00:00"/>
    <x v="0"/>
    <x v="0"/>
    <d v="2023-06-20T00:00:00"/>
    <x v="0"/>
    <x v="1"/>
    <x v="0"/>
    <s v="73284131"/>
    <x v="0"/>
    <n v="14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5200104C101A97.114ANALAL1M"/>
    <s v="2023-06-30 12:03:37"/>
    <s v="2023-08-23 13:28:58"/>
    <s v="62498"/>
    <x v="6"/>
    <x v="9"/>
    <x v="0"/>
    <x v="5"/>
    <n v="5"/>
    <x v="3"/>
    <x v="1"/>
  </r>
  <r>
    <d v="2023-06-30T00:00:00"/>
    <d v="2023-06-22T00:00:00"/>
    <x v="0"/>
    <x v="0"/>
    <d v="2023-06-20T00:00:00"/>
    <x v="7"/>
    <x v="1"/>
    <x v="0"/>
    <s v="45806786"/>
    <x v="0"/>
    <n v="3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37PUNECA1F"/>
    <s v="2023-06-30 12:04:54"/>
    <s v="2023-08-23 12:48:14"/>
    <s v="62501"/>
    <x v="2"/>
    <x v="2"/>
    <x v="0"/>
    <x v="5"/>
    <n v="2"/>
    <x v="2"/>
    <x v="1"/>
  </r>
  <r>
    <d v="2023-06-30T00:00:00"/>
    <d v="2023-06-22T00:00:00"/>
    <x v="0"/>
    <x v="0"/>
    <d v="2023-06-19T00:00:00"/>
    <x v="0"/>
    <x v="1"/>
    <x v="0"/>
    <s v="02844351"/>
    <x v="0"/>
    <n v="4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0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5200104C101A97.149GOCHES1F"/>
    <s v="2023-06-30 12:05:36"/>
    <s v="2023-08-23 12:59:22"/>
    <s v="62505"/>
    <x v="0"/>
    <x v="7"/>
    <x v="0"/>
    <x v="5"/>
    <n v="5"/>
    <x v="3"/>
    <x v="2"/>
  </r>
  <r>
    <d v="2023-06-30T00:00:00"/>
    <d v="2023-06-22T00:00:00"/>
    <x v="0"/>
    <x v="0"/>
    <d v="2023-06-19T00:00:00"/>
    <x v="6"/>
    <x v="1"/>
    <x v="0"/>
    <s v="43249611"/>
    <x v="0"/>
    <n v="37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0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5200104C101A97.137LASIME1F"/>
    <s v="2023-06-30 12:06:28"/>
    <s v="2023-08-23 12:53:00"/>
    <s v="62509"/>
    <x v="2"/>
    <x v="2"/>
    <x v="0"/>
    <x v="5"/>
    <n v="5"/>
    <x v="3"/>
    <x v="2"/>
  </r>
  <r>
    <d v="2023-06-21T00:00:00"/>
    <d v="2023-06-20T00:00:00"/>
    <x v="0"/>
    <x v="0"/>
    <d v="2023-06-19T00:00:00"/>
    <x v="3"/>
    <x v="1"/>
    <x v="0"/>
    <s v="72943666"/>
    <x v="0"/>
    <n v="25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6:21"/>
    <s v="49926"/>
    <x v="1"/>
    <x v="6"/>
    <x v="0"/>
    <x v="3"/>
    <n v="10"/>
    <x v="3"/>
    <x v="7"/>
  </r>
  <r>
    <d v="2023-06-21T00:00:00"/>
    <d v="2023-06-20T00:00:00"/>
    <x v="0"/>
    <x v="0"/>
    <d v="2023-06-17T00:00:00"/>
    <x v="3"/>
    <x v="1"/>
    <x v="0"/>
    <s v="45363619"/>
    <x v="0"/>
    <n v="40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1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"/>
    <s v="2023-06-21 00:00:00"/>
    <s v="2023-12-16 11:15:05"/>
    <s v="49934"/>
    <x v="0"/>
    <x v="0"/>
    <x v="0"/>
    <x v="3"/>
    <n v="10"/>
    <x v="3"/>
    <x v="2"/>
  </r>
  <r>
    <d v="2023-06-21T00:00:00"/>
    <d v="2023-06-20T00:00:00"/>
    <x v="0"/>
    <x v="0"/>
    <d v="2023-06-14T00:00:00"/>
    <x v="3"/>
    <x v="1"/>
    <x v="0"/>
    <s v="75810077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"/>
    <x v="0"/>
    <x v="1"/>
    <x v="3"/>
    <x v="0"/>
    <x v="0"/>
    <x v="0"/>
    <x v="0"/>
    <x v="0"/>
    <x v="0"/>
    <x v="0"/>
    <x v="0"/>
    <x v="0"/>
    <x v="1"/>
    <s v=""/>
    <x v="0"/>
    <s v="C.S. BELLAVISTA"/>
    <s v=""/>
    <x v="0"/>
    <s v="202324200602A201A97.120VICALE1F"/>
    <s v="2023-06-21 00:00:00"/>
    <s v="2023-07-07 10:05:58"/>
    <s v="49938"/>
    <x v="1"/>
    <x v="1"/>
    <x v="0"/>
    <x v="3"/>
    <n v="2"/>
    <x v="2"/>
    <x v="5"/>
  </r>
  <r>
    <d v="2023-06-21T00:00:00"/>
    <d v="2023-06-20T00:00:00"/>
    <x v="0"/>
    <x v="0"/>
    <d v="2023-06-15T00:00:00"/>
    <x v="3"/>
    <x v="1"/>
    <x v="0"/>
    <s v="44063180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"/>
    <x v="0"/>
    <x v="1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301A97.040ZUCAISM"/>
    <s v="2023-06-21 00:00:00"/>
    <s v="2023-07-07 11:14:15"/>
    <s v="49966"/>
    <x v="0"/>
    <x v="0"/>
    <x v="0"/>
    <x v="3"/>
    <n v="3"/>
    <x v="4"/>
    <x v="4"/>
  </r>
  <r>
    <d v="2023-06-21T00:00:00"/>
    <d v="2023-06-21T00:00:00"/>
    <x v="0"/>
    <x v="0"/>
    <d v="2023-06-17T00:00:00"/>
    <x v="2"/>
    <x v="1"/>
    <x v="1"/>
    <s v="´03220580"/>
    <x v="0"/>
    <n v="60"/>
    <x v="1"/>
    <x v="2"/>
    <m/>
    <x v="2"/>
    <x v="9"/>
    <x v="1"/>
    <x v="0"/>
    <x v="5"/>
    <x v="6"/>
    <x v="2"/>
    <x v="2"/>
    <x v="5"/>
    <x v="0"/>
    <x v="4"/>
    <x v="13"/>
    <m/>
    <m/>
    <x v="0"/>
    <x v="0"/>
    <m/>
    <x v="4"/>
    <x v="0"/>
    <x v="2"/>
    <x v="1"/>
    <x v="2"/>
    <x v="1"/>
    <x v="1"/>
    <x v="0"/>
    <x v="0"/>
    <x v="0"/>
    <x v="0"/>
    <x v="0"/>
    <x v="1"/>
    <x v="1"/>
    <m/>
    <x v="2"/>
    <s v="HOSP. CHULUCANAS"/>
    <s v=""/>
    <x v="0"/>
    <m/>
    <s v="2023-06-21 00:00:00"/>
    <m/>
    <s v="49986"/>
    <x v="9"/>
    <x v="14"/>
    <x v="0"/>
    <x v="4"/>
    <n v="3"/>
    <x v="4"/>
    <x v="0"/>
  </r>
  <r>
    <d v="2023-06-21T00:00:00"/>
    <d v="2023-06-21T00:00:00"/>
    <x v="0"/>
    <x v="0"/>
    <d v="2023-06-17T00:00:00"/>
    <x v="3"/>
    <x v="1"/>
    <x v="0"/>
    <s v="70356667"/>
    <x v="0"/>
    <n v="22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6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"/>
    <s v="2023-06-21 00:00:00"/>
    <s v="2023-11-21 12:41:24"/>
    <s v="49998"/>
    <x v="1"/>
    <x v="1"/>
    <x v="0"/>
    <x v="4"/>
    <n v="0"/>
    <x v="7"/>
    <x v="0"/>
  </r>
  <r>
    <d v="2023-06-22T00:00:00"/>
    <d v="2023-06-21T00:00:00"/>
    <x v="0"/>
    <x v="0"/>
    <d v="2023-06-18T00:00:00"/>
    <x v="3"/>
    <x v="1"/>
    <x v="0"/>
    <s v="71142136"/>
    <x v="0"/>
    <n v="25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"/>
    <s v="2023-06-21 00:00:00"/>
    <s v="2023-09-12 16:21:36"/>
    <s v="50034"/>
    <x v="1"/>
    <x v="6"/>
    <x v="0"/>
    <x v="4"/>
    <n v="1"/>
    <x v="1"/>
    <x v="2"/>
  </r>
  <r>
    <d v="2023-03-30T00:00:00"/>
    <d v="2023-03-28T00:00:00"/>
    <x v="0"/>
    <x v="7"/>
    <d v="2023-03-28T00:00:00"/>
    <x v="2"/>
    <x v="1"/>
    <x v="1"/>
    <s v="T0011864"/>
    <x v="0"/>
    <n v="40"/>
    <x v="0"/>
    <x v="2"/>
    <m/>
    <x v="2"/>
    <x v="17"/>
    <x v="1"/>
    <x v="0"/>
    <x v="1"/>
    <x v="8"/>
    <x v="1"/>
    <x v="0"/>
    <x v="2"/>
    <x v="0"/>
    <x v="1"/>
    <x v="6"/>
    <m/>
    <m/>
    <x v="58"/>
    <x v="0"/>
    <m/>
    <x v="9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m/>
    <s v="2023-03-30 00:00:00"/>
    <m/>
    <s v="50722"/>
    <x v="0"/>
    <x v="0"/>
    <x v="4"/>
    <x v="3"/>
    <m/>
    <x v="5"/>
    <x v="9"/>
  </r>
  <r>
    <d v="2023-03-30T00:00:00"/>
    <d v="2023-03-30T00:00:00"/>
    <x v="0"/>
    <x v="7"/>
    <d v="2023-03-29T00:00:00"/>
    <x v="2"/>
    <x v="1"/>
    <x v="1"/>
    <s v="T0011869"/>
    <x v="0"/>
    <n v="18"/>
    <x v="0"/>
    <x v="2"/>
    <m/>
    <x v="2"/>
    <x v="17"/>
    <x v="1"/>
    <x v="0"/>
    <x v="1"/>
    <x v="8"/>
    <x v="1"/>
    <x v="0"/>
    <x v="2"/>
    <x v="0"/>
    <x v="1"/>
    <x v="16"/>
    <m/>
    <m/>
    <x v="0"/>
    <x v="0"/>
    <m/>
    <x v="35"/>
    <x v="0"/>
    <x v="2"/>
    <x v="1"/>
    <x v="2"/>
    <x v="1"/>
    <x v="1"/>
    <x v="0"/>
    <x v="0"/>
    <x v="0"/>
    <x v="0"/>
    <x v="0"/>
    <x v="1"/>
    <x v="1"/>
    <m/>
    <x v="1"/>
    <s v="E.S I-4 CONSUELO DE VELASCO"/>
    <s v="FUE DADO DE ALTA"/>
    <x v="0"/>
    <s v="202313200101A205A97.018SAPEJE1F"/>
    <s v="2023-03-30 00:00:00"/>
    <m/>
    <s v="50742"/>
    <x v="3"/>
    <x v="3"/>
    <x v="4"/>
    <x v="5"/>
    <n v="1"/>
    <x v="1"/>
    <x v="7"/>
  </r>
  <r>
    <d v="2023-06-28T00:00:00"/>
    <d v="2023-06-27T00:00:00"/>
    <x v="0"/>
    <x v="1"/>
    <d v="2023-06-27T00:00:00"/>
    <x v="0"/>
    <x v="1"/>
    <x v="0"/>
    <s v="74521533"/>
    <x v="0"/>
    <n v="12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112ORVEGR0F"/>
    <s v="2023-06-28 13:31:31"/>
    <m/>
    <s v="61889"/>
    <x v="6"/>
    <x v="9"/>
    <x v="0"/>
    <x v="3"/>
    <m/>
    <x v="5"/>
    <x v="9"/>
  </r>
  <r>
    <d v="2023-06-28T00:00:00"/>
    <d v="2023-06-28T00:00:00"/>
    <x v="0"/>
    <x v="1"/>
    <d v="2023-06-25T00:00:00"/>
    <x v="1"/>
    <x v="1"/>
    <x v="0"/>
    <s v="70719995"/>
    <x v="0"/>
    <n v="16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016GUSANE1F"/>
    <s v="2023-06-28 13:32:30"/>
    <m/>
    <s v="61890"/>
    <x v="3"/>
    <x v="3"/>
    <x v="0"/>
    <x v="4"/>
    <m/>
    <x v="5"/>
    <x v="2"/>
  </r>
  <r>
    <d v="2023-06-26T00:00:00"/>
    <d v="2023-06-26T00:00:00"/>
    <x v="0"/>
    <x v="1"/>
    <d v="2023-06-25T00:00:00"/>
    <x v="0"/>
    <x v="1"/>
    <x v="0"/>
    <s v="79314056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7VAABDE0M"/>
    <s v="2023-06-28 13:56:32"/>
    <s v="2023-07-12 15:23:37"/>
    <s v="61918"/>
    <x v="5"/>
    <x v="8"/>
    <x v="0"/>
    <x v="1"/>
    <n v="3"/>
    <x v="4"/>
    <x v="7"/>
  </r>
  <r>
    <d v="2023-06-28T00:00:00"/>
    <d v="2023-06-27T00:00:00"/>
    <x v="0"/>
    <x v="1"/>
    <d v="2023-06-25T00:00:00"/>
    <x v="7"/>
    <x v="1"/>
    <x v="0"/>
    <s v="60559831"/>
    <x v="0"/>
    <n v="16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6200601A101A97.116IMALTA1F"/>
    <s v="2023-06-28 15:43:37"/>
    <s v="2023-07-11 14:44:13"/>
    <s v="61981"/>
    <x v="3"/>
    <x v="3"/>
    <x v="0"/>
    <x v="3"/>
    <n v="4"/>
    <x v="0"/>
    <x v="1"/>
  </r>
  <r>
    <d v="2023-06-28T00:00:00"/>
    <d v="2023-06-28T00:00:00"/>
    <x v="0"/>
    <x v="1"/>
    <d v="2023-06-24T00:00:00"/>
    <x v="0"/>
    <x v="1"/>
    <x v="0"/>
    <s v="80199335"/>
    <x v="0"/>
    <n v="6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3"/>
    <x v="0"/>
    <x v="0"/>
    <x v="0"/>
    <x v="1"/>
    <x v="0"/>
    <x v="1"/>
    <x v="1"/>
    <s v=""/>
    <x v="0"/>
    <s v="P.S. MALINGUITAS"/>
    <s v="PACIENTE FUE REFERIDO 28/06/2023 19:40 PM"/>
    <x v="0"/>
    <s v="202325200114A304A97.161COGAAN0F"/>
    <s v="2023-06-28 19:05:23"/>
    <s v="2023-07-12 15:25:06"/>
    <s v="62014"/>
    <x v="9"/>
    <x v="14"/>
    <x v="0"/>
    <x v="4"/>
    <n v="3"/>
    <x v="4"/>
    <x v="0"/>
  </r>
  <r>
    <d v="2023-06-29T00:00:00"/>
    <d v="2023-06-28T00:00:00"/>
    <x v="0"/>
    <x v="1"/>
    <d v="2023-06-25T00:00:00"/>
    <x v="0"/>
    <x v="1"/>
    <x v="0"/>
    <s v="02755636"/>
    <x v="0"/>
    <n v="79"/>
    <x v="1"/>
    <x v="1"/>
    <s v="0"/>
    <x v="1"/>
    <x v="4"/>
    <x v="1"/>
    <x v="0"/>
    <x v="2"/>
    <x v="2"/>
    <x v="0"/>
    <x v="0"/>
    <x v="2"/>
    <x v="0"/>
    <x v="1"/>
    <x v="1"/>
    <s v=""/>
    <m/>
    <x v="0"/>
    <x v="1"/>
    <d v="2023-07-01T00:00:00"/>
    <x v="9"/>
    <x v="0"/>
    <x v="0"/>
    <x v="3"/>
    <x v="0"/>
    <x v="0"/>
    <x v="0"/>
    <x v="0"/>
    <x v="0"/>
    <x v="0"/>
    <x v="0"/>
    <x v="0"/>
    <x v="0"/>
    <x v="1"/>
    <s v=""/>
    <x v="0"/>
    <s v="HOSP. APOYO II SULLANA"/>
    <s v=""/>
    <x v="0"/>
    <s v="202326200601A101A97.179MIPUCL1M"/>
    <s v="2023-06-29 11:30:40"/>
    <s v="2023-07-11 14:42:34"/>
    <s v="62153"/>
    <x v="9"/>
    <x v="13"/>
    <x v="0"/>
    <x v="4"/>
    <m/>
    <x v="5"/>
    <x v="2"/>
  </r>
  <r>
    <d v="2023-06-29T00:00:00"/>
    <d v="2023-06-28T00:00:00"/>
    <x v="0"/>
    <x v="1"/>
    <d v="2023-06-24T00:00:00"/>
    <x v="0"/>
    <x v="1"/>
    <x v="0"/>
    <s v="61262448"/>
    <x v="0"/>
    <n v="2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20RAHUPR1F"/>
    <s v="2023-06-29 11:36:41"/>
    <s v="2023-07-11 14:41:10"/>
    <s v="62165"/>
    <x v="1"/>
    <x v="1"/>
    <x v="0"/>
    <x v="4"/>
    <n v="2"/>
    <x v="2"/>
    <x v="0"/>
  </r>
  <r>
    <d v="2023-06-29T00:00:00"/>
    <d v="2023-06-28T00:00:00"/>
    <x v="0"/>
    <x v="1"/>
    <d v="2023-06-24T00:00:00"/>
    <x v="0"/>
    <x v="1"/>
    <x v="0"/>
    <s v="42469934"/>
    <x v="0"/>
    <n v="42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1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42BUCOJH1M"/>
    <s v="2023-06-29 11:47:26"/>
    <s v="2023-07-11 14:40:10"/>
    <s v="62170"/>
    <x v="0"/>
    <x v="0"/>
    <x v="0"/>
    <x v="4"/>
    <n v="7"/>
    <x v="3"/>
    <x v="0"/>
  </r>
  <r>
    <d v="2023-06-29T00:00:00"/>
    <d v="2023-06-28T00:00:00"/>
    <x v="0"/>
    <x v="1"/>
    <d v="2023-06-24T00:00:00"/>
    <x v="0"/>
    <x v="1"/>
    <x v="0"/>
    <s v="03634822"/>
    <x v="0"/>
    <n v="79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162"/>
    <x v="0"/>
    <x v="1"/>
    <x v="2"/>
    <x v="0"/>
    <x v="0"/>
    <x v="2"/>
    <x v="0"/>
    <x v="0"/>
    <x v="0"/>
    <x v="0"/>
    <x v="1"/>
    <x v="1"/>
    <x v="1"/>
    <s v=""/>
    <x v="0"/>
    <s v="HOSP. APOYO II SULLANA"/>
    <s v=""/>
    <x v="0"/>
    <s v="202325200601A101A97.179ORINMA1M"/>
    <s v="2023-06-29 11:54:23"/>
    <s v="2023-07-11 14:39:05"/>
    <s v="62173"/>
    <x v="9"/>
    <x v="13"/>
    <x v="0"/>
    <x v="4"/>
    <n v="8"/>
    <x v="3"/>
    <x v="0"/>
  </r>
  <r>
    <d v="2023-06-29T00:00:00"/>
    <d v="2023-06-28T00:00:00"/>
    <x v="0"/>
    <x v="1"/>
    <d v="2023-06-24T00:00:00"/>
    <x v="0"/>
    <x v="1"/>
    <x v="0"/>
    <s v="45517912"/>
    <x v="0"/>
    <n v="35"/>
    <x v="1"/>
    <x v="1"/>
    <s v="0"/>
    <x v="1"/>
    <x v="4"/>
    <x v="1"/>
    <x v="0"/>
    <x v="2"/>
    <x v="2"/>
    <x v="0"/>
    <x v="0"/>
    <x v="2"/>
    <x v="0"/>
    <x v="2"/>
    <x v="12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35AYPACR1M"/>
    <s v="2023-06-29 12:03:47"/>
    <s v="2023-07-11 14:37:39"/>
    <s v="62177"/>
    <x v="2"/>
    <x v="2"/>
    <x v="0"/>
    <x v="4"/>
    <n v="3"/>
    <x v="4"/>
    <x v="0"/>
  </r>
  <r>
    <d v="2023-06-29T00:00:00"/>
    <d v="2023-06-28T00:00:00"/>
    <x v="0"/>
    <x v="1"/>
    <d v="2023-06-23T00:00:00"/>
    <x v="0"/>
    <x v="1"/>
    <x v="0"/>
    <s v="79336228"/>
    <x v="0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5200601A101A97.107PRMEDY1M"/>
    <s v="2023-06-29 12:09:45"/>
    <s v="2023-07-11 14:36:48"/>
    <s v="62182"/>
    <x v="5"/>
    <x v="8"/>
    <x v="0"/>
    <x v="4"/>
    <n v="3"/>
    <x v="4"/>
    <x v="4"/>
  </r>
  <r>
    <d v="2023-06-27T00:00:00"/>
    <d v="2023-06-27T00:00:00"/>
    <x v="0"/>
    <x v="1"/>
    <d v="2023-06-24T00:00:00"/>
    <x v="0"/>
    <x v="1"/>
    <x v="0"/>
    <s v="40481277"/>
    <x v="0"/>
    <n v="43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4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5200606A201A97.143ATMOJE1F"/>
    <s v="2023-06-30 09:39:21"/>
    <m/>
    <s v="62318"/>
    <x v="0"/>
    <x v="0"/>
    <x v="0"/>
    <x v="3"/>
    <n v="2"/>
    <x v="2"/>
    <x v="2"/>
  </r>
  <r>
    <d v="2023-06-27T00:00:00"/>
    <d v="2023-06-27T00:00:00"/>
    <x v="0"/>
    <x v="1"/>
    <d v="2023-06-24T00:00:00"/>
    <x v="0"/>
    <x v="1"/>
    <x v="0"/>
    <s v="45641974"/>
    <x v="0"/>
    <n v="34"/>
    <x v="0"/>
    <x v="0"/>
    <s v="0"/>
    <x v="0"/>
    <x v="19"/>
    <x v="1"/>
    <x v="0"/>
    <x v="2"/>
    <x v="2"/>
    <x v="0"/>
    <x v="0"/>
    <x v="2"/>
    <x v="0"/>
    <x v="0"/>
    <x v="31"/>
    <s v=""/>
    <m/>
    <x v="0"/>
    <x v="0"/>
    <m/>
    <x v="44"/>
    <x v="2"/>
    <x v="1"/>
    <x v="0"/>
    <x v="0"/>
    <x v="0"/>
    <x v="0"/>
    <x v="0"/>
    <x v="0"/>
    <x v="0"/>
    <x v="0"/>
    <x v="0"/>
    <x v="0"/>
    <x v="1"/>
    <s v=""/>
    <x v="0"/>
    <s v="C.S. IGNACIO ESCUDERO"/>
    <s v=""/>
    <x v="0"/>
    <s v="202325200603A201A97.134ROJURU10F"/>
    <s v="2023-06-30 09:42:44"/>
    <m/>
    <s v="62325"/>
    <x v="2"/>
    <x v="4"/>
    <x v="0"/>
    <x v="3"/>
    <n v="2"/>
    <x v="2"/>
    <x v="2"/>
  </r>
  <r>
    <d v="2023-06-27T00:00:00"/>
    <d v="2023-06-27T00:00:00"/>
    <x v="0"/>
    <x v="1"/>
    <d v="2023-06-25T00:00:00"/>
    <x v="0"/>
    <x v="1"/>
    <x v="0"/>
    <s v="62789647"/>
    <x v="0"/>
    <n v="11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4"/>
    <x v="0"/>
    <x v="1"/>
    <x v="3"/>
    <x v="0"/>
    <x v="0"/>
    <x v="0"/>
    <x v="0"/>
    <x v="0"/>
    <x v="0"/>
    <x v="0"/>
    <x v="0"/>
    <x v="0"/>
    <x v="1"/>
    <s v=""/>
    <x v="0"/>
    <s v="C.S. MIGUEL CHECA"/>
    <s v=""/>
    <x v="0"/>
    <s v="202326200606A201A97.111JICHAB1F"/>
    <s v="2023-06-30 09:43:46"/>
    <s v="2023-07-03 13:59:28"/>
    <s v="62329"/>
    <x v="6"/>
    <x v="9"/>
    <x v="0"/>
    <x v="3"/>
    <n v="2"/>
    <x v="2"/>
    <x v="1"/>
  </r>
  <r>
    <d v="2023-06-28T00:00:00"/>
    <d v="2023-06-28T00:00:00"/>
    <x v="0"/>
    <x v="1"/>
    <d v="2023-06-25T00:00:00"/>
    <x v="0"/>
    <x v="1"/>
    <x v="0"/>
    <s v="60559845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15SACAFE1F"/>
    <s v="2023-06-30 09:50:50"/>
    <s v="2023-07-10 09:43:50"/>
    <s v="62338"/>
    <x v="3"/>
    <x v="3"/>
    <x v="0"/>
    <x v="4"/>
    <n v="3"/>
    <x v="4"/>
    <x v="2"/>
  </r>
  <r>
    <d v="2023-06-28T00:00:00"/>
    <d v="2023-06-28T00:00:00"/>
    <x v="0"/>
    <x v="1"/>
    <d v="2023-06-19T00:00:00"/>
    <x v="0"/>
    <x v="1"/>
    <x v="0"/>
    <s v="47608538"/>
    <x v="0"/>
    <n v="3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"/>
    <x v="0"/>
    <x v="1"/>
    <x v="2"/>
    <x v="0"/>
    <x v="0"/>
    <x v="3"/>
    <x v="0"/>
    <x v="0"/>
    <x v="0"/>
    <x v="1"/>
    <x v="0"/>
    <x v="1"/>
    <x v="1"/>
    <s v=""/>
    <x v="0"/>
    <s v="P.S. COMUNIDAD SALUDABLE"/>
    <s v=""/>
    <x v="0"/>
    <s v="202325200601A307A97.131PESOCI1F"/>
    <s v="2023-06-30 09:55:52"/>
    <s v="2023-07-10 09:44:17"/>
    <s v="62341"/>
    <x v="2"/>
    <x v="4"/>
    <x v="0"/>
    <x v="4"/>
    <n v="2"/>
    <x v="2"/>
    <x v="12"/>
  </r>
  <r>
    <d v="2023-06-29T00:00:00"/>
    <d v="2023-06-29T00:00:00"/>
    <x v="0"/>
    <x v="1"/>
    <d v="2023-06-24T00:00:00"/>
    <x v="0"/>
    <x v="1"/>
    <x v="0"/>
    <s v="45991111"/>
    <x v="0"/>
    <n v="45"/>
    <x v="0"/>
    <x v="0"/>
    <s v="0"/>
    <x v="0"/>
    <x v="22"/>
    <x v="1"/>
    <x v="0"/>
    <x v="1"/>
    <x v="9"/>
    <x v="1"/>
    <x v="0"/>
    <x v="8"/>
    <x v="0"/>
    <x v="1"/>
    <x v="21"/>
    <s v="200101A101"/>
    <s v="HOSPITAL SANTA ROSA DE PIURA"/>
    <x v="62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CONFIRMADO POR NEXO EPIDEMIOLOGICO REFERIDO VIDENITA "/>
    <x v="0"/>
    <s v="202325200104A201A97.145GOTAKE1F"/>
    <s v="2023-06-30 10:27:47"/>
    <s v="2023-11-21 16:27:22"/>
    <s v="62346"/>
    <x v="0"/>
    <x v="7"/>
    <x v="0"/>
    <x v="5"/>
    <m/>
    <x v="5"/>
    <x v="4"/>
  </r>
  <r>
    <d v="2023-06-30T00:00:00"/>
    <d v="2023-06-30T00:00:00"/>
    <x v="0"/>
    <x v="1"/>
    <d v="2023-06-28T00:00:00"/>
    <x v="0"/>
    <x v="1"/>
    <x v="0"/>
    <s v="79388302"/>
    <x v="0"/>
    <n v="7"/>
    <x v="1"/>
    <x v="1"/>
    <s v="0"/>
    <x v="1"/>
    <x v="6"/>
    <x v="1"/>
    <x v="0"/>
    <x v="1"/>
    <x v="4"/>
    <x v="1"/>
    <x v="0"/>
    <x v="2"/>
    <x v="0"/>
    <x v="1"/>
    <x v="1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107QUCAJO1M"/>
    <s v="2023-06-30 11:10:18"/>
    <m/>
    <s v="62374"/>
    <x v="5"/>
    <x v="8"/>
    <x v="0"/>
    <x v="0"/>
    <m/>
    <x v="5"/>
    <x v="1"/>
  </r>
  <r>
    <d v="2023-06-26T00:00:00"/>
    <d v="2023-06-26T00:00:00"/>
    <x v="0"/>
    <x v="1"/>
    <d v="2023-06-21T00:00:00"/>
    <x v="1"/>
    <x v="1"/>
    <x v="0"/>
    <s v="43002997"/>
    <x v="0"/>
    <n v="4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049LOOJAR1M"/>
    <s v="2023-06-30 12:21:44"/>
    <m/>
    <s v="62573"/>
    <x v="0"/>
    <x v="7"/>
    <x v="0"/>
    <x v="1"/>
    <n v="3"/>
    <x v="4"/>
    <x v="4"/>
  </r>
  <r>
    <d v="2023-06-26T00:00:00"/>
    <d v="2023-06-26T00:00:00"/>
    <x v="0"/>
    <x v="1"/>
    <d v="2023-06-21T00:00:00"/>
    <x v="0"/>
    <x v="1"/>
    <x v="0"/>
    <s v="40188654"/>
    <x v="0"/>
    <n v="4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44YMSISA1F"/>
    <s v="2023-06-30 12:24:03"/>
    <m/>
    <s v="62577"/>
    <x v="0"/>
    <x v="0"/>
    <x v="0"/>
    <x v="1"/>
    <n v="3"/>
    <x v="4"/>
    <x v="4"/>
  </r>
  <r>
    <d v="2023-06-26T00:00:00"/>
    <d v="2023-06-26T00:00:00"/>
    <x v="0"/>
    <x v="1"/>
    <d v="2023-06-21T00:00:00"/>
    <x v="0"/>
    <x v="1"/>
    <x v="0"/>
    <s v="40188654"/>
    <x v="0"/>
    <n v="4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44YMSISA1F"/>
    <s v="2023-06-30 12:24:24"/>
    <m/>
    <s v="62581"/>
    <x v="0"/>
    <x v="0"/>
    <x v="0"/>
    <x v="1"/>
    <n v="3"/>
    <x v="4"/>
    <x v="4"/>
  </r>
  <r>
    <d v="2023-06-26T00:00:00"/>
    <d v="2023-06-26T00:00:00"/>
    <x v="0"/>
    <x v="1"/>
    <d v="2023-06-21T00:00:00"/>
    <x v="0"/>
    <x v="1"/>
    <x v="0"/>
    <s v="63109533"/>
    <x v="0"/>
    <n v="1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4"/>
    <x v="0"/>
    <x v="5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14ABBAAD1F"/>
    <s v="2023-06-30 12:26:25"/>
    <m/>
    <s v="62590"/>
    <x v="6"/>
    <x v="9"/>
    <x v="0"/>
    <x v="1"/>
    <n v="3"/>
    <x v="4"/>
    <x v="4"/>
  </r>
  <r>
    <d v="2023-06-26T00:00:00"/>
    <d v="2023-06-26T00:00:00"/>
    <x v="0"/>
    <x v="1"/>
    <d v="2023-06-22T00:00:00"/>
    <x v="0"/>
    <x v="1"/>
    <x v="0"/>
    <s v="72400932"/>
    <x v="0"/>
    <n v="22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325200602A201A97.122CUMAKE1F"/>
    <s v="2023-06-30 12:28:40"/>
    <m/>
    <s v="62597"/>
    <x v="1"/>
    <x v="1"/>
    <x v="0"/>
    <x v="1"/>
    <n v="3"/>
    <x v="4"/>
    <x v="0"/>
  </r>
  <r>
    <d v="2023-06-27T00:00:00"/>
    <d v="2023-06-27T00:00:00"/>
    <x v="0"/>
    <x v="1"/>
    <d v="2023-06-26T00:00:00"/>
    <x v="0"/>
    <x v="1"/>
    <x v="0"/>
    <s v="61622889"/>
    <x v="0"/>
    <n v="15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1"/>
    <s v="202326200602A201A97.115ZADEPE1M"/>
    <s v="2023-06-30 12:30:33"/>
    <m/>
    <s v="62606"/>
    <x v="3"/>
    <x v="3"/>
    <x v="0"/>
    <x v="3"/>
    <n v="2"/>
    <x v="2"/>
    <x v="7"/>
  </r>
  <r>
    <d v="2023-06-29T00:00:00"/>
    <d v="2023-06-29T00:00:00"/>
    <x v="0"/>
    <x v="1"/>
    <d v="2023-06-27T00:00:00"/>
    <x v="0"/>
    <x v="1"/>
    <x v="0"/>
    <s v="61743761"/>
    <x v="0"/>
    <n v="13"/>
    <x v="0"/>
    <x v="0"/>
    <s v="0"/>
    <x v="0"/>
    <x v="15"/>
    <x v="1"/>
    <x v="0"/>
    <x v="2"/>
    <x v="10"/>
    <x v="0"/>
    <x v="0"/>
    <x v="2"/>
    <x v="0"/>
    <x v="2"/>
    <x v="8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1"/>
    <s v="202326200602A201A97.113CIMOGE1F"/>
    <s v="2023-06-30 12:52:09"/>
    <m/>
    <s v="62673"/>
    <x v="6"/>
    <x v="9"/>
    <x v="0"/>
    <x v="5"/>
    <n v="0"/>
    <x v="7"/>
    <x v="1"/>
  </r>
  <r>
    <d v="2023-06-28T00:00:00"/>
    <d v="2023-06-28T00:00:00"/>
    <x v="0"/>
    <x v="1"/>
    <d v="2023-06-27T00:00:00"/>
    <x v="0"/>
    <x v="1"/>
    <x v="0"/>
    <s v="79535090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326200114A201A97.107HEOJTH0M"/>
    <s v="2023-06-30 13:15:11"/>
    <s v="2023-07-12 15:25:49"/>
    <s v="62706"/>
    <x v="5"/>
    <x v="8"/>
    <x v="0"/>
    <x v="4"/>
    <n v="2"/>
    <x v="2"/>
    <x v="7"/>
  </r>
  <r>
    <d v="2023-06-30T00:00:00"/>
    <d v="2023-06-26T00:00:00"/>
    <x v="0"/>
    <x v="1"/>
    <d v="2023-06-26T00:00:00"/>
    <x v="0"/>
    <x v="1"/>
    <x v="0"/>
    <s v="63702550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1PARUKA0F"/>
    <s v="2023-06-30 13:28:52"/>
    <s v="2023-07-12 15:26:32"/>
    <s v="62729"/>
    <x v="6"/>
    <x v="9"/>
    <x v="0"/>
    <x v="1"/>
    <n v="5"/>
    <x v="3"/>
    <x v="9"/>
  </r>
  <r>
    <d v="2023-06-30T00:00:00"/>
    <d v="2023-06-28T00:00:00"/>
    <x v="0"/>
    <x v="1"/>
    <d v="2023-06-24T00:00:00"/>
    <x v="0"/>
    <x v="1"/>
    <x v="0"/>
    <s v="75392307"/>
    <x v="0"/>
    <n v="1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9MAMAJE0M"/>
    <s v="2023-06-30 13:33:13"/>
    <s v="2023-07-12 15:27:16"/>
    <s v="62733"/>
    <x v="3"/>
    <x v="3"/>
    <x v="0"/>
    <x v="4"/>
    <n v="3"/>
    <x v="4"/>
    <x v="0"/>
  </r>
  <r>
    <d v="2023-06-30T00:00:00"/>
    <d v="2023-06-29T00:00:00"/>
    <x v="0"/>
    <x v="1"/>
    <d v="2023-06-25T00:00:00"/>
    <x v="0"/>
    <x v="1"/>
    <x v="0"/>
    <s v="61419053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4HENAME0F"/>
    <s v="2023-06-30 13:38:16"/>
    <s v="2023-07-12 15:28:48"/>
    <s v="62737"/>
    <x v="6"/>
    <x v="9"/>
    <x v="0"/>
    <x v="5"/>
    <n v="1"/>
    <x v="1"/>
    <x v="0"/>
  </r>
  <r>
    <d v="2023-06-30T00:00:00"/>
    <d v="2023-06-29T00:00:00"/>
    <x v="0"/>
    <x v="1"/>
    <d v="2023-06-27T00:00:00"/>
    <x v="0"/>
    <x v="1"/>
    <x v="0"/>
    <s v="45346397"/>
    <x v="0"/>
    <n v="3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4SARIEV0F"/>
    <s v="2023-06-30 13:48:29"/>
    <s v="2023-07-12 15:30:22"/>
    <s v="62745"/>
    <x v="2"/>
    <x v="4"/>
    <x v="0"/>
    <x v="5"/>
    <n v="2"/>
    <x v="2"/>
    <x v="1"/>
  </r>
  <r>
    <d v="2023-06-30T00:00:00"/>
    <d v="2023-06-29T00:00:00"/>
    <x v="0"/>
    <x v="1"/>
    <d v="2023-06-25T00:00:00"/>
    <x v="0"/>
    <x v="1"/>
    <x v="0"/>
    <s v="45377896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4ALNIFA0M"/>
    <s v="2023-06-30 13:53:05"/>
    <s v="2023-07-12 15:31:06"/>
    <s v="62749"/>
    <x v="2"/>
    <x v="4"/>
    <x v="0"/>
    <x v="5"/>
    <n v="1"/>
    <x v="1"/>
    <x v="0"/>
  </r>
  <r>
    <d v="2023-06-27T00:00:00"/>
    <d v="2023-06-27T00:00:00"/>
    <x v="0"/>
    <x v="1"/>
    <d v="2023-06-23T00:00:00"/>
    <x v="0"/>
    <x v="1"/>
    <x v="0"/>
    <s v="43056006"/>
    <x v="0"/>
    <n v="3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P.S. EL CUCHO"/>
    <s v=""/>
    <x v="0"/>
    <s v="202325200602A308A97.138MAJUBL1F"/>
    <s v="2023-07-01 09:38:32"/>
    <m/>
    <s v="62933"/>
    <x v="2"/>
    <x v="2"/>
    <x v="0"/>
    <x v="3"/>
    <n v="3"/>
    <x v="4"/>
    <x v="0"/>
  </r>
  <r>
    <d v="2023-07-01T00:00:00"/>
    <d v="2023-06-30T00:00:00"/>
    <x v="0"/>
    <x v="1"/>
    <d v="2023-06-30T00:00:00"/>
    <x v="0"/>
    <x v="1"/>
    <x v="0"/>
    <s v="02816337"/>
    <x v="0"/>
    <n v="53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PACHITEA"/>
    <s v=""/>
    <x v="0"/>
    <s v="202326200101A203A97.153LASASA1F"/>
    <s v="2023-07-01 10:36:18"/>
    <m/>
    <s v="62950"/>
    <x v="4"/>
    <x v="5"/>
    <x v="0"/>
    <x v="0"/>
    <m/>
    <x v="5"/>
    <x v="9"/>
  </r>
  <r>
    <d v="2023-06-30T00:00:00"/>
    <d v="2023-06-30T00:00:00"/>
    <x v="0"/>
    <x v="1"/>
    <d v="2023-06-29T00:00:00"/>
    <x v="0"/>
    <x v="1"/>
    <x v="0"/>
    <s v="73276965"/>
    <x v="0"/>
    <n v="28"/>
    <x v="0"/>
    <x v="3"/>
    <s v="19"/>
    <x v="0"/>
    <x v="2"/>
    <x v="1"/>
    <x v="0"/>
    <x v="1"/>
    <x v="1"/>
    <x v="0"/>
    <x v="1"/>
    <x v="1"/>
    <x v="0"/>
    <x v="1"/>
    <x v="1"/>
    <s v=""/>
    <m/>
    <x v="0"/>
    <x v="0"/>
    <m/>
    <x v="1"/>
    <x v="0"/>
    <x v="0"/>
    <x v="0"/>
    <x v="0"/>
    <x v="0"/>
    <x v="2"/>
    <x v="0"/>
    <x v="0"/>
    <x v="0"/>
    <x v="0"/>
    <x v="1"/>
    <x v="1"/>
    <x v="1"/>
    <s v=""/>
    <x v="0"/>
    <s v="C.S. TAMBOGRANDE"/>
    <s v="PACIENTE FUE REFERIDAD AL HAS 30-06-2023  "/>
    <x v="0"/>
    <s v="202326200114A307A97.128PUPUJU1F"/>
    <s v="2023-07-01 10:41:46"/>
    <s v="2023-07-12 15:32:10"/>
    <s v="62954"/>
    <x v="1"/>
    <x v="6"/>
    <x v="0"/>
    <x v="0"/>
    <n v="0"/>
    <x v="7"/>
    <x v="7"/>
  </r>
  <r>
    <d v="2023-07-01T00:00:00"/>
    <d v="2023-06-30T00:00:00"/>
    <x v="0"/>
    <x v="1"/>
    <d v="2023-06-25T00:00:00"/>
    <x v="0"/>
    <x v="1"/>
    <x v="0"/>
    <s v="76745026"/>
    <x v="0"/>
    <n v="22"/>
    <x v="0"/>
    <x v="3"/>
    <s v="17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6200114A201A97.122VIIPYA0F"/>
    <s v="2023-07-01 10:48:51"/>
    <s v="2023-07-12 15:32:54"/>
    <s v="62961"/>
    <x v="1"/>
    <x v="1"/>
    <x v="0"/>
    <x v="0"/>
    <n v="2"/>
    <x v="2"/>
    <x v="4"/>
  </r>
  <r>
    <d v="2023-07-01T00:00:00"/>
    <d v="2023-06-30T00:00:00"/>
    <x v="0"/>
    <x v="1"/>
    <d v="2023-06-27T00:00:00"/>
    <x v="0"/>
    <x v="1"/>
    <x v="0"/>
    <s v="76456496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8VACRLU0M"/>
    <s v="2023-07-01 10:52:50"/>
    <s v="2023-07-12 15:34:03"/>
    <s v="62965"/>
    <x v="3"/>
    <x v="3"/>
    <x v="0"/>
    <x v="0"/>
    <n v="2"/>
    <x v="2"/>
    <x v="2"/>
  </r>
  <r>
    <d v="2023-07-01T00:00:00"/>
    <d v="2023-06-30T00:00:00"/>
    <x v="0"/>
    <x v="1"/>
    <d v="2023-06-26T00:00:00"/>
    <x v="0"/>
    <x v="1"/>
    <x v="0"/>
    <s v="63702801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1SINAFR0F"/>
    <s v="2023-07-01 10:57:27"/>
    <s v="2023-07-12 15:35:52"/>
    <s v="62969"/>
    <x v="6"/>
    <x v="9"/>
    <x v="0"/>
    <x v="0"/>
    <n v="2"/>
    <x v="2"/>
    <x v="0"/>
  </r>
  <r>
    <d v="2023-06-06T00:00:00"/>
    <d v="2023-06-06T00:00:00"/>
    <x v="0"/>
    <x v="15"/>
    <d v="2023-06-02T00:00:00"/>
    <x v="0"/>
    <x v="1"/>
    <x v="0"/>
    <s v="72023304"/>
    <x v="0"/>
    <n v="19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55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322200603A201A97.219DEMAIS1M"/>
    <s v="2023-07-01 11:36:35"/>
    <m/>
    <s v="63017"/>
    <x v="3"/>
    <x v="3"/>
    <x v="0"/>
    <x v="3"/>
    <n v="1"/>
    <x v="1"/>
    <x v="0"/>
  </r>
  <r>
    <d v="2023-06-17T00:00:00"/>
    <d v="2023-06-17T00:00:00"/>
    <x v="0"/>
    <x v="8"/>
    <d v="2023-06-15T00:00:00"/>
    <x v="0"/>
    <x v="1"/>
    <x v="0"/>
    <s v="90626646"/>
    <x v="0"/>
    <n v="5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116"/>
    <x v="0"/>
    <x v="0"/>
    <x v="0"/>
    <x v="0"/>
    <x v="0"/>
    <x v="0"/>
    <x v="0"/>
    <x v="0"/>
    <x v="0"/>
    <x v="0"/>
    <x v="0"/>
    <x v="0"/>
    <x v="1"/>
    <s v=""/>
    <x v="0"/>
    <s v="C.S. IGNACIO ESCUDERO"/>
    <s v=""/>
    <x v="0"/>
    <s v="202324200603A201A97.105MEANAN1F"/>
    <s v="2023-07-01 13:17:22"/>
    <m/>
    <s v="63090"/>
    <x v="5"/>
    <x v="8"/>
    <x v="0"/>
    <x v="6"/>
    <n v="1"/>
    <x v="1"/>
    <x v="1"/>
  </r>
  <r>
    <d v="2023-06-19T00:00:00"/>
    <d v="2023-06-19T00:00:00"/>
    <x v="0"/>
    <x v="0"/>
    <d v="2023-06-16T00:00:00"/>
    <x v="0"/>
    <x v="1"/>
    <x v="0"/>
    <s v="80327370"/>
    <x v="0"/>
    <n v="46"/>
    <x v="0"/>
    <x v="0"/>
    <s v="0"/>
    <x v="1"/>
    <x v="21"/>
    <x v="1"/>
    <x v="0"/>
    <x v="2"/>
    <x v="12"/>
    <x v="0"/>
    <x v="0"/>
    <x v="8"/>
    <x v="0"/>
    <x v="2"/>
    <x v="15"/>
    <s v=""/>
    <m/>
    <x v="0"/>
    <x v="0"/>
    <m/>
    <x v="6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4200603A302A97.146GOROJE1F"/>
    <s v="2023-07-01 13:21:07"/>
    <m/>
    <s v="63097"/>
    <x v="0"/>
    <x v="7"/>
    <x v="0"/>
    <x v="1"/>
    <n v="1"/>
    <x v="1"/>
    <x v="2"/>
  </r>
  <r>
    <d v="2023-06-26T00:00:00"/>
    <d v="2023-06-25T00:00:00"/>
    <x v="0"/>
    <x v="1"/>
    <d v="2023-06-21T00:00:00"/>
    <x v="0"/>
    <x v="1"/>
    <x v="0"/>
    <s v="60979670"/>
    <x v="0"/>
    <n v="16"/>
    <x v="1"/>
    <x v="1"/>
    <s v="0"/>
    <x v="1"/>
    <x v="21"/>
    <x v="1"/>
    <x v="0"/>
    <x v="2"/>
    <x v="12"/>
    <x v="0"/>
    <x v="0"/>
    <x v="8"/>
    <x v="0"/>
    <x v="2"/>
    <x v="15"/>
    <s v=""/>
    <m/>
    <x v="0"/>
    <x v="0"/>
    <m/>
    <x v="0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5200603A201A97.116ATVIWI1M"/>
    <s v="2023-07-01 13:45:30"/>
    <m/>
    <s v="63118"/>
    <x v="3"/>
    <x v="3"/>
    <x v="0"/>
    <x v="2"/>
    <n v="2"/>
    <x v="2"/>
    <x v="0"/>
  </r>
  <r>
    <d v="2023-07-03T00:00:00"/>
    <d v="2023-07-02T00:00:00"/>
    <x v="0"/>
    <x v="26"/>
    <d v="2023-06-26T00:00:00"/>
    <x v="0"/>
    <x v="1"/>
    <x v="0"/>
    <s v="02752331"/>
    <x v="0"/>
    <n v="5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57RIRASA0M"/>
    <s v="2023-07-03 10:13:36"/>
    <s v="2023-07-12 15:36:36"/>
    <s v="63293"/>
    <x v="4"/>
    <x v="12"/>
    <x v="7"/>
    <x v="2"/>
    <n v="3"/>
    <x v="4"/>
    <x v="5"/>
  </r>
  <r>
    <d v="2023-07-03T00:00:00"/>
    <d v="2023-07-02T00:00:00"/>
    <x v="0"/>
    <x v="26"/>
    <d v="2023-06-29T00:00:00"/>
    <x v="0"/>
    <x v="1"/>
    <x v="0"/>
    <s v="78940920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03-07-2023"/>
    <x v="0"/>
    <s v="202326200114A201A97.108BENUYE0F"/>
    <s v="2023-07-03 10:14:26"/>
    <s v="2023-07-12 15:37:29"/>
    <s v="63297"/>
    <x v="5"/>
    <x v="8"/>
    <x v="7"/>
    <x v="2"/>
    <n v="1"/>
    <x v="1"/>
    <x v="2"/>
  </r>
  <r>
    <d v="2023-07-03T00:00:00"/>
    <d v="2023-06-30T00:00:00"/>
    <x v="0"/>
    <x v="1"/>
    <d v="2023-06-27T00:00:00"/>
    <x v="0"/>
    <x v="1"/>
    <x v="0"/>
    <s v="44064257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5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038RENAMA0F"/>
    <s v="2023-07-03 10:15:31"/>
    <s v="2023-07-03 10:17:51"/>
    <s v="63301"/>
    <x v="2"/>
    <x v="2"/>
    <x v="0"/>
    <x v="0"/>
    <n v="2"/>
    <x v="2"/>
    <x v="2"/>
  </r>
  <r>
    <d v="2023-07-03T00:00:00"/>
    <d v="2023-07-02T00:00:00"/>
    <x v="0"/>
    <x v="26"/>
    <d v="2023-06-29T00:00:00"/>
    <x v="0"/>
    <x v="1"/>
    <x v="0"/>
    <s v="48603461"/>
    <x v="0"/>
    <n v="2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28PAZAYO0M"/>
    <s v="2023-07-03 10:23:27"/>
    <s v="2023-07-12 15:38:54"/>
    <s v="63306"/>
    <x v="1"/>
    <x v="6"/>
    <x v="7"/>
    <x v="2"/>
    <n v="3"/>
    <x v="4"/>
    <x v="2"/>
  </r>
  <r>
    <d v="2023-07-03T00:00:00"/>
    <d v="2023-07-01T00:00:00"/>
    <x v="0"/>
    <x v="1"/>
    <d v="2023-07-01T00:00:00"/>
    <x v="0"/>
    <x v="1"/>
    <x v="0"/>
    <s v="90022821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6JUBEBR0F"/>
    <s v="2023-07-03 10:27:38"/>
    <s v="2023-07-12 15:39:44"/>
    <s v="63309"/>
    <x v="5"/>
    <x v="8"/>
    <x v="7"/>
    <x v="6"/>
    <n v="4"/>
    <x v="0"/>
    <x v="9"/>
  </r>
  <r>
    <d v="2023-07-03T00:00:00"/>
    <d v="2023-07-01T00:00:00"/>
    <x v="0"/>
    <x v="1"/>
    <d v="2023-06-27T00:00:00"/>
    <x v="0"/>
    <x v="1"/>
    <x v="0"/>
    <s v="42341840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1"/>
    <x v="0"/>
    <x v="0"/>
    <x v="0"/>
    <x v="0"/>
    <x v="0"/>
    <x v="0"/>
    <x v="0"/>
    <x v="0"/>
    <x v="0"/>
    <x v="0"/>
    <x v="0"/>
    <x v="0"/>
    <x v="1"/>
    <s v=""/>
    <x v="0"/>
    <s v="P.S. CHICA ALTA"/>
    <s v=""/>
    <x v="0"/>
    <s v="202326200114A308A97.146QUMISU0F"/>
    <s v="2023-07-03 10:30:03"/>
    <s v="2023-07-12 15:40:50"/>
    <s v="63313"/>
    <x v="0"/>
    <x v="7"/>
    <x v="7"/>
    <x v="6"/>
    <n v="3"/>
    <x v="4"/>
    <x v="0"/>
  </r>
  <r>
    <d v="2023-07-03T00:00:00"/>
    <d v="2023-07-03T00:00:00"/>
    <x v="0"/>
    <x v="26"/>
    <d v="2023-06-29T00:00:00"/>
    <x v="0"/>
    <x v="1"/>
    <x v="0"/>
    <s v="41095850"/>
    <x v="0"/>
    <n v="45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6200101A203A97.145COSISE1F"/>
    <s v="2023-07-03 10:31:04"/>
    <m/>
    <s v="63321"/>
    <x v="0"/>
    <x v="7"/>
    <x v="7"/>
    <x v="1"/>
    <m/>
    <x v="5"/>
    <x v="0"/>
  </r>
  <r>
    <d v="2023-07-03T00:00:00"/>
    <d v="2023-07-01T00:00:00"/>
    <x v="0"/>
    <x v="1"/>
    <d v="2023-06-28T00:00:00"/>
    <x v="0"/>
    <x v="1"/>
    <x v="0"/>
    <s v="91078128"/>
    <x v="0"/>
    <n v="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04JUCHES0M"/>
    <s v="2023-07-03 10:42:37"/>
    <s v="2023-07-12 15:41:31"/>
    <s v="63334"/>
    <x v="7"/>
    <x v="10"/>
    <x v="7"/>
    <x v="6"/>
    <n v="2"/>
    <x v="2"/>
    <x v="2"/>
  </r>
  <r>
    <d v="2023-07-03T00:00:00"/>
    <d v="2023-07-03T00:00:00"/>
    <x v="0"/>
    <x v="26"/>
    <d v="2023-06-30T00:00:00"/>
    <x v="0"/>
    <x v="1"/>
    <x v="0"/>
    <s v="78935429"/>
    <x v="0"/>
    <n v="8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6200101A203A97.108MOSIMA1F"/>
    <s v="2023-07-03 11:11:37"/>
    <m/>
    <s v="63350"/>
    <x v="5"/>
    <x v="8"/>
    <x v="7"/>
    <x v="1"/>
    <m/>
    <x v="5"/>
    <x v="2"/>
  </r>
  <r>
    <d v="2023-07-01T00:00:00"/>
    <d v="2023-07-01T00:00:00"/>
    <x v="0"/>
    <x v="1"/>
    <d v="2023-06-27T00:00:00"/>
    <x v="0"/>
    <x v="1"/>
    <x v="0"/>
    <s v="42799646"/>
    <x v="0"/>
    <n v="3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58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8MOMOPE1M"/>
    <s v="2023-07-03 11:53:40"/>
    <s v="2023-12-21 07:40:10"/>
    <s v="63397"/>
    <x v="2"/>
    <x v="2"/>
    <x v="7"/>
    <x v="6"/>
    <n v="1"/>
    <x v="1"/>
    <x v="0"/>
  </r>
  <r>
    <d v="2023-07-01T00:00:00"/>
    <d v="2023-07-01T00:00:00"/>
    <x v="0"/>
    <x v="1"/>
    <d v="2023-06-27T00:00:00"/>
    <x v="0"/>
    <x v="1"/>
    <x v="0"/>
    <s v="76245609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17ENMASA1F"/>
    <s v="2023-07-03 11:56:31"/>
    <s v="2023-12-21 07:39:56"/>
    <s v="63406"/>
    <x v="3"/>
    <x v="3"/>
    <x v="7"/>
    <x v="6"/>
    <n v="2"/>
    <x v="2"/>
    <x v="0"/>
  </r>
  <r>
    <d v="2023-07-03T00:00:00"/>
    <d v="2023-07-03T00:00:00"/>
    <x v="0"/>
    <x v="26"/>
    <d v="2023-07-01T00:00:00"/>
    <x v="0"/>
    <x v="1"/>
    <x v="0"/>
    <s v="02763255"/>
    <x v="0"/>
    <n v="6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69SUMAMA0F"/>
    <s v="2023-07-03 12:05:55"/>
    <s v="2023-07-12 15:43:18"/>
    <s v="63430"/>
    <x v="9"/>
    <x v="11"/>
    <x v="7"/>
    <x v="1"/>
    <n v="2"/>
    <x v="2"/>
    <x v="1"/>
  </r>
  <r>
    <d v="2023-07-03T00:00:00"/>
    <d v="2023-07-03T00:00:00"/>
    <x v="0"/>
    <x v="26"/>
    <d v="2023-07-01T00:00:00"/>
    <x v="0"/>
    <x v="1"/>
    <x v="0"/>
    <s v="02849719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48NICRCA0F"/>
    <s v="2023-07-03 12:11:55"/>
    <s v="2023-07-12 15:44:34"/>
    <s v="63442"/>
    <x v="0"/>
    <x v="7"/>
    <x v="7"/>
    <x v="1"/>
    <n v="2"/>
    <x v="2"/>
    <x v="1"/>
  </r>
  <r>
    <d v="2023-07-03T00:00:00"/>
    <d v="2023-07-01T00:00:00"/>
    <x v="0"/>
    <x v="1"/>
    <d v="2023-06-30T00:00:00"/>
    <x v="5"/>
    <x v="1"/>
    <x v="0"/>
    <s v="61418921"/>
    <x v="0"/>
    <n v="15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55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PACIENTE FUE REFERIDO AL HAS 3-7-2023"/>
    <x v="0"/>
    <s v="202326200114A201A97.215PANAFE0F"/>
    <s v="2023-07-03 12:17:18"/>
    <s v="2023-07-12 15:38:23"/>
    <s v="63453"/>
    <x v="3"/>
    <x v="3"/>
    <x v="7"/>
    <x v="6"/>
    <m/>
    <x v="5"/>
    <x v="7"/>
  </r>
  <r>
    <d v="2023-07-02T00:00:00"/>
    <d v="2023-07-02T00:00:00"/>
    <x v="0"/>
    <x v="26"/>
    <d v="2023-07-01T00:00:00"/>
    <x v="0"/>
    <x v="1"/>
    <x v="0"/>
    <s v="76596716"/>
    <x v="0"/>
    <n v="25"/>
    <x v="0"/>
    <x v="0"/>
    <s v="0"/>
    <x v="0"/>
    <x v="19"/>
    <x v="1"/>
    <x v="0"/>
    <x v="2"/>
    <x v="2"/>
    <x v="0"/>
    <x v="0"/>
    <x v="2"/>
    <x v="0"/>
    <x v="1"/>
    <x v="1"/>
    <s v="200601A101"/>
    <s v="HOSP. APOYO II SULLANA"/>
    <x v="59"/>
    <x v="0"/>
    <m/>
    <x v="9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5MECACA1F"/>
    <s v="2023-07-03 13:14:06"/>
    <s v="2023-07-10 09:44:54"/>
    <s v="63510"/>
    <x v="1"/>
    <x v="6"/>
    <x v="7"/>
    <x v="2"/>
    <m/>
    <x v="5"/>
    <x v="7"/>
  </r>
  <r>
    <d v="2023-07-02T00:00:00"/>
    <d v="2023-07-02T00:00:00"/>
    <x v="0"/>
    <x v="26"/>
    <d v="2023-06-29T00:00:00"/>
    <x v="0"/>
    <x v="1"/>
    <x v="0"/>
    <s v="46734338"/>
    <x v="0"/>
    <n v="32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2ZASIPI1F"/>
    <s v="2023-07-03 13:15:41"/>
    <s v="2023-07-05 09:34:13"/>
    <s v="63514"/>
    <x v="2"/>
    <x v="4"/>
    <x v="7"/>
    <x v="2"/>
    <n v="2"/>
    <x v="2"/>
    <x v="2"/>
  </r>
  <r>
    <d v="2023-07-03T00:00:00"/>
    <d v="2023-07-02T00:00:00"/>
    <x v="0"/>
    <x v="26"/>
    <d v="2023-06-29T00:00:00"/>
    <x v="0"/>
    <x v="1"/>
    <x v="0"/>
    <s v="40745532"/>
    <x v="0"/>
    <n v="43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161"/>
    <x v="0"/>
    <x v="0"/>
    <x v="0"/>
    <x v="0"/>
    <x v="0"/>
    <x v="2"/>
    <x v="0"/>
    <x v="0"/>
    <x v="0"/>
    <x v="0"/>
    <x v="1"/>
    <x v="1"/>
    <x v="1"/>
    <s v=""/>
    <x v="0"/>
    <s v="HOSPITAL LAS MERCEDES-PAITA"/>
    <s v=""/>
    <x v="0"/>
    <s v="202326200501A101A97.143ARAYJI1M"/>
    <s v="2023-07-03 13:18:37"/>
    <s v="2023-12-21 07:42:57"/>
    <s v="63529"/>
    <x v="0"/>
    <x v="0"/>
    <x v="7"/>
    <x v="2"/>
    <n v="2"/>
    <x v="2"/>
    <x v="2"/>
  </r>
  <r>
    <d v="2023-07-01T00:00:00"/>
    <d v="2023-07-01T00:00:00"/>
    <x v="0"/>
    <x v="1"/>
    <d v="2023-06-27T00:00:00"/>
    <x v="0"/>
    <x v="1"/>
    <x v="0"/>
    <s v="81545271"/>
    <x v="0"/>
    <n v="9"/>
    <x v="0"/>
    <x v="0"/>
    <s v="0"/>
    <x v="0"/>
    <x v="19"/>
    <x v="1"/>
    <x v="0"/>
    <x v="2"/>
    <x v="2"/>
    <x v="0"/>
    <x v="0"/>
    <x v="2"/>
    <x v="0"/>
    <x v="2"/>
    <x v="7"/>
    <s v=""/>
    <m/>
    <x v="0"/>
    <x v="0"/>
    <m/>
    <x v="80"/>
    <x v="0"/>
    <x v="1"/>
    <x v="2"/>
    <x v="0"/>
    <x v="0"/>
    <x v="0"/>
    <x v="0"/>
    <x v="0"/>
    <x v="0"/>
    <x v="0"/>
    <x v="0"/>
    <x v="0"/>
    <x v="1"/>
    <s v=""/>
    <x v="0"/>
    <s v="C.S. BELLAVISTA"/>
    <s v=""/>
    <x v="0"/>
    <s v="202326200602A201A97.009ANAMDA1F"/>
    <s v="2023-07-03 13:30:29"/>
    <m/>
    <s v="63553"/>
    <x v="5"/>
    <x v="8"/>
    <x v="7"/>
    <x v="6"/>
    <n v="2"/>
    <x v="2"/>
    <x v="0"/>
  </r>
  <r>
    <d v="2023-07-01T00:00:00"/>
    <d v="2023-07-01T00:00:00"/>
    <x v="0"/>
    <x v="1"/>
    <d v="2023-07-01T00:00:00"/>
    <x v="0"/>
    <x v="1"/>
    <x v="0"/>
    <s v="79226877"/>
    <x v="0"/>
    <n v="7"/>
    <x v="1"/>
    <x v="1"/>
    <s v="0"/>
    <x v="1"/>
    <x v="19"/>
    <x v="1"/>
    <x v="0"/>
    <x v="2"/>
    <x v="2"/>
    <x v="0"/>
    <x v="0"/>
    <x v="2"/>
    <x v="0"/>
    <x v="2"/>
    <x v="7"/>
    <s v=""/>
    <m/>
    <x v="0"/>
    <x v="0"/>
    <m/>
    <x v="160"/>
    <x v="0"/>
    <x v="1"/>
    <x v="2"/>
    <x v="0"/>
    <x v="0"/>
    <x v="0"/>
    <x v="0"/>
    <x v="0"/>
    <x v="0"/>
    <x v="0"/>
    <x v="0"/>
    <x v="0"/>
    <x v="1"/>
    <s v=""/>
    <x v="0"/>
    <s v="C.S. BELLAVISTA"/>
    <s v=""/>
    <x v="0"/>
    <s v="202326200602A201A97.007LUOLAN1M"/>
    <s v="2023-07-03 13:32:40"/>
    <s v="2023-07-06 08:00:04"/>
    <s v="63565"/>
    <x v="5"/>
    <x v="8"/>
    <x v="7"/>
    <x v="6"/>
    <n v="4"/>
    <x v="0"/>
    <x v="9"/>
  </r>
  <r>
    <d v="2023-07-01T00:00:00"/>
    <d v="2023-07-01T00:00:00"/>
    <x v="0"/>
    <x v="1"/>
    <d v="2023-06-25T00:00:00"/>
    <x v="0"/>
    <x v="1"/>
    <x v="0"/>
    <s v="47952094"/>
    <x v="0"/>
    <n v="2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9AÑCAJU1F"/>
    <s v="2023-07-03 13:37:35"/>
    <s v="2023-07-05 09:33:21"/>
    <s v="63577"/>
    <x v="1"/>
    <x v="6"/>
    <x v="7"/>
    <x v="6"/>
    <n v="3"/>
    <x v="4"/>
    <x v="5"/>
  </r>
  <r>
    <d v="2023-07-01T00:00:00"/>
    <d v="2023-07-01T00:00:00"/>
    <x v="0"/>
    <x v="1"/>
    <d v="2023-06-26T00:00:00"/>
    <x v="0"/>
    <x v="1"/>
    <x v="0"/>
    <s v="45198322"/>
    <x v="0"/>
    <n v="35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5SAPALU1M"/>
    <s v="2023-07-03 13:40:10"/>
    <s v="2023-07-05 09:33:01"/>
    <s v="63581"/>
    <x v="2"/>
    <x v="2"/>
    <x v="7"/>
    <x v="6"/>
    <n v="3"/>
    <x v="4"/>
    <x v="4"/>
  </r>
  <r>
    <d v="2023-07-01T00:00:00"/>
    <d v="2023-07-01T00:00:00"/>
    <x v="0"/>
    <x v="1"/>
    <d v="2023-06-25T00:00:00"/>
    <x v="0"/>
    <x v="1"/>
    <x v="0"/>
    <s v="47974090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58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30BOCAJO1F"/>
    <s v="2023-07-03 13:42:27"/>
    <m/>
    <s v="63582"/>
    <x v="2"/>
    <x v="4"/>
    <x v="7"/>
    <x v="6"/>
    <n v="1"/>
    <x v="1"/>
    <x v="5"/>
  </r>
  <r>
    <d v="2023-06-28T00:00:00"/>
    <d v="2023-06-28T00:00:00"/>
    <x v="0"/>
    <x v="1"/>
    <d v="2023-06-23T00:00:00"/>
    <x v="0"/>
    <x v="1"/>
    <x v="0"/>
    <s v="61262694"/>
    <x v="0"/>
    <n v="1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60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5200601A307A97.115PUSIJO6M"/>
    <s v="2023-07-03 13:48:14"/>
    <m/>
    <s v="63586"/>
    <x v="3"/>
    <x v="3"/>
    <x v="0"/>
    <x v="4"/>
    <n v="3"/>
    <x v="4"/>
    <x v="4"/>
  </r>
  <r>
    <d v="2023-06-28T00:00:00"/>
    <d v="2023-06-28T00:00:00"/>
    <x v="0"/>
    <x v="1"/>
    <d v="2023-06-21T00:00:00"/>
    <x v="1"/>
    <x v="1"/>
    <x v="0"/>
    <s v="60163001"/>
    <x v="0"/>
    <n v="1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16PINEEL1F"/>
    <s v="2023-07-03 14:00:16"/>
    <m/>
    <s v="63589"/>
    <x v="3"/>
    <x v="3"/>
    <x v="0"/>
    <x v="4"/>
    <n v="2"/>
    <x v="2"/>
    <x v="3"/>
  </r>
  <r>
    <d v="2023-06-28T00:00:00"/>
    <d v="2023-06-28T00:00:00"/>
    <x v="0"/>
    <x v="1"/>
    <d v="2023-06-21T00:00:00"/>
    <x v="1"/>
    <x v="1"/>
    <x v="0"/>
    <s v="73179526"/>
    <x v="0"/>
    <n v="28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5200401A101A97.028PAMALE1F"/>
    <s v="2023-07-03 14:02:57"/>
    <m/>
    <s v="63593"/>
    <x v="1"/>
    <x v="6"/>
    <x v="0"/>
    <x v="4"/>
    <n v="3"/>
    <x v="4"/>
    <x v="3"/>
  </r>
  <r>
    <d v="2023-06-28T00:00:00"/>
    <d v="2023-06-28T00:00:00"/>
    <x v="0"/>
    <x v="1"/>
    <d v="2023-06-25T00:00:00"/>
    <x v="0"/>
    <x v="1"/>
    <x v="0"/>
    <s v="70796856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1MAMODA10F"/>
    <s v="2023-07-03 14:11:37"/>
    <s v="2023-07-13 16:40:58"/>
    <s v="63598"/>
    <x v="1"/>
    <x v="1"/>
    <x v="0"/>
    <x v="4"/>
    <n v="3"/>
    <x v="4"/>
    <x v="2"/>
  </r>
  <r>
    <d v="2023-06-28T00:00:00"/>
    <d v="2023-06-28T00:00:00"/>
    <x v="0"/>
    <x v="1"/>
    <d v="2023-06-24T00:00:00"/>
    <x v="1"/>
    <x v="1"/>
    <x v="0"/>
    <s v="62873356"/>
    <x v="0"/>
    <n v="16"/>
    <x v="1"/>
    <x v="1"/>
    <s v="0"/>
    <x v="1"/>
    <x v="9"/>
    <x v="1"/>
    <x v="0"/>
    <x v="5"/>
    <x v="6"/>
    <x v="2"/>
    <x v="2"/>
    <x v="5"/>
    <x v="0"/>
    <x v="1"/>
    <x v="21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1"/>
    <s v="E.S I-3 TACALA"/>
    <s v=""/>
    <x v="0"/>
    <s v="202325200104A203A97.016ESMODI1M"/>
    <s v="2023-07-03 14:38:06"/>
    <m/>
    <s v="63610"/>
    <x v="3"/>
    <x v="3"/>
    <x v="0"/>
    <x v="4"/>
    <n v="3"/>
    <x v="4"/>
    <x v="0"/>
  </r>
  <r>
    <d v="2023-06-30T00:00:00"/>
    <d v="2023-06-30T00:00:00"/>
    <x v="0"/>
    <x v="1"/>
    <d v="2023-06-27T00:00:00"/>
    <x v="0"/>
    <x v="1"/>
    <x v="0"/>
    <s v="75278567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6CHADTE1F"/>
    <s v="2023-07-03 14:50:00"/>
    <s v="2023-07-08 14:48:05"/>
    <s v="63614"/>
    <x v="1"/>
    <x v="6"/>
    <x v="0"/>
    <x v="0"/>
    <n v="6"/>
    <x v="3"/>
    <x v="2"/>
  </r>
  <r>
    <d v="2023-06-30T00:00:00"/>
    <d v="2023-06-30T00:00:00"/>
    <x v="0"/>
    <x v="1"/>
    <d v="2023-06-26T00:00:00"/>
    <x v="0"/>
    <x v="1"/>
    <x v="0"/>
    <s v="41551511"/>
    <x v="0"/>
    <n v="4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5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0GACAED1M"/>
    <s v="2023-07-03 16:27:50"/>
    <s v="2023-07-13 16:47:50"/>
    <s v="63678"/>
    <x v="0"/>
    <x v="0"/>
    <x v="0"/>
    <x v="0"/>
    <n v="8"/>
    <x v="3"/>
    <x v="0"/>
  </r>
  <r>
    <d v="2023-06-30T00:00:00"/>
    <d v="2023-06-30T00:00:00"/>
    <x v="0"/>
    <x v="1"/>
    <d v="2023-06-27T00:00:00"/>
    <x v="7"/>
    <x v="1"/>
    <x v="0"/>
    <s v="70300788"/>
    <x v="0"/>
    <n v="2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0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6200401A101A97.125GARULU1M"/>
    <s v="2023-07-03 16:29:44"/>
    <s v="2023-07-11 15:38:49"/>
    <s v="63681"/>
    <x v="1"/>
    <x v="6"/>
    <x v="0"/>
    <x v="0"/>
    <n v="3"/>
    <x v="4"/>
    <x v="2"/>
  </r>
  <r>
    <d v="2023-07-01T00:00:00"/>
    <d v="2023-07-01T00:00:00"/>
    <x v="0"/>
    <x v="1"/>
    <d v="2023-06-27T00:00:00"/>
    <x v="7"/>
    <x v="1"/>
    <x v="0"/>
    <s v="03380979"/>
    <x v="0"/>
    <n v="4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5GACRAR1F"/>
    <s v="2023-07-03 16:31:17"/>
    <s v="2023-07-08 14:48:35"/>
    <s v="63686"/>
    <x v="0"/>
    <x v="7"/>
    <x v="7"/>
    <x v="6"/>
    <n v="4"/>
    <x v="0"/>
    <x v="0"/>
  </r>
  <r>
    <d v="2023-07-01T00:00:00"/>
    <d v="2023-07-01T00:00:00"/>
    <x v="0"/>
    <x v="1"/>
    <d v="2023-06-28T00:00:00"/>
    <x v="0"/>
    <x v="1"/>
    <x v="0"/>
    <s v="46450768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32RICAFI1F"/>
    <s v="2023-07-03 16:35:20"/>
    <s v="2023-07-08 14:48:56"/>
    <s v="63690"/>
    <x v="2"/>
    <x v="4"/>
    <x v="7"/>
    <x v="6"/>
    <n v="5"/>
    <x v="3"/>
    <x v="2"/>
  </r>
  <r>
    <d v="2023-07-01T00:00:00"/>
    <d v="2023-07-01T00:00:00"/>
    <x v="0"/>
    <x v="1"/>
    <d v="2023-06-28T00:00:00"/>
    <x v="0"/>
    <x v="1"/>
    <x v="0"/>
    <s v="48318453"/>
    <x v="0"/>
    <n v="2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9MACHAN10F"/>
    <s v="2023-07-03 16:36:45"/>
    <s v="2023-07-08 14:49:21"/>
    <s v="63694"/>
    <x v="1"/>
    <x v="6"/>
    <x v="7"/>
    <x v="6"/>
    <n v="5"/>
    <x v="3"/>
    <x v="2"/>
  </r>
  <r>
    <d v="2023-07-01T00:00:00"/>
    <d v="2023-07-01T00:00:00"/>
    <x v="0"/>
    <x v="1"/>
    <d v="2023-06-28T00:00:00"/>
    <x v="0"/>
    <x v="1"/>
    <x v="0"/>
    <s v="73964570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19COZAJH1M"/>
    <s v="2023-07-03 16:38:04"/>
    <m/>
    <s v="63697"/>
    <x v="3"/>
    <x v="3"/>
    <x v="7"/>
    <x v="6"/>
    <n v="2"/>
    <x v="2"/>
    <x v="2"/>
  </r>
  <r>
    <d v="2023-07-01T00:00:00"/>
    <d v="2023-07-01T00:00:00"/>
    <x v="0"/>
    <x v="1"/>
    <d v="2023-06-27T00:00:00"/>
    <x v="0"/>
    <x v="1"/>
    <x v="0"/>
    <s v="16551711"/>
    <x v="0"/>
    <n v="6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60SAFEEL1M"/>
    <s v="2023-07-03 16:39:22"/>
    <s v="2023-07-08 14:49:48"/>
    <s v="63701"/>
    <x v="9"/>
    <x v="14"/>
    <x v="7"/>
    <x v="6"/>
    <n v="4"/>
    <x v="0"/>
    <x v="0"/>
  </r>
  <r>
    <d v="2023-07-01T00:00:00"/>
    <d v="2023-07-01T00:00:00"/>
    <x v="0"/>
    <x v="1"/>
    <d v="2023-06-28T00:00:00"/>
    <x v="0"/>
    <x v="1"/>
    <x v="0"/>
    <s v="09594677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53PISAMA1F"/>
    <s v="2023-07-03 16:40:35"/>
    <s v="2023-07-05 09:35:30"/>
    <s v="63705"/>
    <x v="4"/>
    <x v="5"/>
    <x v="7"/>
    <x v="6"/>
    <n v="3"/>
    <x v="4"/>
    <x v="2"/>
  </r>
  <r>
    <d v="2023-06-30T00:00:00"/>
    <d v="2023-06-30T00:00:00"/>
    <x v="0"/>
    <x v="1"/>
    <d v="2023-06-26T00:00:00"/>
    <x v="0"/>
    <x v="1"/>
    <x v="0"/>
    <s v="77237769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8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8CUCOJE1F"/>
    <s v="2023-07-03 16:46:59"/>
    <m/>
    <s v="63706"/>
    <x v="1"/>
    <x v="6"/>
    <x v="0"/>
    <x v="0"/>
    <n v="3"/>
    <x v="4"/>
    <x v="0"/>
  </r>
  <r>
    <d v="2023-06-28T00:00:00"/>
    <d v="2023-06-28T00:00:00"/>
    <x v="0"/>
    <x v="1"/>
    <d v="2023-06-25T00:00:00"/>
    <x v="0"/>
    <x v="1"/>
    <x v="0"/>
    <s v="80222153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6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54YACABE1F"/>
    <s v="2023-07-03 16:49:20"/>
    <m/>
    <s v="63709"/>
    <x v="4"/>
    <x v="5"/>
    <x v="0"/>
    <x v="4"/>
    <n v="3"/>
    <x v="4"/>
    <x v="2"/>
  </r>
  <r>
    <d v="2023-07-03T00:00:00"/>
    <d v="2023-07-03T00:00:00"/>
    <x v="0"/>
    <x v="26"/>
    <d v="2023-06-29T00:00:00"/>
    <x v="0"/>
    <x v="1"/>
    <x v="0"/>
    <s v="80462083"/>
    <x v="0"/>
    <n v="4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2"/>
    <x v="0"/>
    <x v="1"/>
    <x v="2"/>
    <x v="0"/>
    <x v="0"/>
    <x v="3"/>
    <x v="0"/>
    <x v="0"/>
    <x v="0"/>
    <x v="1"/>
    <x v="0"/>
    <x v="1"/>
    <x v="1"/>
    <s v=""/>
    <x v="0"/>
    <s v="P.S. COMUNIDAD SALUDABLE"/>
    <s v=""/>
    <x v="0"/>
    <s v="202326200601A307A97.147YAUMAL1M"/>
    <s v="2023-07-04 09:46:26"/>
    <s v="2023-07-07 08:20:09"/>
    <s v="63921"/>
    <x v="0"/>
    <x v="7"/>
    <x v="7"/>
    <x v="1"/>
    <n v="3"/>
    <x v="4"/>
    <x v="0"/>
  </r>
  <r>
    <d v="2023-07-03T00:00:00"/>
    <d v="2023-07-03T00:00:00"/>
    <x v="0"/>
    <x v="26"/>
    <d v="2023-07-01T00:00:00"/>
    <x v="0"/>
    <x v="1"/>
    <x v="0"/>
    <s v="42702700"/>
    <x v="0"/>
    <n v="4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2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42LASAMA1M"/>
    <s v="2023-07-04 10:04:10"/>
    <s v="2023-07-08 14:50:10"/>
    <s v="63929"/>
    <x v="0"/>
    <x v="0"/>
    <x v="7"/>
    <x v="1"/>
    <n v="3"/>
    <x v="4"/>
    <x v="1"/>
  </r>
  <r>
    <d v="2023-07-03T00:00:00"/>
    <d v="2023-07-03T00:00:00"/>
    <x v="0"/>
    <x v="26"/>
    <d v="2023-07-01T00:00:00"/>
    <x v="0"/>
    <x v="1"/>
    <x v="0"/>
    <s v="76338648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121CANUAN1F"/>
    <s v="2023-07-04 10:05:15"/>
    <s v="2023-07-10 12:57:22"/>
    <s v="63933"/>
    <x v="1"/>
    <x v="1"/>
    <x v="7"/>
    <x v="1"/>
    <n v="6"/>
    <x v="3"/>
    <x v="1"/>
  </r>
  <r>
    <d v="2023-07-04T00:00:00"/>
    <d v="2023-07-03T00:00:00"/>
    <x v="0"/>
    <x v="26"/>
    <d v="2023-07-01T00:00:00"/>
    <x v="0"/>
    <x v="1"/>
    <x v="0"/>
    <s v="02814833"/>
    <x v="0"/>
    <n v="5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54CRVDOR0F"/>
    <s v="2023-07-04 10:21:22"/>
    <s v="2023-07-12 15:47:27"/>
    <s v="63934"/>
    <x v="4"/>
    <x v="5"/>
    <x v="7"/>
    <x v="1"/>
    <n v="3"/>
    <x v="4"/>
    <x v="1"/>
  </r>
  <r>
    <d v="2023-07-04T00:00:00"/>
    <d v="2023-07-03T00:00:00"/>
    <x v="0"/>
    <x v="26"/>
    <d v="2023-07-01T00:00:00"/>
    <x v="0"/>
    <x v="1"/>
    <x v="0"/>
    <s v="61929615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3YEMANA0F"/>
    <s v="2023-07-04 10:32:58"/>
    <s v="2023-07-12 15:48:21"/>
    <s v="63941"/>
    <x v="6"/>
    <x v="9"/>
    <x v="7"/>
    <x v="1"/>
    <n v="2"/>
    <x v="2"/>
    <x v="1"/>
  </r>
  <r>
    <d v="2023-07-04T00:00:00"/>
    <d v="2023-07-03T00:00:00"/>
    <x v="0"/>
    <x v="26"/>
    <d v="2023-06-30T00:00:00"/>
    <x v="0"/>
    <x v="1"/>
    <x v="0"/>
    <s v="75752679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17JUGAJE0M"/>
    <s v="2023-07-04 10:40:27"/>
    <s v="2023-07-12 15:49:04"/>
    <s v="63946"/>
    <x v="3"/>
    <x v="3"/>
    <x v="7"/>
    <x v="1"/>
    <n v="2"/>
    <x v="2"/>
    <x v="2"/>
  </r>
  <r>
    <d v="2023-07-03T00:00:00"/>
    <d v="2023-07-03T00:00:00"/>
    <x v="0"/>
    <x v="26"/>
    <d v="2023-06-26T00:00:00"/>
    <x v="0"/>
    <x v="1"/>
    <x v="0"/>
    <s v="63290677"/>
    <x v="0"/>
    <n v="1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P.S. SANTA SOFIA"/>
    <s v=""/>
    <x v="0"/>
    <s v="202326200603A303A97.114VAFAYU1F"/>
    <s v="2023-07-04 11:06:55"/>
    <s v="2023-07-06 08:00:38"/>
    <s v="63981"/>
    <x v="6"/>
    <x v="9"/>
    <x v="7"/>
    <x v="1"/>
    <n v="2"/>
    <x v="2"/>
    <x v="3"/>
  </r>
  <r>
    <d v="2023-07-03T00:00:00"/>
    <d v="2023-07-03T00:00:00"/>
    <x v="0"/>
    <x v="26"/>
    <d v="2023-06-30T00:00:00"/>
    <x v="0"/>
    <x v="1"/>
    <x v="0"/>
    <s v="72369499"/>
    <x v="0"/>
    <n v="2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5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121FEGAAN1F"/>
    <s v="2023-07-04 11:24:28"/>
    <s v="2023-07-10 09:35:03"/>
    <s v="63982"/>
    <x v="1"/>
    <x v="1"/>
    <x v="7"/>
    <x v="1"/>
    <n v="4"/>
    <x v="0"/>
    <x v="2"/>
  </r>
  <r>
    <d v="2023-07-04T00:00:00"/>
    <d v="2023-07-04T00:00:00"/>
    <x v="0"/>
    <x v="26"/>
    <d v="2023-07-03T00:00:00"/>
    <x v="1"/>
    <x v="1"/>
    <x v="0"/>
    <s v="60764120"/>
    <x v="0"/>
    <n v="17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017COVEAN10F"/>
    <s v="2023-07-04 12:10:23"/>
    <m/>
    <s v="64018"/>
    <x v="3"/>
    <x v="3"/>
    <x v="7"/>
    <x v="3"/>
    <m/>
    <x v="5"/>
    <x v="7"/>
  </r>
  <r>
    <d v="2023-07-05T00:00:00"/>
    <d v="2023-07-04T00:00:00"/>
    <x v="0"/>
    <x v="26"/>
    <d v="2023-07-01T00:00:00"/>
    <x v="1"/>
    <x v="1"/>
    <x v="0"/>
    <s v="62905673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P.S. CRUCETA"/>
    <s v=""/>
    <x v="0"/>
    <s v="202326200114A301A97.011DOJUKE1F"/>
    <s v="2023-07-05 07:46:07"/>
    <s v="2023-07-12 15:49:49"/>
    <s v="64097"/>
    <x v="6"/>
    <x v="9"/>
    <x v="7"/>
    <x v="3"/>
    <n v="2"/>
    <x v="2"/>
    <x v="2"/>
  </r>
  <r>
    <d v="2023-07-04T00:00:00"/>
    <d v="2023-07-04T00:00:00"/>
    <x v="0"/>
    <x v="26"/>
    <d v="2023-06-27T00:00:00"/>
    <x v="0"/>
    <x v="1"/>
    <x v="0"/>
    <s v="10167149"/>
    <x v="0"/>
    <n v="5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3200401A101A97.051LOESPA1M"/>
    <s v="2023-07-05 09:32:15"/>
    <s v="2023-07-10 12:57:49"/>
    <s v="64165"/>
    <x v="4"/>
    <x v="5"/>
    <x v="7"/>
    <x v="3"/>
    <n v="5"/>
    <x v="3"/>
    <x v="3"/>
  </r>
  <r>
    <d v="2023-07-01T00:00:00"/>
    <d v="2023-07-01T00:00:00"/>
    <x v="0"/>
    <x v="1"/>
    <d v="2023-06-29T00:00:00"/>
    <x v="1"/>
    <x v="1"/>
    <x v="0"/>
    <s v="60585062"/>
    <x v="0"/>
    <n v="17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161"/>
    <x v="0"/>
    <x v="1"/>
    <x v="2"/>
    <x v="0"/>
    <x v="0"/>
    <x v="0"/>
    <x v="0"/>
    <x v="0"/>
    <x v="0"/>
    <x v="0"/>
    <x v="0"/>
    <x v="0"/>
    <x v="1"/>
    <s v=""/>
    <x v="0"/>
    <s v="P.S. SAN JUAN DE LA VIRGEN"/>
    <s v=""/>
    <x v="0"/>
    <s v="202326200603A301A97.017ZARODE1M"/>
    <s v="2023-07-05 09:38:08"/>
    <m/>
    <s v="64173"/>
    <x v="3"/>
    <x v="3"/>
    <x v="7"/>
    <x v="6"/>
    <n v="3"/>
    <x v="4"/>
    <x v="1"/>
  </r>
  <r>
    <d v="2023-07-05T00:00:00"/>
    <d v="2023-07-05T00:00:00"/>
    <x v="0"/>
    <x v="26"/>
    <d v="2023-07-01T00:00:00"/>
    <x v="0"/>
    <x v="1"/>
    <x v="0"/>
    <s v="47908124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30JUMARO0F"/>
    <s v="2023-07-05 14:21:44"/>
    <s v="2023-07-12 15:50:53"/>
    <s v="64366"/>
    <x v="2"/>
    <x v="4"/>
    <x v="7"/>
    <x v="4"/>
    <n v="1"/>
    <x v="1"/>
    <x v="0"/>
  </r>
  <r>
    <d v="2023-07-05T00:00:00"/>
    <d v="2023-07-05T00:00:00"/>
    <x v="0"/>
    <x v="26"/>
    <d v="2023-07-03T00:00:00"/>
    <x v="0"/>
    <x v="1"/>
    <x v="0"/>
    <s v="070599413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9CHESAD0F"/>
    <s v="2023-07-05 14:32:08"/>
    <s v="2023-07-12 15:51:37"/>
    <s v="64370"/>
    <x v="1"/>
    <x v="6"/>
    <x v="7"/>
    <x v="4"/>
    <n v="1"/>
    <x v="1"/>
    <x v="1"/>
  </r>
  <r>
    <d v="2023-07-05T00:00:00"/>
    <d v="2023-07-05T00:00:00"/>
    <x v="0"/>
    <x v="26"/>
    <d v="2023-06-30T00:00:00"/>
    <x v="1"/>
    <x v="1"/>
    <x v="0"/>
    <s v="75575284"/>
    <x v="0"/>
    <n v="22"/>
    <x v="0"/>
    <x v="0"/>
    <s v="0"/>
    <x v="0"/>
    <x v="19"/>
    <x v="1"/>
    <x v="0"/>
    <x v="2"/>
    <x v="2"/>
    <x v="0"/>
    <x v="0"/>
    <x v="2"/>
    <x v="0"/>
    <x v="2"/>
    <x v="8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6200601A307A97.022CRZALE1F"/>
    <s v="2023-07-06 08:38:10"/>
    <s v="2023-07-08 09:13:18"/>
    <s v="64429"/>
    <x v="1"/>
    <x v="1"/>
    <x v="7"/>
    <x v="4"/>
    <n v="2"/>
    <x v="2"/>
    <x v="4"/>
  </r>
  <r>
    <d v="2023-07-05T00:00:00"/>
    <d v="2023-07-05T00:00:00"/>
    <x v="0"/>
    <x v="26"/>
    <d v="2023-07-02T00:00:00"/>
    <x v="0"/>
    <x v="1"/>
    <x v="0"/>
    <s v="44752852"/>
    <x v="0"/>
    <n v="42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5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42MAALJO1M"/>
    <s v="2023-07-06 10:40:12"/>
    <s v="2023-07-10 09:46:20"/>
    <s v="64466"/>
    <x v="0"/>
    <x v="0"/>
    <x v="7"/>
    <x v="4"/>
    <n v="3"/>
    <x v="4"/>
    <x v="2"/>
  </r>
  <r>
    <d v="2023-07-06T00:00:00"/>
    <d v="2023-07-06T00:00:00"/>
    <x v="0"/>
    <x v="26"/>
    <d v="2023-07-03T00:00:00"/>
    <x v="0"/>
    <x v="1"/>
    <x v="0"/>
    <s v="02880159"/>
    <x v="0"/>
    <n v="46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1"/>
    <x v="0"/>
    <x v="0"/>
    <x v="0"/>
    <x v="0"/>
    <x v="0"/>
    <x v="0"/>
    <x v="0"/>
    <x v="0"/>
    <x v="1"/>
    <s v=""/>
    <x v="1"/>
    <s v="E.S I-4 PACHITEA"/>
    <s v=""/>
    <x v="0"/>
    <s v="202327200101A203A97.146PASALI1F"/>
    <s v="2023-07-06 12:11:46"/>
    <m/>
    <s v="64557"/>
    <x v="0"/>
    <x v="7"/>
    <x v="7"/>
    <x v="5"/>
    <m/>
    <x v="5"/>
    <x v="2"/>
  </r>
  <r>
    <d v="2023-07-06T00:00:00"/>
    <d v="2023-07-06T00:00:00"/>
    <x v="0"/>
    <x v="26"/>
    <d v="2023-07-01T00:00:00"/>
    <x v="0"/>
    <x v="1"/>
    <x v="0"/>
    <s v="76527454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55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28MUCOPA1F"/>
    <s v="2023-07-06 13:08:36"/>
    <s v="2023-07-12 11:55:12"/>
    <s v="64632"/>
    <x v="1"/>
    <x v="6"/>
    <x v="7"/>
    <x v="5"/>
    <n v="1"/>
    <x v="1"/>
    <x v="4"/>
  </r>
  <r>
    <d v="2023-07-06T00:00:00"/>
    <d v="2023-07-06T00:00:00"/>
    <x v="0"/>
    <x v="26"/>
    <d v="2023-07-04T00:00:00"/>
    <x v="0"/>
    <x v="1"/>
    <x v="0"/>
    <s v="61095496"/>
    <x v="0"/>
    <n v="15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6200607A201A97.115ARFAWI1M"/>
    <s v="2023-07-07 08:11:46"/>
    <s v="2023-07-10 09:46:54"/>
    <s v="64689"/>
    <x v="3"/>
    <x v="3"/>
    <x v="7"/>
    <x v="5"/>
    <n v="3"/>
    <x v="4"/>
    <x v="1"/>
  </r>
  <r>
    <d v="2023-07-03T00:00:00"/>
    <d v="2023-07-03T00:00:00"/>
    <x v="0"/>
    <x v="26"/>
    <d v="2023-07-01T00:00:00"/>
    <x v="0"/>
    <x v="1"/>
    <x v="0"/>
    <s v="75758072"/>
    <x v="0"/>
    <n v="21"/>
    <x v="0"/>
    <x v="0"/>
    <s v="0"/>
    <x v="0"/>
    <x v="19"/>
    <x v="1"/>
    <x v="0"/>
    <x v="2"/>
    <x v="2"/>
    <x v="0"/>
    <x v="0"/>
    <x v="2"/>
    <x v="0"/>
    <x v="1"/>
    <x v="6"/>
    <s v=""/>
    <m/>
    <x v="0"/>
    <x v="0"/>
    <m/>
    <x v="155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6200603A201A97.121ROESCA1F"/>
    <s v="2023-07-07 08:18:52"/>
    <s v="2023-07-08 09:12:02"/>
    <s v="64697"/>
    <x v="1"/>
    <x v="1"/>
    <x v="7"/>
    <x v="1"/>
    <n v="4"/>
    <x v="0"/>
    <x v="1"/>
  </r>
  <r>
    <d v="2023-07-07T00:00:00"/>
    <d v="2023-07-06T00:00:00"/>
    <x v="0"/>
    <x v="26"/>
    <d v="2023-07-02T00:00:00"/>
    <x v="0"/>
    <x v="1"/>
    <x v="0"/>
    <s v="61854377"/>
    <x v="0"/>
    <n v="1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19ESAGAS1F"/>
    <s v="2023-07-07 08:58:10"/>
    <s v="2023-07-26 18:24:20"/>
    <s v="64716"/>
    <x v="3"/>
    <x v="3"/>
    <x v="7"/>
    <x v="5"/>
    <n v="9"/>
    <x v="3"/>
    <x v="0"/>
  </r>
  <r>
    <d v="2023-07-07T00:00:00"/>
    <d v="2023-07-05T00:00:00"/>
    <x v="0"/>
    <x v="26"/>
    <d v="2023-07-02T00:00:00"/>
    <x v="1"/>
    <x v="1"/>
    <x v="0"/>
    <s v="43424011"/>
    <x v="0"/>
    <n v="5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9"/>
    <x v="1"/>
    <x v="0"/>
    <x v="0"/>
    <x v="1"/>
    <x v="0"/>
    <x v="1"/>
    <x v="1"/>
    <s v=""/>
    <x v="2"/>
    <s v="HOSP. CHULUCANAS"/>
    <s v=""/>
    <x v="0"/>
    <s v="202327200401A101A97.054AGSOIN1F"/>
    <s v="2023-07-07 14:54:44"/>
    <s v="2023-07-11 13:46:27"/>
    <s v="64932"/>
    <x v="4"/>
    <x v="5"/>
    <x v="7"/>
    <x v="4"/>
    <n v="5"/>
    <x v="3"/>
    <x v="2"/>
  </r>
  <r>
    <d v="2023-07-07T00:00:00"/>
    <d v="2023-07-05T00:00:00"/>
    <x v="0"/>
    <x v="26"/>
    <d v="2023-07-03T00:00:00"/>
    <x v="1"/>
    <x v="1"/>
    <x v="0"/>
    <s v="74252610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017WIMORO1F"/>
    <s v="2023-07-07 15:16:31"/>
    <s v="2023-12-28 09:04:24"/>
    <s v="64940"/>
    <x v="3"/>
    <x v="3"/>
    <x v="7"/>
    <x v="4"/>
    <n v="3"/>
    <x v="4"/>
    <x v="1"/>
  </r>
  <r>
    <d v="2023-07-04T00:00:00"/>
    <d v="2023-07-04T00:00:00"/>
    <x v="0"/>
    <x v="26"/>
    <d v="2023-06-22T00:00:00"/>
    <x v="1"/>
    <x v="1"/>
    <x v="0"/>
    <s v="62493337"/>
    <x v="0"/>
    <n v="1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53"/>
    <x v="0"/>
    <x v="1"/>
    <x v="0"/>
    <x v="1"/>
    <x v="0"/>
    <x v="0"/>
    <x v="0"/>
    <x v="0"/>
    <x v="0"/>
    <x v="0"/>
    <x v="0"/>
    <x v="0"/>
    <x v="1"/>
    <s v=""/>
    <x v="0"/>
    <s v="P.S. COMUNIDAD SALUDABLE"/>
    <s v=""/>
    <x v="0"/>
    <s v="202327200601A307A97.012TOZAPI1M"/>
    <s v="2023-07-08 08:16:30"/>
    <s v="2023-07-10 09:47:18"/>
    <s v="64988"/>
    <x v="6"/>
    <x v="9"/>
    <x v="7"/>
    <x v="3"/>
    <n v="4"/>
    <x v="0"/>
    <x v="23"/>
  </r>
  <r>
    <d v="2023-07-08T00:00:00"/>
    <d v="2023-07-07T00:00:00"/>
    <x v="0"/>
    <x v="26"/>
    <d v="2023-06-30T00:00:00"/>
    <x v="0"/>
    <x v="1"/>
    <x v="0"/>
    <s v="03621269"/>
    <x v="0"/>
    <n v="6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67"/>
    <x v="0"/>
    <x v="1"/>
    <x v="2"/>
    <x v="0"/>
    <x v="0"/>
    <x v="9"/>
    <x v="1"/>
    <x v="0"/>
    <x v="0"/>
    <x v="1"/>
    <x v="0"/>
    <x v="1"/>
    <x v="1"/>
    <s v=""/>
    <x v="0"/>
    <s v="HOSP. APOYO II SULLANA"/>
    <s v=""/>
    <x v="0"/>
    <s v="202326200601A101A97.162CAROAN1M"/>
    <s v="2023-07-08 09:32:27"/>
    <s v="2023-07-11 14:34:34"/>
    <s v="65017"/>
    <x v="9"/>
    <x v="14"/>
    <x v="7"/>
    <x v="0"/>
    <n v="2"/>
    <x v="2"/>
    <x v="3"/>
  </r>
  <r>
    <d v="2023-07-07T00:00:00"/>
    <d v="2023-07-07T00:00:00"/>
    <x v="0"/>
    <x v="26"/>
    <d v="2023-07-02T00:00:00"/>
    <x v="0"/>
    <x v="1"/>
    <x v="0"/>
    <s v="46029946"/>
    <x v="0"/>
    <n v="33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33MOVEOS1M"/>
    <s v="2023-07-08 09:36:17"/>
    <s v="2023-07-10 09:47:39"/>
    <s v="65021"/>
    <x v="2"/>
    <x v="4"/>
    <x v="7"/>
    <x v="0"/>
    <n v="2"/>
    <x v="2"/>
    <x v="4"/>
  </r>
  <r>
    <d v="2023-07-06T00:00:00"/>
    <d v="2023-07-05T00:00:00"/>
    <x v="0"/>
    <x v="26"/>
    <d v="2023-07-01T00:00:00"/>
    <x v="0"/>
    <x v="1"/>
    <x v="0"/>
    <s v="03681668"/>
    <x v="0"/>
    <n v="4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149AQCHJU1M"/>
    <s v="2023-07-08 09:45:52"/>
    <s v="2023-07-12 15:52:22"/>
    <s v="65024"/>
    <x v="0"/>
    <x v="7"/>
    <x v="7"/>
    <x v="4"/>
    <n v="2"/>
    <x v="2"/>
    <x v="0"/>
  </r>
  <r>
    <d v="2023-07-07T00:00:00"/>
    <d v="2023-07-07T00:00:00"/>
    <x v="0"/>
    <x v="26"/>
    <d v="2023-06-28T00:00:00"/>
    <x v="0"/>
    <x v="1"/>
    <x v="0"/>
    <s v="75871967"/>
    <x v="0"/>
    <n v="20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IGNACIO ESCUDERO"/>
    <s v=""/>
    <x v="0"/>
    <s v="202326200603C101A97.020SIMOLU1F"/>
    <s v="2023-07-08 09:46:26"/>
    <s v="2023-07-10 09:48:01"/>
    <s v="65025"/>
    <x v="1"/>
    <x v="1"/>
    <x v="7"/>
    <x v="0"/>
    <n v="2"/>
    <x v="2"/>
    <x v="12"/>
  </r>
  <r>
    <d v="2023-07-07T00:00:00"/>
    <d v="2023-07-07T00:00:00"/>
    <x v="0"/>
    <x v="26"/>
    <d v="2023-07-01T00:00:00"/>
    <x v="1"/>
    <x v="1"/>
    <x v="0"/>
    <s v="48281181"/>
    <x v="0"/>
    <n v="29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P.S. MALLARES"/>
    <s v=""/>
    <x v="0"/>
    <s v="202326200605A303A97.029MAVACR1M"/>
    <s v="2023-07-08 09:50:20"/>
    <s v="2023-07-10 09:48:18"/>
    <s v="65029"/>
    <x v="1"/>
    <x v="6"/>
    <x v="7"/>
    <x v="0"/>
    <n v="2"/>
    <x v="2"/>
    <x v="5"/>
  </r>
  <r>
    <d v="2023-07-07T00:00:00"/>
    <d v="2023-07-07T00:00:00"/>
    <x v="0"/>
    <x v="26"/>
    <d v="2023-07-03T00:00:00"/>
    <x v="1"/>
    <x v="1"/>
    <x v="0"/>
    <s v="43220322"/>
    <x v="0"/>
    <n v="37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P.S. MALLARES"/>
    <s v=""/>
    <x v="0"/>
    <s v="202327200605A303A97.037MAVASA1F"/>
    <s v="2023-07-08 09:51:55"/>
    <s v="2023-07-10 09:48:36"/>
    <s v="65041"/>
    <x v="2"/>
    <x v="2"/>
    <x v="7"/>
    <x v="0"/>
    <n v="2"/>
    <x v="2"/>
    <x v="0"/>
  </r>
  <r>
    <d v="2023-07-14T00:00:00"/>
    <d v="2023-07-07T00:00:00"/>
    <x v="0"/>
    <x v="26"/>
    <d v="2023-07-06T00:00:00"/>
    <x v="0"/>
    <x v="1"/>
    <x v="0"/>
    <s v="47796497"/>
    <x v="0"/>
    <n v="30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7200603A302A97.130RAINRO1F"/>
    <s v="2023-07-08 09:53:15"/>
    <s v="2023-07-15 08:14:34"/>
    <s v="65045"/>
    <x v="2"/>
    <x v="4"/>
    <x v="7"/>
    <x v="0"/>
    <n v="7"/>
    <x v="3"/>
    <x v="7"/>
  </r>
  <r>
    <d v="2023-07-07T00:00:00"/>
    <d v="2023-07-07T00:00:00"/>
    <x v="0"/>
    <x v="26"/>
    <d v="2023-06-30T00:00:00"/>
    <x v="0"/>
    <x v="1"/>
    <x v="0"/>
    <s v="76625781"/>
    <x v="0"/>
    <n v="25"/>
    <x v="0"/>
    <x v="0"/>
    <s v="0"/>
    <x v="0"/>
    <x v="19"/>
    <x v="1"/>
    <x v="0"/>
    <x v="2"/>
    <x v="2"/>
    <x v="0"/>
    <x v="0"/>
    <x v="2"/>
    <x v="0"/>
    <x v="2"/>
    <x v="8"/>
    <s v=""/>
    <m/>
    <x v="0"/>
    <x v="0"/>
    <m/>
    <x v="153"/>
    <x v="0"/>
    <x v="1"/>
    <x v="3"/>
    <x v="0"/>
    <x v="0"/>
    <x v="0"/>
    <x v="0"/>
    <x v="0"/>
    <x v="0"/>
    <x v="0"/>
    <x v="0"/>
    <x v="0"/>
    <x v="1"/>
    <s v=""/>
    <x v="0"/>
    <s v="C.S. SALITRAL"/>
    <s v=""/>
    <x v="0"/>
    <s v="202326200608A201A97.125ZAMUKA1F"/>
    <s v="2023-07-08 09:55:15"/>
    <s v="2023-07-10 09:49:05"/>
    <s v="65052"/>
    <x v="1"/>
    <x v="6"/>
    <x v="7"/>
    <x v="0"/>
    <n v="1"/>
    <x v="1"/>
    <x v="3"/>
  </r>
  <r>
    <d v="2023-07-07T00:00:00"/>
    <d v="2023-07-06T00:00:00"/>
    <x v="0"/>
    <x v="26"/>
    <d v="2023-07-04T00:00:00"/>
    <x v="0"/>
    <x v="1"/>
    <x v="0"/>
    <s v="73275631"/>
    <x v="0"/>
    <n v="30"/>
    <x v="0"/>
    <x v="3"/>
    <s v="15"/>
    <x v="0"/>
    <x v="2"/>
    <x v="1"/>
    <x v="0"/>
    <x v="1"/>
    <x v="1"/>
    <x v="0"/>
    <x v="1"/>
    <x v="1"/>
    <x v="0"/>
    <x v="1"/>
    <x v="1"/>
    <s v="200601A101"/>
    <s v="HOSP. APOYO II SULLANA"/>
    <x v="63"/>
    <x v="0"/>
    <m/>
    <x v="9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7200114A201A97.130JURESA0F"/>
    <s v="2023-07-08 10:46:30"/>
    <s v="2023-07-12 15:58:51"/>
    <s v="65088"/>
    <x v="2"/>
    <x v="4"/>
    <x v="7"/>
    <x v="5"/>
    <m/>
    <x v="5"/>
    <x v="1"/>
  </r>
  <r>
    <d v="2023-07-10T00:00:00"/>
    <d v="2023-07-05T00:00:00"/>
    <x v="0"/>
    <x v="26"/>
    <d v="2023-07-03T00:00:00"/>
    <x v="0"/>
    <x v="1"/>
    <x v="0"/>
    <s v="05641139"/>
    <x v="0"/>
    <n v="4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6SEJUCA0M"/>
    <s v="2023-07-10 09:55:17"/>
    <s v="2023-07-11 15:33:48"/>
    <s v="65352"/>
    <x v="0"/>
    <x v="7"/>
    <x v="7"/>
    <x v="4"/>
    <n v="3"/>
    <x v="4"/>
    <x v="1"/>
  </r>
  <r>
    <d v="2023-07-10T00:00:00"/>
    <d v="2023-07-09T00:00:00"/>
    <x v="0"/>
    <x v="27"/>
    <d v="2023-07-04T00:00:00"/>
    <x v="0"/>
    <x v="1"/>
    <x v="0"/>
    <s v="40574003"/>
    <x v="0"/>
    <n v="4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0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 10/07/2023"/>
    <x v="0"/>
    <s v="202327200114A201A97.143JUADMA0F"/>
    <s v="2023-07-10 10:17:36"/>
    <s v="2023-07-12 16:02:05"/>
    <s v="65397"/>
    <x v="0"/>
    <x v="0"/>
    <x v="7"/>
    <x v="2"/>
    <n v="1"/>
    <x v="1"/>
    <x v="4"/>
  </r>
  <r>
    <d v="2023-07-10T00:00:00"/>
    <d v="2023-07-08T00:00:00"/>
    <x v="0"/>
    <x v="26"/>
    <d v="2023-07-06T00:00:00"/>
    <x v="0"/>
    <x v="1"/>
    <x v="0"/>
    <s v="72563428"/>
    <x v="0"/>
    <n v="22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122NALAJO1M"/>
    <s v="2023-07-10 11:35:31"/>
    <m/>
    <s v="65516"/>
    <x v="1"/>
    <x v="1"/>
    <x v="7"/>
    <x v="6"/>
    <m/>
    <x v="5"/>
    <x v="1"/>
  </r>
  <r>
    <d v="2023-07-09T00:00:00"/>
    <d v="2023-07-06T00:00:00"/>
    <x v="0"/>
    <x v="26"/>
    <d v="2023-07-02T00:00:00"/>
    <x v="1"/>
    <x v="1"/>
    <x v="0"/>
    <s v="45588746"/>
    <x v="0"/>
    <n v="4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40GAGACA1F"/>
    <s v="2023-07-10 13:00:47"/>
    <s v="2023-07-12 14:06:23"/>
    <s v="65645"/>
    <x v="0"/>
    <x v="0"/>
    <x v="7"/>
    <x v="5"/>
    <n v="3"/>
    <x v="4"/>
    <x v="0"/>
  </r>
  <r>
    <d v="2023-07-08T00:00:00"/>
    <d v="2023-07-08T00:00:00"/>
    <x v="0"/>
    <x v="26"/>
    <d v="2023-07-07T00:00:00"/>
    <x v="8"/>
    <x v="1"/>
    <x v="0"/>
    <s v="45843703"/>
    <x v="0"/>
    <n v="3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170"/>
    <x v="0"/>
    <x v="1"/>
    <x v="3"/>
    <x v="0"/>
    <x v="0"/>
    <x v="0"/>
    <x v="0"/>
    <x v="0"/>
    <x v="0"/>
    <x v="0"/>
    <x v="0"/>
    <x v="0"/>
    <x v="1"/>
    <s v=""/>
    <x v="0"/>
    <s v="P.S. JIBITO"/>
    <s v=""/>
    <x v="0"/>
    <s v="202327200606A301A97.034MOJUBE1F"/>
    <s v="2023-07-11 07:50:04"/>
    <m/>
    <s v="65793"/>
    <x v="2"/>
    <x v="4"/>
    <x v="7"/>
    <x v="6"/>
    <n v="2"/>
    <x v="2"/>
    <x v="7"/>
  </r>
  <r>
    <d v="2023-07-10T00:00:00"/>
    <d v="2023-07-10T00:00:00"/>
    <x v="0"/>
    <x v="27"/>
    <d v="2023-07-08T00:00:00"/>
    <x v="0"/>
    <x v="1"/>
    <x v="0"/>
    <s v="73278016"/>
    <x v="0"/>
    <n v="24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7200606A201A97.124YAALNO1F"/>
    <s v="2023-07-11 07:52:19"/>
    <m/>
    <s v="65797"/>
    <x v="1"/>
    <x v="1"/>
    <x v="7"/>
    <x v="1"/>
    <n v="0"/>
    <x v="7"/>
    <x v="1"/>
  </r>
  <r>
    <d v="2023-07-11T00:00:00"/>
    <d v="2023-07-10T00:00:00"/>
    <x v="0"/>
    <x v="27"/>
    <d v="2023-07-05T00:00:00"/>
    <x v="0"/>
    <x v="1"/>
    <x v="0"/>
    <s v="43319036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7200114A201A97.139VITEAU0M"/>
    <s v="2023-07-11 09:51:04"/>
    <s v="2023-07-12 15:10:05"/>
    <s v="65913"/>
    <x v="2"/>
    <x v="2"/>
    <x v="7"/>
    <x v="1"/>
    <n v="1"/>
    <x v="1"/>
    <x v="4"/>
  </r>
  <r>
    <d v="2023-07-10T00:00:00"/>
    <d v="2023-07-10T00:00:00"/>
    <x v="0"/>
    <x v="27"/>
    <d v="2023-07-07T00:00:00"/>
    <x v="0"/>
    <x v="1"/>
    <x v="0"/>
    <s v="45209507"/>
    <x v="0"/>
    <n v="35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7200601A101A97.135HEDUIR1F"/>
    <s v="2023-07-11 10:35:18"/>
    <s v="2023-07-26 18:24:45"/>
    <s v="65948"/>
    <x v="2"/>
    <x v="2"/>
    <x v="7"/>
    <x v="1"/>
    <n v="13"/>
    <x v="6"/>
    <x v="2"/>
  </r>
  <r>
    <d v="2023-07-10T00:00:00"/>
    <d v="2023-07-10T00:00:00"/>
    <x v="0"/>
    <x v="27"/>
    <d v="2023-07-06T00:00:00"/>
    <x v="0"/>
    <x v="1"/>
    <x v="0"/>
    <s v="02754992"/>
    <x v="0"/>
    <n v="6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64QUMEAN10M"/>
    <s v="2023-07-11 10:37:42"/>
    <s v="2023-07-27 07:42:12"/>
    <s v="65957"/>
    <x v="9"/>
    <x v="14"/>
    <x v="7"/>
    <x v="1"/>
    <n v="5"/>
    <x v="3"/>
    <x v="0"/>
  </r>
  <r>
    <d v="2023-07-15T00:00:00"/>
    <d v="2023-07-10T00:00:00"/>
    <x v="0"/>
    <x v="27"/>
    <d v="2023-07-07T00:00:00"/>
    <x v="0"/>
    <x v="1"/>
    <x v="0"/>
    <s v="77462655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17RISUAN1F"/>
    <s v="2023-07-11 11:01:27"/>
    <s v="2023-07-15 12:29:37"/>
    <s v="65977"/>
    <x v="3"/>
    <x v="3"/>
    <x v="7"/>
    <x v="1"/>
    <n v="4"/>
    <x v="0"/>
    <x v="2"/>
  </r>
  <r>
    <d v="2023-07-14T00:00:00"/>
    <d v="2023-07-10T00:00:00"/>
    <x v="0"/>
    <x v="27"/>
    <d v="2023-07-04T00:00:00"/>
    <x v="0"/>
    <x v="1"/>
    <x v="0"/>
    <s v="61068099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15GOBOMA1F"/>
    <s v="2023-07-11 11:02:34"/>
    <s v="2023-07-14 14:08:34"/>
    <s v="65980"/>
    <x v="3"/>
    <x v="3"/>
    <x v="7"/>
    <x v="1"/>
    <n v="4"/>
    <x v="0"/>
    <x v="5"/>
  </r>
  <r>
    <d v="2023-07-11T00:00:00"/>
    <d v="2023-07-10T00:00:00"/>
    <x v="0"/>
    <x v="27"/>
    <d v="2023-07-07T00:00:00"/>
    <x v="0"/>
    <x v="1"/>
    <x v="0"/>
    <s v="73004711"/>
    <x v="0"/>
    <n v="24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176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24CRAGMA10F"/>
    <s v="2023-07-11 11:02:59"/>
    <s v="2023-07-27 07:41:20"/>
    <s v="65981"/>
    <x v="1"/>
    <x v="1"/>
    <x v="7"/>
    <x v="1"/>
    <n v="3"/>
    <x v="4"/>
    <x v="2"/>
  </r>
  <r>
    <d v="2023-07-10T00:00:00"/>
    <d v="2023-07-07T00:00:00"/>
    <x v="0"/>
    <x v="26"/>
    <d v="2023-07-03T00:00:00"/>
    <x v="1"/>
    <x v="1"/>
    <x v="0"/>
    <s v="7103584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0RUCHPA1F"/>
    <s v="2023-07-11 11:04:24"/>
    <s v="2023-07-12 15:06:56"/>
    <s v="65984"/>
    <x v="1"/>
    <x v="1"/>
    <x v="7"/>
    <x v="0"/>
    <n v="3"/>
    <x v="4"/>
    <x v="0"/>
  </r>
  <r>
    <d v="2023-07-10T00:00:00"/>
    <d v="2023-07-07T00:00:00"/>
    <x v="0"/>
    <x v="26"/>
    <d v="2023-07-07T00:00:00"/>
    <x v="1"/>
    <x v="1"/>
    <x v="0"/>
    <s v="03366652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2"/>
    <x v="0"/>
    <x v="0"/>
    <x v="0"/>
    <x v="0"/>
    <x v="1"/>
    <x v="1"/>
    <x v="1"/>
    <s v=""/>
    <x v="2"/>
    <s v="KM 50"/>
    <s v=""/>
    <x v="0"/>
    <s v="202327200401A303A97.052CHDURO1F"/>
    <s v="2023-07-11 11:05:36"/>
    <s v="2023-07-12 15:13:02"/>
    <s v="65985"/>
    <x v="4"/>
    <x v="5"/>
    <x v="7"/>
    <x v="0"/>
    <n v="3"/>
    <x v="4"/>
    <x v="9"/>
  </r>
  <r>
    <d v="2023-07-08T00:00:00"/>
    <d v="2023-07-08T00:00:00"/>
    <x v="0"/>
    <x v="26"/>
    <d v="2023-07-04T00:00:00"/>
    <x v="7"/>
    <x v="1"/>
    <x v="0"/>
    <s v="43928430"/>
    <x v="0"/>
    <n v="36"/>
    <x v="1"/>
    <x v="1"/>
    <s v="0"/>
    <x v="1"/>
    <x v="19"/>
    <x v="1"/>
    <x v="0"/>
    <x v="2"/>
    <x v="2"/>
    <x v="0"/>
    <x v="0"/>
    <x v="2"/>
    <x v="0"/>
    <x v="2"/>
    <x v="8"/>
    <s v=""/>
    <m/>
    <x v="0"/>
    <x v="0"/>
    <m/>
    <x v="163"/>
    <x v="0"/>
    <x v="1"/>
    <x v="0"/>
    <x v="1"/>
    <x v="0"/>
    <x v="0"/>
    <x v="0"/>
    <x v="0"/>
    <x v="0"/>
    <x v="0"/>
    <x v="0"/>
    <x v="0"/>
    <x v="1"/>
    <s v=""/>
    <x v="0"/>
    <s v="C.S. SALITRAL"/>
    <s v=""/>
    <x v="0"/>
    <s v="202327200608A201A97.036MECRSA1M"/>
    <s v="2023-07-11 11:31:43"/>
    <s v="2023-07-12 08:05:54"/>
    <s v="66000"/>
    <x v="2"/>
    <x v="2"/>
    <x v="7"/>
    <x v="6"/>
    <n v="3"/>
    <x v="4"/>
    <x v="0"/>
  </r>
  <r>
    <d v="2023-07-10T00:00:00"/>
    <d v="2023-07-10T00:00:00"/>
    <x v="0"/>
    <x v="27"/>
    <d v="2023-07-04T00:00:00"/>
    <x v="0"/>
    <x v="1"/>
    <x v="0"/>
    <s v="48465133"/>
    <x v="0"/>
    <n v="3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76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30GACHCA1F"/>
    <s v="2023-07-11 11:39:02"/>
    <s v="2023-07-17 08:28:37"/>
    <s v="66017"/>
    <x v="2"/>
    <x v="4"/>
    <x v="7"/>
    <x v="1"/>
    <n v="3"/>
    <x v="4"/>
    <x v="5"/>
  </r>
  <r>
    <d v="2023-07-11T00:00:00"/>
    <d v="2023-07-11T00:00:00"/>
    <x v="0"/>
    <x v="27"/>
    <d v="2023-07-08T00:00:00"/>
    <x v="0"/>
    <x v="1"/>
    <x v="0"/>
    <s v="42946057"/>
    <x v="0"/>
    <n v="38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7200101A203A97.138MEREMA1M"/>
    <s v="2023-07-11 11:55:18"/>
    <m/>
    <s v="66060"/>
    <x v="2"/>
    <x v="2"/>
    <x v="7"/>
    <x v="3"/>
    <m/>
    <x v="5"/>
    <x v="2"/>
  </r>
  <r>
    <d v="2023-07-01T00:00:00"/>
    <d v="2023-07-01T00:00:00"/>
    <x v="0"/>
    <x v="1"/>
    <d v="2023-06-27T00:00:00"/>
    <x v="1"/>
    <x v="1"/>
    <x v="0"/>
    <s v="72939032"/>
    <x v="0"/>
    <n v="28"/>
    <x v="0"/>
    <x v="0"/>
    <s v="0"/>
    <x v="0"/>
    <x v="17"/>
    <x v="1"/>
    <x v="0"/>
    <x v="1"/>
    <x v="8"/>
    <x v="1"/>
    <x v="0"/>
    <x v="2"/>
    <x v="0"/>
    <x v="1"/>
    <x v="16"/>
    <s v="200101A207"/>
    <s v="E.S I-4 SANTA JULIA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28RONIKA1F"/>
    <s v="2023-07-11 12:36:37"/>
    <m/>
    <s v="66169"/>
    <x v="1"/>
    <x v="6"/>
    <x v="7"/>
    <x v="6"/>
    <m/>
    <x v="5"/>
    <x v="0"/>
  </r>
  <r>
    <d v="2023-07-01T00:00:00"/>
    <d v="2023-07-01T00:00:00"/>
    <x v="0"/>
    <x v="1"/>
    <d v="2023-06-28T00:00:00"/>
    <x v="1"/>
    <x v="1"/>
    <x v="0"/>
    <s v="70915062"/>
    <x v="0"/>
    <n v="19"/>
    <x v="0"/>
    <x v="0"/>
    <s v="0"/>
    <x v="0"/>
    <x v="17"/>
    <x v="1"/>
    <x v="0"/>
    <x v="1"/>
    <x v="8"/>
    <x v="1"/>
    <x v="0"/>
    <x v="2"/>
    <x v="0"/>
    <x v="1"/>
    <x v="16"/>
    <s v="200101A207"/>
    <s v="E.S I-4 SANTA JULIA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19MONICR1F"/>
    <s v="2023-07-11 12:44:35"/>
    <m/>
    <s v="66184"/>
    <x v="3"/>
    <x v="3"/>
    <x v="7"/>
    <x v="6"/>
    <m/>
    <x v="5"/>
    <x v="2"/>
  </r>
  <r>
    <d v="2023-06-17T00:00:00"/>
    <d v="2023-06-17T00:00:00"/>
    <x v="0"/>
    <x v="8"/>
    <d v="2023-06-12T00:00:00"/>
    <x v="0"/>
    <x v="1"/>
    <x v="0"/>
    <s v="76781200"/>
    <x v="0"/>
    <n v="2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18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7RUNOJI1F"/>
    <s v="2023-07-11 12:48:59"/>
    <s v="2023-11-20 12:20:49"/>
    <s v="66188"/>
    <x v="1"/>
    <x v="6"/>
    <x v="0"/>
    <x v="6"/>
    <n v="5"/>
    <x v="3"/>
    <x v="4"/>
  </r>
  <r>
    <d v="2023-07-01T00:00:00"/>
    <d v="2023-07-01T00:00:00"/>
    <x v="0"/>
    <x v="1"/>
    <d v="2023-06-28T00:00:00"/>
    <x v="1"/>
    <x v="1"/>
    <x v="0"/>
    <s v="46605775"/>
    <x v="0"/>
    <n v="32"/>
    <x v="0"/>
    <x v="0"/>
    <s v="0"/>
    <x v="0"/>
    <x v="17"/>
    <x v="1"/>
    <x v="0"/>
    <x v="1"/>
    <x v="8"/>
    <x v="1"/>
    <x v="0"/>
    <x v="2"/>
    <x v="0"/>
    <x v="1"/>
    <x v="21"/>
    <s v="200104A301"/>
    <s v="E.S I-2 MARIA GORETTI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SE REFIERE DEL ESTABLECIMIENTO DE SALUD I4 CESAMICA "/>
    <x v="0"/>
    <s v="202326200101A205A97.032CAJUKA1F"/>
    <s v="2023-07-11 12:59:19"/>
    <m/>
    <s v="66208"/>
    <x v="2"/>
    <x v="4"/>
    <x v="7"/>
    <x v="6"/>
    <m/>
    <x v="5"/>
    <x v="2"/>
  </r>
  <r>
    <d v="2023-07-01T00:00:00"/>
    <d v="2023-07-01T00:00:00"/>
    <x v="0"/>
    <x v="1"/>
    <d v="2023-06-28T00:00:00"/>
    <x v="1"/>
    <x v="1"/>
    <x v="0"/>
    <s v="43021924"/>
    <x v="0"/>
    <n v="41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41LAVISA1F"/>
    <s v="2023-07-11 13:00:31"/>
    <m/>
    <s v="66212"/>
    <x v="0"/>
    <x v="0"/>
    <x v="7"/>
    <x v="6"/>
    <m/>
    <x v="5"/>
    <x v="2"/>
  </r>
  <r>
    <d v="2023-07-03T00:00:00"/>
    <d v="2023-07-03T00:00:00"/>
    <x v="0"/>
    <x v="26"/>
    <d v="2023-07-02T00:00:00"/>
    <x v="1"/>
    <x v="1"/>
    <x v="0"/>
    <s v="44424371"/>
    <x v="0"/>
    <n v="37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7200105A201A97.037GACHJE1F"/>
    <s v="2023-07-11 13:05:44"/>
    <m/>
    <s v="66229"/>
    <x v="2"/>
    <x v="2"/>
    <x v="7"/>
    <x v="1"/>
    <m/>
    <x v="5"/>
    <x v="7"/>
  </r>
  <r>
    <d v="2023-07-04T00:00:00"/>
    <d v="2023-07-01T00:00:00"/>
    <x v="0"/>
    <x v="1"/>
    <d v="2023-07-01T00:00:00"/>
    <x v="1"/>
    <x v="1"/>
    <x v="0"/>
    <s v="02798167"/>
    <x v="0"/>
    <n v="64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5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64SAPRMA1F"/>
    <s v="2023-07-11 13:17:45"/>
    <m/>
    <s v="66249"/>
    <x v="9"/>
    <x v="14"/>
    <x v="7"/>
    <x v="6"/>
    <m/>
    <x v="5"/>
    <x v="9"/>
  </r>
  <r>
    <d v="2023-06-30T00:00:00"/>
    <d v="2023-06-23T00:00:00"/>
    <x v="0"/>
    <x v="0"/>
    <d v="2023-06-16T00:00:00"/>
    <x v="5"/>
    <x v="2"/>
    <x v="0"/>
    <s v="02653852"/>
    <x v="0"/>
    <n v="80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6-23T00:00:00"/>
    <x v="9"/>
    <x v="0"/>
    <x v="1"/>
    <x v="0"/>
    <x v="4"/>
    <x v="0"/>
    <x v="16"/>
    <x v="1"/>
    <x v="0"/>
    <x v="1"/>
    <x v="1"/>
    <x v="0"/>
    <x v="1"/>
    <x v="3"/>
    <s v=""/>
    <x v="1"/>
    <s v="HOSPITAL III JOSE CAYETANO HEREDIA"/>
    <s v="DENGUE SEROTIPO 2"/>
    <x v="0"/>
    <s v="202324200104C101A97.280CHSALU1M"/>
    <s v="2023-06-30 11:54:18"/>
    <s v="2023-09-13 10:49:56"/>
    <s v="62465"/>
    <x v="9"/>
    <x v="13"/>
    <x v="0"/>
    <x v="0"/>
    <m/>
    <x v="5"/>
    <x v="3"/>
  </r>
  <r>
    <d v="2023-06-30T00:00:00"/>
    <d v="2023-06-23T00:00:00"/>
    <x v="0"/>
    <x v="0"/>
    <d v="2023-06-18T00:00:00"/>
    <x v="5"/>
    <x v="2"/>
    <x v="0"/>
    <s v="70192098"/>
    <x v="0"/>
    <n v="34"/>
    <x v="0"/>
    <x v="3"/>
    <s v="13"/>
    <x v="0"/>
    <x v="12"/>
    <x v="0"/>
    <x v="0"/>
    <x v="1"/>
    <x v="9"/>
    <x v="1"/>
    <x v="3"/>
    <x v="0"/>
    <x v="0"/>
    <x v="1"/>
    <x v="6"/>
    <s v=""/>
    <m/>
    <x v="0"/>
    <x v="1"/>
    <d v="2023-06-23T00:00:00"/>
    <x v="9"/>
    <x v="0"/>
    <x v="1"/>
    <x v="0"/>
    <x v="4"/>
    <x v="0"/>
    <x v="2"/>
    <x v="0"/>
    <x v="0"/>
    <x v="0"/>
    <x v="0"/>
    <x v="1"/>
    <x v="1"/>
    <x v="3"/>
    <s v=""/>
    <x v="1"/>
    <s v="HOSPITAL III JOSE CAYETANO HEREDIA"/>
    <s v="DENGUE SEROTIPO 2"/>
    <x v="0"/>
    <s v="202325200104C101A97.234DISEIN1F"/>
    <s v="2023-06-30 11:57:28"/>
    <s v="2023-09-13 10:54:54"/>
    <s v="62478"/>
    <x v="2"/>
    <x v="4"/>
    <x v="0"/>
    <x v="0"/>
    <m/>
    <x v="5"/>
    <x v="4"/>
  </r>
  <r>
    <d v="2023-06-29T00:00:00"/>
    <d v="2023-06-29T00:00:00"/>
    <x v="0"/>
    <x v="1"/>
    <d v="2023-06-25T00:00:00"/>
    <x v="5"/>
    <x v="2"/>
    <x v="0"/>
    <s v="02709351"/>
    <x v="0"/>
    <n v="53"/>
    <x v="0"/>
    <x v="0"/>
    <s v="0"/>
    <x v="0"/>
    <x v="7"/>
    <x v="1"/>
    <x v="0"/>
    <x v="4"/>
    <x v="5"/>
    <x v="1"/>
    <x v="1"/>
    <x v="4"/>
    <x v="0"/>
    <x v="5"/>
    <x v="51"/>
    <s v="200101A101"/>
    <s v="HOSPITAL SANTA ROSA DE PIURA"/>
    <x v="62"/>
    <x v="0"/>
    <m/>
    <x v="9"/>
    <x v="2"/>
    <x v="1"/>
    <x v="0"/>
    <x v="0"/>
    <x v="0"/>
    <x v="10"/>
    <x v="1"/>
    <x v="1"/>
    <x v="0"/>
    <x v="1"/>
    <x v="0"/>
    <x v="1"/>
    <x v="3"/>
    <s v=""/>
    <x v="1"/>
    <s v="E.S I-3 BERNAL"/>
    <s v="MEDICO DE TURNO INFORMA A LA FAMILIA SOBRE EL ESTADO DE GRAVEDAD DE SU PACIENTE "/>
    <x v="0"/>
    <s v="202326200803A201A97.253AMPIDO1F"/>
    <s v="2023-06-29 19:14:05"/>
    <m/>
    <s v="62205"/>
    <x v="4"/>
    <x v="5"/>
    <x v="0"/>
    <x v="5"/>
    <m/>
    <x v="5"/>
    <x v="0"/>
  </r>
  <r>
    <d v="2023-01-11T00:00:00"/>
    <d v="2023-01-11T00:00:00"/>
    <x v="0"/>
    <x v="13"/>
    <d v="2023-01-08T00:00:00"/>
    <x v="2"/>
    <x v="2"/>
    <x v="1"/>
    <s v="70710640"/>
    <x v="0"/>
    <n v="17"/>
    <x v="0"/>
    <x v="2"/>
    <m/>
    <x v="2"/>
    <x v="11"/>
    <x v="2"/>
    <x v="0"/>
    <x v="1"/>
    <x v="8"/>
    <x v="1"/>
    <x v="0"/>
    <x v="2"/>
    <x v="0"/>
    <x v="1"/>
    <x v="21"/>
    <m/>
    <m/>
    <x v="0"/>
    <x v="0"/>
    <m/>
    <x v="180"/>
    <x v="0"/>
    <x v="2"/>
    <x v="1"/>
    <x v="2"/>
    <x v="1"/>
    <x v="2"/>
    <x v="0"/>
    <x v="0"/>
    <x v="0"/>
    <x v="0"/>
    <x v="1"/>
    <x v="1"/>
    <x v="6"/>
    <m/>
    <x v="1"/>
    <s v="HOSPITAL SANTA ROSA DE PIURA"/>
    <s v="SE HA DADO DE ALTA PARA DENGUE, CONTINUA HOSPITALIZADO POR OTRA PATOLOGIA"/>
    <x v="0"/>
    <s v="20232200101A101A97.117CHNOROF"/>
    <s v="2023-01-11 00:00:00"/>
    <m/>
    <s v="50278"/>
    <x v="3"/>
    <x v="3"/>
    <x v="3"/>
    <x v="4"/>
    <n v="36"/>
    <x v="6"/>
    <x v="2"/>
  </r>
  <r>
    <d v="2023-02-12T00:00:00"/>
    <d v="2023-02-13T00:00:00"/>
    <x v="0"/>
    <x v="9"/>
    <d v="2023-01-27T00:00:00"/>
    <x v="2"/>
    <x v="2"/>
    <x v="1"/>
    <s v="79243396"/>
    <x v="0"/>
    <n v="7"/>
    <x v="1"/>
    <x v="2"/>
    <m/>
    <x v="2"/>
    <x v="11"/>
    <x v="2"/>
    <x v="0"/>
    <x v="1"/>
    <x v="8"/>
    <x v="1"/>
    <x v="0"/>
    <x v="2"/>
    <x v="0"/>
    <x v="4"/>
    <x v="13"/>
    <m/>
    <m/>
    <x v="0"/>
    <x v="0"/>
    <m/>
    <x v="39"/>
    <x v="3"/>
    <x v="2"/>
    <x v="1"/>
    <x v="2"/>
    <x v="1"/>
    <x v="1"/>
    <x v="0"/>
    <x v="0"/>
    <x v="0"/>
    <x v="0"/>
    <x v="0"/>
    <x v="1"/>
    <x v="6"/>
    <m/>
    <x v="1"/>
    <s v="HOSPITAL SANTA ROSA DE PIURA"/>
    <s v="PACIENTE DADO DE ALTA"/>
    <x v="0"/>
    <s v="20234200401A301A97.007SANILI1M"/>
    <s v="2023-02-12 00:00:00"/>
    <m/>
    <s v="50282"/>
    <x v="5"/>
    <x v="8"/>
    <x v="2"/>
    <x v="1"/>
    <n v="7"/>
    <x v="3"/>
    <x v="49"/>
  </r>
  <r>
    <d v="2023-03-29T00:00:00"/>
    <d v="2023-03-26T00:00:00"/>
    <x v="0"/>
    <x v="7"/>
    <d v="2023-03-19T00:00:00"/>
    <x v="2"/>
    <x v="2"/>
    <x v="1"/>
    <s v="T0011833"/>
    <x v="0"/>
    <n v="54"/>
    <x v="1"/>
    <x v="2"/>
    <m/>
    <x v="2"/>
    <x v="11"/>
    <x v="2"/>
    <x v="0"/>
    <x v="1"/>
    <x v="8"/>
    <x v="1"/>
    <x v="0"/>
    <x v="2"/>
    <x v="0"/>
    <x v="4"/>
    <x v="13"/>
    <m/>
    <m/>
    <x v="0"/>
    <x v="1"/>
    <d v="2023-03-28T00:00:00"/>
    <x v="9"/>
    <x v="0"/>
    <x v="2"/>
    <x v="1"/>
    <x v="2"/>
    <x v="1"/>
    <x v="3"/>
    <x v="0"/>
    <x v="0"/>
    <x v="0"/>
    <x v="1"/>
    <x v="0"/>
    <x v="1"/>
    <x v="6"/>
    <m/>
    <x v="1"/>
    <s v="HOSPITAL SANTA ROSA DE PIURA"/>
    <s v="REFERIDO HOSPITAL CHULUCANAS/ PENDIENTE RESULTADO SEROLOGIA. PRUEBA RAPIDA (+)TOMADA EN CHULUCANAS"/>
    <x v="0"/>
    <m/>
    <s v="2023-03-29 00:00:00"/>
    <m/>
    <s v="50610"/>
    <x v="4"/>
    <x v="5"/>
    <x v="4"/>
    <x v="2"/>
    <m/>
    <x v="5"/>
    <x v="3"/>
  </r>
  <r>
    <d v="2023-06-28T00:00:00"/>
    <d v="2023-06-28T00:00:00"/>
    <x v="0"/>
    <x v="1"/>
    <d v="2023-06-17T00:00:00"/>
    <x v="1"/>
    <x v="2"/>
    <x v="0"/>
    <s v="91747949"/>
    <x v="0"/>
    <n v="3"/>
    <x v="1"/>
    <x v="1"/>
    <s v="0"/>
    <x v="1"/>
    <x v="11"/>
    <x v="2"/>
    <x v="0"/>
    <x v="1"/>
    <x v="8"/>
    <x v="1"/>
    <x v="0"/>
    <x v="2"/>
    <x v="0"/>
    <x v="0"/>
    <x v="0"/>
    <s v=""/>
    <m/>
    <x v="0"/>
    <x v="1"/>
    <d v="2023-07-06T00:00:00"/>
    <x v="9"/>
    <x v="0"/>
    <x v="3"/>
    <x v="0"/>
    <x v="0"/>
    <x v="0"/>
    <x v="0"/>
    <x v="0"/>
    <x v="0"/>
    <x v="0"/>
    <x v="0"/>
    <x v="0"/>
    <x v="0"/>
    <x v="6"/>
    <s v=""/>
    <x v="0"/>
    <s v="HOSPITAL LAS MERCEDES-PAITA"/>
    <s v=""/>
    <x v="0"/>
    <s v="202324200501A101A97.003LOINJU1M"/>
    <s v="2023-07-12 10:32:04"/>
    <m/>
    <s v="66617"/>
    <x v="7"/>
    <x v="10"/>
    <x v="0"/>
    <x v="4"/>
    <m/>
    <x v="5"/>
    <x v="16"/>
  </r>
  <r>
    <d v="2023-03-21T00:00:00"/>
    <d v="2023-03-14T00:00:00"/>
    <x v="0"/>
    <x v="11"/>
    <d v="2023-03-13T00:00:00"/>
    <x v="2"/>
    <x v="2"/>
    <x v="1"/>
    <s v="03775720"/>
    <x v="0"/>
    <n v="66"/>
    <x v="1"/>
    <x v="2"/>
    <m/>
    <x v="2"/>
    <x v="12"/>
    <x v="0"/>
    <x v="0"/>
    <x v="1"/>
    <x v="9"/>
    <x v="1"/>
    <x v="3"/>
    <x v="0"/>
    <x v="0"/>
    <x v="0"/>
    <x v="5"/>
    <m/>
    <m/>
    <x v="0"/>
    <x v="0"/>
    <m/>
    <x v="110"/>
    <x v="0"/>
    <x v="2"/>
    <x v="1"/>
    <x v="2"/>
    <x v="1"/>
    <x v="1"/>
    <x v="0"/>
    <x v="0"/>
    <x v="0"/>
    <x v="0"/>
    <x v="0"/>
    <x v="1"/>
    <x v="6"/>
    <m/>
    <x v="1"/>
    <s v="HOSPITAL III JOSE CAYETANO HEREDIA"/>
    <s v=""/>
    <x v="0"/>
    <s v="202311200104C101A97.266NAMOSA1M"/>
    <s v="2023-03-21 00:00:00"/>
    <m/>
    <s v="50478"/>
    <x v="9"/>
    <x v="11"/>
    <x v="4"/>
    <x v="3"/>
    <n v="45"/>
    <x v="6"/>
    <x v="7"/>
  </r>
  <r>
    <d v="2023-02-28T00:00:00"/>
    <d v="2023-02-25T00:00:00"/>
    <x v="0"/>
    <x v="3"/>
    <d v="2023-02-23T00:00:00"/>
    <x v="3"/>
    <x v="2"/>
    <x v="0"/>
    <s v="03332044"/>
    <x v="0"/>
    <n v="81"/>
    <x v="1"/>
    <x v="1"/>
    <s v="0"/>
    <x v="1"/>
    <x v="12"/>
    <x v="0"/>
    <x v="0"/>
    <x v="1"/>
    <x v="9"/>
    <x v="1"/>
    <x v="3"/>
    <x v="0"/>
    <x v="0"/>
    <x v="4"/>
    <x v="34"/>
    <s v=""/>
    <m/>
    <x v="0"/>
    <x v="1"/>
    <d v="2023-03-23T00:00:00"/>
    <x v="9"/>
    <x v="0"/>
    <x v="1"/>
    <x v="0"/>
    <x v="0"/>
    <x v="0"/>
    <x v="2"/>
    <x v="0"/>
    <x v="0"/>
    <x v="0"/>
    <x v="0"/>
    <x v="1"/>
    <x v="1"/>
    <x v="6"/>
    <s v=""/>
    <x v="1"/>
    <s v="HOSPITAL III JOSE CAYETANO HEREDIA"/>
    <s v="DESCARTADO SEGUNDA MUESTRA"/>
    <x v="0"/>
    <s v="20238200104C101A97.281VIYOJUM"/>
    <s v="2023-02-28 00:00:00"/>
    <s v="2023-09-13 11:05:02"/>
    <s v="50566"/>
    <x v="9"/>
    <x v="13"/>
    <x v="2"/>
    <x v="6"/>
    <m/>
    <x v="5"/>
    <x v="1"/>
  </r>
  <r>
    <d v="2023-06-28T00:00:00"/>
    <d v="2023-06-23T00:00:00"/>
    <x v="0"/>
    <x v="0"/>
    <d v="2023-06-21T00:00:00"/>
    <x v="0"/>
    <x v="2"/>
    <x v="0"/>
    <s v="02686080"/>
    <x v="0"/>
    <n v="8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1"/>
    <d v="2023-07-19T00:00:00"/>
    <x v="9"/>
    <x v="0"/>
    <x v="1"/>
    <x v="3"/>
    <x v="0"/>
    <x v="0"/>
    <x v="13"/>
    <x v="1"/>
    <x v="1"/>
    <x v="0"/>
    <x v="0"/>
    <x v="0"/>
    <x v="1"/>
    <x v="6"/>
    <s v=""/>
    <x v="1"/>
    <s v="HOSPITAL III JOSE CAYETANO HEREDIA"/>
    <s v=""/>
    <x v="0"/>
    <s v="202325200104C101A97.185SULOFR1F"/>
    <s v="2023-06-28 14:58:39"/>
    <s v="2023-08-23 11:50:10"/>
    <s v="61965"/>
    <x v="9"/>
    <x v="13"/>
    <x v="0"/>
    <x v="0"/>
    <m/>
    <x v="5"/>
    <x v="1"/>
  </r>
  <r>
    <d v="2023-06-30T00:00:00"/>
    <d v="2023-06-28T00:00:00"/>
    <x v="0"/>
    <x v="1"/>
    <d v="2023-06-26T00:00:00"/>
    <x v="0"/>
    <x v="2"/>
    <x v="0"/>
    <s v="02781177"/>
    <x v="0"/>
    <n v="68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87"/>
    <x v="0"/>
    <x v="5"/>
    <x v="0"/>
    <x v="0"/>
    <x v="0"/>
    <x v="17"/>
    <x v="1"/>
    <x v="0"/>
    <x v="1"/>
    <x v="0"/>
    <x v="0"/>
    <x v="1"/>
    <x v="6"/>
    <s v=""/>
    <x v="1"/>
    <s v="HOSPITAL III JOSE CAYETANO HEREDIA"/>
    <s v="PRUEBA RAPIDA +"/>
    <x v="0"/>
    <s v="202326200104C101A97.168ZEFLPE10M"/>
    <s v="2023-06-30 11:29:49"/>
    <s v="2023-08-22 11:54:21"/>
    <s v="62397"/>
    <x v="9"/>
    <x v="11"/>
    <x v="0"/>
    <x v="4"/>
    <n v="21"/>
    <x v="6"/>
    <x v="1"/>
  </r>
  <r>
    <d v="2023-06-30T00:00:00"/>
    <d v="2023-06-20T00:00:00"/>
    <x v="0"/>
    <x v="0"/>
    <d v="2023-06-17T00:00:00"/>
    <x v="7"/>
    <x v="2"/>
    <x v="0"/>
    <s v="63189771"/>
    <x v="0"/>
    <n v="11"/>
    <x v="0"/>
    <x v="0"/>
    <s v="0"/>
    <x v="0"/>
    <x v="12"/>
    <x v="0"/>
    <x v="0"/>
    <x v="1"/>
    <x v="9"/>
    <x v="1"/>
    <x v="3"/>
    <x v="0"/>
    <x v="0"/>
    <x v="1"/>
    <x v="20"/>
    <s v=""/>
    <m/>
    <x v="0"/>
    <x v="0"/>
    <m/>
    <x v="160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5200104C101A97.111LAYAMA1F"/>
    <s v="2023-06-30 11:36:38"/>
    <s v="2023-09-13 11:54:38"/>
    <s v="62426"/>
    <x v="6"/>
    <x v="9"/>
    <x v="0"/>
    <x v="3"/>
    <n v="15"/>
    <x v="6"/>
    <x v="2"/>
  </r>
  <r>
    <d v="2023-06-30T00:00:00"/>
    <d v="2023-06-17T00:00:00"/>
    <x v="0"/>
    <x v="8"/>
    <d v="2023-06-11T00:00:00"/>
    <x v="5"/>
    <x v="2"/>
    <x v="0"/>
    <s v="02688107"/>
    <x v="0"/>
    <n v="6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44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4200104C101A97.264SICOLU1M"/>
    <s v="2023-06-30 11:40:44"/>
    <s v="2023-09-13 11:55:35"/>
    <s v="62429"/>
    <x v="9"/>
    <x v="14"/>
    <x v="0"/>
    <x v="6"/>
    <n v="12"/>
    <x v="6"/>
    <x v="5"/>
  </r>
  <r>
    <d v="2023-06-30T00:00:00"/>
    <d v="2023-06-11T00:00:00"/>
    <x v="0"/>
    <x v="8"/>
    <d v="2023-06-09T00:00:00"/>
    <x v="0"/>
    <x v="2"/>
    <x v="0"/>
    <s v="02638813"/>
    <x v="0"/>
    <n v="58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3200104C101A97.158CHGREV1F"/>
    <s v="2023-06-30 11:42:03"/>
    <s v="2023-09-13 12:02:34"/>
    <s v="62433"/>
    <x v="4"/>
    <x v="12"/>
    <x v="0"/>
    <x v="2"/>
    <n v="19"/>
    <x v="6"/>
    <x v="1"/>
  </r>
  <r>
    <d v="2023-06-30T00:00:00"/>
    <d v="2023-06-06T00:00:00"/>
    <x v="0"/>
    <x v="15"/>
    <d v="2023-06-02T00:00:00"/>
    <x v="0"/>
    <x v="2"/>
    <x v="0"/>
    <s v="03583858"/>
    <x v="0"/>
    <n v="63"/>
    <x v="1"/>
    <x v="1"/>
    <s v="0"/>
    <x v="1"/>
    <x v="12"/>
    <x v="0"/>
    <x v="0"/>
    <x v="1"/>
    <x v="9"/>
    <x v="1"/>
    <x v="3"/>
    <x v="0"/>
    <x v="0"/>
    <x v="2"/>
    <x v="2"/>
    <s v=""/>
    <m/>
    <x v="0"/>
    <x v="0"/>
    <m/>
    <x v="1"/>
    <x v="0"/>
    <x v="1"/>
    <x v="3"/>
    <x v="0"/>
    <x v="0"/>
    <x v="8"/>
    <x v="0"/>
    <x v="1"/>
    <x v="0"/>
    <x v="1"/>
    <x v="0"/>
    <x v="1"/>
    <x v="6"/>
    <s v=""/>
    <x v="1"/>
    <s v="HOSPITAL III JOSE CAYETANO HEREDIA"/>
    <s v=""/>
    <x v="0"/>
    <s v="202322200104C101A97.063SARAMI1M"/>
    <s v="2023-06-30 11:43:10"/>
    <s v="2023-09-13 12:03:24"/>
    <s v="62437"/>
    <x v="9"/>
    <x v="14"/>
    <x v="0"/>
    <x v="3"/>
    <n v="24"/>
    <x v="6"/>
    <x v="0"/>
  </r>
  <r>
    <d v="2023-06-30T00:00:00"/>
    <d v="2023-06-22T00:00:00"/>
    <x v="0"/>
    <x v="0"/>
    <d v="2023-06-19T00:00:00"/>
    <x v="5"/>
    <x v="2"/>
    <x v="0"/>
    <s v="03469754"/>
    <x v="0"/>
    <n v="67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6-24T00:00:00"/>
    <x v="9"/>
    <x v="0"/>
    <x v="1"/>
    <x v="4"/>
    <x v="0"/>
    <x v="0"/>
    <x v="16"/>
    <x v="1"/>
    <x v="0"/>
    <x v="1"/>
    <x v="1"/>
    <x v="0"/>
    <x v="1"/>
    <x v="6"/>
    <s v=""/>
    <x v="1"/>
    <s v="HOSPITAL III JOSE CAYETANO HEREDIA"/>
    <s v="PRUEBA RAPIDA +"/>
    <x v="0"/>
    <s v="202325200104C101A97.267VABECR1M"/>
    <s v="2023-06-30 12:07:28"/>
    <s v="2023-08-23 12:45:20"/>
    <s v="62510"/>
    <x v="9"/>
    <x v="11"/>
    <x v="0"/>
    <x v="5"/>
    <m/>
    <x v="5"/>
    <x v="2"/>
  </r>
  <r>
    <d v="2023-07-05T00:00:00"/>
    <d v="2023-07-05T00:00:00"/>
    <x v="0"/>
    <x v="26"/>
    <d v="2023-07-01T00:00:00"/>
    <x v="5"/>
    <x v="2"/>
    <x v="0"/>
    <s v="60522782"/>
    <x v="0"/>
    <n v="15"/>
    <x v="0"/>
    <x v="0"/>
    <s v="0"/>
    <x v="3"/>
    <x v="11"/>
    <x v="2"/>
    <x v="0"/>
    <x v="1"/>
    <x v="8"/>
    <x v="1"/>
    <x v="0"/>
    <x v="2"/>
    <x v="0"/>
    <x v="5"/>
    <x v="51"/>
    <s v=""/>
    <m/>
    <x v="0"/>
    <x v="0"/>
    <m/>
    <x v="166"/>
    <x v="0"/>
    <x v="1"/>
    <x v="3"/>
    <x v="0"/>
    <x v="0"/>
    <x v="2"/>
    <x v="0"/>
    <x v="0"/>
    <x v="0"/>
    <x v="0"/>
    <x v="1"/>
    <x v="1"/>
    <x v="7"/>
    <s v=""/>
    <x v="1"/>
    <s v="HOSPITAL SANTA ROSA DE PIURA"/>
    <s v=""/>
    <x v="0"/>
    <s v="202326200101A101A97.215PAFIMA0F"/>
    <s v="2023-07-11 12:23:23"/>
    <s v="2023-07-18 13:10:14"/>
    <s v="66140"/>
    <x v="3"/>
    <x v="3"/>
    <x v="7"/>
    <x v="4"/>
    <n v="10"/>
    <x v="3"/>
    <x v="0"/>
  </r>
  <r>
    <d v="2023-07-05T00:00:00"/>
    <d v="2023-07-05T00:00:00"/>
    <x v="0"/>
    <x v="26"/>
    <d v="2023-06-28T00:00:00"/>
    <x v="1"/>
    <x v="2"/>
    <x v="0"/>
    <s v="47073445"/>
    <x v="0"/>
    <n v="32"/>
    <x v="0"/>
    <x v="3"/>
    <s v="15"/>
    <x v="1"/>
    <x v="11"/>
    <x v="2"/>
    <x v="0"/>
    <x v="1"/>
    <x v="8"/>
    <x v="1"/>
    <x v="0"/>
    <x v="2"/>
    <x v="0"/>
    <x v="1"/>
    <x v="28"/>
    <s v=""/>
    <m/>
    <x v="0"/>
    <x v="0"/>
    <m/>
    <x v="153"/>
    <x v="0"/>
    <x v="3"/>
    <x v="0"/>
    <x v="0"/>
    <x v="0"/>
    <x v="2"/>
    <x v="0"/>
    <x v="0"/>
    <x v="0"/>
    <x v="0"/>
    <x v="1"/>
    <x v="1"/>
    <x v="4"/>
    <s v=""/>
    <x v="1"/>
    <s v="E.S I-4 CONSUELO DE VELASCO"/>
    <s v=""/>
    <x v="0"/>
    <s v="202326200101A205A97.032SABEAU1F"/>
    <s v="2023-07-11 12:40:33"/>
    <m/>
    <s v="66177"/>
    <x v="2"/>
    <x v="4"/>
    <x v="7"/>
    <x v="4"/>
    <n v="3"/>
    <x v="4"/>
    <x v="3"/>
  </r>
  <r>
    <d v="2023-07-11T00:00:00"/>
    <d v="2023-07-11T00:00:00"/>
    <x v="0"/>
    <x v="27"/>
    <d v="2023-07-07T00:00:00"/>
    <x v="0"/>
    <x v="2"/>
    <x v="0"/>
    <s v="02663203"/>
    <x v="0"/>
    <n v="70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188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70CUTUMA0M"/>
    <s v="2023-07-11 11:38:01"/>
    <s v="2023-09-14 10:28:09"/>
    <s v="66013"/>
    <x v="9"/>
    <x v="15"/>
    <x v="7"/>
    <x v="3"/>
    <n v="40"/>
    <x v="6"/>
    <x v="0"/>
  </r>
  <r>
    <d v="2023-07-06T00:00:00"/>
    <d v="2023-07-06T00:00:00"/>
    <x v="0"/>
    <x v="26"/>
    <d v="2023-06-26T00:00:00"/>
    <x v="1"/>
    <x v="2"/>
    <x v="0"/>
    <s v="45692669"/>
    <x v="0"/>
    <n v="3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89"/>
    <x v="0"/>
    <x v="3"/>
    <x v="3"/>
    <x v="0"/>
    <x v="0"/>
    <x v="0"/>
    <x v="0"/>
    <x v="0"/>
    <x v="0"/>
    <x v="0"/>
    <x v="0"/>
    <x v="0"/>
    <x v="2"/>
    <s v="HOSP. MEDICINA"/>
    <x v="1"/>
    <s v="E.S I-4 CONSUELO DE VELASCO"/>
    <s v=""/>
    <x v="0"/>
    <s v="202326200101A205A97.034HURACR1F"/>
    <s v="2023-07-11 12:36:40"/>
    <s v="2023-09-14 10:27:15"/>
    <s v="66173"/>
    <x v="2"/>
    <x v="4"/>
    <x v="7"/>
    <x v="5"/>
    <n v="18"/>
    <x v="6"/>
    <x v="11"/>
  </r>
  <r>
    <d v="2023-06-21T00:00:00"/>
    <d v="2023-06-21T00:00:00"/>
    <x v="0"/>
    <x v="0"/>
    <d v="2023-06-18T00:00:00"/>
    <x v="0"/>
    <x v="2"/>
    <x v="0"/>
    <s v="93298904"/>
    <x v="1"/>
    <n v="3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2"/>
    <x v="0"/>
    <m/>
    <x v="9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1"/>
    <s v="202325200601C101A97.13ESCOAN1M"/>
    <s v="2023-07-07 12:23:41"/>
    <m/>
    <s v="64877"/>
    <x v="8"/>
    <x v="10"/>
    <x v="0"/>
    <x v="4"/>
    <m/>
    <x v="5"/>
    <x v="2"/>
  </r>
  <r>
    <d v="2023-07-07T00:00:00"/>
    <d v="2023-07-07T00:00:00"/>
    <x v="0"/>
    <x v="26"/>
    <d v="2023-07-01T00:00:00"/>
    <x v="5"/>
    <x v="2"/>
    <x v="0"/>
    <s v="77242181"/>
    <x v="0"/>
    <n v="21"/>
    <x v="0"/>
    <x v="0"/>
    <s v="0"/>
    <x v="0"/>
    <x v="4"/>
    <x v="1"/>
    <x v="0"/>
    <x v="2"/>
    <x v="2"/>
    <x v="0"/>
    <x v="0"/>
    <x v="2"/>
    <x v="0"/>
    <x v="0"/>
    <x v="53"/>
    <s v=""/>
    <m/>
    <x v="0"/>
    <x v="1"/>
    <d v="2023-07-07T00:00:00"/>
    <x v="9"/>
    <x v="0"/>
    <x v="1"/>
    <x v="2"/>
    <x v="0"/>
    <x v="0"/>
    <x v="0"/>
    <x v="0"/>
    <x v="0"/>
    <x v="0"/>
    <x v="0"/>
    <x v="0"/>
    <x v="0"/>
    <x v="2"/>
    <s v="TRAUMA SHOCK"/>
    <x v="0"/>
    <s v="HOSP. APOYO II SULLANA"/>
    <s v=""/>
    <x v="0"/>
    <s v="202326200601A101A97.221ANLEZA1F"/>
    <s v="2023-07-07 09:33:30"/>
    <s v="2023-07-11 14:23:41"/>
    <s v="64740"/>
    <x v="1"/>
    <x v="1"/>
    <x v="7"/>
    <x v="0"/>
    <m/>
    <x v="5"/>
    <x v="5"/>
  </r>
  <r>
    <d v="2023-06-26T00:00:00"/>
    <d v="2023-06-25T00:00:00"/>
    <x v="0"/>
    <x v="1"/>
    <d v="2023-06-23T00:00:00"/>
    <x v="5"/>
    <x v="2"/>
    <x v="0"/>
    <s v="03488330"/>
    <x v="0"/>
    <n v="78"/>
    <x v="0"/>
    <x v="0"/>
    <s v="0"/>
    <x v="0"/>
    <x v="1"/>
    <x v="1"/>
    <x v="0"/>
    <x v="0"/>
    <x v="0"/>
    <x v="0"/>
    <x v="0"/>
    <x v="0"/>
    <x v="0"/>
    <x v="0"/>
    <x v="53"/>
    <s v=""/>
    <m/>
    <x v="0"/>
    <x v="1"/>
    <d v="2023-06-26T00:00:00"/>
    <x v="9"/>
    <x v="0"/>
    <x v="0"/>
    <x v="0"/>
    <x v="4"/>
    <x v="0"/>
    <x v="2"/>
    <x v="0"/>
    <x v="0"/>
    <x v="0"/>
    <x v="0"/>
    <x v="1"/>
    <x v="1"/>
    <x v="2"/>
    <s v="OBS.MEDICINA"/>
    <x v="0"/>
    <s v="HOSPITAL LAS MERCEDES-PAITA"/>
    <s v="HEMORRAGIA SUBARACNOIDEA  IRA NEUMONIA"/>
    <x v="0"/>
    <s v="202325200501A101A97.178RADEMA1F"/>
    <s v="2023-07-11 11:51:27"/>
    <m/>
    <s v="66052"/>
    <x v="9"/>
    <x v="13"/>
    <x v="0"/>
    <x v="2"/>
    <m/>
    <x v="5"/>
    <x v="1"/>
  </r>
  <r>
    <d v="2023-07-10T00:00:00"/>
    <d v="2023-07-10T00:00:00"/>
    <x v="0"/>
    <x v="27"/>
    <d v="2023-07-08T00:00:00"/>
    <x v="0"/>
    <x v="2"/>
    <x v="0"/>
    <s v="45198271"/>
    <x v="0"/>
    <n v="35"/>
    <x v="0"/>
    <x v="0"/>
    <s v="0"/>
    <x v="0"/>
    <x v="9"/>
    <x v="1"/>
    <x v="0"/>
    <x v="5"/>
    <x v="6"/>
    <x v="2"/>
    <x v="2"/>
    <x v="5"/>
    <x v="0"/>
    <x v="4"/>
    <x v="34"/>
    <s v="200101A101"/>
    <s v="HOSPITAL SANTA ROSA DE PIURA"/>
    <x v="64"/>
    <x v="0"/>
    <m/>
    <x v="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135CAESDI1F"/>
    <s v="2023-07-11 11:00:22"/>
    <s v="2023-10-12 10:02:16"/>
    <s v="65973"/>
    <x v="2"/>
    <x v="2"/>
    <x v="7"/>
    <x v="1"/>
    <m/>
    <x v="5"/>
    <x v="1"/>
  </r>
  <r>
    <d v="2023-06-29T00:00:00"/>
    <d v="2023-06-29T00:00:00"/>
    <x v="0"/>
    <x v="1"/>
    <d v="2023-06-23T00:00:00"/>
    <x v="1"/>
    <x v="3"/>
    <x v="10"/>
    <s v="03605838"/>
    <x v="0"/>
    <n v="87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58"/>
    <x v="0"/>
    <x v="1"/>
    <x v="3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5200601C101A97.087SOLOMI1M"/>
    <s v="2023-07-04 08:39:19"/>
    <m/>
    <s v="63873"/>
    <x v="9"/>
    <x v="13"/>
    <x v="0"/>
    <x v="5"/>
    <n v="3"/>
    <x v="4"/>
    <x v="5"/>
  </r>
  <r>
    <d v="2023-07-07T00:00:00"/>
    <d v="2023-07-07T00:00:00"/>
    <x v="0"/>
    <x v="26"/>
    <d v="2023-07-01T00:00:00"/>
    <x v="1"/>
    <x v="0"/>
    <x v="0"/>
    <s v="79422464"/>
    <x v="0"/>
    <n v="7"/>
    <x v="0"/>
    <x v="0"/>
    <s v="0"/>
    <x v="0"/>
    <x v="17"/>
    <x v="1"/>
    <x v="0"/>
    <x v="1"/>
    <x v="8"/>
    <x v="1"/>
    <x v="0"/>
    <x v="2"/>
    <x v="0"/>
    <x v="1"/>
    <x v="6"/>
    <s v="200101A209"/>
    <s v="E.S I-4 SAN PEDRO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07SAYOAL1F"/>
    <s v="2023-07-11 13:34:28"/>
    <m/>
    <s v="66257"/>
    <x v="5"/>
    <x v="8"/>
    <x v="7"/>
    <x v="0"/>
    <m/>
    <x v="5"/>
    <x v="5"/>
  </r>
  <r>
    <d v="2023-07-07T00:00:00"/>
    <d v="2023-07-07T00:00:00"/>
    <x v="0"/>
    <x v="26"/>
    <d v="2023-07-01T00:00:00"/>
    <x v="1"/>
    <x v="0"/>
    <x v="0"/>
    <s v="02872536"/>
    <x v="0"/>
    <n v="51"/>
    <x v="0"/>
    <x v="0"/>
    <s v="0"/>
    <x v="0"/>
    <x v="17"/>
    <x v="1"/>
    <x v="0"/>
    <x v="1"/>
    <x v="8"/>
    <x v="1"/>
    <x v="0"/>
    <x v="2"/>
    <x v="0"/>
    <x v="1"/>
    <x v="16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51CHCAMA1F"/>
    <s v="2023-07-11 13:35:52"/>
    <m/>
    <s v="66260"/>
    <x v="4"/>
    <x v="5"/>
    <x v="7"/>
    <x v="0"/>
    <m/>
    <x v="5"/>
    <x v="5"/>
  </r>
  <r>
    <d v="2023-07-07T00:00:00"/>
    <d v="2023-07-07T00:00:00"/>
    <x v="0"/>
    <x v="26"/>
    <d v="2023-06-27T00:00:00"/>
    <x v="1"/>
    <x v="0"/>
    <x v="0"/>
    <s v="03368828"/>
    <x v="0"/>
    <n v="51"/>
    <x v="0"/>
    <x v="0"/>
    <s v="0"/>
    <x v="0"/>
    <x v="17"/>
    <x v="1"/>
    <x v="0"/>
    <x v="1"/>
    <x v="8"/>
    <x v="1"/>
    <x v="0"/>
    <x v="2"/>
    <x v="0"/>
    <x v="1"/>
    <x v="16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51PUMADA1F"/>
    <s v="2023-07-11 13:37:14"/>
    <m/>
    <s v="66264"/>
    <x v="4"/>
    <x v="5"/>
    <x v="7"/>
    <x v="0"/>
    <m/>
    <x v="5"/>
    <x v="11"/>
  </r>
  <r>
    <d v="2023-06-27T00:00:00"/>
    <d v="2023-06-26T00:00:00"/>
    <x v="0"/>
    <x v="1"/>
    <d v="2023-06-20T00:00:00"/>
    <x v="0"/>
    <x v="0"/>
    <x v="0"/>
    <s v="74858550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0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5200501A101A97.117PICODA1M"/>
    <s v="2023-07-11 21:09:09"/>
    <m/>
    <s v="66345"/>
    <x v="3"/>
    <x v="3"/>
    <x v="0"/>
    <x v="1"/>
    <n v="1"/>
    <x v="1"/>
    <x v="5"/>
  </r>
  <r>
    <d v="2023-06-27T00:00:00"/>
    <d v="2023-06-26T00:00:00"/>
    <x v="0"/>
    <x v="1"/>
    <d v="2023-06-26T00:00:00"/>
    <x v="0"/>
    <x v="0"/>
    <x v="0"/>
    <s v="43525359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9PIGORO1F"/>
    <s v="2023-07-11 21:23:43"/>
    <m/>
    <s v="66349"/>
    <x v="2"/>
    <x v="2"/>
    <x v="0"/>
    <x v="1"/>
    <n v="4"/>
    <x v="0"/>
    <x v="9"/>
  </r>
  <r>
    <d v="2023-07-09T00:00:00"/>
    <d v="2023-07-08T00:00:00"/>
    <x v="0"/>
    <x v="26"/>
    <d v="2023-07-02T00:00:00"/>
    <x v="0"/>
    <x v="0"/>
    <x v="0"/>
    <s v="72707384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26CHQUSA1F"/>
    <s v="2023-07-12 00:03:44"/>
    <s v="2023-07-14 15:50:23"/>
    <s v="66361"/>
    <x v="1"/>
    <x v="6"/>
    <x v="7"/>
    <x v="6"/>
    <n v="4"/>
    <x v="0"/>
    <x v="5"/>
  </r>
  <r>
    <d v="2023-07-07T00:00:00"/>
    <d v="2023-07-07T00:00:00"/>
    <x v="0"/>
    <x v="26"/>
    <d v="2023-07-02T00:00:00"/>
    <x v="1"/>
    <x v="0"/>
    <x v="0"/>
    <s v="60757653"/>
    <x v="0"/>
    <n v="17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17CHJUBR1F"/>
    <s v="2023-07-12 09:08:25"/>
    <m/>
    <s v="66448"/>
    <x v="3"/>
    <x v="3"/>
    <x v="7"/>
    <x v="0"/>
    <m/>
    <x v="5"/>
    <x v="4"/>
  </r>
  <r>
    <d v="2023-07-07T00:00:00"/>
    <d v="2023-07-07T00:00:00"/>
    <x v="0"/>
    <x v="26"/>
    <d v="2023-07-07T00:00:00"/>
    <x v="1"/>
    <x v="0"/>
    <x v="0"/>
    <s v="46283231"/>
    <x v="0"/>
    <n v="33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33RUMEKA1F"/>
    <s v="2023-07-12 09:09:55"/>
    <m/>
    <s v="66452"/>
    <x v="2"/>
    <x v="4"/>
    <x v="7"/>
    <x v="0"/>
    <m/>
    <x v="5"/>
    <x v="9"/>
  </r>
  <r>
    <d v="2023-07-07T00:00:00"/>
    <d v="2023-07-07T00:00:00"/>
    <x v="0"/>
    <x v="26"/>
    <d v="2023-07-01T00:00:00"/>
    <x v="1"/>
    <x v="0"/>
    <x v="0"/>
    <s v="40702895"/>
    <x v="0"/>
    <n v="44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44ARCRLU10M"/>
    <s v="2023-07-12 09:24:39"/>
    <m/>
    <s v="66457"/>
    <x v="0"/>
    <x v="0"/>
    <x v="7"/>
    <x v="0"/>
    <m/>
    <x v="5"/>
    <x v="5"/>
  </r>
  <r>
    <d v="2023-07-10T00:00:00"/>
    <d v="2023-07-10T00:00:00"/>
    <x v="0"/>
    <x v="27"/>
    <d v="2023-07-07T00:00:00"/>
    <x v="1"/>
    <x v="0"/>
    <x v="0"/>
    <s v="73845979"/>
    <x v="0"/>
    <n v="14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7200101A205A97.014CHELMA1F"/>
    <s v="2023-07-12 09:33:15"/>
    <s v="2023-07-13 08:43:55"/>
    <s v="66468"/>
    <x v="6"/>
    <x v="9"/>
    <x v="7"/>
    <x v="1"/>
    <m/>
    <x v="5"/>
    <x v="2"/>
  </r>
  <r>
    <d v="2023-07-03T00:00:00"/>
    <d v="2023-07-01T00:00:00"/>
    <x v="0"/>
    <x v="1"/>
    <d v="2023-06-26T00:00:00"/>
    <x v="1"/>
    <x v="0"/>
    <x v="0"/>
    <s v="46122595"/>
    <x v="0"/>
    <n v="34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8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34MEVIJH1M"/>
    <s v="2023-07-12 10:05:41"/>
    <m/>
    <s v="66497"/>
    <x v="2"/>
    <x v="4"/>
    <x v="7"/>
    <x v="6"/>
    <n v="2"/>
    <x v="2"/>
    <x v="4"/>
  </r>
  <r>
    <d v="2023-07-03T00:00:00"/>
    <d v="2023-07-01T00:00:00"/>
    <x v="0"/>
    <x v="1"/>
    <d v="2023-06-29T00:00:00"/>
    <x v="0"/>
    <x v="0"/>
    <x v="0"/>
    <s v="75005854"/>
    <x v="0"/>
    <n v="21"/>
    <x v="0"/>
    <x v="3"/>
    <s v="23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1MAPEFI1F"/>
    <s v="2023-07-12 10:07:16"/>
    <m/>
    <s v="66501"/>
    <x v="1"/>
    <x v="1"/>
    <x v="7"/>
    <x v="6"/>
    <n v="6"/>
    <x v="3"/>
    <x v="1"/>
  </r>
  <r>
    <d v="2023-07-03T00:00:00"/>
    <d v="2023-07-01T00:00:00"/>
    <x v="0"/>
    <x v="1"/>
    <d v="2023-06-28T00:00:00"/>
    <x v="1"/>
    <x v="0"/>
    <x v="0"/>
    <s v="70034602"/>
    <x v="0"/>
    <n v="2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6GABEES1F"/>
    <s v="2023-07-12 10:08:07"/>
    <m/>
    <s v="66508"/>
    <x v="1"/>
    <x v="6"/>
    <x v="7"/>
    <x v="6"/>
    <n v="0"/>
    <x v="7"/>
    <x v="2"/>
  </r>
  <r>
    <d v="2023-07-03T00:00:00"/>
    <d v="2023-07-01T00:00:00"/>
    <x v="0"/>
    <x v="1"/>
    <d v="2023-06-28T00:00:00"/>
    <x v="1"/>
    <x v="0"/>
    <x v="0"/>
    <s v="90245247"/>
    <x v="0"/>
    <n v="6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8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06AMSABL10M"/>
    <s v="2023-07-12 10:09:07"/>
    <m/>
    <s v="66509"/>
    <x v="5"/>
    <x v="8"/>
    <x v="7"/>
    <x v="6"/>
    <n v="2"/>
    <x v="2"/>
    <x v="2"/>
  </r>
  <r>
    <d v="2023-07-03T00:00:00"/>
    <d v="2023-07-01T00:00:00"/>
    <x v="0"/>
    <x v="1"/>
    <d v="2023-07-01T00:00:00"/>
    <x v="0"/>
    <x v="0"/>
    <x v="0"/>
    <s v="72104021"/>
    <x v="0"/>
    <n v="24"/>
    <x v="0"/>
    <x v="3"/>
    <s v="12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124PRESCA6F"/>
    <s v="2023-07-12 10:10:40"/>
    <m/>
    <s v="66513"/>
    <x v="1"/>
    <x v="1"/>
    <x v="7"/>
    <x v="6"/>
    <n v="6"/>
    <x v="3"/>
    <x v="9"/>
  </r>
  <r>
    <d v="2023-07-03T00:00:00"/>
    <d v="2023-07-01T00:00:00"/>
    <x v="0"/>
    <x v="1"/>
    <d v="2023-06-29T00:00:00"/>
    <x v="1"/>
    <x v="0"/>
    <x v="0"/>
    <s v="46350040"/>
    <x v="0"/>
    <n v="34"/>
    <x v="0"/>
    <x v="3"/>
    <s v="28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34MORUMA1F"/>
    <s v="2023-07-12 10:11:51"/>
    <m/>
    <s v="66516"/>
    <x v="2"/>
    <x v="4"/>
    <x v="7"/>
    <x v="6"/>
    <n v="6"/>
    <x v="3"/>
    <x v="1"/>
  </r>
  <r>
    <d v="2023-07-03T00:00:00"/>
    <d v="2023-07-02T00:00:00"/>
    <x v="0"/>
    <x v="26"/>
    <d v="2023-06-29T00:00:00"/>
    <x v="0"/>
    <x v="0"/>
    <x v="0"/>
    <s v="71330200"/>
    <x v="0"/>
    <n v="25"/>
    <x v="0"/>
    <x v="3"/>
    <s v="28"/>
    <x v="0"/>
    <x v="5"/>
    <x v="1"/>
    <x v="0"/>
    <x v="3"/>
    <x v="3"/>
    <x v="0"/>
    <x v="0"/>
    <x v="3"/>
    <x v="0"/>
    <x v="3"/>
    <x v="4"/>
    <s v=""/>
    <m/>
    <x v="0"/>
    <x v="0"/>
    <m/>
    <x v="1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5SAURKA1F"/>
    <s v="2023-07-12 10:13:27"/>
    <m/>
    <s v="66520"/>
    <x v="1"/>
    <x v="6"/>
    <x v="7"/>
    <x v="2"/>
    <n v="6"/>
    <x v="3"/>
    <x v="2"/>
  </r>
  <r>
    <d v="2023-07-03T00:00:00"/>
    <d v="2023-07-03T00:00:00"/>
    <x v="0"/>
    <x v="26"/>
    <d v="2023-07-01T00:00:00"/>
    <x v="1"/>
    <x v="0"/>
    <x v="0"/>
    <s v="47690120"/>
    <x v="0"/>
    <n v="30"/>
    <x v="0"/>
    <x v="3"/>
    <s v="14"/>
    <x v="0"/>
    <x v="5"/>
    <x v="1"/>
    <x v="0"/>
    <x v="3"/>
    <x v="3"/>
    <x v="0"/>
    <x v="0"/>
    <x v="3"/>
    <x v="0"/>
    <x v="3"/>
    <x v="4"/>
    <s v=""/>
    <m/>
    <x v="0"/>
    <x v="0"/>
    <m/>
    <x v="153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30FERUDI1F"/>
    <s v="2023-07-12 10:14:35"/>
    <m/>
    <s v="66524"/>
    <x v="2"/>
    <x v="4"/>
    <x v="7"/>
    <x v="1"/>
    <n v="5"/>
    <x v="3"/>
    <x v="1"/>
  </r>
  <r>
    <d v="2023-07-03T00:00:00"/>
    <d v="2023-07-03T00:00:00"/>
    <x v="0"/>
    <x v="26"/>
    <d v="2023-07-01T00:00:00"/>
    <x v="1"/>
    <x v="0"/>
    <x v="0"/>
    <s v="75483914"/>
    <x v="0"/>
    <n v="25"/>
    <x v="0"/>
    <x v="3"/>
    <s v="36"/>
    <x v="0"/>
    <x v="5"/>
    <x v="1"/>
    <x v="0"/>
    <x v="3"/>
    <x v="3"/>
    <x v="0"/>
    <x v="0"/>
    <x v="3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5VASAST1F"/>
    <s v="2023-07-12 10:16:05"/>
    <m/>
    <s v="66532"/>
    <x v="1"/>
    <x v="6"/>
    <x v="7"/>
    <x v="1"/>
    <n v="4"/>
    <x v="0"/>
    <x v="1"/>
  </r>
  <r>
    <d v="2023-07-04T00:00:00"/>
    <d v="2023-07-04T00:00:00"/>
    <x v="0"/>
    <x v="26"/>
    <d v="2023-07-04T00:00:00"/>
    <x v="0"/>
    <x v="0"/>
    <x v="0"/>
    <s v="74493137"/>
    <x v="0"/>
    <n v="25"/>
    <x v="0"/>
    <x v="3"/>
    <s v="18"/>
    <x v="0"/>
    <x v="5"/>
    <x v="1"/>
    <x v="0"/>
    <x v="3"/>
    <x v="3"/>
    <x v="0"/>
    <x v="0"/>
    <x v="3"/>
    <x v="0"/>
    <x v="3"/>
    <x v="4"/>
    <s v=""/>
    <m/>
    <x v="0"/>
    <x v="0"/>
    <m/>
    <x v="17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25CHJUYE1F"/>
    <s v="2023-07-12 10:17:24"/>
    <m/>
    <s v="66540"/>
    <x v="1"/>
    <x v="6"/>
    <x v="7"/>
    <x v="3"/>
    <n v="6"/>
    <x v="3"/>
    <x v="9"/>
  </r>
  <r>
    <d v="2023-07-03T00:00:00"/>
    <d v="2023-07-01T00:00:00"/>
    <x v="0"/>
    <x v="1"/>
    <d v="2023-06-30T00:00:00"/>
    <x v="1"/>
    <x v="0"/>
    <x v="0"/>
    <s v="60674862"/>
    <x v="0"/>
    <n v="14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58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14SEGRJU1M"/>
    <s v="2023-07-12 10:19:10"/>
    <m/>
    <s v="66545"/>
    <x v="6"/>
    <x v="9"/>
    <x v="7"/>
    <x v="6"/>
    <n v="1"/>
    <x v="1"/>
    <x v="7"/>
  </r>
  <r>
    <d v="2023-07-11T00:00:00"/>
    <d v="2023-07-07T00:00:00"/>
    <x v="0"/>
    <x v="26"/>
    <d v="2023-07-04T00:00:00"/>
    <x v="1"/>
    <x v="0"/>
    <x v="0"/>
    <s v="7244222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0TOCHSA1F"/>
    <s v="2023-07-12 10:20:01"/>
    <s v="2023-07-12 14:07:06"/>
    <s v="66552"/>
    <x v="1"/>
    <x v="1"/>
    <x v="7"/>
    <x v="0"/>
    <n v="4"/>
    <x v="0"/>
    <x v="2"/>
  </r>
  <r>
    <d v="2023-07-03T00:00:00"/>
    <d v="2023-07-02T00:00:00"/>
    <x v="0"/>
    <x v="26"/>
    <d v="2023-07-02T00:00:00"/>
    <x v="0"/>
    <x v="0"/>
    <x v="0"/>
    <s v="90531556"/>
    <x v="0"/>
    <n v="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05LEQUOL0F"/>
    <s v="2023-07-12 10:20:53"/>
    <m/>
    <s v="66553"/>
    <x v="5"/>
    <x v="8"/>
    <x v="7"/>
    <x v="2"/>
    <n v="3"/>
    <x v="4"/>
    <x v="9"/>
  </r>
  <r>
    <d v="2023-07-03T00:00:00"/>
    <d v="2023-07-02T00:00:00"/>
    <x v="0"/>
    <x v="26"/>
    <d v="2023-06-27T00:00:00"/>
    <x v="0"/>
    <x v="0"/>
    <x v="0"/>
    <s v="03853266"/>
    <x v="0"/>
    <n v="66"/>
    <x v="0"/>
    <x v="0"/>
    <s v="0"/>
    <x v="0"/>
    <x v="5"/>
    <x v="1"/>
    <x v="0"/>
    <x v="3"/>
    <x v="3"/>
    <x v="0"/>
    <x v="0"/>
    <x v="3"/>
    <x v="0"/>
    <x v="3"/>
    <x v="11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166SEDEGL1F"/>
    <s v="2023-07-12 10:23:14"/>
    <m/>
    <s v="66564"/>
    <x v="9"/>
    <x v="11"/>
    <x v="7"/>
    <x v="2"/>
    <n v="3"/>
    <x v="4"/>
    <x v="4"/>
  </r>
  <r>
    <d v="2023-07-03T00:00:00"/>
    <d v="2023-07-03T00:00:00"/>
    <x v="0"/>
    <x v="26"/>
    <d v="2023-06-27T00:00:00"/>
    <x v="1"/>
    <x v="0"/>
    <x v="0"/>
    <s v="76726043"/>
    <x v="0"/>
    <n v="2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2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5PAGOCA1F"/>
    <s v="2023-07-12 10:24:15"/>
    <m/>
    <s v="66569"/>
    <x v="1"/>
    <x v="6"/>
    <x v="7"/>
    <x v="1"/>
    <n v="3"/>
    <x v="4"/>
    <x v="5"/>
  </r>
  <r>
    <d v="2023-07-03T00:00:00"/>
    <d v="2023-07-03T00:00:00"/>
    <x v="0"/>
    <x v="26"/>
    <d v="2023-07-03T00:00:00"/>
    <x v="0"/>
    <x v="0"/>
    <x v="0"/>
    <s v="03824206"/>
    <x v="0"/>
    <n v="6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5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68YACHJU1M"/>
    <s v="2023-07-12 10:25:31"/>
    <m/>
    <s v="66573"/>
    <x v="9"/>
    <x v="11"/>
    <x v="7"/>
    <x v="1"/>
    <n v="4"/>
    <x v="0"/>
    <x v="9"/>
  </r>
  <r>
    <d v="2023-07-03T00:00:00"/>
    <d v="2023-07-03T00:00:00"/>
    <x v="0"/>
    <x v="26"/>
    <d v="2023-06-27T00:00:00"/>
    <x v="0"/>
    <x v="0"/>
    <x v="0"/>
    <s v="78103418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10SIZUPA1M"/>
    <s v="2023-07-12 10:26:25"/>
    <m/>
    <s v="66577"/>
    <x v="6"/>
    <x v="9"/>
    <x v="7"/>
    <x v="1"/>
    <n v="2"/>
    <x v="2"/>
    <x v="5"/>
  </r>
  <r>
    <d v="2023-07-03T00:00:00"/>
    <d v="2023-07-03T00:00:00"/>
    <x v="0"/>
    <x v="26"/>
    <d v="2023-07-01T00:00:00"/>
    <x v="0"/>
    <x v="0"/>
    <x v="0"/>
    <s v="75793555"/>
    <x v="0"/>
    <n v="2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23CHAGMA1F"/>
    <s v="2023-07-12 10:28:34"/>
    <m/>
    <s v="66593"/>
    <x v="1"/>
    <x v="1"/>
    <x v="7"/>
    <x v="1"/>
    <n v="2"/>
    <x v="2"/>
    <x v="1"/>
  </r>
  <r>
    <d v="2023-07-04T00:00:00"/>
    <d v="2023-07-04T00:00:00"/>
    <x v="0"/>
    <x v="26"/>
    <d v="2023-06-30T00:00:00"/>
    <x v="1"/>
    <x v="0"/>
    <x v="0"/>
    <s v="48780891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1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29DISECA1F"/>
    <s v="2023-07-12 10:29:50"/>
    <m/>
    <s v="66597"/>
    <x v="1"/>
    <x v="6"/>
    <x v="7"/>
    <x v="3"/>
    <n v="0"/>
    <x v="7"/>
    <x v="0"/>
  </r>
  <r>
    <d v="2023-07-05T00:00:00"/>
    <d v="2023-07-04T00:00:00"/>
    <x v="0"/>
    <x v="26"/>
    <d v="2023-06-30T00:00:00"/>
    <x v="1"/>
    <x v="0"/>
    <x v="0"/>
    <s v="74687303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0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6200701A202A97.017SURIDU1F"/>
    <s v="2023-07-12 10:36:11"/>
    <m/>
    <s v="66637"/>
    <x v="3"/>
    <x v="3"/>
    <x v="7"/>
    <x v="3"/>
    <n v="1"/>
    <x v="1"/>
    <x v="0"/>
  </r>
  <r>
    <d v="2023-07-05T00:00:00"/>
    <d v="2023-07-04T00:00:00"/>
    <x v="0"/>
    <x v="26"/>
    <d v="2023-07-04T00:00:00"/>
    <x v="1"/>
    <x v="0"/>
    <x v="0"/>
    <s v="47376788"/>
    <x v="0"/>
    <n v="3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5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31MAPEIN1F"/>
    <s v="2023-07-12 10:37:55"/>
    <m/>
    <s v="66660"/>
    <x v="2"/>
    <x v="4"/>
    <x v="7"/>
    <x v="3"/>
    <n v="4"/>
    <x v="0"/>
    <x v="9"/>
  </r>
  <r>
    <d v="2023-07-06T00:00:00"/>
    <d v="2023-07-05T00:00:00"/>
    <x v="0"/>
    <x v="26"/>
    <d v="2023-06-30T00:00:00"/>
    <x v="1"/>
    <x v="0"/>
    <x v="0"/>
    <s v="92289282"/>
    <x v="0"/>
    <n v="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02CRHUMA1M"/>
    <s v="2023-07-12 10:39:26"/>
    <m/>
    <s v="66669"/>
    <x v="7"/>
    <x v="10"/>
    <x v="7"/>
    <x v="4"/>
    <n v="2"/>
    <x v="2"/>
    <x v="4"/>
  </r>
  <r>
    <d v="2023-07-06T00:00:00"/>
    <d v="2023-07-05T00:00:00"/>
    <x v="0"/>
    <x v="26"/>
    <d v="2023-06-30T00:00:00"/>
    <x v="1"/>
    <x v="0"/>
    <x v="0"/>
    <s v="03843308"/>
    <x v="0"/>
    <n v="83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5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6200701A202A97.083HUCHRO1M"/>
    <s v="2023-07-12 10:40:21"/>
    <m/>
    <s v="66673"/>
    <x v="9"/>
    <x v="13"/>
    <x v="7"/>
    <x v="4"/>
    <n v="3"/>
    <x v="4"/>
    <x v="4"/>
  </r>
  <r>
    <d v="2023-07-06T00:00:00"/>
    <d v="2023-07-05T00:00:00"/>
    <x v="0"/>
    <x v="26"/>
    <d v="2023-07-02T00:00:00"/>
    <x v="0"/>
    <x v="0"/>
    <x v="0"/>
    <s v="60843624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2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120COPAEV1F"/>
    <s v="2023-07-12 10:41:15"/>
    <m/>
    <s v="66684"/>
    <x v="1"/>
    <x v="1"/>
    <x v="7"/>
    <x v="4"/>
    <n v="1"/>
    <x v="1"/>
    <x v="2"/>
  </r>
  <r>
    <d v="2023-07-12T00:00:00"/>
    <d v="2023-07-11T00:00:00"/>
    <x v="0"/>
    <x v="27"/>
    <d v="2023-07-08T00:00:00"/>
    <x v="0"/>
    <x v="0"/>
    <x v="0"/>
    <s v="44086858"/>
    <x v="0"/>
    <n v="4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1ZAFAEL0F"/>
    <s v="2023-07-12 10:55:09"/>
    <s v="2023-07-14 15:17:09"/>
    <s v="66705"/>
    <x v="0"/>
    <x v="0"/>
    <x v="7"/>
    <x v="3"/>
    <n v="1"/>
    <x v="1"/>
    <x v="2"/>
  </r>
  <r>
    <d v="2023-07-13T00:00:00"/>
    <d v="2023-07-10T00:00:00"/>
    <x v="0"/>
    <x v="27"/>
    <d v="2023-07-06T00:00:00"/>
    <x v="1"/>
    <x v="0"/>
    <x v="0"/>
    <s v="03492034"/>
    <x v="0"/>
    <n v="6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2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066MODESA1F"/>
    <s v="2023-07-12 12:25:57"/>
    <s v="2023-08-08 11:40:14"/>
    <s v="66825"/>
    <x v="9"/>
    <x v="11"/>
    <x v="7"/>
    <x v="1"/>
    <n v="2"/>
    <x v="2"/>
    <x v="0"/>
  </r>
  <r>
    <d v="2023-07-10T00:00:00"/>
    <d v="2023-07-10T00:00:00"/>
    <x v="0"/>
    <x v="27"/>
    <d v="2023-07-06T00:00:00"/>
    <x v="1"/>
    <x v="0"/>
    <x v="0"/>
    <s v="72689824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019SERAAL1M"/>
    <s v="2023-07-12 12:28:51"/>
    <s v="2023-08-08 11:52:31"/>
    <s v="66833"/>
    <x v="3"/>
    <x v="3"/>
    <x v="7"/>
    <x v="1"/>
    <n v="5"/>
    <x v="3"/>
    <x v="0"/>
  </r>
  <r>
    <d v="2023-07-12T00:00:00"/>
    <d v="2023-07-11T00:00:00"/>
    <x v="0"/>
    <x v="27"/>
    <d v="2023-07-08T00:00:00"/>
    <x v="0"/>
    <x v="0"/>
    <x v="0"/>
    <s v="03468699"/>
    <x v="0"/>
    <n v="6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3"/>
    <x v="0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168NUCHPA1F"/>
    <s v="2023-07-12 12:46:11"/>
    <s v="2023-07-15 18:17:39"/>
    <s v="66860"/>
    <x v="9"/>
    <x v="11"/>
    <x v="7"/>
    <x v="3"/>
    <n v="1"/>
    <x v="1"/>
    <x v="2"/>
  </r>
  <r>
    <d v="2023-07-11T00:00:00"/>
    <d v="2023-07-11T00:00:00"/>
    <x v="0"/>
    <x v="27"/>
    <d v="2023-07-10T00:00:00"/>
    <x v="0"/>
    <x v="0"/>
    <x v="0"/>
    <s v="61576252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76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8200501A101A97.115CORUDE1M"/>
    <s v="2023-07-12 12:48:29"/>
    <s v="2023-07-14 15:33:53"/>
    <s v="66864"/>
    <x v="3"/>
    <x v="3"/>
    <x v="7"/>
    <x v="3"/>
    <n v="2"/>
    <x v="2"/>
    <x v="7"/>
  </r>
  <r>
    <d v="2023-07-07T00:00:00"/>
    <d v="2023-07-07T00:00:00"/>
    <x v="0"/>
    <x v="26"/>
    <d v="2023-07-05T00:00:00"/>
    <x v="1"/>
    <x v="0"/>
    <x v="0"/>
    <s v="44292128"/>
    <x v="0"/>
    <n v="3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7200701A202A97.036PUPRJE1F"/>
    <s v="2023-07-12 13:55:54"/>
    <m/>
    <s v="66909"/>
    <x v="2"/>
    <x v="2"/>
    <x v="7"/>
    <x v="0"/>
    <n v="0"/>
    <x v="7"/>
    <x v="1"/>
  </r>
  <r>
    <d v="2023-07-08T00:00:00"/>
    <d v="2023-07-07T00:00:00"/>
    <x v="0"/>
    <x v="26"/>
    <d v="2023-07-03T00:00:00"/>
    <x v="0"/>
    <x v="0"/>
    <x v="0"/>
    <s v="74147797"/>
    <x v="0"/>
    <n v="1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19ALAGFA1M"/>
    <s v="2023-07-12 13:56:59"/>
    <m/>
    <s v="66913"/>
    <x v="3"/>
    <x v="3"/>
    <x v="7"/>
    <x v="0"/>
    <n v="2"/>
    <x v="2"/>
    <x v="0"/>
  </r>
  <r>
    <d v="2023-07-08T00:00:00"/>
    <d v="2023-07-07T00:00:00"/>
    <x v="0"/>
    <x v="26"/>
    <d v="2023-07-05T00:00:00"/>
    <x v="0"/>
    <x v="0"/>
    <x v="0"/>
    <s v="60470279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16JUSOPA1F"/>
    <s v="2023-07-12 13:58:10"/>
    <m/>
    <s v="66917"/>
    <x v="3"/>
    <x v="3"/>
    <x v="7"/>
    <x v="0"/>
    <n v="2"/>
    <x v="2"/>
    <x v="1"/>
  </r>
  <r>
    <d v="2023-07-08T00:00:00"/>
    <d v="2023-07-07T00:00:00"/>
    <x v="0"/>
    <x v="26"/>
    <d v="2023-07-03T00:00:00"/>
    <x v="0"/>
    <x v="0"/>
    <x v="0"/>
    <s v="48684628"/>
    <x v="0"/>
    <n v="2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28ZALEJH1F"/>
    <s v="2023-07-12 13:59:13"/>
    <m/>
    <s v="66920"/>
    <x v="1"/>
    <x v="6"/>
    <x v="7"/>
    <x v="0"/>
    <n v="2"/>
    <x v="2"/>
    <x v="0"/>
  </r>
  <r>
    <d v="2023-07-09T00:00:00"/>
    <d v="2023-07-08T00:00:00"/>
    <x v="0"/>
    <x v="26"/>
    <d v="2023-07-03T00:00:00"/>
    <x v="1"/>
    <x v="0"/>
    <x v="0"/>
    <s v="61404215"/>
    <x v="0"/>
    <n v="1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7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15CUORAL1M"/>
    <s v="2023-07-12 14:00:34"/>
    <m/>
    <s v="66924"/>
    <x v="3"/>
    <x v="3"/>
    <x v="7"/>
    <x v="6"/>
    <n v="1"/>
    <x v="1"/>
    <x v="4"/>
  </r>
  <r>
    <d v="2023-07-10T00:00:00"/>
    <d v="2023-07-09T00:00:00"/>
    <x v="0"/>
    <x v="27"/>
    <d v="2023-07-08T00:00:00"/>
    <x v="0"/>
    <x v="0"/>
    <x v="0"/>
    <s v="63012760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2CATOLU1M"/>
    <s v="2023-07-12 14:04:36"/>
    <m/>
    <s v="66928"/>
    <x v="6"/>
    <x v="9"/>
    <x v="7"/>
    <x v="2"/>
    <n v="2"/>
    <x v="2"/>
    <x v="7"/>
  </r>
  <r>
    <d v="2023-07-10T00:00:00"/>
    <d v="2023-07-09T00:00:00"/>
    <x v="0"/>
    <x v="27"/>
    <d v="2023-07-05T00:00:00"/>
    <x v="1"/>
    <x v="0"/>
    <x v="0"/>
    <s v="70040636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29RURUCI10F"/>
    <s v="2023-07-12 14:06:31"/>
    <m/>
    <s v="66940"/>
    <x v="1"/>
    <x v="6"/>
    <x v="7"/>
    <x v="2"/>
    <n v="2"/>
    <x v="2"/>
    <x v="0"/>
  </r>
  <r>
    <d v="2023-07-11T00:00:00"/>
    <d v="2023-07-10T00:00:00"/>
    <x v="0"/>
    <x v="27"/>
    <d v="2023-07-10T00:00:00"/>
    <x v="0"/>
    <x v="0"/>
    <x v="0"/>
    <s v="79157607"/>
    <x v="0"/>
    <n v="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09PAPUKE1M"/>
    <s v="2023-07-12 14:08:24"/>
    <m/>
    <s v="66944"/>
    <x v="5"/>
    <x v="8"/>
    <x v="7"/>
    <x v="1"/>
    <n v="1"/>
    <x v="1"/>
    <x v="9"/>
  </r>
  <r>
    <d v="2023-07-09T00:00:00"/>
    <d v="2023-07-08T00:00:00"/>
    <x v="0"/>
    <x v="26"/>
    <d v="2023-07-03T00:00:00"/>
    <x v="1"/>
    <x v="0"/>
    <x v="0"/>
    <s v="47944870"/>
    <x v="0"/>
    <n v="3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35LIRUJE1M"/>
    <s v="2023-07-12 14:12:12"/>
    <s v="2023-07-13 09:18:49"/>
    <s v="66948"/>
    <x v="2"/>
    <x v="2"/>
    <x v="7"/>
    <x v="6"/>
    <n v="4"/>
    <x v="0"/>
    <x v="4"/>
  </r>
  <r>
    <d v="2023-07-09T00:00:00"/>
    <d v="2023-07-08T00:00:00"/>
    <x v="0"/>
    <x v="26"/>
    <d v="2023-07-07T00:00:00"/>
    <x v="0"/>
    <x v="0"/>
    <x v="0"/>
    <s v="02629822"/>
    <x v="0"/>
    <n v="7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75SACAPE1F"/>
    <s v="2023-07-12 14:14:52"/>
    <s v="2023-07-13 09:22:40"/>
    <s v="66949"/>
    <x v="9"/>
    <x v="13"/>
    <x v="7"/>
    <x v="6"/>
    <n v="4"/>
    <x v="0"/>
    <x v="7"/>
  </r>
  <r>
    <d v="2023-07-13T00:00:00"/>
    <d v="2023-07-09T00:00:00"/>
    <x v="0"/>
    <x v="27"/>
    <d v="2023-07-06T00:00:00"/>
    <x v="0"/>
    <x v="0"/>
    <x v="0"/>
    <s v="03669246"/>
    <x v="0"/>
    <n v="5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54MOGUMA1F"/>
    <s v="2023-07-12 14:16:48"/>
    <s v="2023-07-15 08:09:02"/>
    <s v="66957"/>
    <x v="4"/>
    <x v="5"/>
    <x v="7"/>
    <x v="2"/>
    <n v="5"/>
    <x v="3"/>
    <x v="2"/>
  </r>
  <r>
    <d v="2023-07-12T00:00:00"/>
    <d v="2023-07-12T00:00:00"/>
    <x v="0"/>
    <x v="27"/>
    <d v="2023-07-10T00:00:00"/>
    <x v="1"/>
    <x v="0"/>
    <x v="0"/>
    <s v="73674023"/>
    <x v="0"/>
    <n v="26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26BAMEKA1F"/>
    <s v="2023-07-13 09:13:12"/>
    <m/>
    <s v="67153"/>
    <x v="1"/>
    <x v="6"/>
    <x v="7"/>
    <x v="4"/>
    <m/>
    <x v="5"/>
    <x v="1"/>
  </r>
  <r>
    <d v="2023-07-12T00:00:00"/>
    <d v="2023-07-12T00:00:00"/>
    <x v="0"/>
    <x v="27"/>
    <d v="2023-07-09T00:00:00"/>
    <x v="1"/>
    <x v="0"/>
    <x v="0"/>
    <s v="78557431"/>
    <x v="0"/>
    <n v="9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09LLVIJA1F"/>
    <s v="2023-07-13 09:14:05"/>
    <m/>
    <s v="67157"/>
    <x v="5"/>
    <x v="8"/>
    <x v="7"/>
    <x v="4"/>
    <m/>
    <x v="5"/>
    <x v="2"/>
  </r>
  <r>
    <d v="2023-07-12T00:00:00"/>
    <d v="2023-07-12T00:00:00"/>
    <x v="0"/>
    <x v="27"/>
    <d v="2023-07-09T00:00:00"/>
    <x v="1"/>
    <x v="0"/>
    <x v="0"/>
    <s v="44506144"/>
    <x v="0"/>
    <n v="37"/>
    <x v="0"/>
    <x v="0"/>
    <s v="0"/>
    <x v="0"/>
    <x v="17"/>
    <x v="1"/>
    <x v="0"/>
    <x v="1"/>
    <x v="8"/>
    <x v="1"/>
    <x v="0"/>
    <x v="2"/>
    <x v="0"/>
    <x v="1"/>
    <x v="16"/>
    <s v="200101A210"/>
    <s v="E.S I-3 VICTOR RAUL HAYA DE LA TORRE"/>
    <x v="6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37BEGAGA1F"/>
    <s v="2023-07-13 09:15:52"/>
    <m/>
    <s v="67160"/>
    <x v="2"/>
    <x v="2"/>
    <x v="7"/>
    <x v="4"/>
    <m/>
    <x v="5"/>
    <x v="2"/>
  </r>
  <r>
    <d v="2023-07-13T00:00:00"/>
    <d v="2023-07-11T00:00:00"/>
    <x v="0"/>
    <x v="27"/>
    <d v="2023-07-07T00:00:00"/>
    <x v="0"/>
    <x v="0"/>
    <x v="0"/>
    <s v="61813140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4PLSAYU1F"/>
    <s v="2023-07-13 09:26:37"/>
    <m/>
    <s v="67165"/>
    <x v="6"/>
    <x v="9"/>
    <x v="7"/>
    <x v="3"/>
    <n v="1"/>
    <x v="1"/>
    <x v="0"/>
  </r>
  <r>
    <d v="2023-07-13T00:00:00"/>
    <d v="2023-07-11T00:00:00"/>
    <x v="0"/>
    <x v="27"/>
    <d v="2023-07-09T00:00:00"/>
    <x v="0"/>
    <x v="0"/>
    <x v="0"/>
    <s v="90567671"/>
    <x v="0"/>
    <n v="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05FRCAAN1M"/>
    <s v="2023-07-13 09:31:57"/>
    <m/>
    <s v="67168"/>
    <x v="5"/>
    <x v="8"/>
    <x v="7"/>
    <x v="3"/>
    <n v="1"/>
    <x v="1"/>
    <x v="1"/>
  </r>
  <r>
    <d v="2023-07-14T00:00:00"/>
    <d v="2023-07-12T00:00:00"/>
    <x v="0"/>
    <x v="27"/>
    <d v="2023-07-09T00:00:00"/>
    <x v="1"/>
    <x v="0"/>
    <x v="0"/>
    <s v="45267515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035FIPEVE1F"/>
    <s v="2023-07-13 09:48:35"/>
    <s v="2023-07-15 08:11:02"/>
    <s v="67169"/>
    <x v="2"/>
    <x v="2"/>
    <x v="7"/>
    <x v="4"/>
    <n v="2"/>
    <x v="2"/>
    <x v="2"/>
  </r>
  <r>
    <d v="2023-07-14T00:00:00"/>
    <d v="2023-07-12T00:00:00"/>
    <x v="0"/>
    <x v="27"/>
    <d v="2023-07-08T00:00:00"/>
    <x v="1"/>
    <x v="0"/>
    <x v="0"/>
    <s v="92541624"/>
    <x v="0"/>
    <n v="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01ACSIGA1M"/>
    <s v="2023-07-13 09:53:31"/>
    <s v="2023-07-14 08:21:08"/>
    <s v="67180"/>
    <x v="7"/>
    <x v="10"/>
    <x v="7"/>
    <x v="4"/>
    <n v="1"/>
    <x v="1"/>
    <x v="0"/>
  </r>
  <r>
    <d v="2023-07-04T00:00:00"/>
    <d v="2023-07-03T00:00:00"/>
    <x v="0"/>
    <x v="26"/>
    <d v="2023-06-27T00:00:00"/>
    <x v="1"/>
    <x v="0"/>
    <x v="0"/>
    <s v="41656565"/>
    <x v="0"/>
    <n v="4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55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040RORIFR1F"/>
    <s v="2023-07-13 13:09:59"/>
    <m/>
    <s v="67400"/>
    <x v="0"/>
    <x v="0"/>
    <x v="7"/>
    <x v="1"/>
    <n v="4"/>
    <x v="0"/>
    <x v="5"/>
  </r>
  <r>
    <d v="2023-07-14T00:00:00"/>
    <d v="2023-07-13T00:00:00"/>
    <x v="0"/>
    <x v="27"/>
    <d v="2023-07-10T00:00:00"/>
    <x v="0"/>
    <x v="0"/>
    <x v="0"/>
    <s v="02605106"/>
    <x v="0"/>
    <n v="6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7200501C101A97.163CASIDU1F"/>
    <s v="2023-07-14 11:09:54"/>
    <s v="2023-07-17 10:56:20"/>
    <s v="67772"/>
    <x v="9"/>
    <x v="14"/>
    <x v="7"/>
    <x v="5"/>
    <n v="2"/>
    <x v="2"/>
    <x v="2"/>
  </r>
  <r>
    <d v="2023-07-13T00:00:00"/>
    <d v="2023-07-13T00:00:00"/>
    <x v="0"/>
    <x v="27"/>
    <d v="2023-07-10T00:00:00"/>
    <x v="0"/>
    <x v="0"/>
    <x v="0"/>
    <s v="03648271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55PENEMA1F"/>
    <s v="2023-07-14 11:16:23"/>
    <s v="2023-07-17 10:56:36"/>
    <s v="67785"/>
    <x v="4"/>
    <x v="12"/>
    <x v="7"/>
    <x v="5"/>
    <n v="2"/>
    <x v="2"/>
    <x v="2"/>
  </r>
  <r>
    <d v="2023-07-13T00:00:00"/>
    <d v="2023-07-13T00:00:00"/>
    <x v="0"/>
    <x v="27"/>
    <d v="2023-07-05T00:00:00"/>
    <x v="0"/>
    <x v="0"/>
    <x v="0"/>
    <s v="42723350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7200501C101A97.138CHROME1F"/>
    <s v="2023-07-14 11:19:54"/>
    <s v="2023-07-18 09:43:23"/>
    <s v="67793"/>
    <x v="2"/>
    <x v="2"/>
    <x v="7"/>
    <x v="5"/>
    <n v="4"/>
    <x v="0"/>
    <x v="8"/>
  </r>
  <r>
    <d v="2023-07-13T00:00:00"/>
    <d v="2023-07-13T00:00:00"/>
    <x v="0"/>
    <x v="27"/>
    <d v="2023-07-10T00:00:00"/>
    <x v="0"/>
    <x v="0"/>
    <x v="0"/>
    <s v="03504808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8200501C101A97.157MOURGL1F"/>
    <s v="2023-07-14 11:24:29"/>
    <s v="2023-07-18 09:43:35"/>
    <s v="67796"/>
    <x v="4"/>
    <x v="12"/>
    <x v="7"/>
    <x v="5"/>
    <n v="4"/>
    <x v="0"/>
    <x v="2"/>
  </r>
  <r>
    <d v="2023-07-03T00:00:00"/>
    <d v="2023-06-30T00:00:00"/>
    <x v="0"/>
    <x v="1"/>
    <d v="2023-06-22T00:00:00"/>
    <x v="0"/>
    <x v="0"/>
    <x v="0"/>
    <s v="03898000"/>
    <x v="0"/>
    <n v="5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80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52MUPAHO1M"/>
    <s v="2023-07-14 12:51:30"/>
    <m/>
    <s v="67880"/>
    <x v="4"/>
    <x v="5"/>
    <x v="0"/>
    <x v="0"/>
    <n v="3"/>
    <x v="4"/>
    <x v="8"/>
  </r>
  <r>
    <d v="2023-07-04T00:00:00"/>
    <d v="2023-06-30T00:00:00"/>
    <x v="0"/>
    <x v="1"/>
    <d v="2023-06-27T00:00:00"/>
    <x v="0"/>
    <x v="0"/>
    <x v="0"/>
    <s v="03857454"/>
    <x v="0"/>
    <n v="59"/>
    <x v="0"/>
    <x v="0"/>
    <s v="0"/>
    <x v="0"/>
    <x v="8"/>
    <x v="0"/>
    <x v="0"/>
    <x v="3"/>
    <x v="3"/>
    <x v="0"/>
    <x v="0"/>
    <x v="3"/>
    <x v="0"/>
    <x v="3"/>
    <x v="19"/>
    <s v=""/>
    <m/>
    <x v="0"/>
    <x v="0"/>
    <m/>
    <x v="160"/>
    <x v="1"/>
    <x v="1"/>
    <x v="0"/>
    <x v="0"/>
    <x v="0"/>
    <x v="5"/>
    <x v="1"/>
    <x v="0"/>
    <x v="0"/>
    <x v="0"/>
    <x v="0"/>
    <x v="1"/>
    <x v="0"/>
    <s v=""/>
    <x v="0"/>
    <s v="HOSPITAL ESSALUD TALARA"/>
    <s v=""/>
    <x v="0"/>
    <s v="202326200701C101A97.159ESFIME1F"/>
    <s v="2023-07-14 13:17:09"/>
    <m/>
    <s v="67888"/>
    <x v="4"/>
    <x v="12"/>
    <x v="0"/>
    <x v="0"/>
    <n v="5"/>
    <x v="3"/>
    <x v="2"/>
  </r>
  <r>
    <d v="2023-07-03T00:00:00"/>
    <d v="2023-06-30T00:00:00"/>
    <x v="0"/>
    <x v="1"/>
    <d v="2023-06-28T00:00:00"/>
    <x v="0"/>
    <x v="0"/>
    <x v="0"/>
    <s v="41267243"/>
    <x v="0"/>
    <n v="4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1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42NACAED1M"/>
    <s v="2023-07-14 13:30:27"/>
    <m/>
    <s v="67896"/>
    <x v="0"/>
    <x v="0"/>
    <x v="0"/>
    <x v="0"/>
    <n v="4"/>
    <x v="0"/>
    <x v="1"/>
  </r>
  <r>
    <d v="2023-07-04T00:00:00"/>
    <d v="2023-06-28T00:00:00"/>
    <x v="0"/>
    <x v="1"/>
    <d v="2023-06-28T00:00:00"/>
    <x v="0"/>
    <x v="0"/>
    <x v="0"/>
    <s v="45734183"/>
    <x v="0"/>
    <n v="3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0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134VAMEMI1M"/>
    <s v="2023-07-14 14:09:15"/>
    <m/>
    <s v="67908"/>
    <x v="2"/>
    <x v="4"/>
    <x v="0"/>
    <x v="4"/>
    <n v="7"/>
    <x v="3"/>
    <x v="9"/>
  </r>
  <r>
    <d v="2023-07-15T00:00:00"/>
    <d v="2023-07-15T00:00:00"/>
    <x v="0"/>
    <x v="27"/>
    <d v="2023-07-09T00:00:00"/>
    <x v="0"/>
    <x v="0"/>
    <x v="0"/>
    <s v="03473246"/>
    <x v="0"/>
    <n v="51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17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51CASOJU1M"/>
    <s v="2023-07-17 10:19:22"/>
    <s v="2023-07-19 07:56:56"/>
    <s v="68461"/>
    <x v="4"/>
    <x v="5"/>
    <x v="7"/>
    <x v="6"/>
    <n v="3"/>
    <x v="4"/>
    <x v="5"/>
  </r>
  <r>
    <d v="2023-07-15T00:00:00"/>
    <d v="2023-07-15T00:00:00"/>
    <x v="0"/>
    <x v="27"/>
    <d v="2023-07-10T00:00:00"/>
    <x v="0"/>
    <x v="0"/>
    <x v="0"/>
    <s v="03578306"/>
    <x v="0"/>
    <n v="6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7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28200501C101A97.162CACHMA1F"/>
    <s v="2023-07-17 10:24:51"/>
    <s v="2023-07-21 12:12:46"/>
    <s v="68472"/>
    <x v="9"/>
    <x v="14"/>
    <x v="7"/>
    <x v="6"/>
    <n v="4"/>
    <x v="0"/>
    <x v="4"/>
  </r>
  <r>
    <d v="2023-07-15T00:00:00"/>
    <d v="2023-07-15T00:00:00"/>
    <x v="0"/>
    <x v="27"/>
    <d v="2023-07-12T00:00:00"/>
    <x v="0"/>
    <x v="0"/>
    <x v="0"/>
    <s v="03494242"/>
    <x v="0"/>
    <n v="5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0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28200501C101A97.151GABEUR1F"/>
    <s v="2023-07-17 10:31:14"/>
    <s v="2023-09-27 08:17:48"/>
    <s v="68493"/>
    <x v="4"/>
    <x v="5"/>
    <x v="7"/>
    <x v="6"/>
    <n v="68"/>
    <x v="6"/>
    <x v="2"/>
  </r>
  <r>
    <d v="2023-07-15T00:00:00"/>
    <d v="2023-07-15T00:00:00"/>
    <x v="0"/>
    <x v="27"/>
    <d v="2023-07-11T00:00:00"/>
    <x v="0"/>
    <x v="0"/>
    <x v="0"/>
    <s v="80202120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48VIACAN1F"/>
    <s v="2023-07-17 10:37:13"/>
    <s v="2023-07-21 12:14:25"/>
    <s v="68512"/>
    <x v="0"/>
    <x v="7"/>
    <x v="7"/>
    <x v="6"/>
    <n v="5"/>
    <x v="3"/>
    <x v="0"/>
  </r>
  <r>
    <d v="2023-07-16T00:00:00"/>
    <d v="2023-07-16T00:00:00"/>
    <x v="0"/>
    <x v="29"/>
    <d v="2023-07-14T00:00:00"/>
    <x v="0"/>
    <x v="0"/>
    <x v="0"/>
    <s v="73310675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25PECONA1F"/>
    <s v="2023-07-17 10:46:13"/>
    <s v="2023-07-21 12:13:07"/>
    <s v="68540"/>
    <x v="1"/>
    <x v="6"/>
    <x v="7"/>
    <x v="2"/>
    <n v="3"/>
    <x v="4"/>
    <x v="1"/>
  </r>
  <r>
    <d v="2023-07-16T00:00:00"/>
    <d v="2023-07-16T00:00:00"/>
    <x v="0"/>
    <x v="29"/>
    <d v="2023-07-13T00:00:00"/>
    <x v="0"/>
    <x v="0"/>
    <x v="0"/>
    <s v="03462473"/>
    <x v="0"/>
    <n v="8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5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8200501C101A97.188JIDEMA1F"/>
    <s v="2023-07-17 10:48:48"/>
    <s v="2023-07-21 12:14:42"/>
    <s v="68541"/>
    <x v="9"/>
    <x v="13"/>
    <x v="7"/>
    <x v="2"/>
    <n v="4"/>
    <x v="0"/>
    <x v="2"/>
  </r>
  <r>
    <d v="2023-07-16T00:00:00"/>
    <d v="2023-07-16T00:00:00"/>
    <x v="0"/>
    <x v="29"/>
    <d v="2023-07-11T00:00:00"/>
    <x v="0"/>
    <x v="0"/>
    <x v="0"/>
    <s v="61070674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7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15DEALFI1F"/>
    <s v="2023-07-17 10:53:05"/>
    <s v="2023-07-19 07:56:27"/>
    <s v="68544"/>
    <x v="3"/>
    <x v="3"/>
    <x v="7"/>
    <x v="2"/>
    <n v="2"/>
    <x v="2"/>
    <x v="4"/>
  </r>
  <r>
    <d v="2023-07-17T00:00:00"/>
    <d v="2023-07-17T00:00:00"/>
    <x v="0"/>
    <x v="29"/>
    <d v="2023-07-14T00:00:00"/>
    <x v="0"/>
    <x v="0"/>
    <x v="0"/>
    <s v="70059540"/>
    <x v="0"/>
    <n v="2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8200501C101A97.126OVARJA1F"/>
    <s v="2023-07-18 08:02:45"/>
    <s v="2023-07-21 12:13:27"/>
    <s v="68857"/>
    <x v="1"/>
    <x v="6"/>
    <x v="7"/>
    <x v="1"/>
    <n v="2"/>
    <x v="2"/>
    <x v="2"/>
  </r>
  <r>
    <d v="2023-07-27T00:00:00"/>
    <d v="2023-07-21T00:00:00"/>
    <x v="0"/>
    <x v="29"/>
    <d v="2023-07-16T00:00:00"/>
    <x v="0"/>
    <x v="0"/>
    <x v="0"/>
    <s v="46645177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32GINORU1F"/>
    <s v="2023-07-22 08:44:09"/>
    <s v="2023-08-01 12:23:30"/>
    <s v="70792"/>
    <x v="2"/>
    <x v="4"/>
    <x v="7"/>
    <x v="0"/>
    <n v="6"/>
    <x v="3"/>
    <x v="4"/>
  </r>
  <r>
    <d v="2023-07-22T00:00:00"/>
    <d v="2023-07-22T00:00:00"/>
    <x v="0"/>
    <x v="29"/>
    <d v="2023-07-20T00:00:00"/>
    <x v="0"/>
    <x v="0"/>
    <x v="0"/>
    <s v="32934951"/>
    <x v="0"/>
    <n v="8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2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86PAVDMA1F"/>
    <s v="2023-07-24 13:07:26"/>
    <s v="2023-07-26 12:53:13"/>
    <s v="71472"/>
    <x v="9"/>
    <x v="13"/>
    <x v="7"/>
    <x v="6"/>
    <n v="3"/>
    <x v="4"/>
    <x v="1"/>
  </r>
  <r>
    <d v="2023-07-31T00:00:00"/>
    <d v="2023-07-23T00:00:00"/>
    <x v="0"/>
    <x v="30"/>
    <d v="2023-07-19T00:00:00"/>
    <x v="0"/>
    <x v="0"/>
    <x v="0"/>
    <s v="03468969"/>
    <x v="0"/>
    <n v="6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9200501C101A97.164GIDEAU1F"/>
    <s v="2023-07-24 13:09:48"/>
    <s v="2023-08-01 12:50:24"/>
    <s v="71473"/>
    <x v="9"/>
    <x v="14"/>
    <x v="7"/>
    <x v="2"/>
    <n v="8"/>
    <x v="3"/>
    <x v="0"/>
  </r>
  <r>
    <d v="2023-08-01T00:00:00"/>
    <d v="2023-07-22T00:00:00"/>
    <x v="0"/>
    <x v="29"/>
    <d v="2023-07-20T00:00:00"/>
    <x v="0"/>
    <x v="0"/>
    <x v="0"/>
    <s v="03467170"/>
    <x v="0"/>
    <n v="8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4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89PARAJU1M"/>
    <s v="2023-07-24 13:11:23"/>
    <s v="2023-08-02 08:01:10"/>
    <s v="71476"/>
    <x v="9"/>
    <x v="13"/>
    <x v="7"/>
    <x v="6"/>
    <n v="10"/>
    <x v="3"/>
    <x v="1"/>
  </r>
  <r>
    <d v="2023-07-27T00:00:00"/>
    <d v="2023-07-22T00:00:00"/>
    <x v="0"/>
    <x v="29"/>
    <d v="2023-07-16T00:00:00"/>
    <x v="0"/>
    <x v="0"/>
    <x v="0"/>
    <s v="72842964"/>
    <x v="0"/>
    <n v="2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29200501C101A97.122AGYACR1M"/>
    <s v="2023-07-24 13:12:31"/>
    <s v="2023-08-01 12:24:08"/>
    <s v="71480"/>
    <x v="1"/>
    <x v="1"/>
    <x v="7"/>
    <x v="6"/>
    <n v="5"/>
    <x v="3"/>
    <x v="5"/>
  </r>
  <r>
    <d v="2023-07-27T00:00:00"/>
    <d v="2023-07-23T00:00:00"/>
    <x v="0"/>
    <x v="30"/>
    <d v="2023-07-17T00:00:00"/>
    <x v="0"/>
    <x v="0"/>
    <x v="0"/>
    <s v="03460072"/>
    <x v="0"/>
    <n v="6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1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29200501C101A97.169SAMAJO10M"/>
    <s v="2023-07-24 13:14:31"/>
    <s v="2023-08-01 12:24:30"/>
    <s v="71484"/>
    <x v="9"/>
    <x v="11"/>
    <x v="7"/>
    <x v="2"/>
    <n v="4"/>
    <x v="0"/>
    <x v="5"/>
  </r>
  <r>
    <d v="2023-07-31T00:00:00"/>
    <d v="2023-07-25T00:00:00"/>
    <x v="0"/>
    <x v="30"/>
    <d v="2023-07-23T00:00:00"/>
    <x v="0"/>
    <x v="0"/>
    <x v="0"/>
    <s v="03609763"/>
    <x v="0"/>
    <n v="7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330200501C101A97.170FLVDMA1F"/>
    <s v="2023-07-26 11:26:44"/>
    <s v="2023-08-01 12:47:43"/>
    <s v="72468"/>
    <x v="9"/>
    <x v="15"/>
    <x v="7"/>
    <x v="3"/>
    <n v="6"/>
    <x v="3"/>
    <x v="1"/>
  </r>
  <r>
    <d v="2023-07-31T00:00:00"/>
    <d v="2023-07-30T00:00:00"/>
    <x v="0"/>
    <x v="31"/>
    <d v="2023-07-26T00:00:00"/>
    <x v="1"/>
    <x v="0"/>
    <x v="0"/>
    <s v="40639528"/>
    <x v="0"/>
    <n v="4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5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043ALTUAM10F"/>
    <s v="2023-07-31 10:42:30"/>
    <s v="2023-09-25 11:48:27"/>
    <s v="73129"/>
    <x v="0"/>
    <x v="0"/>
    <x v="7"/>
    <x v="2"/>
    <n v="3"/>
    <x v="4"/>
    <x v="0"/>
  </r>
  <r>
    <d v="2023-07-17T00:00:00"/>
    <d v="2023-07-17T00:00:00"/>
    <x v="0"/>
    <x v="29"/>
    <d v="2023-07-14T00:00:00"/>
    <x v="1"/>
    <x v="0"/>
    <x v="0"/>
    <s v="03845898"/>
    <x v="0"/>
    <n v="7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4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076VIZAPA1M"/>
    <s v="2023-07-31 15:13:59"/>
    <m/>
    <s v="73344"/>
    <x v="9"/>
    <x v="13"/>
    <x v="7"/>
    <x v="1"/>
    <n v="5"/>
    <x v="3"/>
    <x v="2"/>
  </r>
  <r>
    <d v="2023-07-18T00:00:00"/>
    <d v="2023-07-18T00:00:00"/>
    <x v="0"/>
    <x v="29"/>
    <d v="2023-07-12T00:00:00"/>
    <x v="0"/>
    <x v="0"/>
    <x v="0"/>
    <s v="03900615"/>
    <x v="0"/>
    <n v="4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74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145COCAHE10M"/>
    <s v="2023-07-31 15:15:58"/>
    <m/>
    <s v="73349"/>
    <x v="0"/>
    <x v="7"/>
    <x v="7"/>
    <x v="3"/>
    <n v="4"/>
    <x v="0"/>
    <x v="5"/>
  </r>
  <r>
    <d v="2023-07-24T00:00:00"/>
    <d v="2023-07-24T00:00:00"/>
    <x v="0"/>
    <x v="30"/>
    <d v="2023-07-19T00:00:00"/>
    <x v="1"/>
    <x v="0"/>
    <x v="0"/>
    <s v="40752220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6"/>
    <x v="1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329200701A202A97.042COAVNA1F"/>
    <s v="2023-07-31 15:19:52"/>
    <m/>
    <s v="73352"/>
    <x v="0"/>
    <x v="0"/>
    <x v="7"/>
    <x v="1"/>
    <n v="2"/>
    <x v="2"/>
    <x v="4"/>
  </r>
  <r>
    <d v="2023-07-29T00:00:00"/>
    <d v="2023-07-27T00:00:00"/>
    <x v="0"/>
    <x v="30"/>
    <d v="2023-07-22T00:00:00"/>
    <x v="0"/>
    <x v="0"/>
    <x v="0"/>
    <s v="03463449"/>
    <x v="0"/>
    <n v="6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064BODOES1F"/>
    <s v="2023-08-01 12:40:14"/>
    <m/>
    <s v="73833"/>
    <x v="9"/>
    <x v="14"/>
    <x v="7"/>
    <x v="5"/>
    <n v="2"/>
    <x v="2"/>
    <x v="4"/>
  </r>
  <r>
    <d v="2023-07-30T00:00:00"/>
    <d v="2023-07-28T00:00:00"/>
    <x v="0"/>
    <x v="30"/>
    <d v="2023-07-23T00:00:00"/>
    <x v="0"/>
    <x v="0"/>
    <x v="0"/>
    <s v="75414369"/>
    <x v="0"/>
    <n v="2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8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25VECOKE1M"/>
    <s v="2023-08-01 12:41:56"/>
    <m/>
    <s v="73836"/>
    <x v="1"/>
    <x v="6"/>
    <x v="7"/>
    <x v="0"/>
    <n v="2"/>
    <x v="2"/>
    <x v="4"/>
  </r>
  <r>
    <d v="2023-07-31T00:00:00"/>
    <d v="2023-07-27T00:00:00"/>
    <x v="0"/>
    <x v="30"/>
    <d v="2023-07-22T00:00:00"/>
    <x v="0"/>
    <x v="0"/>
    <x v="0"/>
    <s v="4468937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35RIBEAD1F"/>
    <s v="2023-08-01 12:46:55"/>
    <m/>
    <s v="73837"/>
    <x v="2"/>
    <x v="2"/>
    <x v="7"/>
    <x v="5"/>
    <n v="4"/>
    <x v="0"/>
    <x v="4"/>
  </r>
  <r>
    <d v="2023-08-03T00:00:00"/>
    <d v="2023-07-31T00:00:00"/>
    <x v="0"/>
    <x v="31"/>
    <d v="2023-07-24T00:00:00"/>
    <x v="0"/>
    <x v="0"/>
    <x v="0"/>
    <s v="03500408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49MOHUJO1M"/>
    <s v="2023-08-01 12:59:56"/>
    <s v="2023-08-04 09:00:16"/>
    <s v="73844"/>
    <x v="0"/>
    <x v="7"/>
    <x v="7"/>
    <x v="1"/>
    <n v="3"/>
    <x v="4"/>
    <x v="3"/>
  </r>
  <r>
    <d v="2023-08-03T00:00:00"/>
    <d v="2023-08-01T00:00:00"/>
    <x v="0"/>
    <x v="31"/>
    <d v="2023-07-27T00:00:00"/>
    <x v="0"/>
    <x v="0"/>
    <x v="0"/>
    <s v="46144006"/>
    <x v="0"/>
    <n v="3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33PESOLU1F"/>
    <s v="2023-08-02 08:12:12"/>
    <s v="2023-08-04 09:00:40"/>
    <s v="73993"/>
    <x v="2"/>
    <x v="4"/>
    <x v="8"/>
    <x v="3"/>
    <n v="2"/>
    <x v="2"/>
    <x v="4"/>
  </r>
  <r>
    <d v="2023-08-04T00:00:00"/>
    <d v="2023-08-01T00:00:00"/>
    <x v="0"/>
    <x v="31"/>
    <d v="2023-07-28T00:00:00"/>
    <x v="0"/>
    <x v="0"/>
    <x v="0"/>
    <s v="09776142"/>
    <x v="0"/>
    <n v="4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9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0200501C101A97.149BASIJU1F"/>
    <s v="2023-08-02 08:21:04"/>
    <s v="2023-08-05 07:57:48"/>
    <s v="73996"/>
    <x v="0"/>
    <x v="7"/>
    <x v="8"/>
    <x v="3"/>
    <n v="3"/>
    <x v="4"/>
    <x v="0"/>
  </r>
  <r>
    <d v="2023-08-02T00:00:00"/>
    <d v="2023-08-01T00:00:00"/>
    <x v="0"/>
    <x v="31"/>
    <d v="2023-07-22T00:00:00"/>
    <x v="0"/>
    <x v="0"/>
    <x v="0"/>
    <s v="17608220"/>
    <x v="0"/>
    <n v="5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29200501C101A97.158CHSAFE1M"/>
    <s v="2023-08-02 08:29:19"/>
    <s v="2023-08-03 07:17:59"/>
    <s v="74001"/>
    <x v="4"/>
    <x v="12"/>
    <x v="8"/>
    <x v="3"/>
    <n v="1"/>
    <x v="1"/>
    <x v="11"/>
  </r>
  <r>
    <d v="2023-08-04T00:00:00"/>
    <d v="2023-08-01T00:00:00"/>
    <x v="0"/>
    <x v="31"/>
    <d v="2023-07-27T00:00:00"/>
    <x v="0"/>
    <x v="0"/>
    <x v="0"/>
    <s v="03472469"/>
    <x v="0"/>
    <n v="7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9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0200501C101A97.170MEAYVA10M"/>
    <s v="2023-08-02 08:42:00"/>
    <s v="2023-08-05 07:58:25"/>
    <s v="74008"/>
    <x v="9"/>
    <x v="15"/>
    <x v="8"/>
    <x v="3"/>
    <n v="3"/>
    <x v="4"/>
    <x v="4"/>
  </r>
  <r>
    <d v="2023-08-09T00:00:00"/>
    <d v="2023-08-06T00:00:00"/>
    <x v="0"/>
    <x v="32"/>
    <d v="2023-08-01T00:00:00"/>
    <x v="0"/>
    <x v="0"/>
    <x v="0"/>
    <s v="61405507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1200501C101A97.115GUJUMI1F"/>
    <s v="2023-08-07 07:52:01"/>
    <s v="2023-08-10 08:31:17"/>
    <s v="75005"/>
    <x v="3"/>
    <x v="3"/>
    <x v="8"/>
    <x v="2"/>
    <n v="3"/>
    <x v="4"/>
    <x v="4"/>
  </r>
  <r>
    <d v="2023-08-08T00:00:00"/>
    <d v="2023-08-05T00:00:00"/>
    <x v="0"/>
    <x v="31"/>
    <d v="2023-08-03T00:00:00"/>
    <x v="0"/>
    <x v="0"/>
    <x v="0"/>
    <s v="03467685"/>
    <x v="0"/>
    <n v="8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1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1200501C101A97.183GOCHAN1M"/>
    <s v="2023-08-07 07:53:57"/>
    <s v="2023-08-09 07:38:54"/>
    <s v="75012"/>
    <x v="9"/>
    <x v="13"/>
    <x v="8"/>
    <x v="6"/>
    <n v="3"/>
    <x v="4"/>
    <x v="1"/>
  </r>
  <r>
    <d v="2023-08-11T00:00:00"/>
    <d v="2023-08-08T00:00:00"/>
    <x v="0"/>
    <x v="32"/>
    <d v="2023-08-04T00:00:00"/>
    <x v="1"/>
    <x v="0"/>
    <x v="0"/>
    <s v="48278130"/>
    <x v="0"/>
    <n v="3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1200501C101A97.031MAZARO1F"/>
    <s v="2023-08-09 07:44:14"/>
    <s v="2023-08-11 20:00:13"/>
    <s v="75708"/>
    <x v="2"/>
    <x v="4"/>
    <x v="8"/>
    <x v="3"/>
    <n v="3"/>
    <x v="4"/>
    <x v="0"/>
  </r>
  <r>
    <d v="2023-08-15T00:00:00"/>
    <d v="2023-08-12T00:00:00"/>
    <x v="0"/>
    <x v="32"/>
    <d v="2023-08-06T00:00:00"/>
    <x v="0"/>
    <x v="0"/>
    <x v="0"/>
    <s v="48299524"/>
    <x v="0"/>
    <n v="3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30VAPRCR1M"/>
    <s v="2023-08-13 07:54:40"/>
    <s v="2023-08-16 07:58:02"/>
    <s v="76677"/>
    <x v="2"/>
    <x v="4"/>
    <x v="8"/>
    <x v="6"/>
    <n v="3"/>
    <x v="4"/>
    <x v="5"/>
  </r>
  <r>
    <d v="2023-08-16T00:00:00"/>
    <d v="2023-08-13T00:00:00"/>
    <x v="0"/>
    <x v="33"/>
    <d v="2023-08-07T00:00:00"/>
    <x v="1"/>
    <x v="0"/>
    <x v="0"/>
    <s v="75220107"/>
    <x v="0"/>
    <n v="2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0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26CHAGMA1F"/>
    <s v="2023-08-13 20:37:49"/>
    <s v="2023-08-17 08:07:27"/>
    <s v="76720"/>
    <x v="1"/>
    <x v="6"/>
    <x v="8"/>
    <x v="2"/>
    <n v="3"/>
    <x v="4"/>
    <x v="5"/>
  </r>
  <r>
    <d v="2023-08-20T00:00:00"/>
    <d v="2023-08-13T00:00:00"/>
    <x v="0"/>
    <x v="33"/>
    <d v="2023-08-04T00:00:00"/>
    <x v="1"/>
    <x v="0"/>
    <x v="0"/>
    <s v="03356656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8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1200501C101A97.054INPAMA1F"/>
    <s v="2023-08-13 21:30:20"/>
    <s v="2023-08-21 07:43:57"/>
    <s v="76724"/>
    <x v="4"/>
    <x v="5"/>
    <x v="8"/>
    <x v="2"/>
    <n v="7"/>
    <x v="3"/>
    <x v="12"/>
  </r>
  <r>
    <d v="2023-07-14T00:00:00"/>
    <d v="2023-07-04T00:00:00"/>
    <x v="0"/>
    <x v="26"/>
    <d v="2023-06-30T00:00:00"/>
    <x v="1"/>
    <x v="0"/>
    <x v="0"/>
    <s v="72633926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2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326200101A207A97.021NAARAD1M"/>
    <s v="2023-07-14 12:26:27"/>
    <s v="2023-08-21 08:59:47"/>
    <s v="67836"/>
    <x v="1"/>
    <x v="1"/>
    <x v="7"/>
    <x v="3"/>
    <n v="2"/>
    <x v="2"/>
    <x v="0"/>
  </r>
  <r>
    <d v="2023-07-21T00:00:00"/>
    <d v="2023-07-21T00:00:00"/>
    <x v="0"/>
    <x v="29"/>
    <d v="2023-07-11T00:00:00"/>
    <x v="1"/>
    <x v="0"/>
    <x v="0"/>
    <s v="76038325"/>
    <x v="0"/>
    <n v="20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92"/>
    <x v="0"/>
    <x v="3"/>
    <x v="3"/>
    <x v="0"/>
    <x v="0"/>
    <x v="0"/>
    <x v="0"/>
    <x v="0"/>
    <x v="0"/>
    <x v="0"/>
    <x v="0"/>
    <x v="0"/>
    <x v="0"/>
    <s v=""/>
    <x v="0"/>
    <s v="HOSP. APOYO II SULLANA"/>
    <s v=""/>
    <x v="0"/>
    <s v="202328200601A101A97.020JAJIAZ1F"/>
    <s v="2023-07-22 12:20:22"/>
    <s v="2023-07-26 17:48:22"/>
    <s v="70861"/>
    <x v="1"/>
    <x v="1"/>
    <x v="7"/>
    <x v="0"/>
    <n v="4"/>
    <x v="0"/>
    <x v="11"/>
  </r>
  <r>
    <d v="2023-07-22T00:00:00"/>
    <d v="2023-07-22T00:00:00"/>
    <x v="0"/>
    <x v="29"/>
    <d v="2023-07-21T00:00:00"/>
    <x v="1"/>
    <x v="0"/>
    <x v="0"/>
    <s v="03590434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2"/>
    <x v="0"/>
    <x v="3"/>
    <x v="0"/>
    <x v="0"/>
    <x v="0"/>
    <x v="0"/>
    <x v="0"/>
    <x v="0"/>
    <x v="0"/>
    <x v="0"/>
    <x v="0"/>
    <x v="0"/>
    <x v="0"/>
    <s v=""/>
    <x v="0"/>
    <s v="HOSP. APOYO II SULLANA"/>
    <s v=""/>
    <x v="0"/>
    <s v="202329200601A101A97.068SASABA1F"/>
    <s v="2023-07-22 13:02:49"/>
    <s v="2023-07-26 17:50:00"/>
    <s v="70888"/>
    <x v="9"/>
    <x v="11"/>
    <x v="7"/>
    <x v="6"/>
    <n v="3"/>
    <x v="4"/>
    <x v="7"/>
  </r>
  <r>
    <d v="2023-07-23T00:00:00"/>
    <d v="2023-07-23T00:00:00"/>
    <x v="0"/>
    <x v="30"/>
    <d v="2023-07-16T00:00:00"/>
    <x v="1"/>
    <x v="0"/>
    <x v="0"/>
    <s v="45654345"/>
    <x v="0"/>
    <n v="34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193"/>
    <x v="0"/>
    <x v="5"/>
    <x v="0"/>
    <x v="0"/>
    <x v="0"/>
    <x v="2"/>
    <x v="0"/>
    <x v="0"/>
    <x v="0"/>
    <x v="0"/>
    <x v="1"/>
    <x v="1"/>
    <x v="0"/>
    <s v=""/>
    <x v="0"/>
    <s v="HOSPITAL LAS MERCEDES-PAITA"/>
    <s v="OTROS DX: VIH ,HERPES ZOSTER"/>
    <x v="0"/>
    <s v="202329200501A101A97.034ICGUFR1M"/>
    <s v="2023-08-01 03:21:19"/>
    <s v="2023-08-08 11:07:20"/>
    <s v="73457"/>
    <x v="2"/>
    <x v="4"/>
    <x v="7"/>
    <x v="2"/>
    <n v="8"/>
    <x v="3"/>
    <x v="3"/>
  </r>
  <r>
    <d v="2023-07-26T00:00:00"/>
    <d v="2023-07-26T00:00:00"/>
    <x v="0"/>
    <x v="30"/>
    <d v="2023-07-25T00:00:00"/>
    <x v="1"/>
    <x v="0"/>
    <x v="0"/>
    <s v="48918643"/>
    <x v="0"/>
    <n v="7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0"/>
    <x v="0"/>
    <x v="0"/>
    <x v="0"/>
    <x v="3"/>
    <x v="0"/>
    <x v="0"/>
    <x v="0"/>
    <x v="1"/>
    <x v="0"/>
    <x v="1"/>
    <x v="0"/>
    <s v=""/>
    <x v="0"/>
    <s v="HOSPITAL LAS MERCEDES-PAITA"/>
    <s v=""/>
    <x v="0"/>
    <s v="202330200501A101A97.075SACOJO1M"/>
    <s v="2023-08-01 03:23:30"/>
    <s v="2023-08-07 18:51:34"/>
    <s v="73460"/>
    <x v="9"/>
    <x v="13"/>
    <x v="7"/>
    <x v="4"/>
    <n v="6"/>
    <x v="3"/>
    <x v="7"/>
  </r>
  <r>
    <d v="2023-07-29T00:00:00"/>
    <d v="2023-07-29T00:00:00"/>
    <x v="0"/>
    <x v="30"/>
    <d v="2023-07-24T00:00:00"/>
    <x v="0"/>
    <x v="0"/>
    <x v="0"/>
    <s v="47115272"/>
    <x v="0"/>
    <n v="31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0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0200501A101A97.131CHSAJE1F"/>
    <s v="2023-08-01 03:32:31"/>
    <s v="2023-08-08 11:11:20"/>
    <s v="73472"/>
    <x v="2"/>
    <x v="4"/>
    <x v="7"/>
    <x v="6"/>
    <n v="3"/>
    <x v="4"/>
    <x v="4"/>
  </r>
  <r>
    <d v="2023-07-30T00:00:00"/>
    <d v="2023-07-30T00:00:00"/>
    <x v="0"/>
    <x v="31"/>
    <d v="2023-07-27T00:00:00"/>
    <x v="0"/>
    <x v="0"/>
    <x v="0"/>
    <s v="75220156"/>
    <x v="0"/>
    <n v="23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0200501A101A97.123FESAST1F"/>
    <s v="2023-08-01 03:34:33"/>
    <s v="2023-08-08 11:15:59"/>
    <s v="73473"/>
    <x v="1"/>
    <x v="1"/>
    <x v="7"/>
    <x v="2"/>
    <n v="2"/>
    <x v="2"/>
    <x v="2"/>
  </r>
  <r>
    <d v="2023-08-04T00:00:00"/>
    <d v="2023-07-21T00:00:00"/>
    <x v="0"/>
    <x v="29"/>
    <d v="2023-07-20T00:00:00"/>
    <x v="1"/>
    <x v="0"/>
    <x v="0"/>
    <s v="46690214"/>
    <x v="0"/>
    <n v="32"/>
    <x v="1"/>
    <x v="1"/>
    <s v="0"/>
    <x v="1"/>
    <x v="33"/>
    <x v="1"/>
    <x v="0"/>
    <x v="7"/>
    <x v="18"/>
    <x v="2"/>
    <x v="4"/>
    <x v="13"/>
    <x v="1"/>
    <x v="7"/>
    <x v="29"/>
    <s v=""/>
    <m/>
    <x v="0"/>
    <x v="0"/>
    <m/>
    <x v="205"/>
    <x v="2"/>
    <x v="1"/>
    <x v="0"/>
    <x v="0"/>
    <x v="0"/>
    <x v="0"/>
    <x v="0"/>
    <x v="0"/>
    <x v="0"/>
    <x v="0"/>
    <x v="0"/>
    <x v="0"/>
    <x v="0"/>
    <s v=""/>
    <x v="2"/>
    <s v="HUARMACA"/>
    <s v="NO SE REALIZA MUESTRA DE DENGUE PORQUE NO SE CUENTA CON PRUEBAS. SE REALIZAN RECURENO DE PLAQUETAS Y DISMINUYEN CON LOS DIAS DESPUES"/>
    <x v="0"/>
    <s v="202329200304A201A97.032TICOEL10M"/>
    <s v="2023-08-04 12:14:50"/>
    <s v="2023-08-04 12:23:29"/>
    <s v="74753"/>
    <x v="2"/>
    <x v="4"/>
    <x v="7"/>
    <x v="0"/>
    <n v="7"/>
    <x v="3"/>
    <x v="7"/>
  </r>
  <r>
    <d v="2023-08-10T00:00:00"/>
    <d v="2023-08-06T00:00:00"/>
    <x v="0"/>
    <x v="32"/>
    <d v="2023-08-02T00:00:00"/>
    <x v="0"/>
    <x v="0"/>
    <x v="0"/>
    <s v="45920081"/>
    <x v="0"/>
    <n v="33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33BACADA1M"/>
    <s v="2023-08-10 10:44:59"/>
    <s v="2023-08-14 13:03:42"/>
    <s v="76064"/>
    <x v="2"/>
    <x v="4"/>
    <x v="8"/>
    <x v="2"/>
    <n v="4"/>
    <x v="0"/>
    <x v="0"/>
  </r>
  <r>
    <d v="2023-08-10T00:00:00"/>
    <d v="2023-08-09T00:00:00"/>
    <x v="0"/>
    <x v="32"/>
    <d v="2023-08-05T00:00:00"/>
    <x v="1"/>
    <x v="0"/>
    <x v="0"/>
    <s v="03487298"/>
    <x v="0"/>
    <n v="80"/>
    <x v="1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026CAIPDA1F"/>
    <s v="2023-08-10 19:01:07"/>
    <s v="2023-08-14 13:15:23"/>
    <s v="76301"/>
    <x v="9"/>
    <x v="13"/>
    <x v="8"/>
    <x v="4"/>
    <n v="1"/>
    <x v="1"/>
    <x v="0"/>
  </r>
  <r>
    <d v="2023-08-10T00:00:00"/>
    <d v="2023-08-09T00:00:00"/>
    <x v="0"/>
    <x v="32"/>
    <d v="2023-08-04T00:00:00"/>
    <x v="1"/>
    <x v="0"/>
    <x v="0"/>
    <s v="03487298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026CAIPDA1F"/>
    <s v="2023-08-10 19:01:07"/>
    <s v="2023-08-14 13:15:23"/>
    <s v="76301"/>
    <x v="1"/>
    <x v="6"/>
    <x v="8"/>
    <x v="4"/>
    <n v="1"/>
    <x v="1"/>
    <x v="4"/>
  </r>
  <r>
    <d v="2023-08-11T00:00:00"/>
    <d v="2023-08-09T00:00:00"/>
    <x v="0"/>
    <x v="32"/>
    <d v="2023-08-02T00:00:00"/>
    <x v="0"/>
    <x v="0"/>
    <x v="0"/>
    <s v="7526395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29200501A101A97.222ABPIJA10M"/>
    <s v="2023-08-14 10:39:17"/>
    <s v="2023-08-14 10:40:19"/>
    <s v="76880"/>
    <x v="1"/>
    <x v="1"/>
    <x v="8"/>
    <x v="4"/>
    <n v="2"/>
    <x v="2"/>
    <x v="3"/>
  </r>
  <r>
    <d v="2023-07-14T00:00:00"/>
    <d v="2023-07-10T00:00:00"/>
    <x v="0"/>
    <x v="27"/>
    <d v="2023-07-07T00:00:00"/>
    <x v="0"/>
    <x v="0"/>
    <x v="0"/>
    <s v="74158182"/>
    <x v="0"/>
    <n v="24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164"/>
    <x v="2"/>
    <x v="1"/>
    <x v="0"/>
    <x v="0"/>
    <x v="0"/>
    <x v="0"/>
    <x v="0"/>
    <x v="0"/>
    <x v="0"/>
    <x v="0"/>
    <x v="0"/>
    <x v="0"/>
    <x v="0"/>
    <s v=""/>
    <x v="1"/>
    <s v="AUNA CLINICA MIRAFLORES"/>
    <s v=""/>
    <x v="0"/>
    <s v="202327200104X201A97.124SIGACH1M"/>
    <s v="2023-07-14 09:16:23"/>
    <m/>
    <s v="67628"/>
    <x v="1"/>
    <x v="1"/>
    <x v="7"/>
    <x v="1"/>
    <n v="2"/>
    <x v="2"/>
    <x v="2"/>
  </r>
  <r>
    <d v="2023-07-24T00:00:00"/>
    <d v="2023-07-21T00:00:00"/>
    <x v="0"/>
    <x v="29"/>
    <d v="2023-07-19T00:00:00"/>
    <x v="1"/>
    <x v="0"/>
    <x v="0"/>
    <s v="70100565"/>
    <x v="0"/>
    <n v="27"/>
    <x v="0"/>
    <x v="0"/>
    <s v="0"/>
    <x v="0"/>
    <x v="18"/>
    <x v="3"/>
    <x v="0"/>
    <x v="1"/>
    <x v="9"/>
    <x v="1"/>
    <x v="4"/>
    <x v="1"/>
    <x v="0"/>
    <x v="0"/>
    <x v="0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29200104X201A97.027MONOSA1F"/>
    <s v="2023-07-24 15:34:17"/>
    <m/>
    <s v="71552"/>
    <x v="1"/>
    <x v="6"/>
    <x v="7"/>
    <x v="0"/>
    <m/>
    <x v="5"/>
    <x v="1"/>
  </r>
  <r>
    <d v="2023-07-31T00:00:00"/>
    <d v="2023-07-26T00:00:00"/>
    <x v="0"/>
    <x v="30"/>
    <d v="2023-07-25T00:00:00"/>
    <x v="1"/>
    <x v="0"/>
    <x v="0"/>
    <s v="45483233"/>
    <x v="0"/>
    <n v="34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193"/>
    <x v="0"/>
    <x v="3"/>
    <x v="0"/>
    <x v="0"/>
    <x v="0"/>
    <x v="0"/>
    <x v="0"/>
    <x v="0"/>
    <x v="0"/>
    <x v="0"/>
    <x v="0"/>
    <x v="0"/>
    <x v="0"/>
    <s v=""/>
    <x v="1"/>
    <s v="AUNA CLINICA MIRAFLORES"/>
    <s v=""/>
    <x v="0"/>
    <s v="202330200104X201A97.034AGMUMA1F"/>
    <s v="2023-07-31 12:06:41"/>
    <m/>
    <s v="73209"/>
    <x v="2"/>
    <x v="4"/>
    <x v="7"/>
    <x v="4"/>
    <n v="5"/>
    <x v="3"/>
    <x v="7"/>
  </r>
  <r>
    <d v="2023-07-14T00:00:00"/>
    <d v="2023-07-14T00:00:00"/>
    <x v="0"/>
    <x v="27"/>
    <d v="2023-07-11T00:00:00"/>
    <x v="0"/>
    <x v="0"/>
    <x v="0"/>
    <s v="90455197"/>
    <x v="0"/>
    <n v="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6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8200501C101A97.105CAMOSA1F"/>
    <s v="2023-07-15 15:05:41"/>
    <s v="2023-07-18 09:43:46"/>
    <s v="68177"/>
    <x v="5"/>
    <x v="8"/>
    <x v="7"/>
    <x v="0"/>
    <n v="3"/>
    <x v="4"/>
    <x v="2"/>
  </r>
  <r>
    <d v="2023-07-18T00:00:00"/>
    <d v="2023-07-17T00:00:00"/>
    <x v="0"/>
    <x v="29"/>
    <d v="2023-07-16T00:00:00"/>
    <x v="1"/>
    <x v="0"/>
    <x v="0"/>
    <s v="77964835"/>
    <x v="0"/>
    <n v="10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66"/>
    <x v="0"/>
    <m/>
    <x v="9"/>
    <x v="0"/>
    <x v="3"/>
    <x v="4"/>
    <x v="3"/>
    <x v="0"/>
    <x v="0"/>
    <x v="0"/>
    <x v="0"/>
    <x v="0"/>
    <x v="0"/>
    <x v="0"/>
    <x v="0"/>
    <x v="5"/>
    <s v=""/>
    <x v="0"/>
    <s v="HOSPITAL ESSALUD TALARA"/>
    <s v="PACIENTE ES DADO DE ALTA 23.07.2023"/>
    <x v="0"/>
    <s v="202329200701C101A97.010SISAJO1M"/>
    <s v="2023-07-18 10:58:09"/>
    <s v="2023-07-26 13:30:06"/>
    <s v="68948"/>
    <x v="6"/>
    <x v="9"/>
    <x v="7"/>
    <x v="1"/>
    <m/>
    <x v="5"/>
    <x v="7"/>
  </r>
  <r>
    <d v="2023-07-20T00:00:00"/>
    <d v="2023-07-20T00:00:00"/>
    <x v="0"/>
    <x v="29"/>
    <d v="2023-07-15T00:00:00"/>
    <x v="0"/>
    <x v="0"/>
    <x v="0"/>
    <s v="91352252"/>
    <x v="0"/>
    <n v="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174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8200501C101A97.104CASAMA1M"/>
    <s v="2023-07-21 12:20:49"/>
    <s v="2023-09-27 08:18:23"/>
    <s v="70428"/>
    <x v="7"/>
    <x v="10"/>
    <x v="7"/>
    <x v="5"/>
    <n v="2"/>
    <x v="2"/>
    <x v="4"/>
  </r>
  <r>
    <d v="2023-07-21T00:00:00"/>
    <d v="2023-07-21T00:00:00"/>
    <x v="0"/>
    <x v="29"/>
    <d v="2023-07-20T00:00:00"/>
    <x v="1"/>
    <x v="0"/>
    <x v="0"/>
    <s v="92400344"/>
    <x v="0"/>
    <n v="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9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29200501C101A97.002GUOLJA1F"/>
    <s v="2023-07-22 08:44:41"/>
    <s v="2023-07-25 07:29:47"/>
    <s v="70793"/>
    <x v="7"/>
    <x v="10"/>
    <x v="7"/>
    <x v="0"/>
    <n v="3"/>
    <x v="4"/>
    <x v="7"/>
  </r>
  <r>
    <d v="2023-07-25T00:00:00"/>
    <d v="2023-07-24T00:00:00"/>
    <x v="0"/>
    <x v="30"/>
    <d v="2023-07-21T00:00:00"/>
    <x v="1"/>
    <x v="0"/>
    <x v="0"/>
    <s v="90028406"/>
    <x v="0"/>
    <n v="6"/>
    <x v="0"/>
    <x v="0"/>
    <s v="0"/>
    <x v="0"/>
    <x v="8"/>
    <x v="0"/>
    <x v="0"/>
    <x v="3"/>
    <x v="3"/>
    <x v="0"/>
    <x v="0"/>
    <x v="3"/>
    <x v="0"/>
    <x v="3"/>
    <x v="9"/>
    <s v=""/>
    <m/>
    <x v="0"/>
    <x v="0"/>
    <m/>
    <x v="196"/>
    <x v="0"/>
    <x v="3"/>
    <x v="4"/>
    <x v="3"/>
    <x v="0"/>
    <x v="0"/>
    <x v="0"/>
    <x v="0"/>
    <x v="0"/>
    <x v="0"/>
    <x v="0"/>
    <x v="0"/>
    <x v="5"/>
    <s v=""/>
    <x v="0"/>
    <s v="HOSPITAL ESSALUD TALARA"/>
    <s v=""/>
    <x v="0"/>
    <s v="202329200701C101A97.006SAPEMA10F"/>
    <s v="2023-07-25 10:26:05"/>
    <s v="2023-07-31 15:20:28"/>
    <s v="71809"/>
    <x v="5"/>
    <x v="8"/>
    <x v="7"/>
    <x v="1"/>
    <n v="2"/>
    <x v="2"/>
    <x v="2"/>
  </r>
  <r>
    <d v="2023-07-17T00:00:00"/>
    <d v="2023-07-17T00:00:00"/>
    <x v="0"/>
    <x v="29"/>
    <d v="2023-07-17T00:00:00"/>
    <x v="1"/>
    <x v="0"/>
    <x v="0"/>
    <s v="90772192"/>
    <x v="0"/>
    <n v="5"/>
    <x v="1"/>
    <x v="1"/>
    <s v="0"/>
    <x v="1"/>
    <x v="8"/>
    <x v="0"/>
    <x v="0"/>
    <x v="3"/>
    <x v="3"/>
    <x v="0"/>
    <x v="0"/>
    <x v="3"/>
    <x v="0"/>
    <x v="3"/>
    <x v="9"/>
    <s v="200701C101"/>
    <s v="HOSPITAL ESSALUD TALARA"/>
    <x v="67"/>
    <x v="0"/>
    <m/>
    <x v="9"/>
    <x v="1"/>
    <x v="1"/>
    <x v="0"/>
    <x v="0"/>
    <x v="0"/>
    <x v="0"/>
    <x v="0"/>
    <x v="0"/>
    <x v="0"/>
    <x v="0"/>
    <x v="0"/>
    <x v="0"/>
    <x v="5"/>
    <s v=""/>
    <x v="0"/>
    <s v="C.S. LOS ORGANOS"/>
    <s v=""/>
    <x v="0"/>
    <s v="202329200705A201A97.005GAVALE1M"/>
    <s v="2023-07-31 15:12:54"/>
    <m/>
    <s v="73341"/>
    <x v="5"/>
    <x v="8"/>
    <x v="7"/>
    <x v="1"/>
    <m/>
    <x v="5"/>
    <x v="9"/>
  </r>
  <r>
    <d v="2023-07-17T00:00:00"/>
    <d v="2023-07-17T00:00:00"/>
    <x v="0"/>
    <x v="29"/>
    <d v="2023-07-16T00:00:00"/>
    <x v="1"/>
    <x v="0"/>
    <x v="0"/>
    <s v="77964835"/>
    <x v="0"/>
    <n v="1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3"/>
    <x v="1"/>
    <x v="1"/>
    <x v="0"/>
    <x v="0"/>
    <x v="0"/>
    <x v="0"/>
    <x v="0"/>
    <x v="0"/>
    <x v="0"/>
    <x v="0"/>
    <x v="0"/>
    <x v="0"/>
    <x v="5"/>
    <s v=""/>
    <x v="0"/>
    <s v="HOSPITAL ESSALUD TALARA"/>
    <s v=""/>
    <x v="1"/>
    <s v="202329200701C101A97.010SISAJO1M"/>
    <s v="2023-07-31 15:14:48"/>
    <m/>
    <s v="73348"/>
    <x v="6"/>
    <x v="9"/>
    <x v="7"/>
    <x v="1"/>
    <n v="6"/>
    <x v="3"/>
    <x v="7"/>
  </r>
  <r>
    <d v="2023-07-24T00:00:00"/>
    <d v="2023-07-24T00:00:00"/>
    <x v="0"/>
    <x v="30"/>
    <d v="2023-07-22T00:00:00"/>
    <x v="1"/>
    <x v="0"/>
    <x v="0"/>
    <s v="78208130"/>
    <x v="0"/>
    <n v="9"/>
    <x v="1"/>
    <x v="1"/>
    <s v="0"/>
    <x v="1"/>
    <x v="8"/>
    <x v="0"/>
    <x v="0"/>
    <x v="3"/>
    <x v="3"/>
    <x v="0"/>
    <x v="0"/>
    <x v="3"/>
    <x v="0"/>
    <x v="3"/>
    <x v="4"/>
    <s v="200701C101"/>
    <s v="HOSPITAL ESSALUD TALARA"/>
    <x v="68"/>
    <x v="0"/>
    <m/>
    <x v="9"/>
    <x v="1"/>
    <x v="1"/>
    <x v="0"/>
    <x v="0"/>
    <x v="0"/>
    <x v="0"/>
    <x v="0"/>
    <x v="0"/>
    <x v="0"/>
    <x v="0"/>
    <x v="0"/>
    <x v="0"/>
    <x v="5"/>
    <s v=""/>
    <x v="0"/>
    <s v="C.S. TALARA II"/>
    <s v=""/>
    <x v="0"/>
    <s v="202329200701A202A97.009VACOJO10M"/>
    <s v="2023-07-31 15:21:29"/>
    <m/>
    <s v="73353"/>
    <x v="5"/>
    <x v="8"/>
    <x v="7"/>
    <x v="1"/>
    <m/>
    <x v="5"/>
    <x v="1"/>
  </r>
  <r>
    <d v="2023-08-03T00:00:00"/>
    <d v="2023-08-01T00:00:00"/>
    <x v="0"/>
    <x v="31"/>
    <d v="2023-08-01T00:00:00"/>
    <x v="0"/>
    <x v="0"/>
    <x v="0"/>
    <s v="79897072"/>
    <x v="0"/>
    <n v="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9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06POZAHE1F"/>
    <s v="2023-08-02 07:59:22"/>
    <s v="2023-08-04 09:00:29"/>
    <s v="73984"/>
    <x v="5"/>
    <x v="8"/>
    <x v="8"/>
    <x v="3"/>
    <n v="2"/>
    <x v="2"/>
    <x v="9"/>
  </r>
  <r>
    <d v="2023-08-07T00:00:00"/>
    <d v="2023-08-06T00:00:00"/>
    <x v="0"/>
    <x v="32"/>
    <d v="2023-08-05T00:00:00"/>
    <x v="0"/>
    <x v="0"/>
    <x v="0"/>
    <s v="93118871"/>
    <x v="1"/>
    <n v="9"/>
    <x v="1"/>
    <x v="1"/>
    <s v="0"/>
    <x v="1"/>
    <x v="0"/>
    <x v="0"/>
    <x v="0"/>
    <x v="0"/>
    <x v="0"/>
    <x v="0"/>
    <x v="0"/>
    <x v="0"/>
    <x v="0"/>
    <x v="0"/>
    <x v="5"/>
    <s v=""/>
    <m/>
    <x v="0"/>
    <x v="0"/>
    <m/>
    <x v="20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9RACAEV1M"/>
    <s v="2023-08-07 07:57:13"/>
    <s v="2023-08-08 07:19:51"/>
    <s v="75017"/>
    <x v="8"/>
    <x v="10"/>
    <x v="8"/>
    <x v="2"/>
    <n v="1"/>
    <x v="1"/>
    <x v="7"/>
  </r>
  <r>
    <d v="2023-08-08T00:00:00"/>
    <d v="2023-08-07T00:00:00"/>
    <x v="0"/>
    <x v="32"/>
    <d v="2023-08-04T00:00:00"/>
    <x v="0"/>
    <x v="0"/>
    <x v="0"/>
    <s v="62634895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1200501C101A97.112RURUCR1M"/>
    <s v="2023-08-08 07:27:25"/>
    <s v="2023-08-09 07:39:02"/>
    <s v="75377"/>
    <x v="6"/>
    <x v="9"/>
    <x v="8"/>
    <x v="1"/>
    <n v="1"/>
    <x v="1"/>
    <x v="2"/>
  </r>
  <r>
    <d v="2023-08-10T00:00:00"/>
    <d v="2023-08-08T00:00:00"/>
    <x v="0"/>
    <x v="32"/>
    <d v="2023-08-07T00:00:00"/>
    <x v="0"/>
    <x v="0"/>
    <x v="0"/>
    <s v="79200991"/>
    <x v="0"/>
    <n v="8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206"/>
    <x v="0"/>
    <x v="0"/>
    <x v="0"/>
    <x v="0"/>
    <x v="0"/>
    <x v="2"/>
    <x v="0"/>
    <x v="0"/>
    <x v="0"/>
    <x v="0"/>
    <x v="1"/>
    <x v="1"/>
    <x v="5"/>
    <s v=""/>
    <x v="0"/>
    <s v="HOSPITAL I MIGUEL CRUZADO VERA - ESSALUD PAITA"/>
    <s v=""/>
    <x v="0"/>
    <s v="202332200501C101A97.108RASUGE1M"/>
    <s v="2023-08-09 07:38:18"/>
    <s v="2023-08-11 07:32:27"/>
    <s v="75705"/>
    <x v="5"/>
    <x v="8"/>
    <x v="8"/>
    <x v="3"/>
    <n v="2"/>
    <x v="2"/>
    <x v="7"/>
  </r>
  <r>
    <d v="2023-07-26T00:00:00"/>
    <d v="2023-07-26T00:00:00"/>
    <x v="0"/>
    <x v="30"/>
    <d v="2023-07-22T00:00:00"/>
    <x v="1"/>
    <x v="0"/>
    <x v="0"/>
    <s v="78210848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1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329200501A101A97.010ZEMOYO1M"/>
    <s v="2023-08-01 03:25:14"/>
    <s v="2023-08-07 18:54:08"/>
    <s v="73461"/>
    <x v="6"/>
    <x v="9"/>
    <x v="7"/>
    <x v="4"/>
    <n v="5"/>
    <x v="3"/>
    <x v="0"/>
  </r>
  <r>
    <d v="2023-08-10T00:00:00"/>
    <d v="2023-08-06T00:00:00"/>
    <x v="0"/>
    <x v="32"/>
    <d v="2023-08-03T00:00:00"/>
    <x v="1"/>
    <x v="0"/>
    <x v="0"/>
    <s v="62635285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5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1200501A101A97.112AGORXE1F"/>
    <s v="2023-08-10 18:51:20"/>
    <s v="2023-08-14 10:43:58"/>
    <s v="76288"/>
    <x v="6"/>
    <x v="9"/>
    <x v="8"/>
    <x v="2"/>
    <n v="4"/>
    <x v="0"/>
    <x v="2"/>
  </r>
  <r>
    <d v="2023-08-10T00:00:00"/>
    <d v="2023-08-07T00:00:00"/>
    <x v="0"/>
    <x v="32"/>
    <d v="2023-08-03T00:00:00"/>
    <x v="0"/>
    <x v="0"/>
    <x v="0"/>
    <s v="90609455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5"/>
    <x v="0"/>
    <x v="0"/>
    <x v="0"/>
    <x v="0"/>
    <x v="0"/>
    <x v="0"/>
    <x v="0"/>
    <x v="0"/>
    <x v="0"/>
    <x v="0"/>
    <x v="5"/>
    <s v=""/>
    <x v="0"/>
    <s v="HOSPITAL LAS MERCEDES-PAITA"/>
    <s v="OTROS DX : ITU"/>
    <x v="0"/>
    <s v="202331200501A101A97.105BALAAL1F"/>
    <s v="2023-08-10 18:52:17"/>
    <s v="2023-08-14 10:48:06"/>
    <s v="76292"/>
    <x v="5"/>
    <x v="8"/>
    <x v="8"/>
    <x v="1"/>
    <n v="3"/>
    <x v="4"/>
    <x v="0"/>
  </r>
  <r>
    <d v="2023-08-13T00:00:00"/>
    <d v="2023-08-10T00:00:00"/>
    <x v="0"/>
    <x v="32"/>
    <d v="2023-08-07T00:00:00"/>
    <x v="1"/>
    <x v="0"/>
    <x v="0"/>
    <s v="92661769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8"/>
    <x v="0"/>
    <x v="5"/>
    <x v="0"/>
    <x v="0"/>
    <x v="0"/>
    <x v="2"/>
    <x v="0"/>
    <x v="0"/>
    <x v="0"/>
    <x v="0"/>
    <x v="1"/>
    <x v="1"/>
    <x v="5"/>
    <s v=""/>
    <x v="0"/>
    <s v="HOSPITAL LAS MERCEDES-PAITA"/>
    <s v=""/>
    <x v="0"/>
    <s v="202332200501A101A97.001CHGUNA1M"/>
    <s v="2023-08-11 08:13:47"/>
    <s v="2023-08-14 11:18:14"/>
    <s v="76385"/>
    <x v="7"/>
    <x v="10"/>
    <x v="8"/>
    <x v="5"/>
    <n v="3"/>
    <x v="4"/>
    <x v="2"/>
  </r>
  <r>
    <d v="2023-08-13T00:00:00"/>
    <d v="2023-08-11T00:00:00"/>
    <x v="0"/>
    <x v="32"/>
    <d v="2023-08-07T00:00:00"/>
    <x v="0"/>
    <x v="0"/>
    <x v="0"/>
    <s v="80802668"/>
    <x v="0"/>
    <n v="10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8"/>
    <x v="0"/>
    <x v="3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010CABAGE1F"/>
    <s v="2023-08-11 10:47:51"/>
    <s v="2023-08-14 11:12:12"/>
    <s v="76472"/>
    <x v="6"/>
    <x v="9"/>
    <x v="8"/>
    <x v="0"/>
    <n v="2"/>
    <x v="2"/>
    <x v="0"/>
  </r>
  <r>
    <d v="2023-07-15T00:00:00"/>
    <d v="2023-07-14T00:00:00"/>
    <x v="0"/>
    <x v="27"/>
    <d v="2023-07-10T00:00:00"/>
    <x v="1"/>
    <x v="0"/>
    <x v="0"/>
    <s v="93226314"/>
    <x v="1"/>
    <n v="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8"/>
    <x v="0"/>
    <x v="3"/>
    <x v="4"/>
    <x v="3"/>
    <x v="0"/>
    <x v="0"/>
    <x v="0"/>
    <x v="0"/>
    <x v="0"/>
    <x v="0"/>
    <x v="0"/>
    <x v="0"/>
    <x v="3"/>
    <s v=""/>
    <x v="0"/>
    <s v="HOSPITAL ESSALUD TALARA"/>
    <s v=""/>
    <x v="0"/>
    <s v="202328200701C101A97.05ANNOAL1F"/>
    <s v="2023-07-15 11:20:20"/>
    <s v="2023-07-26 13:32:26"/>
    <s v="68053"/>
    <x v="8"/>
    <x v="10"/>
    <x v="7"/>
    <x v="0"/>
    <n v="2"/>
    <x v="2"/>
    <x v="0"/>
  </r>
  <r>
    <d v="2023-07-15T00:00:00"/>
    <d v="2023-07-15T00:00:00"/>
    <x v="0"/>
    <x v="27"/>
    <d v="2023-07-01T00:00:00"/>
    <x v="1"/>
    <x v="0"/>
    <x v="0"/>
    <s v="79500669"/>
    <x v="0"/>
    <n v="7"/>
    <x v="0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6"/>
    <x v="0"/>
    <x v="1"/>
    <x v="4"/>
    <x v="0"/>
    <x v="0"/>
    <x v="0"/>
    <x v="0"/>
    <x v="0"/>
    <x v="0"/>
    <x v="0"/>
    <x v="0"/>
    <x v="0"/>
    <x v="3"/>
    <s v=""/>
    <x v="0"/>
    <s v="HOSP. APOYO II SULLANA"/>
    <s v=""/>
    <x v="0"/>
    <s v="202326200601A101A97.007CUNEXO1F"/>
    <s v="2023-07-15 09:55:53"/>
    <s v="2023-07-26 17:54:21"/>
    <s v="68017"/>
    <x v="5"/>
    <x v="8"/>
    <x v="7"/>
    <x v="6"/>
    <n v="6"/>
    <x v="3"/>
    <x v="42"/>
  </r>
  <r>
    <d v="2023-07-15T00:00:00"/>
    <d v="2023-07-15T00:00:00"/>
    <x v="0"/>
    <x v="27"/>
    <d v="2023-07-12T00:00:00"/>
    <x v="1"/>
    <x v="0"/>
    <x v="0"/>
    <s v="61579500"/>
    <x v="0"/>
    <n v="15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77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328200601A101A97.015BEFLBI1F"/>
    <s v="2023-07-15 09:57:57"/>
    <s v="2023-07-26 17:54:59"/>
    <s v="68024"/>
    <x v="3"/>
    <x v="3"/>
    <x v="7"/>
    <x v="6"/>
    <n v="3"/>
    <x v="4"/>
    <x v="2"/>
  </r>
  <r>
    <d v="2023-07-18T00:00:00"/>
    <d v="2023-07-17T00:00:00"/>
    <x v="0"/>
    <x v="29"/>
    <d v="2023-07-08T00:00:00"/>
    <x v="1"/>
    <x v="0"/>
    <x v="0"/>
    <s v="63722795"/>
    <x v="0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7"/>
    <x v="2"/>
    <x v="1"/>
    <x v="0"/>
    <x v="0"/>
    <x v="0"/>
    <x v="2"/>
    <x v="0"/>
    <x v="0"/>
    <x v="0"/>
    <x v="0"/>
    <x v="1"/>
    <x v="1"/>
    <x v="3"/>
    <s v=""/>
    <x v="2"/>
    <s v="HOSP. CHULUCANAS"/>
    <s v=""/>
    <x v="0"/>
    <s v="202327200401A101A97.011CHGAEL1M"/>
    <s v="2023-07-18 12:54:42"/>
    <s v="2023-12-28 09:02:02"/>
    <s v="69085"/>
    <x v="6"/>
    <x v="9"/>
    <x v="7"/>
    <x v="1"/>
    <n v="1"/>
    <x v="1"/>
    <x v="12"/>
  </r>
  <r>
    <d v="2023-07-20T00:00:00"/>
    <d v="2023-07-18T00:00:00"/>
    <x v="0"/>
    <x v="29"/>
    <d v="2023-07-16T00:00:00"/>
    <x v="1"/>
    <x v="0"/>
    <x v="0"/>
    <s v="90333679"/>
    <x v="0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7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29200401A101A97.005RERISO10F"/>
    <s v="2023-07-20 11:51:47"/>
    <s v="2023-12-28 08:52:05"/>
    <s v="69909"/>
    <x v="5"/>
    <x v="8"/>
    <x v="7"/>
    <x v="3"/>
    <n v="1"/>
    <x v="1"/>
    <x v="1"/>
  </r>
  <r>
    <d v="2023-08-08T00:00:00"/>
    <d v="2023-08-06T00:00:00"/>
    <x v="0"/>
    <x v="32"/>
    <d v="2023-08-02T00:00:00"/>
    <x v="1"/>
    <x v="0"/>
    <x v="0"/>
    <s v="42747407"/>
    <x v="0"/>
    <n v="38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200"/>
    <x v="0"/>
    <x v="1"/>
    <x v="2"/>
    <x v="0"/>
    <x v="0"/>
    <x v="0"/>
    <x v="0"/>
    <x v="0"/>
    <x v="0"/>
    <x v="0"/>
    <x v="0"/>
    <x v="0"/>
    <x v="3"/>
    <s v=""/>
    <x v="0"/>
    <s v="P.S. COMUNIDAD SALUDABLE"/>
    <s v=""/>
    <x v="0"/>
    <s v="202331200601A307A97.038CAVAEL1M"/>
    <s v="2023-08-07 10:27:52"/>
    <s v="2023-08-10 12:06:07"/>
    <s v="75116"/>
    <x v="2"/>
    <x v="2"/>
    <x v="8"/>
    <x v="2"/>
    <n v="3"/>
    <x v="4"/>
    <x v="0"/>
  </r>
  <r>
    <d v="2023-08-11T00:00:00"/>
    <d v="2023-08-10T00:00:00"/>
    <x v="0"/>
    <x v="32"/>
    <d v="2023-08-09T00:00:00"/>
    <x v="1"/>
    <x v="0"/>
    <x v="0"/>
    <s v="78486523"/>
    <x v="0"/>
    <n v="1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2"/>
    <x v="0"/>
    <x v="0"/>
    <x v="2"/>
    <x v="1"/>
    <x v="2"/>
    <x v="0"/>
    <x v="0"/>
    <x v="0"/>
    <x v="0"/>
    <x v="0"/>
    <x v="0"/>
    <x v="0"/>
    <x v="3"/>
    <s v=""/>
    <x v="2"/>
    <s v="HOSP. CHULUCANAS"/>
    <s v=""/>
    <x v="0"/>
    <s v="202332200401A101A97.011ADSILU1F"/>
    <s v="2023-08-12 13:24:11"/>
    <m/>
    <s v="76633"/>
    <x v="6"/>
    <x v="9"/>
    <x v="8"/>
    <x v="5"/>
    <n v="1"/>
    <x v="1"/>
    <x v="7"/>
  </r>
  <r>
    <d v="2023-07-25T00:00:00"/>
    <d v="2023-07-02T00:00:00"/>
    <x v="0"/>
    <x v="26"/>
    <d v="2023-07-01T00:00:00"/>
    <x v="0"/>
    <x v="0"/>
    <x v="0"/>
    <s v="48545426"/>
    <x v="0"/>
    <n v="28"/>
    <x v="0"/>
    <x v="3"/>
    <s v="30"/>
    <x v="0"/>
    <x v="12"/>
    <x v="0"/>
    <x v="0"/>
    <x v="1"/>
    <x v="9"/>
    <x v="1"/>
    <x v="3"/>
    <x v="0"/>
    <x v="0"/>
    <x v="1"/>
    <x v="28"/>
    <s v=""/>
    <m/>
    <x v="0"/>
    <x v="0"/>
    <m/>
    <x v="155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6200104C101A97.128CARAGR1F"/>
    <s v="2023-07-25 11:57:14"/>
    <s v="2023-08-22 11:29:28"/>
    <s v="71872"/>
    <x v="1"/>
    <x v="6"/>
    <x v="7"/>
    <x v="2"/>
    <n v="5"/>
    <x v="3"/>
    <x v="7"/>
  </r>
  <r>
    <d v="2023-07-25T00:00:00"/>
    <d v="2023-07-02T00:00:00"/>
    <x v="0"/>
    <x v="26"/>
    <d v="2023-06-29T00:00:00"/>
    <x v="0"/>
    <x v="0"/>
    <x v="0"/>
    <s v="77178182"/>
    <x v="0"/>
    <n v="23"/>
    <x v="0"/>
    <x v="3"/>
    <s v="30"/>
    <x v="0"/>
    <x v="12"/>
    <x v="0"/>
    <x v="0"/>
    <x v="1"/>
    <x v="9"/>
    <x v="1"/>
    <x v="3"/>
    <x v="0"/>
    <x v="0"/>
    <x v="1"/>
    <x v="16"/>
    <s v=""/>
    <m/>
    <x v="0"/>
    <x v="0"/>
    <m/>
    <x v="162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6200104C101A97.023DUJUSA1F"/>
    <s v="2023-07-25 12:16:48"/>
    <s v="2023-08-22 11:28:46"/>
    <s v="71888"/>
    <x v="1"/>
    <x v="1"/>
    <x v="7"/>
    <x v="2"/>
    <n v="4"/>
    <x v="0"/>
    <x v="2"/>
  </r>
  <r>
    <d v="2023-07-25T00:00:00"/>
    <d v="2023-07-06T00:00:00"/>
    <x v="0"/>
    <x v="26"/>
    <d v="2023-07-03T00:00:00"/>
    <x v="1"/>
    <x v="0"/>
    <x v="0"/>
    <s v="75145633"/>
    <x v="0"/>
    <n v="23"/>
    <x v="0"/>
    <x v="3"/>
    <s v="30"/>
    <x v="0"/>
    <x v="12"/>
    <x v="0"/>
    <x v="0"/>
    <x v="1"/>
    <x v="9"/>
    <x v="1"/>
    <x v="3"/>
    <x v="0"/>
    <x v="0"/>
    <x v="4"/>
    <x v="8"/>
    <s v=""/>
    <m/>
    <x v="0"/>
    <x v="0"/>
    <m/>
    <x v="153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7200104C101A97.023HUGULU1F"/>
    <s v="2023-07-25 12:47:06"/>
    <s v="2023-08-21 13:43:26"/>
    <s v="71957"/>
    <x v="1"/>
    <x v="1"/>
    <x v="7"/>
    <x v="5"/>
    <n v="2"/>
    <x v="2"/>
    <x v="2"/>
  </r>
  <r>
    <d v="2023-07-25T00:00:00"/>
    <d v="2023-07-07T00:00:00"/>
    <x v="0"/>
    <x v="26"/>
    <d v="2023-07-04T00:00:00"/>
    <x v="1"/>
    <x v="0"/>
    <x v="0"/>
    <s v="42687354"/>
    <x v="0"/>
    <n v="39"/>
    <x v="0"/>
    <x v="3"/>
    <s v="30"/>
    <x v="0"/>
    <x v="12"/>
    <x v="0"/>
    <x v="0"/>
    <x v="1"/>
    <x v="9"/>
    <x v="1"/>
    <x v="3"/>
    <x v="0"/>
    <x v="0"/>
    <x v="1"/>
    <x v="28"/>
    <s v=""/>
    <m/>
    <x v="0"/>
    <x v="0"/>
    <m/>
    <x v="166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7200104C101A97.039ALGINA1F"/>
    <s v="2023-07-25 12:53:40"/>
    <s v="2023-08-21 13:40:03"/>
    <s v="71969"/>
    <x v="2"/>
    <x v="2"/>
    <x v="7"/>
    <x v="0"/>
    <n v="8"/>
    <x v="3"/>
    <x v="2"/>
  </r>
  <r>
    <d v="2023-07-31T00:00:00"/>
    <d v="2023-07-26T00:00:00"/>
    <x v="0"/>
    <x v="30"/>
    <d v="2023-07-24T00:00:00"/>
    <x v="1"/>
    <x v="0"/>
    <x v="0"/>
    <s v="77157184"/>
    <x v="0"/>
    <n v="27"/>
    <x v="0"/>
    <x v="3"/>
    <s v="39"/>
    <x v="1"/>
    <x v="12"/>
    <x v="0"/>
    <x v="0"/>
    <x v="1"/>
    <x v="9"/>
    <x v="1"/>
    <x v="3"/>
    <x v="0"/>
    <x v="0"/>
    <x v="1"/>
    <x v="20"/>
    <s v=""/>
    <m/>
    <x v="0"/>
    <x v="0"/>
    <m/>
    <x v="209"/>
    <x v="0"/>
    <x v="1"/>
    <x v="3"/>
    <x v="0"/>
    <x v="0"/>
    <x v="2"/>
    <x v="0"/>
    <x v="0"/>
    <x v="0"/>
    <x v="0"/>
    <x v="1"/>
    <x v="1"/>
    <x v="4"/>
    <s v=""/>
    <x v="1"/>
    <s v="HOSPITAL II JORGE REATEGUI DELGADO"/>
    <s v=""/>
    <x v="0"/>
    <s v="202330200101C101A97.027SASAFA1F"/>
    <s v="2023-07-31 08:59:49"/>
    <s v="2023-09-13 12:08:56"/>
    <s v="73008"/>
    <x v="1"/>
    <x v="6"/>
    <x v="7"/>
    <x v="4"/>
    <n v="19"/>
    <x v="6"/>
    <x v="1"/>
  </r>
  <r>
    <d v="2023-07-31T00:00:00"/>
    <d v="2023-07-29T00:00:00"/>
    <x v="0"/>
    <x v="30"/>
    <d v="2023-07-24T00:00:00"/>
    <x v="0"/>
    <x v="0"/>
    <x v="0"/>
    <s v="70383751"/>
    <x v="0"/>
    <n v="29"/>
    <x v="0"/>
    <x v="3"/>
    <s v="37"/>
    <x v="1"/>
    <x v="12"/>
    <x v="0"/>
    <x v="0"/>
    <x v="1"/>
    <x v="9"/>
    <x v="1"/>
    <x v="3"/>
    <x v="0"/>
    <x v="0"/>
    <x v="1"/>
    <x v="16"/>
    <s v=""/>
    <m/>
    <x v="0"/>
    <x v="0"/>
    <m/>
    <x v="199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31/07/23 : SEROLOGIA DENGUE : NS1/IGG : REACTIVO ---- IGM : NO REACTIVO"/>
    <x v="0"/>
    <s v="202330200104C101A97.129BEZAMA1F"/>
    <s v="2023-07-31 11:57:16"/>
    <s v="2023-08-05 11:16:54"/>
    <s v="73200"/>
    <x v="1"/>
    <x v="6"/>
    <x v="7"/>
    <x v="6"/>
    <n v="6"/>
    <x v="3"/>
    <x v="4"/>
  </r>
  <r>
    <d v="2023-07-31T00:00:00"/>
    <d v="2023-07-29T00:00:00"/>
    <x v="0"/>
    <x v="30"/>
    <d v="2023-07-29T00:00:00"/>
    <x v="1"/>
    <x v="0"/>
    <x v="0"/>
    <s v="73587190"/>
    <x v="0"/>
    <n v="18"/>
    <x v="0"/>
    <x v="0"/>
    <s v="0"/>
    <x v="3"/>
    <x v="9"/>
    <x v="1"/>
    <x v="0"/>
    <x v="5"/>
    <x v="6"/>
    <x v="2"/>
    <x v="2"/>
    <x v="5"/>
    <x v="0"/>
    <x v="4"/>
    <x v="8"/>
    <s v=""/>
    <m/>
    <x v="0"/>
    <x v="0"/>
    <m/>
    <x v="193"/>
    <x v="0"/>
    <x v="5"/>
    <x v="4"/>
    <x v="0"/>
    <x v="0"/>
    <x v="0"/>
    <x v="0"/>
    <x v="0"/>
    <x v="0"/>
    <x v="0"/>
    <x v="0"/>
    <x v="0"/>
    <x v="4"/>
    <s v=""/>
    <x v="2"/>
    <s v="HOSP. CHULUCANAS"/>
    <s v="PACIENTE INGRESA EL DIA 28/07/2023 POR PARTO , INICIA SINTOMATOLIGIA EL DIA 29 /07/2023 SE COLOCA ESTA MISMA FECHA COMO INGRESO PORQUE EL SISTEMA NO ACEPTA EL 28 /07/2023"/>
    <x v="0"/>
    <s v="202330200401A101A97.018HUDOKE1F"/>
    <s v="2023-07-31 13:18:46"/>
    <s v="2023-08-22 14:48:28"/>
    <s v="73321"/>
    <x v="3"/>
    <x v="3"/>
    <x v="7"/>
    <x v="6"/>
    <n v="2"/>
    <x v="2"/>
    <x v="9"/>
  </r>
  <r>
    <d v="2023-08-08T00:00:00"/>
    <d v="2023-08-06T00:00:00"/>
    <x v="0"/>
    <x v="32"/>
    <d v="2023-08-05T00:00:00"/>
    <x v="1"/>
    <x v="0"/>
    <x v="0"/>
    <s v="48919524"/>
    <x v="0"/>
    <n v="25"/>
    <x v="0"/>
    <x v="3"/>
    <s v="26"/>
    <x v="0"/>
    <x v="9"/>
    <x v="1"/>
    <x v="0"/>
    <x v="5"/>
    <x v="6"/>
    <x v="2"/>
    <x v="2"/>
    <x v="5"/>
    <x v="0"/>
    <x v="4"/>
    <x v="13"/>
    <s v=""/>
    <m/>
    <x v="0"/>
    <x v="0"/>
    <m/>
    <x v="201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31200401A101A97.025VAAGLU1F"/>
    <s v="2023-08-07 14:42:32"/>
    <s v="2023-08-08 12:30:07"/>
    <s v="75305"/>
    <x v="1"/>
    <x v="6"/>
    <x v="8"/>
    <x v="2"/>
    <n v="2"/>
    <x v="2"/>
    <x v="7"/>
  </r>
  <r>
    <d v="2023-07-25T00:00:00"/>
    <d v="2023-07-25T00:00:00"/>
    <x v="0"/>
    <x v="30"/>
    <d v="2023-07-22T00:00:00"/>
    <x v="1"/>
    <x v="0"/>
    <x v="0"/>
    <s v="75925560"/>
    <x v="0"/>
    <n v="26"/>
    <x v="0"/>
    <x v="3"/>
    <s v="24"/>
    <x v="1"/>
    <x v="11"/>
    <x v="2"/>
    <x v="0"/>
    <x v="1"/>
    <x v="8"/>
    <x v="1"/>
    <x v="0"/>
    <x v="2"/>
    <x v="0"/>
    <x v="5"/>
    <x v="37"/>
    <s v=""/>
    <m/>
    <x v="0"/>
    <x v="0"/>
    <m/>
    <x v="205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9200101A101A97.026FIPIME0F"/>
    <s v="2023-07-26 09:58:56"/>
    <s v="2023-08-03 10:23:25"/>
    <s v="72365"/>
    <x v="1"/>
    <x v="6"/>
    <x v="7"/>
    <x v="3"/>
    <n v="3"/>
    <x v="4"/>
    <x v="2"/>
  </r>
  <r>
    <d v="2023-07-17T00:00:00"/>
    <d v="2023-07-17T00:00:00"/>
    <x v="0"/>
    <x v="29"/>
    <d v="2023-07-09T00:00:00"/>
    <x v="1"/>
    <x v="0"/>
    <x v="0"/>
    <s v="91627845"/>
    <x v="0"/>
    <n v="3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003FEGAMA0M"/>
    <s v="2023-07-19 11:15:36"/>
    <m/>
    <s v="69532"/>
    <x v="7"/>
    <x v="10"/>
    <x v="7"/>
    <x v="1"/>
    <n v="1"/>
    <x v="1"/>
    <x v="8"/>
  </r>
  <r>
    <d v="2023-08-03T00:00:00"/>
    <d v="2023-07-31T00:00:00"/>
    <x v="0"/>
    <x v="31"/>
    <d v="2023-07-27T00:00:00"/>
    <x v="1"/>
    <x v="0"/>
    <x v="0"/>
    <s v="61952153"/>
    <x v="0"/>
    <n v="14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99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014JUSUBR0M"/>
    <s v="2023-08-03 12:05:22"/>
    <s v="2023-11-20 12:29:54"/>
    <s v="74468"/>
    <x v="6"/>
    <x v="9"/>
    <x v="7"/>
    <x v="1"/>
    <n v="4"/>
    <x v="0"/>
    <x v="0"/>
  </r>
  <r>
    <d v="2023-08-01T00:00:00"/>
    <d v="2023-08-01T00:00:00"/>
    <x v="0"/>
    <x v="31"/>
    <d v="2023-07-27T00:00:00"/>
    <x v="1"/>
    <x v="0"/>
    <x v="0"/>
    <s v="02854988"/>
    <x v="0"/>
    <n v="50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99"/>
    <x v="0"/>
    <x v="1"/>
    <x v="0"/>
    <x v="0"/>
    <x v="0"/>
    <x v="0"/>
    <x v="0"/>
    <x v="0"/>
    <x v="0"/>
    <x v="0"/>
    <x v="0"/>
    <x v="0"/>
    <x v="2"/>
    <s v="ENF INFECC Y TROPICALESS"/>
    <x v="1"/>
    <s v="HOSPITAL III JOSE CAYETANO HEREDIA"/>
    <s v="NS1 REACTIVA PRUEBA RAPIDA"/>
    <x v="0"/>
    <s v="202330200104C101A97.050VESULE1M"/>
    <s v="2023-08-05 11:04:07"/>
    <m/>
    <s v="74884"/>
    <x v="4"/>
    <x v="5"/>
    <x v="8"/>
    <x v="3"/>
    <n v="3"/>
    <x v="4"/>
    <x v="4"/>
  </r>
  <r>
    <d v="2023-07-15T00:00:00"/>
    <d v="2023-07-13T00:00:00"/>
    <x v="0"/>
    <x v="27"/>
    <d v="2023-07-09T00:00:00"/>
    <x v="1"/>
    <x v="0"/>
    <x v="0"/>
    <s v="48138423"/>
    <x v="0"/>
    <n v="29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177"/>
    <x v="0"/>
    <x v="3"/>
    <x v="3"/>
    <x v="0"/>
    <x v="0"/>
    <x v="0"/>
    <x v="0"/>
    <x v="0"/>
    <x v="0"/>
    <x v="0"/>
    <x v="0"/>
    <x v="0"/>
    <x v="2"/>
    <s v="GINECO OBSTETRICIA"/>
    <x v="0"/>
    <s v="HOSPITAL LAS MERCEDES-PAITA"/>
    <s v="ALTA VOLUNTARIA"/>
    <x v="0"/>
    <s v="202328200501A101A97.029LIMAFR1F"/>
    <s v="2023-07-14 15:29:08"/>
    <s v="2023-08-08 10:38:33"/>
    <s v="67925"/>
    <x v="1"/>
    <x v="6"/>
    <x v="7"/>
    <x v="5"/>
    <n v="5"/>
    <x v="3"/>
    <x v="0"/>
  </r>
  <r>
    <d v="2023-07-16T00:00:00"/>
    <d v="2023-07-15T00:00:00"/>
    <x v="0"/>
    <x v="27"/>
    <d v="2023-07-12T00:00:00"/>
    <x v="1"/>
    <x v="0"/>
    <x v="0"/>
    <s v="48455695"/>
    <x v="0"/>
    <n v="28"/>
    <x v="0"/>
    <x v="3"/>
    <s v="31"/>
    <x v="0"/>
    <x v="4"/>
    <x v="1"/>
    <x v="0"/>
    <x v="2"/>
    <x v="2"/>
    <x v="0"/>
    <x v="0"/>
    <x v="2"/>
    <x v="0"/>
    <x v="2"/>
    <x v="7"/>
    <s v=""/>
    <m/>
    <x v="0"/>
    <x v="0"/>
    <m/>
    <x v="174"/>
    <x v="0"/>
    <x v="1"/>
    <x v="2"/>
    <x v="0"/>
    <x v="0"/>
    <x v="0"/>
    <x v="0"/>
    <x v="0"/>
    <x v="0"/>
    <x v="0"/>
    <x v="0"/>
    <x v="0"/>
    <x v="2"/>
    <s v="MATERNIDAD"/>
    <x v="0"/>
    <s v="C.S. BELLAVISTA"/>
    <s v="PACIENTE NOTIFICADO POR C.S BELLAVISTA"/>
    <x v="0"/>
    <s v="202328200602A201A97.028MOPASH1F"/>
    <s v="2023-07-16 11:01:17"/>
    <s v="2023-07-26 18:00:48"/>
    <s v="68244"/>
    <x v="1"/>
    <x v="6"/>
    <x v="7"/>
    <x v="6"/>
    <n v="7"/>
    <x v="3"/>
    <x v="2"/>
  </r>
  <r>
    <d v="2023-07-22T00:00:00"/>
    <d v="2023-07-22T00:00:00"/>
    <x v="0"/>
    <x v="29"/>
    <d v="2023-07-18T00:00:00"/>
    <x v="1"/>
    <x v="0"/>
    <x v="0"/>
    <s v="70411785"/>
    <x v="0"/>
    <n v="27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5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29200601A101A97.027HUVILE1F"/>
    <s v="2023-07-22 12:32:14"/>
    <s v="2023-07-26 18:03:20"/>
    <s v="70864"/>
    <x v="1"/>
    <x v="6"/>
    <x v="7"/>
    <x v="6"/>
    <n v="3"/>
    <x v="4"/>
    <x v="0"/>
  </r>
  <r>
    <d v="2023-07-22T00:00:00"/>
    <d v="2023-07-02T00:00:00"/>
    <x v="0"/>
    <x v="26"/>
    <d v="2023-07-01T00:00:00"/>
    <x v="1"/>
    <x v="0"/>
    <x v="0"/>
    <s v="60847961"/>
    <x v="0"/>
    <n v="16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0"/>
    <x v="0"/>
    <x v="3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016FLJUJU1F"/>
    <s v="2023-07-23 11:11:56"/>
    <m/>
    <s v="70952"/>
    <x v="3"/>
    <x v="3"/>
    <x v="7"/>
    <x v="2"/>
    <n v="3"/>
    <x v="4"/>
    <x v="7"/>
  </r>
  <r>
    <d v="2023-07-22T00:00:00"/>
    <d v="2023-07-11T00:00:00"/>
    <x v="0"/>
    <x v="27"/>
    <d v="2023-07-09T00:00:00"/>
    <x v="1"/>
    <x v="0"/>
    <x v="0"/>
    <s v="61130465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0"/>
    <x v="0"/>
    <x v="0"/>
    <x v="0"/>
    <x v="0"/>
    <x v="0"/>
    <x v="0"/>
    <x v="0"/>
    <x v="0"/>
    <x v="0"/>
    <x v="0"/>
    <x v="0"/>
    <x v="2"/>
    <s v="HOSPITRALIZACION"/>
    <x v="1"/>
    <s v="E.S I-4 SECHURA"/>
    <s v=""/>
    <x v="0"/>
    <s v="202328200801A201A97.015DEATFA1F"/>
    <s v="2023-07-23 12:24:24"/>
    <m/>
    <s v="71004"/>
    <x v="3"/>
    <x v="3"/>
    <x v="7"/>
    <x v="3"/>
    <n v="5"/>
    <x v="3"/>
    <x v="1"/>
  </r>
  <r>
    <d v="2023-07-22T00:00:00"/>
    <d v="2023-07-13T00:00:00"/>
    <x v="0"/>
    <x v="27"/>
    <d v="2023-07-10T00:00:00"/>
    <x v="1"/>
    <x v="0"/>
    <x v="0"/>
    <s v="02738352"/>
    <x v="0"/>
    <n v="7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7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76MEDEFR1M"/>
    <s v="2023-07-23 12:26:00"/>
    <m/>
    <s v="71008"/>
    <x v="9"/>
    <x v="13"/>
    <x v="7"/>
    <x v="5"/>
    <n v="1"/>
    <x v="1"/>
    <x v="2"/>
  </r>
  <r>
    <d v="2023-07-22T00:00:00"/>
    <d v="2023-07-14T00:00:00"/>
    <x v="0"/>
    <x v="27"/>
    <d v="2023-07-12T00:00:00"/>
    <x v="1"/>
    <x v="0"/>
    <x v="0"/>
    <s v="77428254"/>
    <x v="0"/>
    <n v="2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28QUECCI1F"/>
    <s v="2023-07-23 12:30:32"/>
    <m/>
    <s v="71012"/>
    <x v="1"/>
    <x v="6"/>
    <x v="7"/>
    <x v="0"/>
    <n v="2"/>
    <x v="2"/>
    <x v="1"/>
  </r>
  <r>
    <d v="2023-07-22T00:00:00"/>
    <d v="2023-07-15T00:00:00"/>
    <x v="0"/>
    <x v="27"/>
    <d v="2023-07-10T00:00:00"/>
    <x v="1"/>
    <x v="0"/>
    <x v="0"/>
    <s v="48193409"/>
    <x v="0"/>
    <n v="3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033VIGUCA1M"/>
    <s v="2023-07-23 12:32:21"/>
    <m/>
    <s v="71013"/>
    <x v="2"/>
    <x v="4"/>
    <x v="7"/>
    <x v="6"/>
    <n v="1"/>
    <x v="1"/>
    <x v="4"/>
  </r>
  <r>
    <d v="2023-07-24T00:00:00"/>
    <d v="2023-07-20T00:00:00"/>
    <x v="0"/>
    <x v="29"/>
    <d v="2023-07-20T00:00:00"/>
    <x v="1"/>
    <x v="0"/>
    <x v="0"/>
    <s v="03622637"/>
    <x v="0"/>
    <n v="69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2"/>
    <x v="0"/>
    <x v="0"/>
    <x v="2"/>
    <x v="0"/>
    <x v="0"/>
    <x v="0"/>
    <x v="0"/>
    <x v="0"/>
    <x v="0"/>
    <x v="0"/>
    <x v="0"/>
    <x v="0"/>
    <x v="2"/>
    <s v="CIRUGIA"/>
    <x v="0"/>
    <s v="HOSP. APOYO II SULLANA"/>
    <s v=""/>
    <x v="0"/>
    <s v="202329200601A101A97.069CATOPE1M"/>
    <s v="2023-07-24 13:15:34"/>
    <s v="2023-07-26 18:04:16"/>
    <s v="71488"/>
    <x v="9"/>
    <x v="11"/>
    <x v="7"/>
    <x v="5"/>
    <n v="5"/>
    <x v="3"/>
    <x v="9"/>
  </r>
  <r>
    <d v="2023-07-26T00:00:00"/>
    <d v="2023-07-26T00:00:00"/>
    <x v="0"/>
    <x v="30"/>
    <d v="2023-07-24T00:00:00"/>
    <x v="1"/>
    <x v="0"/>
    <x v="0"/>
    <s v="46328516"/>
    <x v="0"/>
    <n v="33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33PAATBL1F"/>
    <s v="2023-07-26 13:09:55"/>
    <s v="2023-07-26 18:05:18"/>
    <s v="72516"/>
    <x v="2"/>
    <x v="4"/>
    <x v="7"/>
    <x v="4"/>
    <n v="0"/>
    <x v="7"/>
    <x v="1"/>
  </r>
  <r>
    <d v="2023-07-26T00:00:00"/>
    <d v="2023-07-26T00:00:00"/>
    <x v="0"/>
    <x v="30"/>
    <d v="2023-07-19T00:00:00"/>
    <x v="1"/>
    <x v="0"/>
    <x v="0"/>
    <s v="43216478"/>
    <x v="0"/>
    <n v="4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CIRUGIA "/>
    <x v="0"/>
    <s v="HOSP. APOYO II SULLANA"/>
    <s v=""/>
    <x v="0"/>
    <s v="202329200601A101A97.041GOHECA1M"/>
    <s v="2023-07-26 13:17:21"/>
    <s v="2023-07-26 18:11:13"/>
    <s v="72521"/>
    <x v="0"/>
    <x v="0"/>
    <x v="7"/>
    <x v="4"/>
    <n v="0"/>
    <x v="7"/>
    <x v="3"/>
  </r>
  <r>
    <d v="2023-07-27T00:00:00"/>
    <d v="2023-07-27T00:00:00"/>
    <x v="0"/>
    <x v="30"/>
    <d v="2023-07-23T00:00:00"/>
    <x v="1"/>
    <x v="0"/>
    <x v="0"/>
    <s v="76596215"/>
    <x v="0"/>
    <n v="28"/>
    <x v="0"/>
    <x v="3"/>
    <s v="21"/>
    <x v="1"/>
    <x v="4"/>
    <x v="1"/>
    <x v="0"/>
    <x v="2"/>
    <x v="2"/>
    <x v="0"/>
    <x v="0"/>
    <x v="2"/>
    <x v="0"/>
    <x v="2"/>
    <x v="7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28VAFALI1F"/>
    <s v="2023-07-27 18:01:47"/>
    <s v="2023-08-03 08:46:29"/>
    <s v="72828"/>
    <x v="1"/>
    <x v="6"/>
    <x v="7"/>
    <x v="5"/>
    <n v="5"/>
    <x v="3"/>
    <x v="0"/>
  </r>
  <r>
    <d v="2023-07-27T00:00:00"/>
    <d v="2023-07-27T00:00:00"/>
    <x v="0"/>
    <x v="30"/>
    <d v="2023-07-25T00:00:00"/>
    <x v="1"/>
    <x v="0"/>
    <x v="0"/>
    <s v="60979787"/>
    <x v="0"/>
    <n v="16"/>
    <x v="0"/>
    <x v="3"/>
    <s v="12"/>
    <x v="1"/>
    <x v="1"/>
    <x v="1"/>
    <x v="0"/>
    <x v="0"/>
    <x v="0"/>
    <x v="0"/>
    <x v="0"/>
    <x v="0"/>
    <x v="0"/>
    <x v="0"/>
    <x v="53"/>
    <s v=""/>
    <m/>
    <x v="0"/>
    <x v="0"/>
    <m/>
    <x v="195"/>
    <x v="0"/>
    <x v="3"/>
    <x v="0"/>
    <x v="0"/>
    <x v="0"/>
    <x v="0"/>
    <x v="0"/>
    <x v="0"/>
    <x v="0"/>
    <x v="0"/>
    <x v="0"/>
    <x v="0"/>
    <x v="2"/>
    <s v="GINECO OBSTETRICIA"/>
    <x v="0"/>
    <s v="HOSPITAL LAS MERCEDES-PAITA"/>
    <s v="ANEMIA LEVE"/>
    <x v="0"/>
    <s v="202330200501A101A97.016GAFAAN1F"/>
    <s v="2023-08-01 03:27:35"/>
    <s v="2023-08-08 10:42:48"/>
    <s v="73465"/>
    <x v="3"/>
    <x v="3"/>
    <x v="7"/>
    <x v="5"/>
    <n v="6"/>
    <x v="3"/>
    <x v="1"/>
  </r>
  <r>
    <d v="2023-07-30T00:00:00"/>
    <d v="2023-07-30T00:00:00"/>
    <x v="0"/>
    <x v="31"/>
    <d v="2023-07-28T00:00:00"/>
    <x v="0"/>
    <x v="0"/>
    <x v="0"/>
    <s v="62803932"/>
    <x v="0"/>
    <n v="12"/>
    <x v="0"/>
    <x v="0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3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30200501A101A97.112DERIAR1F"/>
    <s v="2023-08-01 03:37:06"/>
    <s v="2023-08-08 11:27:31"/>
    <s v="73477"/>
    <x v="6"/>
    <x v="9"/>
    <x v="7"/>
    <x v="2"/>
    <n v="1"/>
    <x v="1"/>
    <x v="1"/>
  </r>
  <r>
    <d v="2023-07-30T00:00:00"/>
    <d v="2023-07-30T00:00:00"/>
    <x v="0"/>
    <x v="31"/>
    <d v="2023-07-26T00:00:00"/>
    <x v="0"/>
    <x v="0"/>
    <x v="0"/>
    <s v="6183665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3"/>
    <x v="0"/>
    <x v="0"/>
    <x v="0"/>
    <x v="0"/>
    <x v="0"/>
    <x v="0"/>
    <x v="0"/>
    <x v="0"/>
    <x v="0"/>
    <x v="0"/>
    <x v="2"/>
    <s v="OBSERVACION PEDIATRICA"/>
    <x v="0"/>
    <s v="HOSPITAL LAS MERCEDES-PAITA"/>
    <s v=""/>
    <x v="0"/>
    <s v="202330200501A101A97.113FESUCH1M"/>
    <s v="2023-08-01 03:40:39"/>
    <s v="2023-08-08 11:33:14"/>
    <s v="73485"/>
    <x v="6"/>
    <x v="9"/>
    <x v="7"/>
    <x v="2"/>
    <n v="1"/>
    <x v="1"/>
    <x v="0"/>
  </r>
  <r>
    <d v="2023-07-31T00:00:00"/>
    <d v="2023-07-30T00:00:00"/>
    <x v="0"/>
    <x v="31"/>
    <d v="2023-07-29T00:00:00"/>
    <x v="1"/>
    <x v="0"/>
    <x v="0"/>
    <s v="43031025"/>
    <x v="0"/>
    <n v="38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10"/>
    <x v="0"/>
    <x v="3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0200601A101A97.038CASAVI10F"/>
    <s v="2023-08-01 09:20:06"/>
    <s v="2023-08-08 17:34:24"/>
    <s v="73569"/>
    <x v="2"/>
    <x v="2"/>
    <x v="7"/>
    <x v="2"/>
    <n v="7"/>
    <x v="3"/>
    <x v="7"/>
  </r>
  <r>
    <d v="2023-07-11T00:00:00"/>
    <d v="2023-07-11T00:00:00"/>
    <x v="0"/>
    <x v="27"/>
    <d v="2023-07-03T00:00:00"/>
    <x v="0"/>
    <x v="1"/>
    <x v="0"/>
    <s v="73304150"/>
    <x v="0"/>
    <n v="19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7200601A101A97.119MENADE1M"/>
    <s v="2023-07-11 16:55:17"/>
    <s v="2023-07-27 07:40:21"/>
    <s v="66337"/>
    <x v="3"/>
    <x v="3"/>
    <x v="7"/>
    <x v="3"/>
    <n v="3"/>
    <x v="4"/>
    <x v="8"/>
  </r>
  <r>
    <d v="2023-07-05T00:00:00"/>
    <d v="2023-07-01T00:00:00"/>
    <x v="0"/>
    <x v="1"/>
    <d v="2023-06-29T00:00:00"/>
    <x v="0"/>
    <x v="1"/>
    <x v="0"/>
    <s v="73308934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3"/>
    <x v="0"/>
    <x v="1"/>
    <x v="2"/>
    <x v="0"/>
    <x v="0"/>
    <x v="0"/>
    <x v="0"/>
    <x v="0"/>
    <x v="0"/>
    <x v="0"/>
    <x v="0"/>
    <x v="0"/>
    <x v="1"/>
    <s v=""/>
    <x v="0"/>
    <s v="HOSPITAL LAS MERCEDES-PAITA"/>
    <s v="HEPATOMEGALIA"/>
    <x v="0"/>
    <s v="202326200501A101A97.019MEPAMA1M"/>
    <s v="2023-07-11 22:50:46"/>
    <s v="2023-12-21 07:34:38"/>
    <s v="66353"/>
    <x v="3"/>
    <x v="3"/>
    <x v="7"/>
    <x v="6"/>
    <n v="10"/>
    <x v="3"/>
    <x v="1"/>
  </r>
  <r>
    <d v="2023-07-08T00:00:00"/>
    <d v="2023-07-07T00:00:00"/>
    <x v="0"/>
    <x v="26"/>
    <d v="2023-07-01T00:00:00"/>
    <x v="0"/>
    <x v="1"/>
    <x v="0"/>
    <s v="70100029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3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6200501A101A97.133KOLLAN1F"/>
    <s v="2023-07-11 22:59:17"/>
    <s v="2023-07-12 13:34:05"/>
    <s v="66360"/>
    <x v="2"/>
    <x v="4"/>
    <x v="7"/>
    <x v="0"/>
    <n v="4"/>
    <x v="0"/>
    <x v="5"/>
  </r>
  <r>
    <d v="2023-07-11T00:00:00"/>
    <d v="2023-07-11T00:00:00"/>
    <x v="0"/>
    <x v="27"/>
    <d v="2023-07-10T00:00:00"/>
    <x v="0"/>
    <x v="1"/>
    <x v="0"/>
    <s v="63490645"/>
    <x v="0"/>
    <n v="10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76"/>
    <x v="2"/>
    <x v="1"/>
    <x v="0"/>
    <x v="0"/>
    <x v="0"/>
    <x v="0"/>
    <x v="0"/>
    <x v="0"/>
    <x v="0"/>
    <x v="0"/>
    <x v="0"/>
    <x v="0"/>
    <x v="1"/>
    <s v=""/>
    <x v="0"/>
    <s v="C.S. MIGUEL CHECA"/>
    <s v=""/>
    <x v="0"/>
    <s v="202328200606A201A97.110SICOYA1M"/>
    <s v="2023-07-12 08:08:47"/>
    <s v="2023-07-17 08:29:02"/>
    <s v="66389"/>
    <x v="6"/>
    <x v="9"/>
    <x v="7"/>
    <x v="3"/>
    <n v="2"/>
    <x v="2"/>
    <x v="7"/>
  </r>
  <r>
    <d v="2023-07-11T00:00:00"/>
    <d v="2023-07-11T00:00:00"/>
    <x v="0"/>
    <x v="27"/>
    <d v="2023-07-08T00:00:00"/>
    <x v="0"/>
    <x v="1"/>
    <x v="0"/>
    <s v="79808783"/>
    <x v="0"/>
    <n v="7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64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07ALVIHA1M"/>
    <s v="2023-07-12 08:11:26"/>
    <s v="2023-07-13 08:36:37"/>
    <s v="66397"/>
    <x v="5"/>
    <x v="8"/>
    <x v="7"/>
    <x v="3"/>
    <n v="1"/>
    <x v="1"/>
    <x v="2"/>
  </r>
  <r>
    <d v="2023-07-06T00:00:00"/>
    <d v="2023-07-06T00:00:00"/>
    <x v="0"/>
    <x v="26"/>
    <d v="2023-07-01T00:00:00"/>
    <x v="1"/>
    <x v="1"/>
    <x v="0"/>
    <s v="72861734"/>
    <x v="0"/>
    <n v="29"/>
    <x v="0"/>
    <x v="0"/>
    <s v="0"/>
    <x v="0"/>
    <x v="17"/>
    <x v="1"/>
    <x v="0"/>
    <x v="1"/>
    <x v="8"/>
    <x v="1"/>
    <x v="0"/>
    <x v="2"/>
    <x v="0"/>
    <x v="1"/>
    <x v="28"/>
    <s v="200105A201"/>
    <s v="E.S I-4 CATACAOS"/>
    <x v="63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6200101A205A97.029ANBEAN1F"/>
    <s v="2023-07-12 08:38:52"/>
    <m/>
    <s v="66424"/>
    <x v="1"/>
    <x v="6"/>
    <x v="7"/>
    <x v="5"/>
    <m/>
    <x v="5"/>
    <x v="4"/>
  </r>
  <r>
    <d v="2023-07-13T00:00:00"/>
    <d v="2023-07-04T00:00:00"/>
    <x v="0"/>
    <x v="26"/>
    <d v="2023-07-02T00:00:00"/>
    <x v="1"/>
    <x v="1"/>
    <x v="0"/>
    <s v="76864524"/>
    <x v="0"/>
    <n v="2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3"/>
    <x v="0"/>
    <x v="0"/>
    <x v="2"/>
    <x v="0"/>
    <x v="0"/>
    <x v="0"/>
    <x v="0"/>
    <x v="0"/>
    <x v="0"/>
    <x v="0"/>
    <x v="0"/>
    <x v="0"/>
    <x v="1"/>
    <s v=""/>
    <x v="2"/>
    <s v="SAN PEDRO (CHULUCANAS)"/>
    <s v=""/>
    <x v="0"/>
    <s v="202327200401A305A97.024SECOMI1M"/>
    <s v="2023-07-12 10:26:49"/>
    <s v="2023-07-13 10:05:36"/>
    <s v="66581"/>
    <x v="1"/>
    <x v="1"/>
    <x v="7"/>
    <x v="3"/>
    <n v="7"/>
    <x v="3"/>
    <x v="1"/>
  </r>
  <r>
    <d v="2023-07-15T00:00:00"/>
    <d v="2023-07-11T00:00:00"/>
    <x v="0"/>
    <x v="27"/>
    <d v="2023-07-05T00:00:00"/>
    <x v="1"/>
    <x v="1"/>
    <x v="0"/>
    <s v="44927554"/>
    <x v="0"/>
    <n v="3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35LLFLCE1M"/>
    <s v="2023-07-12 10:32:45"/>
    <s v="2023-07-17 08:54:41"/>
    <s v="66620"/>
    <x v="2"/>
    <x v="2"/>
    <x v="7"/>
    <x v="3"/>
    <n v="3"/>
    <x v="4"/>
    <x v="5"/>
  </r>
  <r>
    <d v="2023-07-14T00:00:00"/>
    <d v="2023-07-11T00:00:00"/>
    <x v="0"/>
    <x v="27"/>
    <d v="2023-07-08T00:00:00"/>
    <x v="0"/>
    <x v="1"/>
    <x v="0"/>
    <s v="47313473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1CAMIJA1F"/>
    <s v="2023-07-12 10:36:42"/>
    <s v="2023-07-17 09:32:53"/>
    <s v="66645"/>
    <x v="2"/>
    <x v="4"/>
    <x v="7"/>
    <x v="3"/>
    <n v="3"/>
    <x v="4"/>
    <x v="2"/>
  </r>
  <r>
    <d v="2023-07-14T00:00:00"/>
    <d v="2023-07-11T00:00:00"/>
    <x v="0"/>
    <x v="27"/>
    <d v="2023-07-07T00:00:00"/>
    <x v="0"/>
    <x v="1"/>
    <x v="0"/>
    <s v="44839602"/>
    <x v="0"/>
    <n v="3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9RAPANE0F"/>
    <s v="2023-07-12 10:37:20"/>
    <s v="2023-07-14 09:45:58"/>
    <s v="66656"/>
    <x v="2"/>
    <x v="2"/>
    <x v="7"/>
    <x v="3"/>
    <n v="3"/>
    <x v="4"/>
    <x v="0"/>
  </r>
  <r>
    <d v="2023-07-14T00:00:00"/>
    <d v="2023-07-11T00:00:00"/>
    <x v="0"/>
    <x v="27"/>
    <d v="2023-07-06T00:00:00"/>
    <x v="0"/>
    <x v="1"/>
    <x v="0"/>
    <s v="72231812"/>
    <x v="0"/>
    <n v="2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7JUALJH0M"/>
    <s v="2023-07-12 10:42:26"/>
    <s v="2023-07-14 09:45:31"/>
    <s v="66685"/>
    <x v="1"/>
    <x v="6"/>
    <x v="7"/>
    <x v="3"/>
    <n v="3"/>
    <x v="4"/>
    <x v="4"/>
  </r>
  <r>
    <d v="2023-07-07T00:00:00"/>
    <d v="2023-07-06T00:00:00"/>
    <x v="0"/>
    <x v="26"/>
    <d v="2023-07-01T00:00:00"/>
    <x v="0"/>
    <x v="1"/>
    <x v="0"/>
    <s v="03488653"/>
    <x v="0"/>
    <n v="66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60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6200701A202A97.166MAESAN1F"/>
    <s v="2023-07-12 10:43:54"/>
    <m/>
    <s v="66689"/>
    <x v="9"/>
    <x v="11"/>
    <x v="7"/>
    <x v="5"/>
    <m/>
    <x v="5"/>
    <x v="4"/>
  </r>
  <r>
    <d v="2023-07-12T00:00:00"/>
    <d v="2023-07-11T00:00:00"/>
    <x v="0"/>
    <x v="27"/>
    <d v="2023-07-09T00:00:00"/>
    <x v="0"/>
    <x v="1"/>
    <x v="0"/>
    <s v="90120853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8200114A201A97.106GAOJKR0F"/>
    <s v="2023-07-12 10:47:47"/>
    <s v="2023-07-14 15:16:20"/>
    <s v="66701"/>
    <x v="5"/>
    <x v="8"/>
    <x v="7"/>
    <x v="3"/>
    <n v="1"/>
    <x v="1"/>
    <x v="1"/>
  </r>
  <r>
    <d v="2023-07-12T00:00:00"/>
    <d v="2023-07-11T00:00:00"/>
    <x v="0"/>
    <x v="27"/>
    <d v="2023-07-08T00:00:00"/>
    <x v="0"/>
    <x v="1"/>
    <x v="0"/>
    <s v="90708178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0"/>
    <s v="C.S. TAMBOGRANDE"/>
    <s v="SOLICITO ALTA VOLUNTARIA"/>
    <x v="0"/>
    <s v="202327200114A201A97.105MAMADA0F"/>
    <s v="2023-07-12 11:01:17"/>
    <s v="2023-07-12 15:09:09"/>
    <s v="66712"/>
    <x v="5"/>
    <x v="8"/>
    <x v="7"/>
    <x v="3"/>
    <n v="1"/>
    <x v="1"/>
    <x v="2"/>
  </r>
  <r>
    <d v="2023-07-14T00:00:00"/>
    <d v="2023-07-11T00:00:00"/>
    <x v="0"/>
    <x v="27"/>
    <d v="2023-07-08T00:00:00"/>
    <x v="0"/>
    <x v="1"/>
    <x v="0"/>
    <s v="80498635"/>
    <x v="0"/>
    <n v="6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P.S. LA PENITA"/>
    <s v=""/>
    <x v="0"/>
    <s v="202327200114A307A97.160PAMEJU1F"/>
    <s v="2023-07-12 11:05:02"/>
    <s v="2023-07-14 09:46:25"/>
    <s v="66716"/>
    <x v="9"/>
    <x v="14"/>
    <x v="7"/>
    <x v="3"/>
    <n v="3"/>
    <x v="4"/>
    <x v="2"/>
  </r>
  <r>
    <d v="2023-07-12T00:00:00"/>
    <d v="2023-07-11T00:00:00"/>
    <x v="0"/>
    <x v="27"/>
    <d v="2023-07-06T00:00:00"/>
    <x v="0"/>
    <x v="1"/>
    <x v="0"/>
    <s v="45070072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48COALGR0F"/>
    <s v="2023-07-12 11:13:52"/>
    <s v="2023-07-26 10:48:52"/>
    <s v="66729"/>
    <x v="0"/>
    <x v="7"/>
    <x v="7"/>
    <x v="3"/>
    <n v="2"/>
    <x v="2"/>
    <x v="4"/>
  </r>
  <r>
    <d v="2023-07-12T00:00:00"/>
    <d v="2023-07-12T00:00:00"/>
    <x v="0"/>
    <x v="27"/>
    <d v="2023-07-09T00:00:00"/>
    <x v="0"/>
    <x v="1"/>
    <x v="0"/>
    <s v="63702382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1HICAGR0F"/>
    <s v="2023-07-12 11:16:50"/>
    <s v="2023-07-26 11:02:00"/>
    <s v="66744"/>
    <x v="6"/>
    <x v="9"/>
    <x v="7"/>
    <x v="4"/>
    <n v="4"/>
    <x v="0"/>
    <x v="2"/>
  </r>
  <r>
    <d v="2023-07-12T00:00:00"/>
    <d v="2023-07-09T00:00:00"/>
    <x v="0"/>
    <x v="27"/>
    <d v="2023-07-05T00:00:00"/>
    <x v="0"/>
    <x v="1"/>
    <x v="0"/>
    <s v="72977620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19QUROJE1M"/>
    <s v="2023-07-12 12:20:52"/>
    <s v="2023-07-14 15:51:27"/>
    <s v="66817"/>
    <x v="3"/>
    <x v="3"/>
    <x v="7"/>
    <x v="2"/>
    <n v="3"/>
    <x v="4"/>
    <x v="0"/>
  </r>
  <r>
    <d v="2023-07-12T00:00:00"/>
    <d v="2023-07-10T00:00:00"/>
    <x v="0"/>
    <x v="27"/>
    <d v="2023-07-05T00:00:00"/>
    <x v="0"/>
    <x v="1"/>
    <x v="0"/>
    <s v="73001200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4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20UCRUJA1F"/>
    <s v="2023-07-12 12:27:06"/>
    <s v="2023-07-15 17:56:17"/>
    <s v="66829"/>
    <x v="1"/>
    <x v="1"/>
    <x v="7"/>
    <x v="1"/>
    <n v="2"/>
    <x v="2"/>
    <x v="4"/>
  </r>
  <r>
    <d v="2023-07-15T00:00:00"/>
    <d v="2023-07-11T00:00:00"/>
    <x v="0"/>
    <x v="27"/>
    <d v="2023-07-07T00:00:00"/>
    <x v="0"/>
    <x v="1"/>
    <x v="0"/>
    <s v="62568248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66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114COFLAR1F"/>
    <s v="2023-07-12 12:30:14"/>
    <s v="2023-08-08 11:56:38"/>
    <s v="66837"/>
    <x v="6"/>
    <x v="9"/>
    <x v="7"/>
    <x v="3"/>
    <n v="4"/>
    <x v="0"/>
    <x v="0"/>
  </r>
  <r>
    <d v="2023-07-13T00:00:00"/>
    <d v="2023-07-11T00:00:00"/>
    <x v="0"/>
    <x v="27"/>
    <d v="2023-07-06T00:00:00"/>
    <x v="1"/>
    <x v="1"/>
    <x v="0"/>
    <s v="62059138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75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27200501A101A97.014TUCOJO1M"/>
    <s v="2023-07-12 12:33:50"/>
    <s v="2023-07-15 18:10:18"/>
    <s v="66841"/>
    <x v="6"/>
    <x v="9"/>
    <x v="7"/>
    <x v="3"/>
    <n v="3"/>
    <x v="4"/>
    <x v="4"/>
  </r>
  <r>
    <d v="2023-07-13T00:00:00"/>
    <d v="2023-07-11T00:00:00"/>
    <x v="0"/>
    <x v="27"/>
    <d v="2023-07-09T00:00:00"/>
    <x v="1"/>
    <x v="1"/>
    <x v="0"/>
    <s v="02857198"/>
    <x v="0"/>
    <n v="4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76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48CASAYO1F"/>
    <s v="2023-07-12 12:58:53"/>
    <s v="2024-02-16 18:45:29"/>
    <s v="66872"/>
    <x v="0"/>
    <x v="7"/>
    <x v="7"/>
    <x v="3"/>
    <n v="2"/>
    <x v="2"/>
    <x v="1"/>
  </r>
  <r>
    <d v="2023-07-12T00:00:00"/>
    <d v="2023-07-11T00:00:00"/>
    <x v="0"/>
    <x v="27"/>
    <d v="2023-07-05T00:00:00"/>
    <x v="1"/>
    <x v="1"/>
    <x v="0"/>
    <s v="02699542"/>
    <x v="0"/>
    <n v="7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7200105A201A97.077ZALOGL0F"/>
    <s v="2023-07-12 13:09:17"/>
    <s v="2023-09-12 16:44:20"/>
    <s v="66876"/>
    <x v="9"/>
    <x v="13"/>
    <x v="7"/>
    <x v="3"/>
    <n v="1"/>
    <x v="1"/>
    <x v="5"/>
  </r>
  <r>
    <d v="2023-07-14T00:00:00"/>
    <d v="2023-07-12T00:00:00"/>
    <x v="0"/>
    <x v="27"/>
    <d v="2023-07-09T00:00:00"/>
    <x v="1"/>
    <x v="1"/>
    <x v="0"/>
    <s v="02694628"/>
    <x v="0"/>
    <n v="6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6"/>
    <x v="0"/>
    <x v="0"/>
    <x v="0"/>
    <x v="0"/>
    <x v="0"/>
    <x v="9"/>
    <x v="1"/>
    <x v="0"/>
    <x v="0"/>
    <x v="1"/>
    <x v="0"/>
    <x v="1"/>
    <x v="1"/>
    <s v=""/>
    <x v="1"/>
    <s v="E.S I-4 CATACAOS"/>
    <s v=""/>
    <x v="0"/>
    <s v="202328200105A201A97.068CHDEMA1F"/>
    <s v="2023-07-12 13:11:05"/>
    <s v="2023-07-17 13:30:22"/>
    <s v="66877"/>
    <x v="9"/>
    <x v="11"/>
    <x v="7"/>
    <x v="4"/>
    <n v="3"/>
    <x v="4"/>
    <x v="2"/>
  </r>
  <r>
    <d v="2023-07-15T00:00:00"/>
    <d v="2023-07-12T00:00:00"/>
    <x v="0"/>
    <x v="27"/>
    <d v="2023-07-09T00:00:00"/>
    <x v="1"/>
    <x v="1"/>
    <x v="0"/>
    <s v="76562210"/>
    <x v="0"/>
    <n v="1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9SAATHE1F"/>
    <s v="2023-07-12 13:12:22"/>
    <s v="2023-09-12 16:46:08"/>
    <s v="66881"/>
    <x v="3"/>
    <x v="3"/>
    <x v="7"/>
    <x v="4"/>
    <n v="3"/>
    <x v="4"/>
    <x v="2"/>
  </r>
  <r>
    <d v="2023-07-13T00:00:00"/>
    <d v="2023-07-11T00:00:00"/>
    <x v="0"/>
    <x v="27"/>
    <d v="2023-07-08T00:00:00"/>
    <x v="0"/>
    <x v="1"/>
    <x v="0"/>
    <s v="03301948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62OLGOMA1F"/>
    <s v="2023-07-12 13:20:27"/>
    <s v="2023-07-17 08:55:12"/>
    <s v="66884"/>
    <x v="9"/>
    <x v="14"/>
    <x v="7"/>
    <x v="3"/>
    <n v="2"/>
    <x v="2"/>
    <x v="2"/>
  </r>
  <r>
    <d v="2023-07-14T00:00:00"/>
    <d v="2023-07-09T00:00:00"/>
    <x v="0"/>
    <x v="27"/>
    <d v="2023-06-18T00:00:00"/>
    <x v="1"/>
    <x v="1"/>
    <x v="0"/>
    <s v="32543543"/>
    <x v="0"/>
    <n v="4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BATANES"/>
    <s v=""/>
    <x v="0"/>
    <s v="202325200401A301A97.049PAGAED1M"/>
    <s v="2023-07-12 13:27:28"/>
    <s v="2023-07-15 12:31:31"/>
    <s v="66893"/>
    <x v="0"/>
    <x v="7"/>
    <x v="7"/>
    <x v="2"/>
    <n v="5"/>
    <x v="3"/>
    <x v="32"/>
  </r>
  <r>
    <d v="2023-07-14T00:00:00"/>
    <d v="2023-07-08T00:00:00"/>
    <x v="0"/>
    <x v="26"/>
    <d v="2023-07-04T00:00:00"/>
    <x v="0"/>
    <x v="1"/>
    <x v="0"/>
    <s v="80316587"/>
    <x v="0"/>
    <n v="4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45JUALJU1M"/>
    <s v="2023-07-12 13:29:28"/>
    <s v="2023-07-15 12:31:54"/>
    <s v="66897"/>
    <x v="0"/>
    <x v="7"/>
    <x v="7"/>
    <x v="6"/>
    <n v="6"/>
    <x v="3"/>
    <x v="0"/>
  </r>
  <r>
    <d v="2023-07-14T00:00:00"/>
    <d v="2023-07-07T00:00:00"/>
    <x v="0"/>
    <x v="26"/>
    <d v="2023-07-03T00:00:00"/>
    <x v="1"/>
    <x v="1"/>
    <x v="0"/>
    <s v="03317649"/>
    <x v="0"/>
    <n v="7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77COGOCO1F"/>
    <s v="2023-07-12 13:30:59"/>
    <s v="2023-07-15 12:32:19"/>
    <s v="66905"/>
    <x v="9"/>
    <x v="13"/>
    <x v="7"/>
    <x v="0"/>
    <n v="7"/>
    <x v="3"/>
    <x v="0"/>
  </r>
  <r>
    <d v="2023-07-12T00:00:00"/>
    <d v="2023-07-07T00:00:00"/>
    <x v="0"/>
    <x v="26"/>
    <d v="2023-07-04T00:00:00"/>
    <x v="0"/>
    <x v="1"/>
    <x v="0"/>
    <s v="70853950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24RUESSE1F"/>
    <s v="2023-07-12 14:05:24"/>
    <s v="2023-07-14 14:17:03"/>
    <s v="66932"/>
    <x v="1"/>
    <x v="1"/>
    <x v="7"/>
    <x v="0"/>
    <n v="3"/>
    <x v="4"/>
    <x v="2"/>
  </r>
  <r>
    <d v="2023-07-13T00:00:00"/>
    <d v="2023-07-06T00:00:00"/>
    <x v="0"/>
    <x v="26"/>
    <d v="2023-07-01T00:00:00"/>
    <x v="1"/>
    <x v="1"/>
    <x v="0"/>
    <s v="03312589"/>
    <x v="0"/>
    <n v="7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077VICANI1M"/>
    <s v="2023-07-12 14:16:06"/>
    <s v="2023-07-13 09:53:55"/>
    <s v="66953"/>
    <x v="9"/>
    <x v="13"/>
    <x v="7"/>
    <x v="5"/>
    <n v="6"/>
    <x v="3"/>
    <x v="4"/>
  </r>
  <r>
    <d v="2023-07-11T00:00:00"/>
    <d v="2023-07-10T00:00:00"/>
    <x v="0"/>
    <x v="27"/>
    <d v="2023-07-09T00:00:00"/>
    <x v="0"/>
    <x v="1"/>
    <x v="0"/>
    <s v="72883177"/>
    <x v="0"/>
    <n v="2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4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8200701A202A97.122VEOLJO1F"/>
    <s v="2023-07-12 14:21:55"/>
    <s v="2023-07-13 09:23:43"/>
    <s v="66961"/>
    <x v="1"/>
    <x v="1"/>
    <x v="7"/>
    <x v="1"/>
    <n v="2"/>
    <x v="2"/>
    <x v="7"/>
  </r>
  <r>
    <d v="2023-07-12T00:00:00"/>
    <d v="2023-07-11T00:00:00"/>
    <x v="0"/>
    <x v="27"/>
    <d v="2023-07-07T00:00:00"/>
    <x v="1"/>
    <x v="1"/>
    <x v="0"/>
    <s v="03827895"/>
    <x v="0"/>
    <n v="73"/>
    <x v="0"/>
    <x v="0"/>
    <s v="0"/>
    <x v="0"/>
    <x v="5"/>
    <x v="1"/>
    <x v="0"/>
    <x v="3"/>
    <x v="3"/>
    <x v="0"/>
    <x v="0"/>
    <x v="3"/>
    <x v="0"/>
    <x v="3"/>
    <x v="4"/>
    <s v="200601A101"/>
    <s v="HOSP. APOYO II SULLANA"/>
    <x v="65"/>
    <x v="0"/>
    <m/>
    <x v="9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73QUDEMA1F"/>
    <s v="2023-07-12 14:27:16"/>
    <s v="2023-07-13 09:15:45"/>
    <s v="66964"/>
    <x v="9"/>
    <x v="15"/>
    <x v="7"/>
    <x v="3"/>
    <m/>
    <x v="5"/>
    <x v="0"/>
  </r>
  <r>
    <d v="2023-07-12T00:00:00"/>
    <d v="2023-07-11T00:00:00"/>
    <x v="0"/>
    <x v="27"/>
    <d v="2023-07-06T00:00:00"/>
    <x v="0"/>
    <x v="1"/>
    <x v="0"/>
    <s v="45275274"/>
    <x v="0"/>
    <n v="3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35GORIRO1F"/>
    <s v="2023-07-12 14:28:31"/>
    <s v="2023-07-14 08:13:03"/>
    <s v="66968"/>
    <x v="2"/>
    <x v="2"/>
    <x v="7"/>
    <x v="3"/>
    <n v="2"/>
    <x v="2"/>
    <x v="4"/>
  </r>
  <r>
    <d v="2023-07-12T00:00:00"/>
    <d v="2023-07-11T00:00:00"/>
    <x v="0"/>
    <x v="27"/>
    <d v="2023-07-09T00:00:00"/>
    <x v="0"/>
    <x v="1"/>
    <x v="0"/>
    <s v="79312969"/>
    <x v="0"/>
    <n v="7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07SISALI1M"/>
    <s v="2023-07-12 14:29:14"/>
    <s v="2023-07-14 08:13:44"/>
    <s v="66969"/>
    <x v="5"/>
    <x v="8"/>
    <x v="7"/>
    <x v="3"/>
    <n v="2"/>
    <x v="2"/>
    <x v="1"/>
  </r>
  <r>
    <d v="2023-06-27T00:00:00"/>
    <d v="2023-06-26T00:00:00"/>
    <x v="0"/>
    <x v="1"/>
    <d v="2023-06-19T00:00:00"/>
    <x v="0"/>
    <x v="1"/>
    <x v="0"/>
    <s v="44943749"/>
    <x v="0"/>
    <n v="4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4200114A201A97.102HEJUMA0M"/>
    <s v="2023-07-12 14:52:07"/>
    <s v="2023-11-23 11:12:11"/>
    <s v="66973"/>
    <x v="0"/>
    <x v="0"/>
    <x v="0"/>
    <x v="1"/>
    <n v="3"/>
    <x v="4"/>
    <x v="3"/>
  </r>
  <r>
    <d v="2023-07-13T00:00:00"/>
    <d v="2023-07-06T00:00:00"/>
    <x v="0"/>
    <x v="26"/>
    <d v="2023-07-04T00:00:00"/>
    <x v="0"/>
    <x v="1"/>
    <x v="0"/>
    <s v="46098135"/>
    <x v="0"/>
    <n v="3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3RAELYI1M"/>
    <s v="2023-07-12 14:58:36"/>
    <s v="2023-07-13 09:53:29"/>
    <s v="66984"/>
    <x v="2"/>
    <x v="4"/>
    <x v="7"/>
    <x v="5"/>
    <n v="6"/>
    <x v="3"/>
    <x v="1"/>
  </r>
  <r>
    <d v="2023-07-13T00:00:00"/>
    <d v="2023-07-07T00:00:00"/>
    <x v="0"/>
    <x v="26"/>
    <d v="2023-07-01T00:00:00"/>
    <x v="1"/>
    <x v="1"/>
    <x v="0"/>
    <s v="40923379"/>
    <x v="0"/>
    <n v="45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16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6200401A101A97.045VARAJO1M"/>
    <s v="2023-07-12 14:59:53"/>
    <s v="2023-07-13 09:54:49"/>
    <s v="66985"/>
    <x v="0"/>
    <x v="7"/>
    <x v="7"/>
    <x v="0"/>
    <n v="5"/>
    <x v="3"/>
    <x v="5"/>
  </r>
  <r>
    <d v="2023-06-29T00:00:00"/>
    <d v="2023-06-29T00:00:00"/>
    <x v="0"/>
    <x v="1"/>
    <d v="2023-06-21T00:00:00"/>
    <x v="0"/>
    <x v="1"/>
    <x v="0"/>
    <s v="62454115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6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5200114A201A97.115JUCRER0M"/>
    <s v="2023-07-12 15:06:10"/>
    <s v="2023-11-23 11:12:51"/>
    <s v="66996"/>
    <x v="6"/>
    <x v="9"/>
    <x v="0"/>
    <x v="5"/>
    <n v="2"/>
    <x v="2"/>
    <x v="8"/>
  </r>
  <r>
    <d v="2023-07-02T00:00:00"/>
    <d v="2023-07-01T00:00:00"/>
    <x v="0"/>
    <x v="1"/>
    <d v="2023-06-30T00:00:00"/>
    <x v="5"/>
    <x v="1"/>
    <x v="0"/>
    <s v="61418921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80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215PANAFE0F"/>
    <s v="2023-07-12 15:46:16"/>
    <s v="2023-07-12 15:46:34"/>
    <s v="67017"/>
    <x v="3"/>
    <x v="3"/>
    <x v="7"/>
    <x v="6"/>
    <n v="2"/>
    <x v="2"/>
    <x v="7"/>
  </r>
  <r>
    <d v="2023-07-03T00:00:00"/>
    <d v="2023-07-03T00:00:00"/>
    <x v="0"/>
    <x v="26"/>
    <d v="2023-06-30T00:00:00"/>
    <x v="5"/>
    <x v="1"/>
    <x v="0"/>
    <s v="61418921"/>
    <x v="0"/>
    <n v="15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162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6200114A201A97.215PANAFE0F"/>
    <s v="2023-07-12 16:16:04"/>
    <m/>
    <s v="67029"/>
    <x v="3"/>
    <x v="3"/>
    <x v="7"/>
    <x v="1"/>
    <n v="3"/>
    <x v="4"/>
    <x v="2"/>
  </r>
  <r>
    <d v="2023-07-12T00:00:00"/>
    <d v="2023-07-12T00:00:00"/>
    <x v="0"/>
    <x v="27"/>
    <d v="2023-07-07T00:00:00"/>
    <x v="1"/>
    <x v="1"/>
    <x v="0"/>
    <s v="77723040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15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11CUVISA1M"/>
    <s v="2023-07-12 16:19:31"/>
    <s v="2023-07-26 11:01:19"/>
    <s v="67033"/>
    <x v="6"/>
    <x v="9"/>
    <x v="7"/>
    <x v="4"/>
    <m/>
    <x v="5"/>
    <x v="4"/>
  </r>
  <r>
    <d v="2023-07-06T00:00:00"/>
    <d v="2023-07-06T00:00:00"/>
    <x v="0"/>
    <x v="26"/>
    <d v="2023-07-04T00:00:00"/>
    <x v="0"/>
    <x v="1"/>
    <x v="0"/>
    <s v="73275631"/>
    <x v="0"/>
    <n v="30"/>
    <x v="0"/>
    <x v="3"/>
    <s v="15"/>
    <x v="1"/>
    <x v="4"/>
    <x v="1"/>
    <x v="0"/>
    <x v="2"/>
    <x v="2"/>
    <x v="0"/>
    <x v="0"/>
    <x v="2"/>
    <x v="0"/>
    <x v="1"/>
    <x v="1"/>
    <s v="200601A101"/>
    <s v="HOSP. APOYO II SULLANA"/>
    <x v="63"/>
    <x v="0"/>
    <m/>
    <x v="167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0JURESA0F"/>
    <s v="2023-07-12 16:20:41"/>
    <m/>
    <s v="67037"/>
    <x v="2"/>
    <x v="4"/>
    <x v="7"/>
    <x v="5"/>
    <n v="3"/>
    <x v="4"/>
    <x v="1"/>
  </r>
  <r>
    <d v="2023-07-17T00:00:00"/>
    <d v="2023-07-12T00:00:00"/>
    <x v="0"/>
    <x v="27"/>
    <d v="2023-07-10T00:00:00"/>
    <x v="0"/>
    <x v="1"/>
    <x v="0"/>
    <s v="02829074"/>
    <x v="0"/>
    <n v="5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51CAPARE1F"/>
    <s v="2023-07-12 18:28:07"/>
    <s v="2023-07-17 15:11:57"/>
    <s v="67073"/>
    <x v="4"/>
    <x v="5"/>
    <x v="7"/>
    <x v="4"/>
    <n v="5"/>
    <x v="3"/>
    <x v="1"/>
  </r>
  <r>
    <d v="2023-07-13T00:00:00"/>
    <d v="2023-07-12T00:00:00"/>
    <x v="0"/>
    <x v="27"/>
    <d v="2023-07-08T00:00:00"/>
    <x v="0"/>
    <x v="1"/>
    <x v="0"/>
    <s v="48129058"/>
    <x v="0"/>
    <n v="3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36CAMATE1F"/>
    <s v="2023-07-12 18:35:01"/>
    <s v="2023-07-15 12:33:09"/>
    <s v="67081"/>
    <x v="2"/>
    <x v="2"/>
    <x v="7"/>
    <x v="4"/>
    <n v="2"/>
    <x v="2"/>
    <x v="0"/>
  </r>
  <r>
    <d v="2023-07-14T00:00:00"/>
    <d v="2023-07-12T00:00:00"/>
    <x v="0"/>
    <x v="27"/>
    <d v="2023-07-08T00:00:00"/>
    <x v="0"/>
    <x v="1"/>
    <x v="0"/>
    <s v="61095556"/>
    <x v="0"/>
    <n v="1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0"/>
    <s v="P.S. COMUNIDAD SALUDABLE"/>
    <s v=""/>
    <x v="0"/>
    <s v="202327200601A307A97.115VIHEJU1M"/>
    <s v="2023-07-13 08:41:16"/>
    <s v="2023-07-15 08:13:47"/>
    <s v="67120"/>
    <x v="3"/>
    <x v="3"/>
    <x v="7"/>
    <x v="4"/>
    <n v="2"/>
    <x v="2"/>
    <x v="0"/>
  </r>
  <r>
    <d v="2023-07-15T00:00:00"/>
    <d v="2023-07-12T00:00:00"/>
    <x v="0"/>
    <x v="27"/>
    <d v="2023-07-06T00:00:00"/>
    <x v="0"/>
    <x v="1"/>
    <x v="0"/>
    <s v="03866782"/>
    <x v="0"/>
    <n v="65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65FLLAGE10F"/>
    <s v="2023-07-13 09:50:31"/>
    <s v="2023-07-15 08:12:50"/>
    <s v="67172"/>
    <x v="9"/>
    <x v="11"/>
    <x v="7"/>
    <x v="4"/>
    <n v="2"/>
    <x v="2"/>
    <x v="5"/>
  </r>
  <r>
    <d v="2023-07-16T00:00:00"/>
    <d v="2023-07-12T00:00:00"/>
    <x v="0"/>
    <x v="27"/>
    <d v="2023-07-07T00:00:00"/>
    <x v="0"/>
    <x v="1"/>
    <x v="0"/>
    <s v="47971426"/>
    <x v="0"/>
    <n v="29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029MORAKE1F"/>
    <s v="2023-07-13 09:51:50"/>
    <s v="2023-07-17 08:59:54"/>
    <s v="67176"/>
    <x v="1"/>
    <x v="6"/>
    <x v="7"/>
    <x v="4"/>
    <n v="4"/>
    <x v="0"/>
    <x v="4"/>
  </r>
  <r>
    <d v="2023-06-19T00:00:00"/>
    <d v="2023-06-19T00:00:00"/>
    <x v="0"/>
    <x v="0"/>
    <d v="2023-06-16T00:00:00"/>
    <x v="0"/>
    <x v="1"/>
    <x v="0"/>
    <s v="46389623"/>
    <x v="0"/>
    <n v="3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8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3BEYAYO1M"/>
    <s v="2023-07-13 10:33:53"/>
    <m/>
    <s v="67200"/>
    <x v="2"/>
    <x v="4"/>
    <x v="0"/>
    <x v="1"/>
    <n v="3"/>
    <x v="4"/>
    <x v="2"/>
  </r>
  <r>
    <d v="2023-06-19T00:00:00"/>
    <d v="2023-06-19T00:00:00"/>
    <x v="0"/>
    <x v="0"/>
    <d v="2023-06-15T00:00:00"/>
    <x v="3"/>
    <x v="1"/>
    <x v="0"/>
    <s v="74958664"/>
    <x v="0"/>
    <n v="23"/>
    <x v="0"/>
    <x v="3"/>
    <s v="10"/>
    <x v="1"/>
    <x v="4"/>
    <x v="1"/>
    <x v="0"/>
    <x v="2"/>
    <x v="2"/>
    <x v="0"/>
    <x v="0"/>
    <x v="2"/>
    <x v="0"/>
    <x v="3"/>
    <x v="4"/>
    <s v="200701A202"/>
    <s v="C.S. TALARA II"/>
    <x v="3"/>
    <x v="0"/>
    <m/>
    <x v="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"/>
    <s v="2023-07-13 10:48:48"/>
    <m/>
    <s v="67216"/>
    <x v="1"/>
    <x v="1"/>
    <x v="0"/>
    <x v="1"/>
    <n v="7"/>
    <x v="3"/>
    <x v="0"/>
  </r>
  <r>
    <d v="2023-06-19T00:00:00"/>
    <d v="2023-06-19T00:00:00"/>
    <x v="0"/>
    <x v="0"/>
    <d v="2023-06-15T00:00:00"/>
    <x v="0"/>
    <x v="1"/>
    <x v="0"/>
    <s v="71542970"/>
    <x v="0"/>
    <n v="2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8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4200601A101A97.125JUJUMI1F"/>
    <s v="2023-07-13 11:01:03"/>
    <s v="2023-11-20 12:37:55"/>
    <s v="67237"/>
    <x v="1"/>
    <x v="6"/>
    <x v="0"/>
    <x v="1"/>
    <n v="3"/>
    <x v="4"/>
    <x v="0"/>
  </r>
  <r>
    <d v="2023-06-19T00:00:00"/>
    <d v="2023-06-19T00:00:00"/>
    <x v="0"/>
    <x v="0"/>
    <d v="2023-06-16T00:00:00"/>
    <x v="0"/>
    <x v="1"/>
    <x v="0"/>
    <s v="03614523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68PECHLU1F"/>
    <s v="2023-07-13 11:09:08"/>
    <m/>
    <s v="67240"/>
    <x v="9"/>
    <x v="11"/>
    <x v="0"/>
    <x v="1"/>
    <n v="4"/>
    <x v="0"/>
    <x v="2"/>
  </r>
  <r>
    <d v="2023-07-21T00:00:00"/>
    <d v="2023-07-12T00:00:00"/>
    <x v="0"/>
    <x v="27"/>
    <d v="2023-07-11T00:00:00"/>
    <x v="0"/>
    <x v="1"/>
    <x v="0"/>
    <s v="75411082"/>
    <x v="0"/>
    <n v="21"/>
    <x v="0"/>
    <x v="3"/>
    <s v="1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21SOGAJU1F"/>
    <s v="2023-07-13 11:18:40"/>
    <s v="2023-07-21 12:16:43"/>
    <s v="67244"/>
    <x v="1"/>
    <x v="1"/>
    <x v="7"/>
    <x v="4"/>
    <n v="2"/>
    <x v="2"/>
    <x v="7"/>
  </r>
  <r>
    <d v="2023-07-21T00:00:00"/>
    <d v="2023-07-13T00:00:00"/>
    <x v="0"/>
    <x v="27"/>
    <d v="2023-07-09T00:00:00"/>
    <x v="0"/>
    <x v="1"/>
    <x v="0"/>
    <s v="63702409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1CRCRGO0M"/>
    <s v="2023-07-13 11:19:41"/>
    <s v="2023-07-21 12:12:49"/>
    <s v="67245"/>
    <x v="6"/>
    <x v="9"/>
    <x v="7"/>
    <x v="5"/>
    <n v="1"/>
    <x v="1"/>
    <x v="0"/>
  </r>
  <r>
    <d v="2023-07-21T00:00:00"/>
    <d v="2023-07-12T00:00:00"/>
    <x v="0"/>
    <x v="27"/>
    <d v="2023-07-08T00:00:00"/>
    <x v="0"/>
    <x v="1"/>
    <x v="0"/>
    <s v="48827793"/>
    <x v="0"/>
    <n v="2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28MOJICE0M"/>
    <s v="2023-07-13 11:21:39"/>
    <s v="2023-07-21 12:14:56"/>
    <s v="67249"/>
    <x v="1"/>
    <x v="6"/>
    <x v="7"/>
    <x v="4"/>
    <n v="2"/>
    <x v="2"/>
    <x v="0"/>
  </r>
  <r>
    <d v="2023-07-21T00:00:00"/>
    <d v="2023-07-12T00:00:00"/>
    <x v="0"/>
    <x v="27"/>
    <d v="2023-07-08T00:00:00"/>
    <x v="0"/>
    <x v="1"/>
    <x v="0"/>
    <s v="43870225"/>
    <x v="0"/>
    <n v="3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37PACASA0F"/>
    <s v="2023-07-13 11:22:53"/>
    <s v="2023-07-21 11:45:53"/>
    <s v="67252"/>
    <x v="2"/>
    <x v="2"/>
    <x v="7"/>
    <x v="4"/>
    <n v="2"/>
    <x v="2"/>
    <x v="0"/>
  </r>
  <r>
    <d v="2023-07-21T00:00:00"/>
    <d v="2023-07-13T00:00:00"/>
    <x v="0"/>
    <x v="27"/>
    <d v="2023-07-09T00:00:00"/>
    <x v="0"/>
    <x v="1"/>
    <x v="0"/>
    <s v="78420628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09JUROES0F"/>
    <s v="2023-07-13 11:23:47"/>
    <s v="2023-07-21 12:10:56"/>
    <s v="67256"/>
    <x v="5"/>
    <x v="8"/>
    <x v="7"/>
    <x v="5"/>
    <n v="2"/>
    <x v="2"/>
    <x v="0"/>
  </r>
  <r>
    <d v="2023-06-19T00:00:00"/>
    <d v="2023-06-19T00:00:00"/>
    <x v="0"/>
    <x v="0"/>
    <d v="2023-06-15T00:00:00"/>
    <x v="0"/>
    <x v="1"/>
    <x v="0"/>
    <s v="43859984"/>
    <x v="0"/>
    <n v="40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5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4200601A101A97.140VAULED1M"/>
    <s v="2023-07-13 12:03:50"/>
    <m/>
    <s v="67293"/>
    <x v="0"/>
    <x v="0"/>
    <x v="0"/>
    <x v="1"/>
    <n v="7"/>
    <x v="3"/>
    <x v="0"/>
  </r>
  <r>
    <d v="2023-06-20T00:00:00"/>
    <d v="2023-06-20T00:00:00"/>
    <x v="0"/>
    <x v="0"/>
    <d v="2023-06-16T00:00:00"/>
    <x v="5"/>
    <x v="1"/>
    <x v="0"/>
    <s v="48828137"/>
    <x v="0"/>
    <n v="30"/>
    <x v="0"/>
    <x v="0"/>
    <s v="0"/>
    <x v="1"/>
    <x v="4"/>
    <x v="1"/>
    <x v="0"/>
    <x v="2"/>
    <x v="2"/>
    <x v="0"/>
    <x v="0"/>
    <x v="2"/>
    <x v="0"/>
    <x v="1"/>
    <x v="1"/>
    <s v=""/>
    <m/>
    <x v="0"/>
    <x v="1"/>
    <d v="2023-06-22T00:00:00"/>
    <x v="9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4200601A101A97.130MOYOSA1F"/>
    <s v="2023-07-13 12:17:49"/>
    <m/>
    <s v="67317"/>
    <x v="2"/>
    <x v="4"/>
    <x v="0"/>
    <x v="3"/>
    <m/>
    <x v="5"/>
    <x v="0"/>
  </r>
  <r>
    <d v="2023-02-28T00:00:00"/>
    <d v="2023-02-25T00:00:00"/>
    <x v="0"/>
    <x v="3"/>
    <d v="2023-02-23T00:00:00"/>
    <x v="2"/>
    <x v="1"/>
    <x v="1"/>
    <s v="80365316"/>
    <x v="0"/>
    <n v="4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8"/>
    <m/>
    <x v="1"/>
    <s v="HOSPITAL III JOSE CAYETANO HEREDIA"/>
    <s v="TROMBOCITOPENIA / HEPATOPATIA CRONICA/ GASTRITIS/ PLAQUETOPENIA EN ASCENSO PROGRESIVO CON 35 MIL A LA FECHA, NO SANGRADO EXTERNO"/>
    <x v="0"/>
    <s v="202313200401C301A97.048PAVASE1M"/>
    <s v="2023-02-28 00:00:00"/>
    <m/>
    <s v="50562"/>
    <x v="0"/>
    <x v="7"/>
    <x v="2"/>
    <x v="6"/>
    <n v="3"/>
    <x v="4"/>
    <x v="1"/>
  </r>
  <r>
    <d v="2023-02-28T00:00:00"/>
    <d v="2023-02-26T00:00:00"/>
    <x v="0"/>
    <x v="12"/>
    <d v="2023-02-26T00:00:00"/>
    <x v="2"/>
    <x v="1"/>
    <x v="1"/>
    <s v="92985920"/>
    <x v="1"/>
    <n v="8"/>
    <x v="1"/>
    <x v="2"/>
    <m/>
    <x v="2"/>
    <x v="12"/>
    <x v="0"/>
    <x v="0"/>
    <x v="1"/>
    <x v="9"/>
    <x v="1"/>
    <x v="3"/>
    <x v="0"/>
    <x v="0"/>
    <x v="4"/>
    <x v="13"/>
    <m/>
    <m/>
    <x v="0"/>
    <x v="0"/>
    <m/>
    <x v="182"/>
    <x v="0"/>
    <x v="2"/>
    <x v="1"/>
    <x v="2"/>
    <x v="1"/>
    <x v="1"/>
    <x v="0"/>
    <x v="0"/>
    <x v="0"/>
    <x v="0"/>
    <x v="0"/>
    <x v="1"/>
    <x v="8"/>
    <m/>
    <x v="1"/>
    <s v="HOSPITAL III JOSE CAYETANO HEREDIA"/>
    <s v=""/>
    <x v="0"/>
    <s v="20239200104C101A97.08BEVIMO1M"/>
    <s v="2023-02-28 00:00:00"/>
    <m/>
    <s v="50570"/>
    <x v="8"/>
    <x v="10"/>
    <x v="2"/>
    <x v="2"/>
    <n v="2"/>
    <x v="2"/>
    <x v="9"/>
  </r>
  <r>
    <d v="2023-06-26T00:00:00"/>
    <d v="2023-06-24T00:00:00"/>
    <x v="0"/>
    <x v="0"/>
    <d v="2023-06-24T00:00:00"/>
    <x v="0"/>
    <x v="1"/>
    <x v="0"/>
    <s v="03865618"/>
    <x v="0"/>
    <n v="67"/>
    <x v="0"/>
    <x v="0"/>
    <s v="0"/>
    <x v="0"/>
    <x v="8"/>
    <x v="0"/>
    <x v="0"/>
    <x v="3"/>
    <x v="3"/>
    <x v="0"/>
    <x v="0"/>
    <x v="3"/>
    <x v="0"/>
    <x v="3"/>
    <x v="9"/>
    <s v=""/>
    <m/>
    <x v="0"/>
    <x v="0"/>
    <m/>
    <x v="5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67RUTIMA1F"/>
    <s v="2023-07-13 13:12:42"/>
    <m/>
    <s v="67401"/>
    <x v="9"/>
    <x v="11"/>
    <x v="0"/>
    <x v="6"/>
    <n v="2"/>
    <x v="2"/>
    <x v="9"/>
  </r>
  <r>
    <d v="2023-07-03T00:00:00"/>
    <d v="2023-06-30T00:00:00"/>
    <x v="0"/>
    <x v="1"/>
    <d v="2023-06-26T00:00:00"/>
    <x v="1"/>
    <x v="1"/>
    <x v="0"/>
    <s v="41555909"/>
    <x v="0"/>
    <n v="4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61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6200701C101A97.040SUDIEL1F"/>
    <s v="2023-07-13 13:49:35"/>
    <m/>
    <s v="67417"/>
    <x v="0"/>
    <x v="0"/>
    <x v="0"/>
    <x v="0"/>
    <n v="4"/>
    <x v="0"/>
    <x v="0"/>
  </r>
  <r>
    <d v="2023-07-14T00:00:00"/>
    <d v="2023-07-13T00:00:00"/>
    <x v="0"/>
    <x v="27"/>
    <d v="2023-07-10T00:00:00"/>
    <x v="0"/>
    <x v="1"/>
    <x v="0"/>
    <s v="03876343"/>
    <x v="0"/>
    <n v="7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6"/>
    <x v="0"/>
    <x v="3"/>
    <x v="3"/>
    <x v="4"/>
    <x v="0"/>
    <x v="3"/>
    <x v="0"/>
    <x v="0"/>
    <x v="0"/>
    <x v="1"/>
    <x v="0"/>
    <x v="1"/>
    <x v="0"/>
    <s v=""/>
    <x v="0"/>
    <s v="HOSPITAL ESSALUD TALARA"/>
    <s v=""/>
    <x v="0"/>
    <s v="202328200701C101A97.178CASARA1M"/>
    <s v="2023-07-14 10:48:42"/>
    <s v="2023-07-26 13:33:34"/>
    <s v="67749"/>
    <x v="9"/>
    <x v="13"/>
    <x v="7"/>
    <x v="5"/>
    <n v="8"/>
    <x v="3"/>
    <x v="2"/>
  </r>
  <r>
    <d v="2023-06-24T00:00:00"/>
    <d v="2023-06-23T00:00:00"/>
    <x v="0"/>
    <x v="0"/>
    <d v="2023-06-20T00:00:00"/>
    <x v="0"/>
    <x v="1"/>
    <x v="0"/>
    <s v="03821326"/>
    <x v="0"/>
    <n v="7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9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5200701C101A97.172NADEAD1F"/>
    <s v="2023-07-14 11:12:27"/>
    <m/>
    <s v="67776"/>
    <x v="9"/>
    <x v="15"/>
    <x v="0"/>
    <x v="0"/>
    <n v="5"/>
    <x v="3"/>
    <x v="2"/>
  </r>
  <r>
    <d v="2023-06-24T00:00:00"/>
    <d v="2023-06-23T00:00:00"/>
    <x v="0"/>
    <x v="0"/>
    <d v="2023-06-20T00:00:00"/>
    <x v="1"/>
    <x v="1"/>
    <x v="0"/>
    <s v="03843610"/>
    <x v="0"/>
    <n v="70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A202A97.070MECAAL1M"/>
    <s v="2023-07-14 11:15:59"/>
    <m/>
    <s v="67781"/>
    <x v="9"/>
    <x v="15"/>
    <x v="0"/>
    <x v="0"/>
    <n v="7"/>
    <x v="3"/>
    <x v="2"/>
  </r>
  <r>
    <d v="2023-06-23T00:00:00"/>
    <d v="2023-06-22T00:00:00"/>
    <x v="0"/>
    <x v="0"/>
    <d v="2023-06-18T00:00:00"/>
    <x v="0"/>
    <x v="1"/>
    <x v="0"/>
    <s v="81062483"/>
    <x v="0"/>
    <n v="1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5200701C101A97.110GAVIKA1F"/>
    <s v="2023-07-14 11:24:54"/>
    <m/>
    <s v="67800"/>
    <x v="6"/>
    <x v="9"/>
    <x v="0"/>
    <x v="5"/>
    <n v="4"/>
    <x v="0"/>
    <x v="0"/>
  </r>
  <r>
    <d v="2023-06-23T00:00:00"/>
    <d v="2023-06-22T00:00:00"/>
    <x v="0"/>
    <x v="0"/>
    <d v="2023-06-16T00:00:00"/>
    <x v="0"/>
    <x v="1"/>
    <x v="0"/>
    <s v="03827037"/>
    <x v="0"/>
    <n v="6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7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4200701C101A97.160VEVIME1F"/>
    <s v="2023-07-14 11:30:27"/>
    <m/>
    <s v="67809"/>
    <x v="9"/>
    <x v="14"/>
    <x v="0"/>
    <x v="5"/>
    <n v="3"/>
    <x v="4"/>
    <x v="5"/>
  </r>
  <r>
    <d v="2023-07-18T00:00:00"/>
    <d v="2023-07-17T00:00:00"/>
    <x v="0"/>
    <x v="29"/>
    <d v="2023-07-10T00:00:00"/>
    <x v="0"/>
    <x v="1"/>
    <x v="0"/>
    <s v="03833368"/>
    <x v="0"/>
    <n v="90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6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28200701C101A97.190ALDECA1F"/>
    <s v="2023-07-18 12:30:11"/>
    <s v="2023-07-26 13:33:52"/>
    <s v="69028"/>
    <x v="9"/>
    <x v="13"/>
    <x v="7"/>
    <x v="1"/>
    <n v="4"/>
    <x v="0"/>
    <x v="3"/>
  </r>
  <r>
    <d v="2023-07-17T00:00:00"/>
    <d v="2023-07-15T00:00:00"/>
    <x v="0"/>
    <x v="27"/>
    <d v="2023-07-10T00:00:00"/>
    <x v="1"/>
    <x v="1"/>
    <x v="0"/>
    <s v="03848347"/>
    <x v="0"/>
    <n v="7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7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8200701C101A97.073BOFASA1F"/>
    <s v="2023-07-20 07:53:13"/>
    <s v="2023-07-26 13:34:09"/>
    <s v="69741"/>
    <x v="9"/>
    <x v="15"/>
    <x v="7"/>
    <x v="6"/>
    <n v="4"/>
    <x v="0"/>
    <x v="4"/>
  </r>
  <r>
    <d v="2023-07-17T00:00:00"/>
    <d v="2023-07-16T00:00:00"/>
    <x v="0"/>
    <x v="29"/>
    <d v="2023-07-08T00:00:00"/>
    <x v="1"/>
    <x v="1"/>
    <x v="0"/>
    <s v="03888908"/>
    <x v="0"/>
    <n v="5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7200701C101A97.056ROCHMA1F"/>
    <s v="2023-07-20 08:04:35"/>
    <s v="2023-07-26 13:34:29"/>
    <s v="69757"/>
    <x v="4"/>
    <x v="12"/>
    <x v="7"/>
    <x v="2"/>
    <n v="4"/>
    <x v="0"/>
    <x v="8"/>
  </r>
  <r>
    <d v="2023-07-21T00:00:00"/>
    <d v="2023-07-20T00:00:00"/>
    <x v="0"/>
    <x v="29"/>
    <d v="2023-07-16T00:00:00"/>
    <x v="7"/>
    <x v="1"/>
    <x v="0"/>
    <s v="48560235"/>
    <x v="0"/>
    <n v="29"/>
    <x v="0"/>
    <x v="0"/>
    <s v="0"/>
    <x v="0"/>
    <x v="8"/>
    <x v="0"/>
    <x v="0"/>
    <x v="3"/>
    <x v="3"/>
    <x v="0"/>
    <x v="0"/>
    <x v="3"/>
    <x v="0"/>
    <x v="3"/>
    <x v="11"/>
    <s v=""/>
    <m/>
    <x v="0"/>
    <x v="0"/>
    <m/>
    <x v="183"/>
    <x v="0"/>
    <x v="3"/>
    <x v="3"/>
    <x v="3"/>
    <x v="0"/>
    <x v="0"/>
    <x v="0"/>
    <x v="0"/>
    <x v="0"/>
    <x v="0"/>
    <x v="0"/>
    <x v="0"/>
    <x v="0"/>
    <s v=""/>
    <x v="0"/>
    <s v="ESSALUD - EL ALTO"/>
    <s v=""/>
    <x v="0"/>
    <s v="202329200702C101A97.029PELORO1F"/>
    <s v="2023-07-21 09:12:22"/>
    <s v="2023-07-26 13:34:47"/>
    <s v="70109"/>
    <x v="1"/>
    <x v="6"/>
    <x v="7"/>
    <x v="5"/>
    <n v="3"/>
    <x v="4"/>
    <x v="0"/>
  </r>
  <r>
    <d v="2023-07-25T00:00:00"/>
    <d v="2023-07-24T00:00:00"/>
    <x v="0"/>
    <x v="30"/>
    <d v="2023-07-21T00:00:00"/>
    <x v="0"/>
    <x v="1"/>
    <x v="0"/>
    <s v="03884095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6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29200701C101A97.151ROREYA1F"/>
    <s v="2023-07-25 09:28:16"/>
    <s v="2023-07-31 15:18:45"/>
    <s v="71757"/>
    <x v="4"/>
    <x v="5"/>
    <x v="7"/>
    <x v="1"/>
    <n v="2"/>
    <x v="2"/>
    <x v="2"/>
  </r>
  <r>
    <d v="2023-07-26T00:00:00"/>
    <d v="2023-07-25T00:00:00"/>
    <x v="0"/>
    <x v="30"/>
    <d v="2023-07-22T00:00:00"/>
    <x v="0"/>
    <x v="1"/>
    <x v="0"/>
    <s v="03875905"/>
    <x v="0"/>
    <n v="64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1"/>
    <x v="0"/>
    <x v="5"/>
    <x v="4"/>
    <x v="3"/>
    <x v="2"/>
    <x v="5"/>
    <x v="1"/>
    <x v="0"/>
    <x v="0"/>
    <x v="0"/>
    <x v="0"/>
    <x v="1"/>
    <x v="0"/>
    <s v=""/>
    <x v="0"/>
    <s v="HOSPITAL ESSALUD TALARA"/>
    <s v=""/>
    <x v="0"/>
    <s v="202329200701C101A97.164MODEMA1F"/>
    <s v="2023-07-26 08:44:43"/>
    <s v="2023-07-31 15:22:42"/>
    <s v="72297"/>
    <x v="9"/>
    <x v="14"/>
    <x v="7"/>
    <x v="3"/>
    <n v="2"/>
    <x v="2"/>
    <x v="2"/>
  </r>
  <r>
    <d v="2023-07-31T00:00:00"/>
    <d v="2023-07-27T00:00:00"/>
    <x v="0"/>
    <x v="30"/>
    <d v="2023-07-26T00:00:00"/>
    <x v="0"/>
    <x v="1"/>
    <x v="0"/>
    <s v="61089279"/>
    <x v="0"/>
    <n v="1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98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115VICAPA1F"/>
    <s v="2023-07-31 10:03:47"/>
    <s v="2023-09-25 11:47:47"/>
    <s v="73060"/>
    <x v="3"/>
    <x v="3"/>
    <x v="7"/>
    <x v="5"/>
    <n v="7"/>
    <x v="3"/>
    <x v="7"/>
  </r>
  <r>
    <d v="2023-07-31T00:00:00"/>
    <d v="2023-07-30T00:00:00"/>
    <x v="0"/>
    <x v="31"/>
    <d v="2023-07-26T00:00:00"/>
    <x v="0"/>
    <x v="1"/>
    <x v="0"/>
    <s v="77045394"/>
    <x v="0"/>
    <n v="27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1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0200701C101A97.127LEVIIR1F"/>
    <s v="2023-07-31 11:29:00"/>
    <s v="2023-09-25 11:47:15"/>
    <s v="73173"/>
    <x v="1"/>
    <x v="6"/>
    <x v="7"/>
    <x v="2"/>
    <n v="37"/>
    <x v="6"/>
    <x v="0"/>
  </r>
  <r>
    <d v="2023-08-02T00:00:00"/>
    <d v="2023-08-01T00:00:00"/>
    <x v="0"/>
    <x v="31"/>
    <d v="2023-07-30T00:00:00"/>
    <x v="0"/>
    <x v="1"/>
    <x v="0"/>
    <s v="76842918"/>
    <x v="0"/>
    <n v="23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23MACHDI1F"/>
    <s v="2023-08-02 11:39:31"/>
    <s v="2023-09-25 11:46:48"/>
    <s v="74116"/>
    <x v="1"/>
    <x v="1"/>
    <x v="8"/>
    <x v="3"/>
    <n v="5"/>
    <x v="3"/>
    <x v="1"/>
  </r>
  <r>
    <d v="2023-08-05T00:00:00"/>
    <d v="2023-08-04T00:00:00"/>
    <x v="0"/>
    <x v="31"/>
    <d v="2023-08-03T00:00:00"/>
    <x v="0"/>
    <x v="1"/>
    <x v="0"/>
    <s v="03891137"/>
    <x v="0"/>
    <n v="5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10"/>
    <x v="2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52MEPACY1F"/>
    <s v="2023-08-05 11:48:55"/>
    <s v="2023-09-25 11:46:11"/>
    <s v="74892"/>
    <x v="4"/>
    <x v="5"/>
    <x v="8"/>
    <x v="0"/>
    <n v="2"/>
    <x v="2"/>
    <x v="7"/>
  </r>
  <r>
    <d v="2023-08-07T00:00:00"/>
    <d v="2023-08-04T00:00:00"/>
    <x v="0"/>
    <x v="31"/>
    <d v="2023-08-01T00:00:00"/>
    <x v="1"/>
    <x v="1"/>
    <x v="0"/>
    <s v="72327483"/>
    <x v="0"/>
    <n v="22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207"/>
    <x v="0"/>
    <x v="1"/>
    <x v="0"/>
    <x v="0"/>
    <x v="0"/>
    <x v="0"/>
    <x v="0"/>
    <x v="0"/>
    <x v="0"/>
    <x v="0"/>
    <x v="0"/>
    <x v="0"/>
    <x v="0"/>
    <s v=""/>
    <x v="0"/>
    <s v="C.S. QUERECOTILLO"/>
    <s v="PRUEBA ANTIGÉNICA POSITIVA PARA NS1"/>
    <x v="0"/>
    <s v="202331200607A201A97.022TASAJA10M"/>
    <s v="2023-08-09 08:49:19"/>
    <m/>
    <s v="75764"/>
    <x v="1"/>
    <x v="1"/>
    <x v="8"/>
    <x v="0"/>
    <n v="3"/>
    <x v="4"/>
    <x v="2"/>
  </r>
  <r>
    <d v="2023-08-07T00:00:00"/>
    <d v="2023-08-05T00:00:00"/>
    <x v="0"/>
    <x v="31"/>
    <d v="2023-07-30T00:00:00"/>
    <x v="1"/>
    <x v="1"/>
    <x v="0"/>
    <s v="73036906"/>
    <x v="0"/>
    <n v="29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207"/>
    <x v="0"/>
    <x v="1"/>
    <x v="0"/>
    <x v="0"/>
    <x v="0"/>
    <x v="0"/>
    <x v="0"/>
    <x v="0"/>
    <x v="0"/>
    <x v="0"/>
    <x v="0"/>
    <x v="0"/>
    <x v="0"/>
    <s v=""/>
    <x v="0"/>
    <s v="HOSPITAL ESSALUD SULLANA"/>
    <s v="ANTIGÉNICA POSITIVA PARA NS1"/>
    <x v="0"/>
    <s v="202331200601C101A97.029RERAAN0M"/>
    <s v="2023-08-09 08:51:59"/>
    <m/>
    <s v="75765"/>
    <x v="1"/>
    <x v="6"/>
    <x v="8"/>
    <x v="6"/>
    <n v="2"/>
    <x v="2"/>
    <x v="5"/>
  </r>
  <r>
    <d v="2023-08-08T00:00:00"/>
    <d v="2023-08-05T00:00:00"/>
    <x v="0"/>
    <x v="31"/>
    <d v="2023-07-28T00:00:00"/>
    <x v="1"/>
    <x v="1"/>
    <x v="0"/>
    <s v="40629651"/>
    <x v="0"/>
    <n v="4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1"/>
    <x v="2"/>
    <x v="1"/>
    <x v="0"/>
    <x v="0"/>
    <x v="0"/>
    <x v="0"/>
    <x v="0"/>
    <x v="0"/>
    <x v="0"/>
    <x v="0"/>
    <x v="0"/>
    <x v="0"/>
    <x v="0"/>
    <s v=""/>
    <x v="0"/>
    <s v="P.S. JIBITO"/>
    <s v="REFIERE PRUEBA  ANTIGÉNICA TOMADA EN ESTABLECIMIENTO DE SALUD DE MINSA, POSITIVA PARA NS1 "/>
    <x v="0"/>
    <s v="202330200606A301A97.043PACHME1F"/>
    <s v="2023-08-09 10:16:04"/>
    <m/>
    <s v="75817"/>
    <x v="0"/>
    <x v="0"/>
    <x v="8"/>
    <x v="6"/>
    <n v="3"/>
    <x v="4"/>
    <x v="8"/>
  </r>
  <r>
    <d v="2023-08-09T00:00:00"/>
    <d v="2023-08-07T00:00:00"/>
    <x v="0"/>
    <x v="32"/>
    <d v="2023-08-01T00:00:00"/>
    <x v="1"/>
    <x v="1"/>
    <x v="0"/>
    <s v="80297213"/>
    <x v="0"/>
    <n v="80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6"/>
    <x v="0"/>
    <x v="1"/>
    <x v="3"/>
    <x v="0"/>
    <x v="0"/>
    <x v="5"/>
    <x v="1"/>
    <x v="0"/>
    <x v="0"/>
    <x v="0"/>
    <x v="0"/>
    <x v="1"/>
    <x v="0"/>
    <s v=""/>
    <x v="0"/>
    <s v="HOSPITAL ESSALUD SULLANA"/>
    <s v=""/>
    <x v="0"/>
    <s v="202331200601C101A97.080CALIRA0F"/>
    <s v="2023-08-09 10:20:39"/>
    <s v="2023-11-20 12:35:35"/>
    <s v="75820"/>
    <x v="9"/>
    <x v="13"/>
    <x v="8"/>
    <x v="1"/>
    <n v="3"/>
    <x v="4"/>
    <x v="5"/>
  </r>
  <r>
    <d v="2023-08-09T00:00:00"/>
    <d v="2023-08-06T00:00:00"/>
    <x v="0"/>
    <x v="32"/>
    <d v="2023-08-03T00:00:00"/>
    <x v="0"/>
    <x v="1"/>
    <x v="0"/>
    <s v="42436407"/>
    <x v="0"/>
    <n v="41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2"/>
    <x v="0"/>
    <x v="3"/>
    <x v="0"/>
    <x v="0"/>
    <x v="0"/>
    <x v="0"/>
    <x v="0"/>
    <x v="0"/>
    <x v="0"/>
    <x v="0"/>
    <x v="0"/>
    <x v="0"/>
    <x v="0"/>
    <s v=""/>
    <x v="0"/>
    <s v="HOSPITAL ESSALUD SULLANA"/>
    <s v=""/>
    <x v="0"/>
    <s v="202331200601C101A97.141MAZAHI0M"/>
    <s v="2023-08-09 10:32:16"/>
    <s v="2023-11-20 12:35:00"/>
    <s v="75832"/>
    <x v="0"/>
    <x v="0"/>
    <x v="8"/>
    <x v="2"/>
    <n v="5"/>
    <x v="3"/>
    <x v="2"/>
  </r>
  <r>
    <d v="2023-08-09T00:00:00"/>
    <d v="2023-08-08T00:00:00"/>
    <x v="0"/>
    <x v="32"/>
    <d v="2023-08-05T00:00:00"/>
    <x v="1"/>
    <x v="1"/>
    <x v="0"/>
    <s v="03669795"/>
    <x v="0"/>
    <n v="49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2"/>
    <x v="0"/>
    <x v="1"/>
    <x v="0"/>
    <x v="0"/>
    <x v="0"/>
    <x v="3"/>
    <x v="0"/>
    <x v="0"/>
    <x v="0"/>
    <x v="1"/>
    <x v="0"/>
    <x v="1"/>
    <x v="0"/>
    <s v=""/>
    <x v="0"/>
    <s v="HOSPITAL ESSALUD SULLANA"/>
    <s v="ANTIGENICA IGG +"/>
    <x v="0"/>
    <s v="202331200601C101A97.049ALZAJE0M"/>
    <s v="2023-08-09 11:40:51"/>
    <s v="2023-11-20 12:34:25"/>
    <s v="75849"/>
    <x v="0"/>
    <x v="7"/>
    <x v="8"/>
    <x v="3"/>
    <n v="66"/>
    <x v="6"/>
    <x v="2"/>
  </r>
  <r>
    <d v="2023-07-13T00:00:00"/>
    <d v="2023-07-13T00:00:00"/>
    <x v="0"/>
    <x v="27"/>
    <d v="2023-07-09T00:00:00"/>
    <x v="0"/>
    <x v="1"/>
    <x v="0"/>
    <s v="02656320"/>
    <x v="0"/>
    <n v="70"/>
    <x v="0"/>
    <x v="0"/>
    <s v="0"/>
    <x v="0"/>
    <x v="13"/>
    <x v="1"/>
    <x v="0"/>
    <x v="1"/>
    <x v="8"/>
    <x v="1"/>
    <x v="0"/>
    <x v="2"/>
    <x v="0"/>
    <x v="1"/>
    <x v="6"/>
    <s v=""/>
    <m/>
    <x v="0"/>
    <x v="0"/>
    <m/>
    <x v="166"/>
    <x v="0"/>
    <x v="3"/>
    <x v="2"/>
    <x v="0"/>
    <x v="0"/>
    <x v="9"/>
    <x v="1"/>
    <x v="0"/>
    <x v="0"/>
    <x v="1"/>
    <x v="0"/>
    <x v="1"/>
    <x v="0"/>
    <s v=""/>
    <x v="1"/>
    <s v="E.S I-4 SANTA JULIA"/>
    <s v="DOLOR ABDOMINAL, VOMITOS. NS1 POSITIVO (14/07/2023) PLAQUETAS 163000"/>
    <x v="0"/>
    <s v="202328200101A207A97.170APTAGL1F"/>
    <s v="2023-07-13 23:08:57"/>
    <s v="2023-08-21 09:06:10"/>
    <s v="67524"/>
    <x v="9"/>
    <x v="15"/>
    <x v="7"/>
    <x v="5"/>
    <n v="2"/>
    <x v="2"/>
    <x v="0"/>
  </r>
  <r>
    <d v="2023-07-13T00:00:00"/>
    <d v="2023-07-13T00:00:00"/>
    <x v="0"/>
    <x v="27"/>
    <d v="2023-07-09T00:00:00"/>
    <x v="0"/>
    <x v="1"/>
    <x v="0"/>
    <s v="80666836"/>
    <x v="0"/>
    <n v="43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65"/>
    <x v="0"/>
    <x v="0"/>
    <x v="2"/>
    <x v="0"/>
    <x v="0"/>
    <x v="7"/>
    <x v="0"/>
    <x v="1"/>
    <x v="0"/>
    <x v="0"/>
    <x v="0"/>
    <x v="1"/>
    <x v="0"/>
    <s v=""/>
    <x v="1"/>
    <s v="E.S I-4 SANTA JULIA"/>
    <s v="PLAQUETAS 128000 LEUCOCITOS 4010"/>
    <x v="0"/>
    <s v="202328200101A207A97.143FLMEWI1M"/>
    <s v="2023-07-13 23:11:29"/>
    <s v="2023-07-22 09:42:12"/>
    <s v="67525"/>
    <x v="0"/>
    <x v="0"/>
    <x v="7"/>
    <x v="5"/>
    <n v="4"/>
    <x v="0"/>
    <x v="0"/>
  </r>
  <r>
    <d v="2023-07-14T00:00:00"/>
    <d v="2023-07-05T00:00:00"/>
    <x v="0"/>
    <x v="26"/>
    <d v="2023-07-02T00:00:00"/>
    <x v="0"/>
    <x v="1"/>
    <x v="0"/>
    <s v="74337168"/>
    <x v="0"/>
    <n v="13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53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327200101A207A97.113DIYSAD1F"/>
    <s v="2023-07-14 12:28:33"/>
    <s v="2023-08-21 09:06:36"/>
    <s v="67841"/>
    <x v="6"/>
    <x v="9"/>
    <x v="7"/>
    <x v="4"/>
    <n v="3"/>
    <x v="4"/>
    <x v="2"/>
  </r>
  <r>
    <d v="2023-07-14T00:00:00"/>
    <d v="2023-06-30T00:00:00"/>
    <x v="0"/>
    <x v="1"/>
    <d v="2023-06-26T00:00:00"/>
    <x v="0"/>
    <x v="1"/>
    <x v="0"/>
    <s v="75485310"/>
    <x v="0"/>
    <n v="22"/>
    <x v="0"/>
    <x v="3"/>
    <s v="12"/>
    <x v="0"/>
    <x v="13"/>
    <x v="1"/>
    <x v="0"/>
    <x v="1"/>
    <x v="8"/>
    <x v="1"/>
    <x v="0"/>
    <x v="2"/>
    <x v="0"/>
    <x v="1"/>
    <x v="16"/>
    <s v=""/>
    <m/>
    <x v="0"/>
    <x v="0"/>
    <m/>
    <x v="60"/>
    <x v="2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6200101A101A97.122LINOVE0F"/>
    <s v="2023-07-14 12:50:11"/>
    <m/>
    <s v="67872"/>
    <x v="1"/>
    <x v="1"/>
    <x v="0"/>
    <x v="0"/>
    <n v="1"/>
    <x v="1"/>
    <x v="0"/>
  </r>
  <r>
    <d v="2023-07-14T00:00:00"/>
    <d v="2023-07-06T00:00:00"/>
    <x v="0"/>
    <x v="26"/>
    <d v="2023-07-06T00:00:00"/>
    <x v="0"/>
    <x v="1"/>
    <x v="0"/>
    <s v="70646234"/>
    <x v="0"/>
    <n v="16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170"/>
    <x v="1"/>
    <x v="1"/>
    <x v="0"/>
    <x v="0"/>
    <x v="0"/>
    <x v="0"/>
    <x v="0"/>
    <x v="0"/>
    <x v="0"/>
    <x v="0"/>
    <x v="0"/>
    <x v="0"/>
    <x v="0"/>
    <s v=""/>
    <x v="1"/>
    <s v="HOSPITAL SANTA ROSA DE PIURA"/>
    <s v=""/>
    <x v="0"/>
    <s v="202327200101A101A97.116JUGUHE0M"/>
    <s v="2023-07-14 13:04:39"/>
    <m/>
    <s v="67884"/>
    <x v="3"/>
    <x v="3"/>
    <x v="7"/>
    <x v="5"/>
    <n v="4"/>
    <x v="0"/>
    <x v="9"/>
  </r>
  <r>
    <d v="2023-07-17T00:00:00"/>
    <d v="2023-07-17T00:00:00"/>
    <x v="0"/>
    <x v="29"/>
    <d v="2023-07-13T00:00:00"/>
    <x v="0"/>
    <x v="1"/>
    <x v="0"/>
    <s v="71408431"/>
    <x v="0"/>
    <n v="22"/>
    <x v="0"/>
    <x v="0"/>
    <s v="0"/>
    <x v="0"/>
    <x v="13"/>
    <x v="1"/>
    <x v="0"/>
    <x v="1"/>
    <x v="8"/>
    <x v="1"/>
    <x v="0"/>
    <x v="2"/>
    <x v="0"/>
    <x v="1"/>
    <x v="6"/>
    <s v=""/>
    <m/>
    <x v="0"/>
    <x v="0"/>
    <m/>
    <x v="186"/>
    <x v="0"/>
    <x v="0"/>
    <x v="2"/>
    <x v="0"/>
    <x v="0"/>
    <x v="0"/>
    <x v="0"/>
    <x v="0"/>
    <x v="0"/>
    <x v="0"/>
    <x v="0"/>
    <x v="0"/>
    <x v="0"/>
    <s v=""/>
    <x v="1"/>
    <s v="E.S I-4 SANTA JULIA"/>
    <s v="CONFIRMADO POR PLAQUETAS 110000, LEUCOCITOS 4000"/>
    <x v="0"/>
    <s v="202328200101A207A97.122AGBEMA1F"/>
    <s v="2023-07-17 16:49:22"/>
    <s v="2023-07-22 09:42:44"/>
    <s v="68797"/>
    <x v="1"/>
    <x v="1"/>
    <x v="7"/>
    <x v="1"/>
    <n v="4"/>
    <x v="0"/>
    <x v="0"/>
  </r>
  <r>
    <d v="2023-07-17T00:00:00"/>
    <d v="2023-07-17T00:00:00"/>
    <x v="0"/>
    <x v="29"/>
    <d v="2023-07-14T00:00:00"/>
    <x v="0"/>
    <x v="1"/>
    <x v="0"/>
    <s v="72540894"/>
    <x v="0"/>
    <n v="2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174"/>
    <x v="0"/>
    <x v="0"/>
    <x v="2"/>
    <x v="0"/>
    <x v="0"/>
    <x v="0"/>
    <x v="0"/>
    <x v="0"/>
    <x v="0"/>
    <x v="0"/>
    <x v="0"/>
    <x v="0"/>
    <x v="0"/>
    <s v=""/>
    <x v="1"/>
    <s v="E.S I-4 SANTA JULIA"/>
    <s v="CONFIRMADO PLAQUETAS 150000, LEUCOCITOS 4180, DOLOR ABDOMINAL, VOMITOS, GONGIVORRAGIAS, "/>
    <x v="0"/>
    <s v="202328200101A207A97.121PEGAMA1F"/>
    <s v="2023-07-17 16:51:20"/>
    <s v="2023-07-22 09:43:15"/>
    <s v="68801"/>
    <x v="1"/>
    <x v="1"/>
    <x v="7"/>
    <x v="1"/>
    <n v="5"/>
    <x v="3"/>
    <x v="2"/>
  </r>
  <r>
    <d v="2023-07-22T00:00:00"/>
    <d v="2023-07-17T00:00:00"/>
    <x v="0"/>
    <x v="29"/>
    <d v="2023-07-14T00:00:00"/>
    <x v="0"/>
    <x v="1"/>
    <x v="0"/>
    <s v="02841976"/>
    <x v="0"/>
    <n v="49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2"/>
    <x v="0"/>
    <x v="0"/>
    <x v="3"/>
    <x v="0"/>
    <x v="0"/>
    <x v="0"/>
    <x v="1"/>
    <x v="0"/>
    <x v="1"/>
    <x v="0"/>
    <s v=""/>
    <x v="1"/>
    <s v="E.S I-4 SANTA JULIA"/>
    <s v="PLAQUETAS 86000 LEUCOCITOS 12200"/>
    <x v="0"/>
    <s v="202328200101A207A97.149CUHUIS1F"/>
    <s v="2023-07-22 09:26:04"/>
    <s v="2023-07-22 09:50:06"/>
    <s v="70809"/>
    <x v="0"/>
    <x v="7"/>
    <x v="7"/>
    <x v="1"/>
    <m/>
    <x v="5"/>
    <x v="2"/>
  </r>
  <r>
    <d v="2023-07-22T00:00:00"/>
    <d v="2023-07-03T00:00:00"/>
    <x v="0"/>
    <x v="26"/>
    <d v="2023-07-01T00:00:00"/>
    <x v="1"/>
    <x v="1"/>
    <x v="0"/>
    <s v="02866676"/>
    <x v="0"/>
    <n v="4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0"/>
    <x v="2"/>
    <x v="1"/>
    <x v="0"/>
    <x v="0"/>
    <x v="0"/>
    <x v="3"/>
    <x v="0"/>
    <x v="0"/>
    <x v="0"/>
    <x v="1"/>
    <x v="0"/>
    <x v="1"/>
    <x v="0"/>
    <s v=""/>
    <x v="1"/>
    <s v="E.S I-4 SECHURA"/>
    <s v=""/>
    <x v="0"/>
    <s v="202326200801A201A97.048ROJURO1F"/>
    <s v="2023-07-23 11:15:30"/>
    <m/>
    <s v="70953"/>
    <x v="0"/>
    <x v="7"/>
    <x v="7"/>
    <x v="1"/>
    <n v="2"/>
    <x v="2"/>
    <x v="1"/>
  </r>
  <r>
    <d v="2023-07-21T00:00:00"/>
    <d v="2023-07-21T00:00:00"/>
    <x v="0"/>
    <x v="29"/>
    <d v="2023-07-20T00:00:00"/>
    <x v="1"/>
    <x v="1"/>
    <x v="0"/>
    <s v="61657454"/>
    <x v="0"/>
    <n v="14"/>
    <x v="0"/>
    <x v="0"/>
    <s v="0"/>
    <x v="1"/>
    <x v="20"/>
    <x v="1"/>
    <x v="0"/>
    <x v="5"/>
    <x v="11"/>
    <x v="2"/>
    <x v="2"/>
    <x v="7"/>
    <x v="0"/>
    <x v="4"/>
    <x v="8"/>
    <s v=""/>
    <m/>
    <x v="0"/>
    <x v="1"/>
    <d v="2023-07-26T00:00:00"/>
    <x v="9"/>
    <x v="0"/>
    <x v="3"/>
    <x v="2"/>
    <x v="0"/>
    <x v="0"/>
    <x v="0"/>
    <x v="0"/>
    <x v="0"/>
    <x v="0"/>
    <x v="0"/>
    <x v="0"/>
    <x v="0"/>
    <x v="0"/>
    <s v=""/>
    <x v="2"/>
    <s v="SALITRAL"/>
    <s v=""/>
    <x v="0"/>
    <s v="202329200406A201A97.014TISILE1F"/>
    <s v="2023-07-26 09:22:15"/>
    <s v="2023-10-17 19:18:42"/>
    <s v="72313"/>
    <x v="6"/>
    <x v="9"/>
    <x v="7"/>
    <x v="0"/>
    <m/>
    <x v="5"/>
    <x v="7"/>
  </r>
  <r>
    <d v="2023-07-31T00:00:00"/>
    <d v="2023-07-31T00:00:00"/>
    <x v="0"/>
    <x v="31"/>
    <d v="2023-07-24T00:00:00"/>
    <x v="0"/>
    <x v="1"/>
    <x v="0"/>
    <s v="79962062"/>
    <x v="0"/>
    <n v="6"/>
    <x v="0"/>
    <x v="1"/>
    <s v="0"/>
    <x v="1"/>
    <x v="30"/>
    <x v="1"/>
    <x v="0"/>
    <x v="7"/>
    <x v="17"/>
    <x v="2"/>
    <x v="3"/>
    <x v="12"/>
    <x v="0"/>
    <x v="8"/>
    <x v="54"/>
    <s v=""/>
    <m/>
    <x v="0"/>
    <x v="0"/>
    <m/>
    <x v="194"/>
    <x v="0"/>
    <x v="0"/>
    <x v="0"/>
    <x v="0"/>
    <x v="0"/>
    <x v="2"/>
    <x v="0"/>
    <x v="0"/>
    <x v="0"/>
    <x v="0"/>
    <x v="1"/>
    <x v="1"/>
    <x v="0"/>
    <s v=""/>
    <x v="2"/>
    <s v="HUANCABAMBA (JESUS GUERRERO CRUZ)"/>
    <s v=""/>
    <x v="0"/>
    <s v="202330200301A201A97.106VAHEMA1F"/>
    <s v="2023-08-01 23:49:27"/>
    <m/>
    <s v="73981"/>
    <x v="5"/>
    <x v="8"/>
    <x v="7"/>
    <x v="1"/>
    <n v="1"/>
    <x v="1"/>
    <x v="3"/>
  </r>
  <r>
    <d v="2023-08-11T00:00:00"/>
    <d v="2023-08-08T00:00:00"/>
    <x v="0"/>
    <x v="32"/>
    <d v="2023-08-03T00:00:00"/>
    <x v="0"/>
    <x v="1"/>
    <x v="0"/>
    <s v="43256703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42ALCAUM1F"/>
    <s v="2023-08-10 18:57:03"/>
    <s v="2023-08-12 18:01:11"/>
    <s v="76293"/>
    <x v="0"/>
    <x v="0"/>
    <x v="8"/>
    <x v="3"/>
    <n v="3"/>
    <x v="4"/>
    <x v="4"/>
  </r>
  <r>
    <d v="2023-08-10T00:00:00"/>
    <d v="2023-08-08T00:00:00"/>
    <x v="0"/>
    <x v="32"/>
    <d v="2023-08-08T00:00:00"/>
    <x v="1"/>
    <x v="1"/>
    <x v="0"/>
    <s v="03480030"/>
    <x v="0"/>
    <n v="5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9"/>
    <x v="1"/>
    <x v="0"/>
    <x v="0"/>
    <x v="1"/>
    <x v="0"/>
    <x v="1"/>
    <x v="0"/>
    <s v=""/>
    <x v="0"/>
    <s v="HOSPITAL LAS MERCEDES-PAITA"/>
    <s v=""/>
    <x v="0"/>
    <s v="202332200501A101A97.059NAANMA1F"/>
    <s v="2023-08-10 18:59:58"/>
    <s v="2023-08-14 10:34:15"/>
    <s v="76297"/>
    <x v="4"/>
    <x v="12"/>
    <x v="8"/>
    <x v="3"/>
    <n v="2"/>
    <x v="2"/>
    <x v="9"/>
  </r>
  <r>
    <d v="2023-08-10T00:00:00"/>
    <d v="2023-08-09T00:00:00"/>
    <x v="0"/>
    <x v="32"/>
    <d v="2023-08-03T00:00:00"/>
    <x v="0"/>
    <x v="1"/>
    <x v="0"/>
    <s v="60925881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16METIED1F"/>
    <s v="2023-08-10 19:04:50"/>
    <s v="2023-08-14 11:21:22"/>
    <s v="76308"/>
    <x v="3"/>
    <x v="3"/>
    <x v="8"/>
    <x v="4"/>
    <n v="1"/>
    <x v="1"/>
    <x v="5"/>
  </r>
  <r>
    <d v="2023-08-11T00:00:00"/>
    <d v="2023-08-09T00:00:00"/>
    <x v="0"/>
    <x v="32"/>
    <d v="2023-08-07T00:00:00"/>
    <x v="0"/>
    <x v="1"/>
    <x v="0"/>
    <s v="43670594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7AYGACA1F"/>
    <s v="2023-08-10 19:07:03"/>
    <s v="2023-08-12 17:56:42"/>
    <s v="76309"/>
    <x v="2"/>
    <x v="2"/>
    <x v="8"/>
    <x v="4"/>
    <n v="3"/>
    <x v="4"/>
    <x v="1"/>
  </r>
  <r>
    <d v="2023-08-11T00:00:00"/>
    <d v="2023-08-09T00:00:00"/>
    <x v="0"/>
    <x v="32"/>
    <d v="2023-08-06T00:00:00"/>
    <x v="0"/>
    <x v="1"/>
    <x v="0"/>
    <s v="74083947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1BRBAMA1F"/>
    <s v="2023-08-11 07:58:05"/>
    <s v="2023-08-12 17:57:42"/>
    <s v="76369"/>
    <x v="1"/>
    <x v="1"/>
    <x v="8"/>
    <x v="4"/>
    <n v="3"/>
    <x v="4"/>
    <x v="2"/>
  </r>
  <r>
    <d v="2023-08-11T00:00:00"/>
    <d v="2023-08-09T00:00:00"/>
    <x v="0"/>
    <x v="32"/>
    <d v="2023-08-02T00:00:00"/>
    <x v="0"/>
    <x v="1"/>
    <x v="0"/>
    <s v="7526295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2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1200501A101A97.122ALFEJO1M"/>
    <s v="2023-08-11 08:08:12"/>
    <s v="2023-08-14 10:37:20"/>
    <s v="76377"/>
    <x v="1"/>
    <x v="1"/>
    <x v="8"/>
    <x v="4"/>
    <n v="2"/>
    <x v="2"/>
    <x v="3"/>
  </r>
  <r>
    <d v="2023-08-10T00:00:00"/>
    <d v="2023-08-10T00:00:00"/>
    <x v="0"/>
    <x v="32"/>
    <d v="2023-08-06T00:00:00"/>
    <x v="0"/>
    <x v="1"/>
    <x v="0"/>
    <s v="75497135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3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0VAVAMA1F"/>
    <s v="2023-08-12 17:59:47"/>
    <m/>
    <s v="76641"/>
    <x v="1"/>
    <x v="1"/>
    <x v="8"/>
    <x v="5"/>
    <n v="2"/>
    <x v="2"/>
    <x v="0"/>
  </r>
  <r>
    <d v="2023-07-14T00:00:00"/>
    <d v="2023-07-10T00:00:00"/>
    <x v="0"/>
    <x v="27"/>
    <d v="2023-07-06T00:00:00"/>
    <x v="0"/>
    <x v="1"/>
    <x v="0"/>
    <s v="44863033"/>
    <x v="0"/>
    <n v="35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9"/>
    <x v="0"/>
    <x v="3"/>
    <x v="0"/>
    <x v="0"/>
    <x v="0"/>
    <x v="3"/>
    <x v="0"/>
    <x v="0"/>
    <x v="0"/>
    <x v="1"/>
    <x v="0"/>
    <x v="1"/>
    <x v="0"/>
    <s v=""/>
    <x v="1"/>
    <s v="AUNA CLINICA MIRAFLORES"/>
    <s v=""/>
    <x v="0"/>
    <s v="202327200104X201A97.135VIFLCA1F"/>
    <s v="2023-07-14 08:47:15"/>
    <m/>
    <s v="67593"/>
    <x v="2"/>
    <x v="2"/>
    <x v="7"/>
    <x v="1"/>
    <m/>
    <x v="5"/>
    <x v="0"/>
  </r>
  <r>
    <d v="2023-07-14T00:00:00"/>
    <d v="2023-07-10T00:00:00"/>
    <x v="0"/>
    <x v="27"/>
    <d v="2023-07-09T00:00:00"/>
    <x v="0"/>
    <x v="1"/>
    <x v="0"/>
    <s v="02608058"/>
    <x v="0"/>
    <n v="92"/>
    <x v="1"/>
    <x v="1"/>
    <s v="0"/>
    <x v="1"/>
    <x v="18"/>
    <x v="3"/>
    <x v="0"/>
    <x v="1"/>
    <x v="9"/>
    <x v="1"/>
    <x v="4"/>
    <x v="1"/>
    <x v="0"/>
    <x v="1"/>
    <x v="6"/>
    <s v=""/>
    <m/>
    <x v="0"/>
    <x v="0"/>
    <m/>
    <x v="9"/>
    <x v="0"/>
    <x v="1"/>
    <x v="3"/>
    <x v="0"/>
    <x v="0"/>
    <x v="2"/>
    <x v="0"/>
    <x v="0"/>
    <x v="0"/>
    <x v="0"/>
    <x v="1"/>
    <x v="1"/>
    <x v="0"/>
    <s v=""/>
    <x v="1"/>
    <s v="AUNA CLINICA MIRAFLORES"/>
    <s v=""/>
    <x v="0"/>
    <s v="202328200104X201A97.192RASETE1M"/>
    <s v="2023-07-14 09:01:01"/>
    <s v="2023-07-24 10:15:22"/>
    <s v="67612"/>
    <x v="9"/>
    <x v="13"/>
    <x v="7"/>
    <x v="1"/>
    <m/>
    <x v="5"/>
    <x v="7"/>
  </r>
  <r>
    <d v="2023-07-20T00:00:00"/>
    <d v="2023-07-16T00:00:00"/>
    <x v="0"/>
    <x v="29"/>
    <d v="2023-07-14T00:00:00"/>
    <x v="0"/>
    <x v="1"/>
    <x v="0"/>
    <s v="81239461"/>
    <x v="0"/>
    <n v="10"/>
    <x v="0"/>
    <x v="0"/>
    <s v="0"/>
    <x v="0"/>
    <x v="18"/>
    <x v="3"/>
    <x v="0"/>
    <x v="1"/>
    <x v="9"/>
    <x v="1"/>
    <x v="4"/>
    <x v="1"/>
    <x v="0"/>
    <x v="1"/>
    <x v="28"/>
    <s v=""/>
    <m/>
    <x v="0"/>
    <x v="0"/>
    <m/>
    <x v="9"/>
    <x v="0"/>
    <x v="5"/>
    <x v="3"/>
    <x v="0"/>
    <x v="0"/>
    <x v="0"/>
    <x v="0"/>
    <x v="0"/>
    <x v="0"/>
    <x v="0"/>
    <x v="0"/>
    <x v="0"/>
    <x v="0"/>
    <s v=""/>
    <x v="1"/>
    <s v="AUNA CLINICA MIRAFLORES"/>
    <s v=""/>
    <x v="0"/>
    <s v="202328200104X201A97.110GAROFR1F"/>
    <s v="2023-07-20 10:18:15"/>
    <m/>
    <s v="69837"/>
    <x v="6"/>
    <x v="9"/>
    <x v="7"/>
    <x v="2"/>
    <m/>
    <x v="5"/>
    <x v="1"/>
  </r>
  <r>
    <d v="2023-07-20T00:00:00"/>
    <d v="2023-07-15T00:00:00"/>
    <x v="0"/>
    <x v="27"/>
    <d v="2023-07-14T00:00:00"/>
    <x v="0"/>
    <x v="1"/>
    <x v="0"/>
    <s v="77101612"/>
    <x v="0"/>
    <n v="26"/>
    <x v="1"/>
    <x v="1"/>
    <s v="0"/>
    <x v="1"/>
    <x v="18"/>
    <x v="3"/>
    <x v="0"/>
    <x v="1"/>
    <x v="9"/>
    <x v="1"/>
    <x v="4"/>
    <x v="1"/>
    <x v="0"/>
    <x v="1"/>
    <x v="1"/>
    <s v=""/>
    <m/>
    <x v="0"/>
    <x v="0"/>
    <m/>
    <x v="185"/>
    <x v="0"/>
    <x v="3"/>
    <x v="0"/>
    <x v="0"/>
    <x v="0"/>
    <x v="2"/>
    <x v="0"/>
    <x v="0"/>
    <x v="0"/>
    <x v="0"/>
    <x v="1"/>
    <x v="1"/>
    <x v="0"/>
    <s v=""/>
    <x v="1"/>
    <s v="AUNA CLINICA MIRAFLORES"/>
    <s v=""/>
    <x v="0"/>
    <s v="202328200104X201A97.126FAPAJO1M"/>
    <s v="2023-07-20 10:30:28"/>
    <m/>
    <s v="69857"/>
    <x v="1"/>
    <x v="6"/>
    <x v="7"/>
    <x v="6"/>
    <n v="5"/>
    <x v="3"/>
    <x v="7"/>
  </r>
  <r>
    <d v="2023-07-20T00:00:00"/>
    <d v="2023-07-15T00:00:00"/>
    <x v="0"/>
    <x v="27"/>
    <d v="2023-07-14T00:00:00"/>
    <x v="0"/>
    <x v="1"/>
    <x v="0"/>
    <s v="03486961"/>
    <x v="0"/>
    <n v="88"/>
    <x v="1"/>
    <x v="1"/>
    <s v="0"/>
    <x v="1"/>
    <x v="18"/>
    <x v="3"/>
    <x v="0"/>
    <x v="1"/>
    <x v="9"/>
    <x v="1"/>
    <x v="4"/>
    <x v="1"/>
    <x v="0"/>
    <x v="0"/>
    <x v="53"/>
    <s v=""/>
    <m/>
    <x v="0"/>
    <x v="0"/>
    <m/>
    <x v="9"/>
    <x v="2"/>
    <x v="1"/>
    <x v="0"/>
    <x v="0"/>
    <x v="0"/>
    <x v="5"/>
    <x v="1"/>
    <x v="0"/>
    <x v="0"/>
    <x v="0"/>
    <x v="0"/>
    <x v="1"/>
    <x v="0"/>
    <s v=""/>
    <x v="1"/>
    <s v="AUNA CLINICA MIRAFLORES"/>
    <s v=""/>
    <x v="0"/>
    <s v="202328200104X201A97.188ESGUJU1M"/>
    <s v="2023-07-20 10:48:01"/>
    <m/>
    <s v="69876"/>
    <x v="9"/>
    <x v="13"/>
    <x v="7"/>
    <x v="6"/>
    <m/>
    <x v="5"/>
    <x v="7"/>
  </r>
  <r>
    <d v="2023-07-31T00:00:00"/>
    <d v="2023-07-28T00:00:00"/>
    <x v="0"/>
    <x v="30"/>
    <d v="2023-07-23T00:00:00"/>
    <x v="0"/>
    <x v="1"/>
    <x v="0"/>
    <s v="03834780"/>
    <x v="0"/>
    <n v="67"/>
    <x v="1"/>
    <x v="1"/>
    <s v="0"/>
    <x v="1"/>
    <x v="18"/>
    <x v="3"/>
    <x v="0"/>
    <x v="1"/>
    <x v="9"/>
    <x v="1"/>
    <x v="4"/>
    <x v="1"/>
    <x v="0"/>
    <x v="3"/>
    <x v="4"/>
    <s v=""/>
    <m/>
    <x v="0"/>
    <x v="0"/>
    <m/>
    <x v="9"/>
    <x v="2"/>
    <x v="1"/>
    <x v="0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67PEBRSA1M"/>
    <s v="2023-07-31 12:24:26"/>
    <m/>
    <s v="73225"/>
    <x v="9"/>
    <x v="11"/>
    <x v="7"/>
    <x v="0"/>
    <m/>
    <x v="5"/>
    <x v="4"/>
  </r>
  <r>
    <d v="2023-07-31T00:00:00"/>
    <d v="2023-07-28T00:00:00"/>
    <x v="0"/>
    <x v="30"/>
    <d v="2023-07-24T00:00:00"/>
    <x v="0"/>
    <x v="1"/>
    <x v="0"/>
    <s v="03834781"/>
    <x v="0"/>
    <n v="61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9"/>
    <x v="2"/>
    <x v="1"/>
    <x v="0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61VADEMA1F"/>
    <s v="2023-07-31 12:38:07"/>
    <m/>
    <s v="73248"/>
    <x v="9"/>
    <x v="14"/>
    <x v="7"/>
    <x v="0"/>
    <m/>
    <x v="5"/>
    <x v="0"/>
  </r>
  <r>
    <d v="2023-07-31T00:00:00"/>
    <d v="2023-07-29T00:00:00"/>
    <x v="0"/>
    <x v="30"/>
    <d v="2023-07-26T00:00:00"/>
    <x v="0"/>
    <x v="1"/>
    <x v="0"/>
    <s v="73179744"/>
    <x v="0"/>
    <n v="26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9"/>
    <x v="0"/>
    <x v="3"/>
    <x v="4"/>
    <x v="0"/>
    <x v="0"/>
    <x v="2"/>
    <x v="0"/>
    <x v="0"/>
    <x v="0"/>
    <x v="0"/>
    <x v="1"/>
    <x v="1"/>
    <x v="0"/>
    <s v=""/>
    <x v="1"/>
    <s v="AUNA CLINICA MIRAFLORES"/>
    <s v=""/>
    <x v="0"/>
    <s v="202330200104X201A97.126PAJUBI1F"/>
    <s v="2023-07-31 13:00:32"/>
    <m/>
    <s v="73284"/>
    <x v="1"/>
    <x v="6"/>
    <x v="7"/>
    <x v="6"/>
    <m/>
    <x v="5"/>
    <x v="2"/>
  </r>
  <r>
    <d v="2023-07-21T00:00:00"/>
    <d v="2023-07-20T00:00:00"/>
    <x v="0"/>
    <x v="29"/>
    <d v="2023-07-17T00:00:00"/>
    <x v="0"/>
    <x v="1"/>
    <x v="0"/>
    <s v="79709877"/>
    <x v="0"/>
    <n v="7"/>
    <x v="0"/>
    <x v="0"/>
    <s v="0"/>
    <x v="0"/>
    <x v="11"/>
    <x v="2"/>
    <x v="0"/>
    <x v="1"/>
    <x v="8"/>
    <x v="1"/>
    <x v="0"/>
    <x v="2"/>
    <x v="0"/>
    <x v="12"/>
    <x v="55"/>
    <s v=""/>
    <m/>
    <x v="0"/>
    <x v="0"/>
    <m/>
    <x v="183"/>
    <x v="0"/>
    <x v="0"/>
    <x v="2"/>
    <x v="1"/>
    <x v="0"/>
    <x v="0"/>
    <x v="0"/>
    <x v="0"/>
    <x v="0"/>
    <x v="0"/>
    <x v="0"/>
    <x v="0"/>
    <x v="5"/>
    <s v=""/>
    <x v="1"/>
    <s v="HOSPITAL SANTA ROSA DE PIURA"/>
    <s v="PRUEBA RAPIDA + NS1"/>
    <x v="0"/>
    <s v="202329200101A101A97.107GACHAN0F"/>
    <s v="2023-07-21 12:53:53"/>
    <s v="2023-07-24 10:23:57"/>
    <s v="70508"/>
    <x v="5"/>
    <x v="8"/>
    <x v="7"/>
    <x v="5"/>
    <n v="3"/>
    <x v="4"/>
    <x v="2"/>
  </r>
  <r>
    <d v="2023-06-24T00:00:00"/>
    <d v="2023-06-23T00:00:00"/>
    <x v="0"/>
    <x v="0"/>
    <d v="2023-06-20T00:00:00"/>
    <x v="0"/>
    <x v="1"/>
    <x v="0"/>
    <s v="78954494"/>
    <x v="0"/>
    <n v="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5"/>
    <x v="0"/>
    <x v="5"/>
    <x v="2"/>
    <x v="3"/>
    <x v="0"/>
    <x v="0"/>
    <x v="0"/>
    <x v="0"/>
    <x v="0"/>
    <x v="0"/>
    <x v="0"/>
    <x v="0"/>
    <x v="5"/>
    <s v=""/>
    <x v="0"/>
    <s v="HOSPITAL ESSALUD TALARA"/>
    <s v=""/>
    <x v="0"/>
    <s v="202325200701C101A97.108VACHDA1F"/>
    <s v="2023-07-14 11:03:32"/>
    <m/>
    <s v="67764"/>
    <x v="5"/>
    <x v="8"/>
    <x v="0"/>
    <x v="0"/>
    <n v="3"/>
    <x v="4"/>
    <x v="2"/>
  </r>
  <r>
    <d v="2023-07-15T00:00:00"/>
    <d v="2023-07-14T00:00:00"/>
    <x v="0"/>
    <x v="27"/>
    <d v="2023-07-09T00:00:00"/>
    <x v="0"/>
    <x v="1"/>
    <x v="0"/>
    <s v="93267646"/>
    <x v="1"/>
    <n v="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65"/>
    <x v="0"/>
    <x v="5"/>
    <x v="3"/>
    <x v="3"/>
    <x v="0"/>
    <x v="0"/>
    <x v="0"/>
    <x v="0"/>
    <x v="0"/>
    <x v="0"/>
    <x v="0"/>
    <x v="0"/>
    <x v="5"/>
    <s v=""/>
    <x v="0"/>
    <s v="HOSPITAL ESSALUD TALARA"/>
    <s v=""/>
    <x v="0"/>
    <s v="202328200701C101A97.15CAQUDA1M"/>
    <s v="2023-07-20 10:20:08"/>
    <m/>
    <s v="69840"/>
    <x v="8"/>
    <x v="10"/>
    <x v="7"/>
    <x v="0"/>
    <n v="3"/>
    <x v="4"/>
    <x v="4"/>
  </r>
  <r>
    <d v="2023-07-25T00:00:00"/>
    <d v="2023-07-02T00:00:00"/>
    <x v="0"/>
    <x v="26"/>
    <d v="2023-06-29T00:00:00"/>
    <x v="0"/>
    <x v="1"/>
    <x v="0"/>
    <s v="77833236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55"/>
    <x v="1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6200104C101A97.010CHCOLU1M"/>
    <s v="2023-07-25 12:15:13"/>
    <s v="2023-08-22 11:29:06"/>
    <s v="71885"/>
    <x v="6"/>
    <x v="9"/>
    <x v="7"/>
    <x v="2"/>
    <n v="5"/>
    <x v="3"/>
    <x v="2"/>
  </r>
  <r>
    <d v="2023-07-25T00:00:00"/>
    <d v="2023-07-06T00:00:00"/>
    <x v="0"/>
    <x v="26"/>
    <d v="2023-07-05T00:00:00"/>
    <x v="0"/>
    <x v="1"/>
    <x v="0"/>
    <s v="93206469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7200104C101A97.16DOALEL1M"/>
    <s v="2023-07-25 12:46:16"/>
    <s v="2023-08-21 13:43:48"/>
    <s v="71952"/>
    <x v="8"/>
    <x v="10"/>
    <x v="7"/>
    <x v="5"/>
    <n v="6"/>
    <x v="3"/>
    <x v="7"/>
  </r>
  <r>
    <d v="2023-07-25T00:00:00"/>
    <d v="2023-07-07T00:00:00"/>
    <x v="0"/>
    <x v="26"/>
    <d v="2023-07-04T00:00:00"/>
    <x v="1"/>
    <x v="1"/>
    <x v="0"/>
    <s v="81307453"/>
    <x v="0"/>
    <n v="8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4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APIDA +"/>
    <x v="0"/>
    <s v="202327200114C101A97.008CLRAFR0M"/>
    <s v="2023-07-25 12:58:58"/>
    <s v="2023-08-21 13:19:21"/>
    <s v="71989"/>
    <x v="5"/>
    <x v="8"/>
    <x v="7"/>
    <x v="0"/>
    <n v="5"/>
    <x v="3"/>
    <x v="2"/>
  </r>
  <r>
    <d v="2023-07-25T00:00:00"/>
    <d v="2023-07-07T00:00:00"/>
    <x v="0"/>
    <x v="26"/>
    <d v="2023-07-02T00:00:00"/>
    <x v="1"/>
    <x v="1"/>
    <x v="0"/>
    <s v="90382479"/>
    <x v="0"/>
    <n v="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63"/>
    <x v="2"/>
    <x v="1"/>
    <x v="0"/>
    <x v="0"/>
    <x v="0"/>
    <x v="0"/>
    <x v="0"/>
    <x v="0"/>
    <x v="0"/>
    <x v="0"/>
    <x v="0"/>
    <x v="0"/>
    <x v="5"/>
    <s v=""/>
    <x v="1"/>
    <s v="E.S I-4 SANTA JULIA"/>
    <s v="PRUEBA RAPIDA +"/>
    <x v="0"/>
    <s v="202327200101A207A97.005GUDECA1F"/>
    <s v="2023-07-25 13:57:25"/>
    <s v="2023-08-21 13:19:01"/>
    <s v="72012"/>
    <x v="5"/>
    <x v="8"/>
    <x v="7"/>
    <x v="0"/>
    <n v="4"/>
    <x v="0"/>
    <x v="4"/>
  </r>
  <r>
    <d v="2023-07-25T00:00:00"/>
    <d v="2023-07-25T00:00:00"/>
    <x v="0"/>
    <x v="30"/>
    <d v="2023-07-21T00:00:00"/>
    <x v="0"/>
    <x v="1"/>
    <x v="0"/>
    <s v="93132030"/>
    <x v="1"/>
    <n v="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4"/>
    <x v="0"/>
    <x v="1"/>
    <x v="0"/>
    <x v="4"/>
    <x v="0"/>
    <x v="0"/>
    <x v="0"/>
    <x v="0"/>
    <x v="0"/>
    <x v="0"/>
    <x v="0"/>
    <x v="0"/>
    <x v="5"/>
    <s v=""/>
    <x v="1"/>
    <s v="HOSPITAL III JOSE CAYETANO HEREDIA"/>
    <s v="PCR+ TIPO 2"/>
    <x v="0"/>
    <s v="202329200104C101A97.18PARUJU1M"/>
    <s v="2023-07-26 09:42:10"/>
    <s v="2023-08-05 12:09:01"/>
    <s v="72341"/>
    <x v="8"/>
    <x v="10"/>
    <x v="7"/>
    <x v="3"/>
    <n v="5"/>
    <x v="3"/>
    <x v="0"/>
  </r>
  <r>
    <d v="2023-07-25T00:00:00"/>
    <d v="2023-07-25T00:00:00"/>
    <x v="0"/>
    <x v="30"/>
    <d v="2023-07-21T00:00:00"/>
    <x v="0"/>
    <x v="1"/>
    <x v="0"/>
    <s v="63730437"/>
    <x v="0"/>
    <n v="10"/>
    <x v="1"/>
    <x v="1"/>
    <s v="0"/>
    <x v="1"/>
    <x v="12"/>
    <x v="0"/>
    <x v="0"/>
    <x v="1"/>
    <x v="9"/>
    <x v="1"/>
    <x v="3"/>
    <x v="0"/>
    <x v="2"/>
    <x v="18"/>
    <x v="65"/>
    <s v=""/>
    <m/>
    <x v="0"/>
    <x v="0"/>
    <m/>
    <x v="193"/>
    <x v="0"/>
    <x v="1"/>
    <x v="0"/>
    <x v="0"/>
    <x v="0"/>
    <x v="4"/>
    <x v="0"/>
    <x v="0"/>
    <x v="1"/>
    <x v="0"/>
    <x v="0"/>
    <x v="1"/>
    <x v="5"/>
    <s v=""/>
    <x v="3"/>
    <s v="HOSPITAL I CARLOS ALBERTO CORTEZ JIMENEZ"/>
    <s v="NS1  PRUEBA RAPIDO REACTIVA  REACTIVA     ANT DE AUTISMO. RETARDO MENTAL. PRESENTO: GINGIVORRAGIA (INACTIVA) / PLAQUETOPENIA EN REMISION. POLISEROSITIS : DERRAME PLEURAL BASAL DERECHO, ASCITIS "/>
    <x v="0"/>
    <s v="202329240101C201A97.110INOYEY1M"/>
    <s v="2023-07-26 09:56:33"/>
    <s v="2023-08-10 12:09:30"/>
    <s v="72360"/>
    <x v="6"/>
    <x v="9"/>
    <x v="7"/>
    <x v="3"/>
    <n v="6"/>
    <x v="3"/>
    <x v="0"/>
  </r>
  <r>
    <d v="2023-07-31T00:00:00"/>
    <d v="2023-07-28T00:00:00"/>
    <x v="0"/>
    <x v="30"/>
    <d v="2023-07-24T00:00:00"/>
    <x v="0"/>
    <x v="1"/>
    <x v="0"/>
    <s v="78350992"/>
    <x v="0"/>
    <n v="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0200104C101A97.109VIREEM1F"/>
    <s v="2023-07-31 10:15:40"/>
    <s v="2023-09-13 12:12:00"/>
    <s v="73081"/>
    <x v="5"/>
    <x v="8"/>
    <x v="7"/>
    <x v="0"/>
    <n v="6"/>
    <x v="3"/>
    <x v="0"/>
  </r>
  <r>
    <d v="2023-07-31T00:00:00"/>
    <d v="2023-07-27T00:00:00"/>
    <x v="0"/>
    <x v="30"/>
    <d v="2023-07-22T00:00:00"/>
    <x v="1"/>
    <x v="1"/>
    <x v="0"/>
    <s v="78527661"/>
    <x v="0"/>
    <n v="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5"/>
    <x v="0"/>
    <x v="3"/>
    <x v="3"/>
    <x v="0"/>
    <x v="0"/>
    <x v="2"/>
    <x v="0"/>
    <x v="0"/>
    <x v="0"/>
    <x v="0"/>
    <x v="1"/>
    <x v="1"/>
    <x v="5"/>
    <s v=""/>
    <x v="1"/>
    <s v="HOSPITAL III JOSE CAYETANO HEREDIA"/>
    <s v="PADRES SOLICITAN Y FIRMAN ALTA VOLUNTARIA 02/08/2023"/>
    <x v="0"/>
    <s v="202329200104C101A97.009ALPAZU1F"/>
    <s v="2023-07-31 11:37:04"/>
    <s v="2023-08-04 13:19:41"/>
    <s v="73176"/>
    <x v="5"/>
    <x v="8"/>
    <x v="7"/>
    <x v="5"/>
    <n v="6"/>
    <x v="3"/>
    <x v="4"/>
  </r>
  <r>
    <d v="2023-08-03T00:00:00"/>
    <d v="2023-07-31T00:00:00"/>
    <x v="0"/>
    <x v="31"/>
    <d v="2023-07-28T00:00:00"/>
    <x v="0"/>
    <x v="1"/>
    <x v="0"/>
    <s v="93244985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4"/>
    <x v="0"/>
    <x v="3"/>
    <x v="0"/>
    <x v="0"/>
    <x v="0"/>
    <x v="2"/>
    <x v="0"/>
    <x v="0"/>
    <x v="0"/>
    <x v="0"/>
    <x v="1"/>
    <x v="1"/>
    <x v="5"/>
    <s v=""/>
    <x v="1"/>
    <s v="HOSPITAL III JOSE CAYETANO HEREDIA"/>
    <s v=""/>
    <x v="0"/>
    <s v="202330200104C101A97.16SOPAAB1M"/>
    <s v="2023-08-03 10:47:48"/>
    <s v="2023-08-18 13:51:02"/>
    <s v="74401"/>
    <x v="8"/>
    <x v="10"/>
    <x v="7"/>
    <x v="1"/>
    <n v="5"/>
    <x v="3"/>
    <x v="2"/>
  </r>
  <r>
    <d v="2023-07-28T00:00:00"/>
    <d v="2023-07-27T00:00:00"/>
    <x v="0"/>
    <x v="30"/>
    <d v="2023-07-25T00:00:00"/>
    <x v="1"/>
    <x v="1"/>
    <x v="0"/>
    <s v="77774759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4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ANTECEDENTES DE EPISTAXIS ESPORADICAS"/>
    <x v="0"/>
    <s v="202330200104C101A97.010SIHEAA1M"/>
    <s v="2023-08-05 11:55:51"/>
    <m/>
    <s v="74896"/>
    <x v="6"/>
    <x v="9"/>
    <x v="7"/>
    <x v="5"/>
    <n v="3"/>
    <x v="4"/>
    <x v="1"/>
  </r>
  <r>
    <d v="2023-08-08T00:00:00"/>
    <d v="2023-08-04T00:00:00"/>
    <x v="0"/>
    <x v="31"/>
    <d v="2023-08-01T00:00:00"/>
    <x v="1"/>
    <x v="1"/>
    <x v="0"/>
    <s v="92605588"/>
    <x v="0"/>
    <n v="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7"/>
    <x v="0"/>
    <x v="1"/>
    <x v="0"/>
    <x v="5"/>
    <x v="0"/>
    <x v="0"/>
    <x v="0"/>
    <x v="0"/>
    <x v="0"/>
    <x v="0"/>
    <x v="0"/>
    <x v="0"/>
    <x v="5"/>
    <s v=""/>
    <x v="1"/>
    <s v="HOSPITAL III JOSE CAYETANO HEREDIA"/>
    <s v="PRESENTO TROMBOCITOPENIA SEVERA. . URTICARIA + ANGIOEDEMA"/>
    <x v="0"/>
    <s v="202331200104C101A97.001BORORI1M"/>
    <s v="2023-08-08 11:46:50"/>
    <m/>
    <s v="75561"/>
    <x v="7"/>
    <x v="10"/>
    <x v="8"/>
    <x v="0"/>
    <n v="3"/>
    <x v="4"/>
    <x v="2"/>
  </r>
  <r>
    <d v="2023-07-25T00:00:00"/>
    <d v="2023-07-24T00:00:00"/>
    <x v="0"/>
    <x v="30"/>
    <d v="2023-07-21T00:00:00"/>
    <x v="1"/>
    <x v="1"/>
    <x v="0"/>
    <s v="79079858"/>
    <x v="0"/>
    <n v="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6"/>
    <x v="0"/>
    <x v="3"/>
    <x v="3"/>
    <x v="0"/>
    <x v="0"/>
    <x v="0"/>
    <x v="0"/>
    <x v="0"/>
    <x v="0"/>
    <x v="0"/>
    <x v="0"/>
    <x v="0"/>
    <x v="5"/>
    <s v=""/>
    <x v="1"/>
    <s v="HOSPITAL III JOSE CAYETANO HEREDIA"/>
    <s v="A P: GLIOBLASTOMA DE CELULAR GIGANTES GRADO IV + QUISTE ARACNOIDEO EN FOSA MEDIA IZQUIERDA.   PADRES SOKICITAN ALTA VOLUNTARIA 26 - 07 - 2023"/>
    <x v="0"/>
    <s v="202329200104C101A97.008PUBETH1M"/>
    <s v="2023-08-08 12:53:18"/>
    <m/>
    <s v="75592"/>
    <x v="5"/>
    <x v="8"/>
    <x v="7"/>
    <x v="1"/>
    <n v="2"/>
    <x v="2"/>
    <x v="2"/>
  </r>
  <r>
    <d v="2023-07-25T00:00:00"/>
    <d v="2023-07-19T00:00:00"/>
    <x v="0"/>
    <x v="29"/>
    <d v="2023-07-16T00:00:00"/>
    <x v="1"/>
    <x v="1"/>
    <x v="0"/>
    <s v="91838141"/>
    <x v="0"/>
    <n v="3"/>
    <x v="1"/>
    <x v="1"/>
    <s v="0"/>
    <x v="1"/>
    <x v="12"/>
    <x v="0"/>
    <x v="0"/>
    <x v="1"/>
    <x v="9"/>
    <x v="1"/>
    <x v="3"/>
    <x v="0"/>
    <x v="0"/>
    <x v="1"/>
    <x v="38"/>
    <s v=""/>
    <m/>
    <x v="0"/>
    <x v="0"/>
    <m/>
    <x v="189"/>
    <x v="2"/>
    <x v="1"/>
    <x v="0"/>
    <x v="4"/>
    <x v="0"/>
    <x v="0"/>
    <x v="0"/>
    <x v="0"/>
    <x v="0"/>
    <x v="0"/>
    <x v="0"/>
    <x v="0"/>
    <x v="5"/>
    <s v=""/>
    <x v="1"/>
    <s v="CENTRO MEDICO-LA UNION"/>
    <s v=" PRUEBA RAPIDA 19-07 LEVE TROMBOCITOPENIA, TRANSAMINASAS ELEVADAS. PTT LIGERAMENTE PROLONGADO"/>
    <x v="0"/>
    <s v="202329200110C201A97.003MOGAAL1M"/>
    <s v="2023-08-08 15:48:21"/>
    <s v="2023-08-21 10:51:59"/>
    <s v="75636"/>
    <x v="7"/>
    <x v="10"/>
    <x v="7"/>
    <x v="4"/>
    <n v="5"/>
    <x v="3"/>
    <x v="2"/>
  </r>
  <r>
    <d v="2023-07-20T00:00:00"/>
    <d v="2023-07-18T00:00:00"/>
    <x v="0"/>
    <x v="29"/>
    <d v="2023-07-17T00:00:00"/>
    <x v="1"/>
    <x v="1"/>
    <x v="0"/>
    <s v="93413988"/>
    <x v="1"/>
    <n v="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NS1 + PRUEBA RAPIDA.   HEMOGRAMA: LEUCOPENIA"/>
    <x v="0"/>
    <s v="202329200104C101A97.01PAVIIV1F"/>
    <s v="2023-08-08 18:04:18"/>
    <s v="2023-08-21 10:59:37"/>
    <s v="75641"/>
    <x v="8"/>
    <x v="10"/>
    <x v="7"/>
    <x v="3"/>
    <n v="7"/>
    <x v="3"/>
    <x v="7"/>
  </r>
  <r>
    <d v="2023-07-19T00:00:00"/>
    <d v="2023-07-18T00:00:00"/>
    <x v="0"/>
    <x v="29"/>
    <d v="2023-07-16T00:00:00"/>
    <x v="0"/>
    <x v="1"/>
    <x v="0"/>
    <s v="93235011"/>
    <x v="1"/>
    <n v="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29200104C101A97.16SIVILI1M"/>
    <s v="2023-08-08 18:19:17"/>
    <s v="2023-08-21 11:01:29"/>
    <s v="75644"/>
    <x v="8"/>
    <x v="10"/>
    <x v="7"/>
    <x v="3"/>
    <n v="5"/>
    <x v="3"/>
    <x v="1"/>
  </r>
  <r>
    <d v="2023-08-08T00:00:00"/>
    <d v="2023-08-07T00:00:00"/>
    <x v="0"/>
    <x v="32"/>
    <d v="2023-08-05T00:00:00"/>
    <x v="1"/>
    <x v="1"/>
    <x v="0"/>
    <s v="61993427"/>
    <x v="0"/>
    <n v="1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1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NS1 REACTIVA PRUEBA RAPIDA"/>
    <x v="0"/>
    <s v="202331200104C101A97.013PARIAR1F"/>
    <s v="2023-08-10 11:57:56"/>
    <m/>
    <s v="76144"/>
    <x v="6"/>
    <x v="9"/>
    <x v="8"/>
    <x v="1"/>
    <n v="1"/>
    <x v="1"/>
    <x v="1"/>
  </r>
  <r>
    <d v="2023-08-11T00:00:00"/>
    <d v="2023-08-04T00:00:00"/>
    <x v="0"/>
    <x v="31"/>
    <d v="2023-08-01T00:00:00"/>
    <x v="9"/>
    <x v="1"/>
    <x v="0"/>
    <s v="62632585"/>
    <x v="0"/>
    <n v="1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6"/>
    <x v="0"/>
    <x v="1"/>
    <x v="0"/>
    <x v="0"/>
    <x v="0"/>
    <x v="0"/>
    <x v="0"/>
    <x v="0"/>
    <x v="0"/>
    <x v="0"/>
    <x v="0"/>
    <x v="0"/>
    <x v="5"/>
    <s v=""/>
    <x v="1"/>
    <s v="HOSPITAL III JOSE CAYETANO HEREDIA"/>
    <s v="NS1 REACTIVA PRUEBA RAPIDA"/>
    <x v="0"/>
    <s v="202331200104C101A97.113SEJUAY1F"/>
    <s v="2023-08-11 12:11:04"/>
    <m/>
    <s v="76492"/>
    <x v="6"/>
    <x v="9"/>
    <x v="8"/>
    <x v="0"/>
    <n v="6"/>
    <x v="3"/>
    <x v="2"/>
  </r>
  <r>
    <d v="2023-07-17T00:00:00"/>
    <d v="2023-07-12T00:00:00"/>
    <x v="0"/>
    <x v="27"/>
    <d v="2023-07-09T00:00:00"/>
    <x v="0"/>
    <x v="1"/>
    <x v="0"/>
    <s v="61437073"/>
    <x v="0"/>
    <n v="1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5"/>
    <s v=""/>
    <x v="2"/>
    <s v="HOSP. CHULUCANAS"/>
    <s v=""/>
    <x v="0"/>
    <s v="202328200401A101A97.114BRBEAL1M"/>
    <s v="2023-07-14 15:03:51"/>
    <s v="2023-07-19 09:18:44"/>
    <s v="67916"/>
    <x v="6"/>
    <x v="9"/>
    <x v="7"/>
    <x v="4"/>
    <n v="5"/>
    <x v="3"/>
    <x v="2"/>
  </r>
  <r>
    <d v="2023-07-17T00:00:00"/>
    <d v="2023-07-13T00:00:00"/>
    <x v="0"/>
    <x v="27"/>
    <d v="2023-07-10T00:00:00"/>
    <x v="1"/>
    <x v="1"/>
    <x v="0"/>
    <s v="93174908"/>
    <x v="1"/>
    <n v="7"/>
    <x v="0"/>
    <x v="0"/>
    <s v="0"/>
    <x v="0"/>
    <x v="9"/>
    <x v="1"/>
    <x v="0"/>
    <x v="5"/>
    <x v="6"/>
    <x v="2"/>
    <x v="2"/>
    <x v="5"/>
    <x v="0"/>
    <x v="4"/>
    <x v="14"/>
    <s v=""/>
    <m/>
    <x v="0"/>
    <x v="0"/>
    <m/>
    <x v="165"/>
    <x v="0"/>
    <x v="0"/>
    <x v="2"/>
    <x v="0"/>
    <x v="2"/>
    <x v="2"/>
    <x v="0"/>
    <x v="0"/>
    <x v="0"/>
    <x v="0"/>
    <x v="1"/>
    <x v="1"/>
    <x v="5"/>
    <s v=""/>
    <x v="2"/>
    <s v="MORROPON"/>
    <s v=""/>
    <x v="0"/>
    <s v="202328200405A201A97.07HUBAES1F"/>
    <s v="2023-07-14 15:09:53"/>
    <s v="2023-07-18 12:34:46"/>
    <s v="67920"/>
    <x v="8"/>
    <x v="10"/>
    <x v="7"/>
    <x v="5"/>
    <n v="4"/>
    <x v="0"/>
    <x v="2"/>
  </r>
  <r>
    <d v="2023-07-14T00:00:00"/>
    <d v="2023-07-14T00:00:00"/>
    <x v="0"/>
    <x v="27"/>
    <d v="2023-07-09T00:00:00"/>
    <x v="1"/>
    <x v="1"/>
    <x v="0"/>
    <s v="90136553"/>
    <x v="0"/>
    <n v="6"/>
    <x v="0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87"/>
    <x v="0"/>
    <x v="5"/>
    <x v="3"/>
    <x v="0"/>
    <x v="0"/>
    <x v="0"/>
    <x v="0"/>
    <x v="0"/>
    <x v="0"/>
    <x v="0"/>
    <x v="0"/>
    <x v="0"/>
    <x v="5"/>
    <s v=""/>
    <x v="0"/>
    <s v="HOSP. APOYO II SULLANA"/>
    <s v=""/>
    <x v="0"/>
    <s v="202328200601A101A97.006SIMAAN1F"/>
    <s v="2023-07-14 16:09:24"/>
    <s v="2023-07-26 18:14:37"/>
    <s v="67932"/>
    <x v="5"/>
    <x v="8"/>
    <x v="7"/>
    <x v="0"/>
    <n v="5"/>
    <x v="3"/>
    <x v="4"/>
  </r>
  <r>
    <d v="2023-07-15T00:00:00"/>
    <d v="2023-07-14T00:00:00"/>
    <x v="0"/>
    <x v="27"/>
    <d v="2023-07-11T00:00:00"/>
    <x v="0"/>
    <x v="1"/>
    <x v="0"/>
    <s v="91242257"/>
    <x v="0"/>
    <n v="4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87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28200601A101A97.104CAACAS1F"/>
    <s v="2023-07-16 08:51:42"/>
    <s v="2023-07-26 18:15:19"/>
    <s v="68232"/>
    <x v="7"/>
    <x v="10"/>
    <x v="7"/>
    <x v="0"/>
    <n v="5"/>
    <x v="3"/>
    <x v="2"/>
  </r>
  <r>
    <d v="2023-07-21T00:00:00"/>
    <d v="2023-07-21T00:00:00"/>
    <x v="0"/>
    <x v="29"/>
    <d v="2023-07-19T00:00:00"/>
    <x v="0"/>
    <x v="1"/>
    <x v="0"/>
    <s v="81250911"/>
    <x v="0"/>
    <n v="9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192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29200601A101A97.109RICOMA1M"/>
    <s v="2023-07-22 12:18:48"/>
    <s v="2023-07-26 18:16:38"/>
    <s v="70857"/>
    <x v="5"/>
    <x v="8"/>
    <x v="7"/>
    <x v="0"/>
    <n v="4"/>
    <x v="0"/>
    <x v="1"/>
  </r>
  <r>
    <d v="2023-07-30T00:00:00"/>
    <d v="2023-07-24T00:00:00"/>
    <x v="0"/>
    <x v="30"/>
    <d v="2023-07-19T00:00:00"/>
    <x v="0"/>
    <x v="1"/>
    <x v="0"/>
    <s v="92206813"/>
    <x v="0"/>
    <n v="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4"/>
    <x v="0"/>
    <x v="0"/>
    <x v="2"/>
    <x v="0"/>
    <x v="0"/>
    <x v="0"/>
    <x v="0"/>
    <x v="0"/>
    <x v="0"/>
    <x v="0"/>
    <x v="0"/>
    <x v="0"/>
    <x v="5"/>
    <s v=""/>
    <x v="2"/>
    <s v="HOSP. CHULUCANAS"/>
    <s v=""/>
    <x v="0"/>
    <s v="202329200401A101A97.102GUAGLU1M"/>
    <s v="2023-07-26 10:37:48"/>
    <s v="2023-07-31 11:03:50"/>
    <s v="72396"/>
    <x v="7"/>
    <x v="10"/>
    <x v="7"/>
    <x v="1"/>
    <n v="6"/>
    <x v="3"/>
    <x v="4"/>
  </r>
  <r>
    <d v="2023-08-04T00:00:00"/>
    <d v="2023-08-03T00:00:00"/>
    <x v="0"/>
    <x v="31"/>
    <d v="2023-07-31T00:00:00"/>
    <x v="0"/>
    <x v="1"/>
    <x v="0"/>
    <s v="26329145"/>
    <x v="0"/>
    <n v="7"/>
    <x v="1"/>
    <x v="1"/>
    <s v="0"/>
    <x v="1"/>
    <x v="4"/>
    <x v="1"/>
    <x v="0"/>
    <x v="2"/>
    <x v="2"/>
    <x v="0"/>
    <x v="0"/>
    <x v="2"/>
    <x v="0"/>
    <x v="3"/>
    <x v="11"/>
    <s v=""/>
    <m/>
    <x v="0"/>
    <x v="0"/>
    <m/>
    <x v="200"/>
    <x v="0"/>
    <x v="3"/>
    <x v="2"/>
    <x v="0"/>
    <x v="0"/>
    <x v="2"/>
    <x v="0"/>
    <x v="0"/>
    <x v="0"/>
    <x v="0"/>
    <x v="1"/>
    <x v="1"/>
    <x v="5"/>
    <s v=""/>
    <x v="0"/>
    <s v="HOSP. APOYO II SULLANA"/>
    <s v=""/>
    <x v="0"/>
    <s v="202331200601A101A97.17GOTOSE1M"/>
    <s v="2023-08-04 09:22:18"/>
    <s v="2023-08-10 13:00:03"/>
    <s v="74617"/>
    <x v="5"/>
    <x v="8"/>
    <x v="8"/>
    <x v="5"/>
    <n v="6"/>
    <x v="3"/>
    <x v="2"/>
  </r>
  <r>
    <d v="2023-08-11T00:00:00"/>
    <d v="2023-08-10T00:00:00"/>
    <x v="0"/>
    <x v="32"/>
    <d v="2023-08-08T00:00:00"/>
    <x v="0"/>
    <x v="1"/>
    <x v="0"/>
    <s v="78831941"/>
    <x v="0"/>
    <n v="8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213"/>
    <x v="0"/>
    <x v="3"/>
    <x v="0"/>
    <x v="0"/>
    <x v="0"/>
    <x v="0"/>
    <x v="0"/>
    <x v="0"/>
    <x v="0"/>
    <x v="0"/>
    <x v="0"/>
    <x v="0"/>
    <x v="5"/>
    <s v=""/>
    <x v="0"/>
    <s v="HOSP. APOYO II SULLANA"/>
    <s v=""/>
    <x v="0"/>
    <s v="202332200601A101A97.108ANALHE1F"/>
    <s v="2023-08-11 11:44:32"/>
    <s v="2023-09-26 13:43:29"/>
    <s v="76481"/>
    <x v="5"/>
    <x v="8"/>
    <x v="8"/>
    <x v="5"/>
    <n v="2"/>
    <x v="2"/>
    <x v="1"/>
  </r>
  <r>
    <d v="2023-08-17T00:00:00"/>
    <d v="2023-08-12T00:00:00"/>
    <x v="0"/>
    <x v="32"/>
    <d v="2023-08-07T00:00:00"/>
    <x v="0"/>
    <x v="1"/>
    <x v="0"/>
    <s v="61405928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1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114PASAJO1M"/>
    <s v="2023-08-12 09:56:12"/>
    <s v="2023-08-17 08:59:39"/>
    <s v="76597"/>
    <x v="6"/>
    <x v="9"/>
    <x v="8"/>
    <x v="6"/>
    <n v="5"/>
    <x v="3"/>
    <x v="4"/>
  </r>
  <r>
    <d v="2023-08-12T00:00:00"/>
    <d v="2023-08-12T00:00:00"/>
    <x v="0"/>
    <x v="32"/>
    <d v="2023-08-08T00:00:00"/>
    <x v="0"/>
    <x v="1"/>
    <x v="0"/>
    <s v="62634628"/>
    <x v="0"/>
    <n v="13"/>
    <x v="0"/>
    <x v="0"/>
    <s v="0"/>
    <x v="1"/>
    <x v="4"/>
    <x v="1"/>
    <x v="0"/>
    <x v="2"/>
    <x v="2"/>
    <x v="0"/>
    <x v="0"/>
    <x v="2"/>
    <x v="0"/>
    <x v="3"/>
    <x v="19"/>
    <s v=""/>
    <m/>
    <x v="0"/>
    <x v="0"/>
    <m/>
    <x v="208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332200601A101A97.113ZACALU1F"/>
    <s v="2023-08-12 10:15:53"/>
    <s v="2023-08-14 10:13:04"/>
    <s v="76613"/>
    <x v="6"/>
    <x v="9"/>
    <x v="8"/>
    <x v="6"/>
    <n v="1"/>
    <x v="1"/>
    <x v="0"/>
  </r>
  <r>
    <d v="2023-07-25T00:00:00"/>
    <d v="2023-07-07T00:00:00"/>
    <x v="0"/>
    <x v="26"/>
    <d v="2023-06-30T00:00:00"/>
    <x v="1"/>
    <x v="1"/>
    <x v="0"/>
    <s v="71597216"/>
    <x v="0"/>
    <n v="17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7"/>
    <x v="2"/>
    <x v="1"/>
    <x v="0"/>
    <x v="0"/>
    <x v="0"/>
    <x v="0"/>
    <x v="0"/>
    <x v="0"/>
    <x v="0"/>
    <x v="0"/>
    <x v="0"/>
    <x v="0"/>
    <x v="3"/>
    <s v=""/>
    <x v="1"/>
    <s v="HOSPITAL III JOSE CAYETANO HEREDIA"/>
    <s v="PRUEBA RAPIDA +"/>
    <x v="0"/>
    <s v="202326200104C101A97.017CAMOJH1F"/>
    <s v="2023-07-25 12:56:58"/>
    <s v="2023-08-21 13:21:33"/>
    <s v="71980"/>
    <x v="3"/>
    <x v="3"/>
    <x v="7"/>
    <x v="0"/>
    <n v="2"/>
    <x v="2"/>
    <x v="3"/>
  </r>
  <r>
    <d v="2023-07-13T00:00:00"/>
    <d v="2023-07-13T00:00:00"/>
    <x v="0"/>
    <x v="27"/>
    <d v="2023-07-09T00:00:00"/>
    <x v="0"/>
    <x v="1"/>
    <x v="0"/>
    <s v="70094178"/>
    <x v="0"/>
    <n v="2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6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26VIOLES1F"/>
    <s v="2023-07-14 09:33:59"/>
    <m/>
    <s v="67653"/>
    <x v="1"/>
    <x v="6"/>
    <x v="7"/>
    <x v="5"/>
    <n v="0"/>
    <x v="7"/>
    <x v="0"/>
  </r>
  <r>
    <d v="2023-07-13T00:00:00"/>
    <d v="2023-07-13T00:00:00"/>
    <x v="0"/>
    <x v="27"/>
    <d v="2023-07-10T00:00:00"/>
    <x v="0"/>
    <x v="1"/>
    <x v="0"/>
    <s v="46287992"/>
    <x v="0"/>
    <n v="3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6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34NAALMA1F"/>
    <s v="2023-07-14 09:36:00"/>
    <m/>
    <s v="67661"/>
    <x v="2"/>
    <x v="4"/>
    <x v="7"/>
    <x v="5"/>
    <n v="0"/>
    <x v="7"/>
    <x v="2"/>
  </r>
  <r>
    <d v="2023-07-13T00:00:00"/>
    <d v="2023-07-13T00:00:00"/>
    <x v="0"/>
    <x v="27"/>
    <d v="2023-07-12T00:00:00"/>
    <x v="0"/>
    <x v="1"/>
    <x v="0"/>
    <s v="92112271"/>
    <x v="0"/>
    <n v="2"/>
    <x v="0"/>
    <x v="0"/>
    <s v="0"/>
    <x v="0"/>
    <x v="15"/>
    <x v="1"/>
    <x v="0"/>
    <x v="2"/>
    <x v="10"/>
    <x v="0"/>
    <x v="0"/>
    <x v="2"/>
    <x v="0"/>
    <x v="2"/>
    <x v="7"/>
    <s v="200601A101"/>
    <s v="HOSP. APOYO II SULLANA"/>
    <x v="50"/>
    <x v="0"/>
    <m/>
    <x v="9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28200602A201A97.102VIZALU1F"/>
    <s v="2023-07-14 11:41:15"/>
    <m/>
    <s v="67816"/>
    <x v="7"/>
    <x v="10"/>
    <x v="7"/>
    <x v="5"/>
    <m/>
    <x v="5"/>
    <x v="7"/>
  </r>
  <r>
    <d v="2023-07-14T00:00:00"/>
    <d v="2023-07-14T00:00:00"/>
    <x v="0"/>
    <x v="27"/>
    <d v="2023-07-07T00:00:00"/>
    <x v="0"/>
    <x v="1"/>
    <x v="0"/>
    <s v="62984032"/>
    <x v="0"/>
    <n v="11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66"/>
    <x v="0"/>
    <x v="1"/>
    <x v="2"/>
    <x v="0"/>
    <x v="0"/>
    <x v="0"/>
    <x v="0"/>
    <x v="0"/>
    <x v="0"/>
    <x v="0"/>
    <x v="0"/>
    <x v="0"/>
    <x v="3"/>
    <s v=""/>
    <x v="0"/>
    <s v="C.S. BELLAVISTA"/>
    <s v=""/>
    <x v="0"/>
    <s v="202327200602A201A97.111GICADA1F"/>
    <s v="2023-07-14 11:42:26"/>
    <s v="2023-07-26 09:58:07"/>
    <s v="67820"/>
    <x v="6"/>
    <x v="9"/>
    <x v="7"/>
    <x v="0"/>
    <n v="1"/>
    <x v="1"/>
    <x v="3"/>
  </r>
  <r>
    <d v="2023-07-15T00:00:00"/>
    <d v="2023-07-12T00:00:00"/>
    <x v="0"/>
    <x v="27"/>
    <d v="2023-07-08T00:00:00"/>
    <x v="0"/>
    <x v="1"/>
    <x v="0"/>
    <s v="03315438"/>
    <x v="0"/>
    <n v="7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5"/>
    <x v="2"/>
    <x v="1"/>
    <x v="0"/>
    <x v="0"/>
    <x v="0"/>
    <x v="3"/>
    <x v="0"/>
    <x v="0"/>
    <x v="0"/>
    <x v="1"/>
    <x v="0"/>
    <x v="1"/>
    <x v="3"/>
    <s v=""/>
    <x v="2"/>
    <s v="HOSP. CHULUCANAS"/>
    <s v=""/>
    <x v="0"/>
    <s v="202327200401A101A97.178CAGACL1F"/>
    <s v="2023-07-14 14:59:50"/>
    <s v="2023-12-28 09:03:19"/>
    <s v="67913"/>
    <x v="9"/>
    <x v="13"/>
    <x v="7"/>
    <x v="4"/>
    <n v="2"/>
    <x v="2"/>
    <x v="0"/>
  </r>
  <r>
    <d v="2023-07-15T00:00:00"/>
    <d v="2023-07-15T00:00:00"/>
    <x v="0"/>
    <x v="27"/>
    <d v="2023-07-10T00:00:00"/>
    <x v="0"/>
    <x v="1"/>
    <x v="0"/>
    <s v="74918738"/>
    <x v="0"/>
    <n v="2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86"/>
    <x v="0"/>
    <x v="0"/>
    <x v="3"/>
    <x v="0"/>
    <x v="0"/>
    <x v="0"/>
    <x v="0"/>
    <x v="0"/>
    <x v="0"/>
    <x v="0"/>
    <x v="0"/>
    <x v="0"/>
    <x v="3"/>
    <s v=""/>
    <x v="0"/>
    <s v="HOSP. APOYO II SULLANA"/>
    <s v=""/>
    <x v="0"/>
    <s v="202328200601A101A97.120ORCAEV1F"/>
    <s v="2023-07-15 10:05:06"/>
    <s v="2023-07-26 18:19:10"/>
    <s v="68032"/>
    <x v="1"/>
    <x v="1"/>
    <x v="7"/>
    <x v="6"/>
    <n v="6"/>
    <x v="3"/>
    <x v="4"/>
  </r>
  <r>
    <d v="2023-07-18T00:00:00"/>
    <d v="2023-07-14T00:00:00"/>
    <x v="0"/>
    <x v="27"/>
    <d v="2023-07-08T00:00:00"/>
    <x v="0"/>
    <x v="1"/>
    <x v="0"/>
    <s v="92954151"/>
    <x v="0"/>
    <n v="1"/>
    <x v="1"/>
    <x v="1"/>
    <s v="0"/>
    <x v="1"/>
    <x v="9"/>
    <x v="1"/>
    <x v="0"/>
    <x v="5"/>
    <x v="6"/>
    <x v="2"/>
    <x v="2"/>
    <x v="5"/>
    <x v="0"/>
    <x v="4"/>
    <x v="36"/>
    <s v=""/>
    <m/>
    <x v="0"/>
    <x v="0"/>
    <m/>
    <x v="177"/>
    <x v="0"/>
    <x v="1"/>
    <x v="2"/>
    <x v="0"/>
    <x v="0"/>
    <x v="2"/>
    <x v="0"/>
    <x v="0"/>
    <x v="0"/>
    <x v="0"/>
    <x v="1"/>
    <x v="1"/>
    <x v="3"/>
    <s v=""/>
    <x v="2"/>
    <s v="HOSP. CHULUCANAS"/>
    <s v=""/>
    <x v="0"/>
    <s v="202327200401A101A97.101LOGUDY1M"/>
    <s v="2023-07-15 12:56:16"/>
    <s v="2023-07-18 12:35:56"/>
    <s v="68173"/>
    <x v="7"/>
    <x v="10"/>
    <x v="7"/>
    <x v="0"/>
    <n v="4"/>
    <x v="0"/>
    <x v="5"/>
  </r>
  <r>
    <d v="2023-07-19T00:00:00"/>
    <d v="2023-07-18T00:00:00"/>
    <x v="0"/>
    <x v="29"/>
    <d v="2023-07-15T00:00:00"/>
    <x v="0"/>
    <x v="1"/>
    <x v="0"/>
    <s v="42577567"/>
    <x v="0"/>
    <n v="56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5"/>
    <x v="1"/>
    <x v="0"/>
    <x v="0"/>
    <x v="0"/>
    <x v="0"/>
    <x v="1"/>
    <x v="3"/>
    <s v=""/>
    <x v="0"/>
    <s v="C.S. BELLAVISTA"/>
    <s v=""/>
    <x v="0"/>
    <s v="202328200602A201A97.156PEROLI1F"/>
    <s v="2023-07-19 10:24:34"/>
    <m/>
    <s v="69440"/>
    <x v="4"/>
    <x v="12"/>
    <x v="7"/>
    <x v="3"/>
    <n v="0"/>
    <x v="7"/>
    <x v="2"/>
  </r>
  <r>
    <d v="2023-07-18T00:00:00"/>
    <d v="2023-07-18T00:00:00"/>
    <x v="0"/>
    <x v="29"/>
    <d v="2023-07-15T00:00:00"/>
    <x v="0"/>
    <x v="1"/>
    <x v="0"/>
    <s v="81176043"/>
    <x v="0"/>
    <n v="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09DISABY1M"/>
    <s v="2023-07-19 10:28:38"/>
    <m/>
    <s v="69456"/>
    <x v="5"/>
    <x v="8"/>
    <x v="7"/>
    <x v="3"/>
    <n v="0"/>
    <x v="7"/>
    <x v="2"/>
  </r>
  <r>
    <d v="2023-07-18T00:00:00"/>
    <d v="2023-07-18T00:00:00"/>
    <x v="0"/>
    <x v="29"/>
    <d v="2023-07-14T00:00:00"/>
    <x v="0"/>
    <x v="1"/>
    <x v="0"/>
    <s v="77165770"/>
    <x v="0"/>
    <n v="2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8200602A201A97.128RAVIKA1F"/>
    <s v="2023-07-19 10:33:15"/>
    <m/>
    <s v="69465"/>
    <x v="1"/>
    <x v="6"/>
    <x v="7"/>
    <x v="3"/>
    <n v="0"/>
    <x v="7"/>
    <x v="0"/>
  </r>
  <r>
    <d v="2023-07-18T00:00:00"/>
    <d v="2023-07-18T00:00:00"/>
    <x v="0"/>
    <x v="29"/>
    <d v="2023-07-16T00:00:00"/>
    <x v="0"/>
    <x v="1"/>
    <x v="0"/>
    <s v="61501050"/>
    <x v="0"/>
    <n v="1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7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4SEAGAR1F"/>
    <s v="2023-07-19 10:38:20"/>
    <m/>
    <s v="69480"/>
    <x v="6"/>
    <x v="9"/>
    <x v="7"/>
    <x v="3"/>
    <n v="0"/>
    <x v="7"/>
    <x v="1"/>
  </r>
  <r>
    <d v="2023-07-19T00:00:00"/>
    <d v="2023-07-19T00:00:00"/>
    <x v="0"/>
    <x v="29"/>
    <d v="2023-07-18T00:00:00"/>
    <x v="0"/>
    <x v="1"/>
    <x v="0"/>
    <s v="81545260"/>
    <x v="0"/>
    <n v="9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09ADCAMI1F"/>
    <s v="2023-07-19 10:48:05"/>
    <m/>
    <s v="69492"/>
    <x v="5"/>
    <x v="8"/>
    <x v="7"/>
    <x v="4"/>
    <n v="0"/>
    <x v="7"/>
    <x v="7"/>
  </r>
  <r>
    <d v="2023-07-19T00:00:00"/>
    <d v="2023-07-19T00:00:00"/>
    <x v="0"/>
    <x v="29"/>
    <d v="2023-07-18T00:00:00"/>
    <x v="0"/>
    <x v="1"/>
    <x v="0"/>
    <s v="61935353"/>
    <x v="0"/>
    <n v="13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87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3RACADA1F"/>
    <s v="2023-07-19 10:53:11"/>
    <m/>
    <s v="69497"/>
    <x v="6"/>
    <x v="9"/>
    <x v="7"/>
    <x v="4"/>
    <n v="0"/>
    <x v="7"/>
    <x v="7"/>
  </r>
  <r>
    <d v="2023-07-20T00:00:00"/>
    <d v="2023-07-20T00:00:00"/>
    <x v="0"/>
    <x v="29"/>
    <d v="2023-07-17T00:00:00"/>
    <x v="0"/>
    <x v="1"/>
    <x v="0"/>
    <s v="79805356"/>
    <x v="0"/>
    <n v="7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8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07SEJIIL1M"/>
    <s v="2023-07-21 08:18:33"/>
    <m/>
    <s v="70080"/>
    <x v="5"/>
    <x v="8"/>
    <x v="7"/>
    <x v="5"/>
    <n v="0"/>
    <x v="7"/>
    <x v="2"/>
  </r>
  <r>
    <d v="2023-07-23T00:00:00"/>
    <d v="2023-07-20T00:00:00"/>
    <x v="0"/>
    <x v="29"/>
    <d v="2023-07-15T00:00:00"/>
    <x v="0"/>
    <x v="1"/>
    <x v="0"/>
    <s v="78523342"/>
    <x v="0"/>
    <n v="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3"/>
    <x v="0"/>
    <x v="0"/>
    <x v="2"/>
    <x v="0"/>
    <x v="0"/>
    <x v="2"/>
    <x v="0"/>
    <x v="0"/>
    <x v="0"/>
    <x v="0"/>
    <x v="1"/>
    <x v="1"/>
    <x v="3"/>
    <s v=""/>
    <x v="2"/>
    <s v="HOSP. CHULUCANAS"/>
    <s v=""/>
    <x v="0"/>
    <s v="202328200401A101A97.109ROMAHA1F"/>
    <s v="2023-07-21 20:07:44"/>
    <s v="2023-07-24 14:38:13"/>
    <s v="70684"/>
    <x v="5"/>
    <x v="8"/>
    <x v="7"/>
    <x v="5"/>
    <n v="3"/>
    <x v="4"/>
    <x v="4"/>
  </r>
  <r>
    <d v="2023-07-25T00:00:00"/>
    <d v="2023-07-25T00:00:00"/>
    <x v="0"/>
    <x v="30"/>
    <d v="2023-07-23T00:00:00"/>
    <x v="0"/>
    <x v="1"/>
    <x v="0"/>
    <s v="76362050"/>
    <x v="0"/>
    <n v="20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92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0200602A201A97.120GUCOLI1F"/>
    <s v="2023-07-26 11:53:46"/>
    <m/>
    <s v="72489"/>
    <x v="1"/>
    <x v="1"/>
    <x v="7"/>
    <x v="3"/>
    <n v="0"/>
    <x v="7"/>
    <x v="1"/>
  </r>
  <r>
    <d v="2023-07-25T00:00:00"/>
    <d v="2023-07-25T00:00:00"/>
    <x v="0"/>
    <x v="30"/>
    <d v="2023-07-23T00:00:00"/>
    <x v="0"/>
    <x v="1"/>
    <x v="0"/>
    <s v="03690348"/>
    <x v="0"/>
    <n v="4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192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0200602A201A97.145ZEATCA1F"/>
    <s v="2023-07-26 11:54:52"/>
    <m/>
    <s v="72492"/>
    <x v="0"/>
    <x v="7"/>
    <x v="7"/>
    <x v="3"/>
    <n v="0"/>
    <x v="7"/>
    <x v="1"/>
  </r>
  <r>
    <d v="2023-07-25T00:00:00"/>
    <d v="2023-07-25T00:00:00"/>
    <x v="0"/>
    <x v="30"/>
    <d v="2023-07-18T00:00:00"/>
    <x v="0"/>
    <x v="1"/>
    <x v="0"/>
    <s v="61499082"/>
    <x v="0"/>
    <n v="14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192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329200602A201A97.114YAASBA1M"/>
    <s v="2023-07-26 11:56:03"/>
    <m/>
    <s v="72496"/>
    <x v="6"/>
    <x v="9"/>
    <x v="7"/>
    <x v="3"/>
    <n v="0"/>
    <x v="7"/>
    <x v="3"/>
  </r>
  <r>
    <d v="2023-07-30T00:00:00"/>
    <d v="2023-07-30T00:00:00"/>
    <x v="0"/>
    <x v="31"/>
    <d v="2023-07-25T00:00:00"/>
    <x v="0"/>
    <x v="1"/>
    <x v="0"/>
    <s v="77135442"/>
    <x v="0"/>
    <n v="28"/>
    <x v="0"/>
    <x v="3"/>
    <s v="3"/>
    <x v="0"/>
    <x v="15"/>
    <x v="1"/>
    <x v="0"/>
    <x v="2"/>
    <x v="10"/>
    <x v="0"/>
    <x v="0"/>
    <x v="2"/>
    <x v="0"/>
    <x v="2"/>
    <x v="7"/>
    <s v="200601A101"/>
    <s v="HOSP. APOYO II SULLANA"/>
    <x v="69"/>
    <x v="0"/>
    <m/>
    <x v="9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30200602A201A97.128RENOSA1F"/>
    <s v="2023-07-31 09:31:00"/>
    <m/>
    <s v="73033"/>
    <x v="1"/>
    <x v="6"/>
    <x v="7"/>
    <x v="2"/>
    <m/>
    <x v="5"/>
    <x v="4"/>
  </r>
  <r>
    <d v="2023-08-01T00:00:00"/>
    <d v="2023-08-01T00:00:00"/>
    <x v="0"/>
    <x v="31"/>
    <d v="2023-07-28T00:00:00"/>
    <x v="0"/>
    <x v="1"/>
    <x v="0"/>
    <s v="45010909"/>
    <x v="0"/>
    <n v="40"/>
    <x v="0"/>
    <x v="0"/>
    <s v="0"/>
    <x v="0"/>
    <x v="15"/>
    <x v="1"/>
    <x v="0"/>
    <x v="2"/>
    <x v="10"/>
    <x v="0"/>
    <x v="0"/>
    <x v="2"/>
    <x v="0"/>
    <x v="2"/>
    <x v="7"/>
    <s v="200601A101"/>
    <s v="HOSP. APOYO II SULLANA"/>
    <x v="70"/>
    <x v="0"/>
    <m/>
    <x v="9"/>
    <x v="0"/>
    <x v="0"/>
    <x v="2"/>
    <x v="0"/>
    <x v="0"/>
    <x v="0"/>
    <x v="0"/>
    <x v="0"/>
    <x v="0"/>
    <x v="0"/>
    <x v="0"/>
    <x v="0"/>
    <x v="3"/>
    <s v=""/>
    <x v="0"/>
    <s v="C.S. BELLAVISTA"/>
    <s v=""/>
    <x v="0"/>
    <s v="202330200602A201A97.140DIMOED1F"/>
    <s v="2023-08-02 09:22:05"/>
    <m/>
    <s v="74020"/>
    <x v="0"/>
    <x v="0"/>
    <x v="8"/>
    <x v="3"/>
    <m/>
    <x v="5"/>
    <x v="0"/>
  </r>
  <r>
    <d v="2023-08-03T00:00:00"/>
    <d v="2023-08-03T00:00:00"/>
    <x v="0"/>
    <x v="31"/>
    <d v="2023-07-31T00:00:00"/>
    <x v="0"/>
    <x v="1"/>
    <x v="0"/>
    <s v="80681609"/>
    <x v="0"/>
    <n v="7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4"/>
    <x v="0"/>
    <x v="0"/>
    <x v="0"/>
    <x v="0"/>
    <x v="0"/>
    <x v="0"/>
    <x v="0"/>
    <x v="0"/>
    <x v="0"/>
    <x v="0"/>
    <x v="0"/>
    <x v="0"/>
    <x v="3"/>
    <s v=""/>
    <x v="0"/>
    <s v="P.S. MALINGAS"/>
    <s v=""/>
    <x v="0"/>
    <s v="202331200114A303A97.170MOCRLE1F"/>
    <s v="2023-08-03 19:24:02"/>
    <s v="2023-08-11 08:52:15"/>
    <s v="74548"/>
    <x v="9"/>
    <x v="15"/>
    <x v="8"/>
    <x v="5"/>
    <n v="2"/>
    <x v="2"/>
    <x v="2"/>
  </r>
  <r>
    <d v="2023-08-07T00:00:00"/>
    <d v="2023-08-03T00:00:00"/>
    <x v="0"/>
    <x v="31"/>
    <d v="2023-08-01T00:00:00"/>
    <x v="0"/>
    <x v="1"/>
    <x v="0"/>
    <s v="90654297"/>
    <x v="0"/>
    <n v="5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207"/>
    <x v="0"/>
    <x v="0"/>
    <x v="2"/>
    <x v="0"/>
    <x v="0"/>
    <x v="0"/>
    <x v="0"/>
    <x v="0"/>
    <x v="0"/>
    <x v="0"/>
    <x v="0"/>
    <x v="0"/>
    <x v="3"/>
    <s v=""/>
    <x v="2"/>
    <s v="HOSP. CHULUCANAS"/>
    <s v="OBSERVACIÓN DE PEDIATRIA"/>
    <x v="0"/>
    <s v="202331200401A101A97.105CHMOCL1F"/>
    <s v="2023-08-04 11:40:30"/>
    <s v="2023-08-07 11:09:46"/>
    <s v="74688"/>
    <x v="5"/>
    <x v="8"/>
    <x v="8"/>
    <x v="5"/>
    <n v="4"/>
    <x v="0"/>
    <x v="1"/>
  </r>
  <r>
    <d v="2023-08-06T00:00:00"/>
    <d v="2023-08-04T00:00:00"/>
    <x v="0"/>
    <x v="31"/>
    <d v="2023-08-02T00:00:00"/>
    <x v="0"/>
    <x v="1"/>
    <x v="0"/>
    <s v="03106636"/>
    <x v="0"/>
    <n v="88"/>
    <x v="1"/>
    <x v="1"/>
    <s v="0"/>
    <x v="1"/>
    <x v="9"/>
    <x v="1"/>
    <x v="0"/>
    <x v="5"/>
    <x v="6"/>
    <x v="2"/>
    <x v="2"/>
    <x v="5"/>
    <x v="0"/>
    <x v="1"/>
    <x v="16"/>
    <s v=""/>
    <m/>
    <x v="0"/>
    <x v="0"/>
    <m/>
    <x v="210"/>
    <x v="0"/>
    <x v="0"/>
    <x v="2"/>
    <x v="0"/>
    <x v="0"/>
    <x v="2"/>
    <x v="0"/>
    <x v="0"/>
    <x v="0"/>
    <x v="0"/>
    <x v="1"/>
    <x v="1"/>
    <x v="3"/>
    <s v=""/>
    <x v="2"/>
    <s v="HOSP. CHULUCANAS"/>
    <s v=""/>
    <x v="0"/>
    <s v="202331200401A101A97.188COMOAB1M"/>
    <s v="2023-08-05 13:54:39"/>
    <s v="2023-08-07 11:10:24"/>
    <s v="74937"/>
    <x v="9"/>
    <x v="13"/>
    <x v="8"/>
    <x v="0"/>
    <n v="2"/>
    <x v="2"/>
    <x v="1"/>
  </r>
  <r>
    <d v="2023-08-08T00:00:00"/>
    <d v="2023-08-07T00:00:00"/>
    <x v="0"/>
    <x v="32"/>
    <d v="2023-08-04T00:00:00"/>
    <x v="0"/>
    <x v="1"/>
    <x v="0"/>
    <s v="45460114"/>
    <x v="0"/>
    <n v="3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00"/>
    <x v="0"/>
    <x v="1"/>
    <x v="2"/>
    <x v="0"/>
    <x v="0"/>
    <x v="2"/>
    <x v="0"/>
    <x v="0"/>
    <x v="0"/>
    <x v="0"/>
    <x v="1"/>
    <x v="1"/>
    <x v="3"/>
    <s v=""/>
    <x v="0"/>
    <s v="P.S. COMUNIDAD SALUDABLE"/>
    <s v=""/>
    <x v="0"/>
    <s v="202331200601A307A97.134MEVIMO1M"/>
    <s v="2023-08-08 13:06:30"/>
    <s v="2023-08-10 12:06:59"/>
    <s v="75605"/>
    <x v="2"/>
    <x v="4"/>
    <x v="8"/>
    <x v="1"/>
    <n v="2"/>
    <x v="2"/>
    <x v="2"/>
  </r>
  <r>
    <d v="2023-08-09T00:00:00"/>
    <d v="2023-08-07T00:00:00"/>
    <x v="0"/>
    <x v="32"/>
    <d v="2023-08-04T00:00:00"/>
    <x v="0"/>
    <x v="1"/>
    <x v="0"/>
    <s v="47298908"/>
    <x v="0"/>
    <n v="31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206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331200601A101A97.131CAZARO1F"/>
    <s v="2023-08-09 08:19:59"/>
    <s v="2023-08-10 13:02:32"/>
    <s v="75748"/>
    <x v="2"/>
    <x v="4"/>
    <x v="8"/>
    <x v="1"/>
    <n v="3"/>
    <x v="4"/>
    <x v="2"/>
  </r>
  <r>
    <d v="2023-08-10T00:00:00"/>
    <d v="2023-08-10T00:00:00"/>
    <x v="0"/>
    <x v="32"/>
    <d v="2023-08-10T00:00:00"/>
    <x v="0"/>
    <x v="1"/>
    <x v="0"/>
    <s v="47722727"/>
    <x v="0"/>
    <n v="30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02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2200601A101A97.130SIROOS1M"/>
    <s v="2023-08-10 15:53:49"/>
    <s v="2023-08-11 13:44:03"/>
    <s v="76237"/>
    <x v="2"/>
    <x v="4"/>
    <x v="8"/>
    <x v="5"/>
    <n v="1"/>
    <x v="1"/>
    <x v="9"/>
  </r>
  <r>
    <d v="2023-08-11T00:00:00"/>
    <d v="2023-08-10T00:00:00"/>
    <x v="0"/>
    <x v="32"/>
    <d v="2023-08-07T00:00:00"/>
    <x v="7"/>
    <x v="1"/>
    <x v="0"/>
    <s v="73173621"/>
    <x v="0"/>
    <n v="2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13"/>
    <x v="0"/>
    <x v="3"/>
    <x v="2"/>
    <x v="0"/>
    <x v="0"/>
    <x v="0"/>
    <x v="0"/>
    <x v="0"/>
    <x v="0"/>
    <x v="0"/>
    <x v="0"/>
    <x v="0"/>
    <x v="3"/>
    <s v=""/>
    <x v="0"/>
    <s v="C.S. BELLAVISTA"/>
    <s v=""/>
    <x v="0"/>
    <s v="202332200602A201A97.021YAAÑAN1F"/>
    <s v="2023-08-11 10:58:18"/>
    <s v="2023-09-26 13:46:35"/>
    <s v="76473"/>
    <x v="1"/>
    <x v="1"/>
    <x v="8"/>
    <x v="5"/>
    <n v="2"/>
    <x v="2"/>
    <x v="2"/>
  </r>
  <r>
    <d v="2023-08-12T00:00:00"/>
    <d v="2023-08-12T00:00:00"/>
    <x v="0"/>
    <x v="32"/>
    <d v="2023-08-08T00:00:00"/>
    <x v="0"/>
    <x v="1"/>
    <x v="0"/>
    <s v="03879981"/>
    <x v="0"/>
    <n v="50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09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2200601A101A97.150NOMERO1F"/>
    <s v="2023-08-12 09:59:17"/>
    <s v="2023-09-26 13:47:25"/>
    <s v="76600"/>
    <x v="4"/>
    <x v="5"/>
    <x v="8"/>
    <x v="6"/>
    <n v="2"/>
    <x v="2"/>
    <x v="0"/>
  </r>
  <r>
    <d v="2023-08-15T00:00:00"/>
    <d v="2023-08-12T00:00:00"/>
    <x v="0"/>
    <x v="32"/>
    <d v="2023-08-06T00:00:00"/>
    <x v="0"/>
    <x v="1"/>
    <x v="0"/>
    <s v="81902575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03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32200401A101A97.103VAVIER1M"/>
    <s v="2023-08-12 13:25:57"/>
    <s v="2023-12-28 08:51:08"/>
    <s v="76637"/>
    <x v="7"/>
    <x v="10"/>
    <x v="8"/>
    <x v="6"/>
    <n v="3"/>
    <x v="4"/>
    <x v="5"/>
  </r>
  <r>
    <d v="2023-07-21T00:00:00"/>
    <d v="2023-07-20T00:00:00"/>
    <x v="0"/>
    <x v="29"/>
    <d v="2023-07-19T00:00:00"/>
    <x v="0"/>
    <x v="1"/>
    <x v="0"/>
    <s v="75676019"/>
    <x v="0"/>
    <n v="27"/>
    <x v="0"/>
    <x v="3"/>
    <s v="20"/>
    <x v="0"/>
    <x v="11"/>
    <x v="2"/>
    <x v="0"/>
    <x v="1"/>
    <x v="8"/>
    <x v="1"/>
    <x v="0"/>
    <x v="2"/>
    <x v="0"/>
    <x v="1"/>
    <x v="20"/>
    <s v=""/>
    <m/>
    <x v="0"/>
    <x v="0"/>
    <m/>
    <x v="197"/>
    <x v="0"/>
    <x v="0"/>
    <x v="2"/>
    <x v="1"/>
    <x v="0"/>
    <x v="0"/>
    <x v="0"/>
    <x v="0"/>
    <x v="0"/>
    <x v="0"/>
    <x v="0"/>
    <x v="0"/>
    <x v="6"/>
    <s v=""/>
    <x v="1"/>
    <s v="HOSPITAL SANTA ROSA DE PIURA"/>
    <s v="PRUEBA RAPIDA NS1 +"/>
    <x v="0"/>
    <s v="202329200101A101A97.127REVIDI0F"/>
    <s v="2023-07-21 12:46:10"/>
    <s v="2023-08-03 10:36:10"/>
    <s v="70501"/>
    <x v="1"/>
    <x v="6"/>
    <x v="7"/>
    <x v="5"/>
    <n v="9"/>
    <x v="3"/>
    <x v="7"/>
  </r>
  <r>
    <d v="2023-08-12T00:00:00"/>
    <d v="2023-08-12T00:00:00"/>
    <x v="0"/>
    <x v="32"/>
    <d v="2023-08-10T00:00:00"/>
    <x v="0"/>
    <x v="1"/>
    <x v="0"/>
    <s v="03606275"/>
    <x v="0"/>
    <n v="68"/>
    <x v="1"/>
    <x v="1"/>
    <s v="0"/>
    <x v="1"/>
    <x v="4"/>
    <x v="1"/>
    <x v="0"/>
    <x v="2"/>
    <x v="2"/>
    <x v="0"/>
    <x v="0"/>
    <x v="2"/>
    <x v="0"/>
    <x v="2"/>
    <x v="7"/>
    <s v=""/>
    <m/>
    <x v="0"/>
    <x v="1"/>
    <d v="2023-08-21T00:00:00"/>
    <x v="9"/>
    <x v="0"/>
    <x v="1"/>
    <x v="0"/>
    <x v="0"/>
    <x v="0"/>
    <x v="0"/>
    <x v="0"/>
    <x v="0"/>
    <x v="0"/>
    <x v="0"/>
    <x v="0"/>
    <x v="0"/>
    <x v="6"/>
    <s v=""/>
    <x v="0"/>
    <s v="HOSP. APOYO II SULLANA"/>
    <s v=""/>
    <x v="0"/>
    <s v="202332200601A101A97.168FLPUJU1M"/>
    <s v="2023-08-12 10:04:40"/>
    <s v="2023-09-26 12:07:14"/>
    <s v="76605"/>
    <x v="9"/>
    <x v="11"/>
    <x v="8"/>
    <x v="6"/>
    <m/>
    <x v="5"/>
    <x v="1"/>
  </r>
  <r>
    <d v="2023-07-31T00:00:00"/>
    <d v="2023-07-27T00:00:00"/>
    <x v="0"/>
    <x v="30"/>
    <d v="2023-07-22T00:00:00"/>
    <x v="0"/>
    <x v="1"/>
    <x v="0"/>
    <s v="74563288"/>
    <x v="0"/>
    <n v="27"/>
    <x v="0"/>
    <x v="3"/>
    <s v="29"/>
    <x v="1"/>
    <x v="12"/>
    <x v="0"/>
    <x v="0"/>
    <x v="1"/>
    <x v="9"/>
    <x v="1"/>
    <x v="3"/>
    <x v="0"/>
    <x v="0"/>
    <x v="1"/>
    <x v="6"/>
    <s v=""/>
    <m/>
    <x v="0"/>
    <x v="1"/>
    <d v="2023-08-04T00:00:00"/>
    <x v="9"/>
    <x v="0"/>
    <x v="5"/>
    <x v="4"/>
    <x v="3"/>
    <x v="0"/>
    <x v="3"/>
    <x v="0"/>
    <x v="0"/>
    <x v="0"/>
    <x v="1"/>
    <x v="0"/>
    <x v="1"/>
    <x v="4"/>
    <s v=""/>
    <x v="1"/>
    <s v="HOSPITAL III JOSE CAYETANO HEREDIA"/>
    <s v="DM EN TRATAMIENTO IRREGULAR, PREECLAMPSIA, NS1 PRUEBA RAPIDA. PRESENTO SINDROME DE HELLP"/>
    <x v="0"/>
    <s v="202329200104C101A97.127CHCAYO1F"/>
    <s v="2023-07-31 12:18:41"/>
    <s v="2023-08-07 13:30:51"/>
    <s v="73220"/>
    <x v="1"/>
    <x v="6"/>
    <x v="7"/>
    <x v="5"/>
    <m/>
    <x v="5"/>
    <x v="4"/>
  </r>
  <r>
    <d v="2023-08-03T00:00:00"/>
    <d v="2023-08-03T00:00:00"/>
    <x v="0"/>
    <x v="31"/>
    <d v="2023-07-28T00:00:00"/>
    <x v="0"/>
    <x v="1"/>
    <x v="0"/>
    <s v="45599811"/>
    <x v="0"/>
    <n v="34"/>
    <x v="0"/>
    <x v="3"/>
    <s v="10"/>
    <x v="1"/>
    <x v="12"/>
    <x v="0"/>
    <x v="0"/>
    <x v="1"/>
    <x v="9"/>
    <x v="1"/>
    <x v="3"/>
    <x v="0"/>
    <x v="0"/>
    <x v="5"/>
    <x v="26"/>
    <s v=""/>
    <m/>
    <x v="0"/>
    <x v="0"/>
    <m/>
    <x v="210"/>
    <x v="0"/>
    <x v="1"/>
    <x v="0"/>
    <x v="0"/>
    <x v="0"/>
    <x v="0"/>
    <x v="0"/>
    <x v="0"/>
    <x v="0"/>
    <x v="0"/>
    <x v="0"/>
    <x v="0"/>
    <x v="4"/>
    <s v=""/>
    <x v="1"/>
    <s v="HOSPITAL III JOSE CAYETANO HEREDIA"/>
    <s v="G1: PARTO CESAREA: PREECLAMPSIA: 2020.    IGM POSITIVO,  NS1 NEGATIVO"/>
    <x v="0"/>
    <s v="202330200104C101A97.134CHSUFA1F"/>
    <s v="2023-08-03 09:28:00"/>
    <s v="2023-08-07 13:20:22"/>
    <s v="74289"/>
    <x v="2"/>
    <x v="4"/>
    <x v="8"/>
    <x v="5"/>
    <n v="3"/>
    <x v="4"/>
    <x v="5"/>
  </r>
  <r>
    <d v="2023-07-18T00:00:00"/>
    <d v="2023-07-17T00:00:00"/>
    <x v="0"/>
    <x v="29"/>
    <d v="2023-07-17T00:00:00"/>
    <x v="1"/>
    <x v="1"/>
    <x v="0"/>
    <s v="75546591"/>
    <x v="0"/>
    <n v="20"/>
    <x v="0"/>
    <x v="3"/>
    <s v="40"/>
    <x v="0"/>
    <x v="12"/>
    <x v="0"/>
    <x v="0"/>
    <x v="1"/>
    <x v="9"/>
    <x v="1"/>
    <x v="3"/>
    <x v="0"/>
    <x v="0"/>
    <x v="1"/>
    <x v="38"/>
    <s v=""/>
    <m/>
    <x v="0"/>
    <x v="0"/>
    <m/>
    <x v="186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 +"/>
    <x v="0"/>
    <s v="202329200104C101A97.020DUMEMI1F"/>
    <s v="2023-08-08 18:45:58"/>
    <s v="2023-08-21 11:04:07"/>
    <s v="75657"/>
    <x v="1"/>
    <x v="1"/>
    <x v="7"/>
    <x v="1"/>
    <n v="4"/>
    <x v="0"/>
    <x v="9"/>
  </r>
  <r>
    <d v="2023-07-18T00:00:00"/>
    <d v="2023-07-17T00:00:00"/>
    <x v="0"/>
    <x v="29"/>
    <d v="2023-07-10T00:00:00"/>
    <x v="1"/>
    <x v="1"/>
    <x v="0"/>
    <s v="40654093"/>
    <x v="0"/>
    <n v="42"/>
    <x v="0"/>
    <x v="3"/>
    <s v="8"/>
    <x v="0"/>
    <x v="12"/>
    <x v="0"/>
    <x v="0"/>
    <x v="1"/>
    <x v="9"/>
    <x v="1"/>
    <x v="3"/>
    <x v="0"/>
    <x v="0"/>
    <x v="1"/>
    <x v="21"/>
    <s v=""/>
    <m/>
    <x v="0"/>
    <x v="0"/>
    <m/>
    <x v="174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APIDA +"/>
    <x v="0"/>
    <s v="202328200104C101A97.042PUNOJU1F"/>
    <s v="2023-08-08 18:55:32"/>
    <s v="2023-08-21 11:05:49"/>
    <s v="75661"/>
    <x v="0"/>
    <x v="0"/>
    <x v="7"/>
    <x v="1"/>
    <n v="5"/>
    <x v="3"/>
    <x v="3"/>
  </r>
  <r>
    <d v="2023-08-09T00:00:00"/>
    <d v="2023-08-06T00:00:00"/>
    <x v="0"/>
    <x v="32"/>
    <d v="2023-08-02T00:00:00"/>
    <x v="1"/>
    <x v="1"/>
    <x v="0"/>
    <s v="40827793"/>
    <x v="0"/>
    <n v="4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0"/>
    <x v="0"/>
    <x v="1"/>
    <x v="0"/>
    <x v="0"/>
    <x v="0"/>
    <x v="0"/>
    <x v="0"/>
    <x v="0"/>
    <x v="0"/>
    <x v="0"/>
    <x v="0"/>
    <x v="0"/>
    <x v="4"/>
    <s v=""/>
    <x v="1"/>
    <s v="HOSPITAL III JOSE CAYETANO HEREDIA"/>
    <s v="NS1 PRUEBA RAPIDA REACTIVA"/>
    <x v="0"/>
    <s v="202331200104C101A97.043ALMONI1F"/>
    <s v="2023-08-10 12:02:22"/>
    <m/>
    <s v="76148"/>
    <x v="0"/>
    <x v="0"/>
    <x v="8"/>
    <x v="2"/>
    <n v="3"/>
    <x v="4"/>
    <x v="0"/>
  </r>
  <r>
    <d v="2023-07-22T00:00:00"/>
    <d v="2023-07-20T00:00:00"/>
    <x v="0"/>
    <x v="29"/>
    <d v="2023-07-18T00:00:00"/>
    <x v="0"/>
    <x v="1"/>
    <x v="0"/>
    <s v="47987645"/>
    <x v="0"/>
    <n v="35"/>
    <x v="0"/>
    <x v="3"/>
    <s v="14"/>
    <x v="0"/>
    <x v="13"/>
    <x v="1"/>
    <x v="0"/>
    <x v="1"/>
    <x v="8"/>
    <x v="1"/>
    <x v="0"/>
    <x v="2"/>
    <x v="0"/>
    <x v="1"/>
    <x v="16"/>
    <s v=""/>
    <m/>
    <x v="0"/>
    <x v="0"/>
    <m/>
    <x v="186"/>
    <x v="0"/>
    <x v="5"/>
    <x v="2"/>
    <x v="0"/>
    <x v="0"/>
    <x v="0"/>
    <x v="0"/>
    <x v="0"/>
    <x v="0"/>
    <x v="0"/>
    <x v="0"/>
    <x v="0"/>
    <x v="4"/>
    <s v=""/>
    <x v="1"/>
    <s v="E.S I-4 SANTA JULIA"/>
    <s v=""/>
    <x v="0"/>
    <s v="202329200101A207A97.135ELGAKA1F"/>
    <s v="2023-07-22 09:40:10"/>
    <s v="2023-08-21 09:08:02"/>
    <s v="70821"/>
    <x v="2"/>
    <x v="2"/>
    <x v="7"/>
    <x v="5"/>
    <n v="1"/>
    <x v="1"/>
    <x v="1"/>
  </r>
  <r>
    <d v="2023-07-29T00:00:00"/>
    <d v="2023-07-23T00:00:00"/>
    <x v="0"/>
    <x v="30"/>
    <d v="2023-07-20T00:00:00"/>
    <x v="0"/>
    <x v="1"/>
    <x v="0"/>
    <s v="78197509"/>
    <x v="0"/>
    <n v="20"/>
    <x v="0"/>
    <x v="3"/>
    <s v="29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3"/>
    <x v="0"/>
    <x v="0"/>
    <x v="0"/>
    <x v="0"/>
    <x v="0"/>
    <x v="0"/>
    <x v="0"/>
    <x v="0"/>
    <x v="0"/>
    <x v="0"/>
    <x v="4"/>
    <s v=""/>
    <x v="2"/>
    <s v="HOSP. CHULUCANAS"/>
    <s v=""/>
    <x v="0"/>
    <s v="202329200401A101A97.120VAALGE1F"/>
    <s v="2023-07-24 16:12:09"/>
    <s v="2023-08-22 14:51:19"/>
    <s v="71580"/>
    <x v="1"/>
    <x v="1"/>
    <x v="7"/>
    <x v="2"/>
    <n v="6"/>
    <x v="3"/>
    <x v="2"/>
  </r>
  <r>
    <d v="2023-07-30T00:00:00"/>
    <d v="2023-07-22T00:00:00"/>
    <x v="0"/>
    <x v="29"/>
    <d v="2023-07-20T00:00:00"/>
    <x v="0"/>
    <x v="1"/>
    <x v="0"/>
    <s v="47897620"/>
    <x v="0"/>
    <n v="2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8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29200401A101A97.129CAPARO1F"/>
    <s v="2023-07-24 16:40:46"/>
    <s v="2023-08-22 14:53:56"/>
    <s v="71592"/>
    <x v="1"/>
    <x v="6"/>
    <x v="7"/>
    <x v="6"/>
    <n v="8"/>
    <x v="3"/>
    <x v="1"/>
  </r>
  <r>
    <d v="2023-07-17T00:00:00"/>
    <d v="2023-07-13T00:00:00"/>
    <x v="0"/>
    <x v="27"/>
    <d v="2023-07-10T00:00:00"/>
    <x v="0"/>
    <x v="1"/>
    <x v="0"/>
    <s v="73977984"/>
    <x v="0"/>
    <n v="30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65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328200401A101A97.130SERIMI1F"/>
    <s v="2023-07-24 16:56:25"/>
    <m/>
    <s v="71604"/>
    <x v="2"/>
    <x v="4"/>
    <x v="7"/>
    <x v="5"/>
    <n v="4"/>
    <x v="0"/>
    <x v="2"/>
  </r>
  <r>
    <d v="2023-08-02T00:00:00"/>
    <d v="2023-08-01T00:00:00"/>
    <x v="0"/>
    <x v="31"/>
    <d v="2023-07-31T00:00:00"/>
    <x v="0"/>
    <x v="1"/>
    <x v="0"/>
    <s v="47212064"/>
    <x v="0"/>
    <n v="34"/>
    <x v="0"/>
    <x v="3"/>
    <s v="22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2"/>
    <x v="0"/>
    <x v="0"/>
    <x v="0"/>
    <x v="0"/>
    <x v="1"/>
    <x v="1"/>
    <x v="4"/>
    <s v=""/>
    <x v="0"/>
    <s v="C.S. TAMBOGRANDE"/>
    <s v=""/>
    <x v="0"/>
    <s v="202331200114A201A97.134YENAMA0F"/>
    <s v="2023-08-02 11:44:17"/>
    <s v="2023-08-11 08:52:32"/>
    <s v="74121"/>
    <x v="2"/>
    <x v="4"/>
    <x v="8"/>
    <x v="3"/>
    <n v="3"/>
    <x v="4"/>
    <x v="7"/>
  </r>
  <r>
    <d v="2023-08-05T00:00:00"/>
    <d v="2023-08-03T00:00:00"/>
    <x v="0"/>
    <x v="31"/>
    <d v="2023-08-01T00:00:00"/>
    <x v="0"/>
    <x v="1"/>
    <x v="0"/>
    <s v="42943506"/>
    <x v="0"/>
    <n v="38"/>
    <x v="0"/>
    <x v="3"/>
    <s v="35"/>
    <x v="0"/>
    <x v="9"/>
    <x v="1"/>
    <x v="0"/>
    <x v="5"/>
    <x v="6"/>
    <x v="2"/>
    <x v="2"/>
    <x v="5"/>
    <x v="0"/>
    <x v="4"/>
    <x v="13"/>
    <s v=""/>
    <m/>
    <x v="0"/>
    <x v="0"/>
    <m/>
    <x v="214"/>
    <x v="0"/>
    <x v="5"/>
    <x v="0"/>
    <x v="0"/>
    <x v="3"/>
    <x v="0"/>
    <x v="0"/>
    <x v="0"/>
    <x v="0"/>
    <x v="0"/>
    <x v="0"/>
    <x v="0"/>
    <x v="4"/>
    <s v=""/>
    <x v="2"/>
    <s v="HOSP. CHULUCANAS"/>
    <s v=""/>
    <x v="0"/>
    <s v="202331200401A101A97.138MASEYO1F"/>
    <s v="2023-08-05 13:57:14"/>
    <s v="2023-08-22 14:58:17"/>
    <s v="74940"/>
    <x v="2"/>
    <x v="2"/>
    <x v="8"/>
    <x v="5"/>
    <n v="2"/>
    <x v="2"/>
    <x v="1"/>
  </r>
  <r>
    <d v="2023-08-13T00:00:00"/>
    <d v="2023-08-09T00:00:00"/>
    <x v="0"/>
    <x v="32"/>
    <d v="2023-08-06T00:00:00"/>
    <x v="0"/>
    <x v="1"/>
    <x v="0"/>
    <s v="80370757"/>
    <x v="0"/>
    <n v="47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08"/>
    <x v="0"/>
    <x v="1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332200501A101A97.147VIGOLU1F"/>
    <s v="2023-08-10 19:03:14"/>
    <s v="2023-08-14 10:54:16"/>
    <s v="76305"/>
    <x v="0"/>
    <x v="7"/>
    <x v="8"/>
    <x v="4"/>
    <n v="4"/>
    <x v="0"/>
    <x v="2"/>
  </r>
  <r>
    <d v="2023-07-10T00:00:00"/>
    <d v="2023-07-10T00:00:00"/>
    <x v="0"/>
    <x v="27"/>
    <d v="2023-07-08T00:00:00"/>
    <x v="0"/>
    <x v="1"/>
    <x v="0"/>
    <s v="62204921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8"/>
    <x v="0"/>
    <x v="1"/>
    <x v="3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27200101A101A97.125LAQUFI0F"/>
    <s v="2023-07-13 12:31:19"/>
    <s v="2023-09-14 10:26:47"/>
    <s v="67361"/>
    <x v="1"/>
    <x v="6"/>
    <x v="7"/>
    <x v="1"/>
    <n v="24"/>
    <x v="6"/>
    <x v="1"/>
  </r>
  <r>
    <d v="2023-07-12T00:00:00"/>
    <d v="2023-07-12T00:00:00"/>
    <x v="0"/>
    <x v="27"/>
    <d v="2023-07-08T00:00:00"/>
    <x v="0"/>
    <x v="1"/>
    <x v="0"/>
    <s v="48278892"/>
    <x v="0"/>
    <n v="29"/>
    <x v="0"/>
    <x v="3"/>
    <s v="22"/>
    <x v="1"/>
    <x v="11"/>
    <x v="2"/>
    <x v="0"/>
    <x v="1"/>
    <x v="8"/>
    <x v="1"/>
    <x v="0"/>
    <x v="2"/>
    <x v="0"/>
    <x v="4"/>
    <x v="36"/>
    <s v=""/>
    <m/>
    <x v="0"/>
    <x v="0"/>
    <m/>
    <x v="165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7200101A101A97.129CHLODI0F"/>
    <s v="2023-07-13 12:32:55"/>
    <s v="2023-07-18 13:06:05"/>
    <s v="67364"/>
    <x v="1"/>
    <x v="6"/>
    <x v="7"/>
    <x v="4"/>
    <n v="5"/>
    <x v="3"/>
    <x v="0"/>
  </r>
  <r>
    <d v="2023-06-30T00:00:00"/>
    <d v="2023-06-30T00:00:00"/>
    <x v="0"/>
    <x v="1"/>
    <d v="2023-06-25T00:00:00"/>
    <x v="0"/>
    <x v="1"/>
    <x v="0"/>
    <s v="71688786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8"/>
    <x v="0"/>
    <x v="3"/>
    <x v="0"/>
    <x v="0"/>
    <x v="0"/>
    <x v="0"/>
    <x v="0"/>
    <x v="0"/>
    <x v="0"/>
    <x v="0"/>
    <x v="0"/>
    <x v="0"/>
    <x v="2"/>
    <s v="UVICLIN AUDITORIO"/>
    <x v="1"/>
    <s v="HOSPITAL SANTA ROSA DE PIURA"/>
    <s v=""/>
    <x v="0"/>
    <s v="202326200101A101A97.125GOPUYA0F"/>
    <s v="2023-07-13 12:49:45"/>
    <m/>
    <s v="67396"/>
    <x v="1"/>
    <x v="6"/>
    <x v="0"/>
    <x v="0"/>
    <n v="2"/>
    <x v="2"/>
    <x v="4"/>
  </r>
  <r>
    <d v="2023-07-14T00:00:00"/>
    <d v="2023-07-14T00:00:00"/>
    <x v="0"/>
    <x v="27"/>
    <d v="2023-07-11T00:00:00"/>
    <x v="0"/>
    <x v="1"/>
    <x v="0"/>
    <s v="43574248"/>
    <x v="0"/>
    <n v="3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65"/>
    <x v="0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28200101A101A97.137LOPUSA0F"/>
    <s v="2023-07-14 10:02:51"/>
    <s v="2023-07-20 10:33:49"/>
    <s v="67712"/>
    <x v="2"/>
    <x v="2"/>
    <x v="7"/>
    <x v="0"/>
    <n v="3"/>
    <x v="4"/>
    <x v="2"/>
  </r>
  <r>
    <d v="2023-07-13T00:00:00"/>
    <d v="2023-07-13T00:00:00"/>
    <x v="0"/>
    <x v="27"/>
    <d v="2023-07-11T00:00:00"/>
    <x v="0"/>
    <x v="1"/>
    <x v="0"/>
    <s v="70844185"/>
    <x v="0"/>
    <n v="23"/>
    <x v="0"/>
    <x v="3"/>
    <s v="14"/>
    <x v="1"/>
    <x v="11"/>
    <x v="2"/>
    <x v="0"/>
    <x v="1"/>
    <x v="8"/>
    <x v="1"/>
    <x v="0"/>
    <x v="2"/>
    <x v="0"/>
    <x v="5"/>
    <x v="10"/>
    <s v=""/>
    <m/>
    <x v="0"/>
    <x v="0"/>
    <m/>
    <x v="177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8200101A101A97.123SAPAME0F"/>
    <s v="2023-07-14 10:03:53"/>
    <s v="2023-07-20 10:33:27"/>
    <s v="67713"/>
    <x v="1"/>
    <x v="1"/>
    <x v="7"/>
    <x v="5"/>
    <n v="5"/>
    <x v="3"/>
    <x v="1"/>
  </r>
  <r>
    <d v="2023-07-14T00:00:00"/>
    <d v="2023-07-14T00:00:00"/>
    <x v="0"/>
    <x v="27"/>
    <d v="2023-07-11T00:00:00"/>
    <x v="0"/>
    <x v="1"/>
    <x v="0"/>
    <s v="46167168"/>
    <x v="0"/>
    <n v="33"/>
    <x v="0"/>
    <x v="3"/>
    <s v="32"/>
    <x v="1"/>
    <x v="11"/>
    <x v="2"/>
    <x v="0"/>
    <x v="1"/>
    <x v="8"/>
    <x v="1"/>
    <x v="0"/>
    <x v="2"/>
    <x v="0"/>
    <x v="1"/>
    <x v="6"/>
    <s v=""/>
    <m/>
    <x v="0"/>
    <x v="0"/>
    <m/>
    <x v="214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28200101A101A97.133CAROLE0F"/>
    <s v="2023-07-15 11:42:05"/>
    <s v="2023-09-14 10:26:05"/>
    <s v="68097"/>
    <x v="2"/>
    <x v="4"/>
    <x v="7"/>
    <x v="0"/>
    <n v="22"/>
    <x v="6"/>
    <x v="2"/>
  </r>
  <r>
    <d v="2023-07-10T00:00:00"/>
    <d v="2023-07-10T00:00:00"/>
    <x v="0"/>
    <x v="27"/>
    <d v="2023-07-10T00:00:00"/>
    <x v="0"/>
    <x v="1"/>
    <x v="0"/>
    <s v="73167976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207"/>
    <x v="1"/>
    <x v="1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14COTAAN0M"/>
    <s v="2023-07-15 11:43:09"/>
    <s v="2023-09-14 10:24:51"/>
    <s v="68101"/>
    <x v="6"/>
    <x v="9"/>
    <x v="7"/>
    <x v="1"/>
    <n v="28"/>
    <x v="6"/>
    <x v="9"/>
  </r>
  <r>
    <d v="2023-07-12T00:00:00"/>
    <d v="2023-07-12T00:00:00"/>
    <x v="0"/>
    <x v="27"/>
    <d v="2023-07-11T00:00:00"/>
    <x v="0"/>
    <x v="1"/>
    <x v="0"/>
    <s v="81866618"/>
    <x v="0"/>
    <n v="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68"/>
    <x v="0"/>
    <x v="3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6CAVEMA0M"/>
    <s v="2023-07-15 11:44:05"/>
    <s v="2023-07-17 12:36:02"/>
    <s v="68105"/>
    <x v="5"/>
    <x v="8"/>
    <x v="7"/>
    <x v="4"/>
    <n v="4"/>
    <x v="0"/>
    <x v="7"/>
  </r>
  <r>
    <d v="2023-07-15T00:00:00"/>
    <d v="2023-07-15T00:00:00"/>
    <x v="0"/>
    <x v="27"/>
    <d v="2023-07-11T00:00:00"/>
    <x v="0"/>
    <x v="1"/>
    <x v="0"/>
    <s v="91631025"/>
    <x v="0"/>
    <n v="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205"/>
    <x v="0"/>
    <x v="3"/>
    <x v="3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3TOMELU0F"/>
    <s v="2023-07-15 11:45:34"/>
    <s v="2023-08-03 10:46:41"/>
    <s v="68109"/>
    <x v="7"/>
    <x v="10"/>
    <x v="7"/>
    <x v="6"/>
    <n v="13"/>
    <x v="6"/>
    <x v="0"/>
  </r>
  <r>
    <d v="2023-07-10T00:00:00"/>
    <d v="2023-07-10T00:00:00"/>
    <x v="0"/>
    <x v="27"/>
    <d v="2023-07-03T00:00:00"/>
    <x v="0"/>
    <x v="1"/>
    <x v="0"/>
    <s v="62949100"/>
    <x v="1"/>
    <n v="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205"/>
    <x v="0"/>
    <x v="1"/>
    <x v="3"/>
    <x v="0"/>
    <x v="0"/>
    <x v="0"/>
    <x v="0"/>
    <x v="0"/>
    <x v="0"/>
    <x v="0"/>
    <x v="0"/>
    <x v="0"/>
    <x v="2"/>
    <s v="UCI NEO"/>
    <x v="1"/>
    <s v="HOSPITAL SANTA ROSA DE PIURA"/>
    <s v=""/>
    <x v="0"/>
    <s v="202327200101A101A97.12ARCHRN0F"/>
    <s v="2023-07-17 12:29:37"/>
    <s v="2023-09-14 10:23:42"/>
    <s v="68720"/>
    <x v="8"/>
    <x v="10"/>
    <x v="7"/>
    <x v="1"/>
    <n v="18"/>
    <x v="6"/>
    <x v="3"/>
  </r>
  <r>
    <d v="2023-07-17T00:00:00"/>
    <d v="2023-07-16T00:00:00"/>
    <x v="0"/>
    <x v="29"/>
    <d v="2023-07-13T00:00:00"/>
    <x v="0"/>
    <x v="1"/>
    <x v="0"/>
    <s v="78186452"/>
    <x v="0"/>
    <n v="10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87"/>
    <x v="2"/>
    <x v="1"/>
    <x v="0"/>
    <x v="0"/>
    <x v="0"/>
    <x v="0"/>
    <x v="0"/>
    <x v="0"/>
    <x v="0"/>
    <x v="0"/>
    <x v="0"/>
    <x v="0"/>
    <x v="2"/>
    <s v="EMERGENCIA PEDIATRIA"/>
    <x v="1"/>
    <s v="HOSPITAL SANTA ROSA DE PIURA"/>
    <s v=""/>
    <x v="0"/>
    <s v="202328200101A101A97.110VISOKE0M"/>
    <s v="2023-07-17 12:35:36"/>
    <s v="2023-07-21 13:29:31"/>
    <s v="68725"/>
    <x v="6"/>
    <x v="9"/>
    <x v="7"/>
    <x v="2"/>
    <n v="3"/>
    <x v="4"/>
    <x v="2"/>
  </r>
  <r>
    <d v="2023-06-20T00:00:00"/>
    <d v="2023-06-20T00:00:00"/>
    <x v="0"/>
    <x v="0"/>
    <d v="2023-06-19T00:00:00"/>
    <x v="0"/>
    <x v="1"/>
    <x v="0"/>
    <s v="02653542"/>
    <x v="0"/>
    <n v="7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3"/>
    <x v="0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5200101A101A97.170QUCAJE0F"/>
    <s v="2023-07-18 13:13:27"/>
    <m/>
    <s v="69124"/>
    <x v="9"/>
    <x v="15"/>
    <x v="0"/>
    <x v="3"/>
    <n v="21"/>
    <x v="6"/>
    <x v="7"/>
  </r>
  <r>
    <d v="2023-07-19T00:00:00"/>
    <d v="2023-07-18T00:00:00"/>
    <x v="0"/>
    <x v="29"/>
    <d v="2023-07-13T00:00:00"/>
    <x v="0"/>
    <x v="1"/>
    <x v="0"/>
    <s v="91658450"/>
    <x v="0"/>
    <n v="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83"/>
    <x v="0"/>
    <x v="3"/>
    <x v="0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28200101A101A97.103CHLAGI0F"/>
    <s v="2023-07-19 09:20:19"/>
    <s v="2023-07-24 10:47:39"/>
    <s v="69333"/>
    <x v="7"/>
    <x v="10"/>
    <x v="7"/>
    <x v="3"/>
    <n v="5"/>
    <x v="3"/>
    <x v="4"/>
  </r>
  <r>
    <d v="2023-07-18T00:00:00"/>
    <d v="2023-07-18T00:00:00"/>
    <x v="0"/>
    <x v="29"/>
    <d v="2023-07-14T00:00:00"/>
    <x v="0"/>
    <x v="1"/>
    <x v="0"/>
    <s v="02663775"/>
    <x v="0"/>
    <n v="53"/>
    <x v="0"/>
    <x v="0"/>
    <s v="0"/>
    <x v="1"/>
    <x v="11"/>
    <x v="2"/>
    <x v="0"/>
    <x v="1"/>
    <x v="8"/>
    <x v="1"/>
    <x v="0"/>
    <x v="2"/>
    <x v="0"/>
    <x v="5"/>
    <x v="10"/>
    <s v=""/>
    <m/>
    <x v="0"/>
    <x v="1"/>
    <d v="2023-07-19T00:00:00"/>
    <x v="9"/>
    <x v="0"/>
    <x v="3"/>
    <x v="0"/>
    <x v="0"/>
    <x v="0"/>
    <x v="0"/>
    <x v="0"/>
    <x v="0"/>
    <x v="0"/>
    <x v="0"/>
    <x v="0"/>
    <x v="0"/>
    <x v="2"/>
    <s v="TRIAJE EMRGENCIA"/>
    <x v="1"/>
    <s v="HOSPITAL SANTA ROSA DE PIURA"/>
    <s v=""/>
    <x v="0"/>
    <s v="202328200101A101A97.153LOPACR0F"/>
    <s v="2023-07-19 09:21:12"/>
    <s v="2023-07-20 10:30:35"/>
    <s v="69336"/>
    <x v="4"/>
    <x v="5"/>
    <x v="7"/>
    <x v="3"/>
    <m/>
    <x v="5"/>
    <x v="0"/>
  </r>
  <r>
    <d v="2023-07-19T00:00:00"/>
    <d v="2023-07-19T00:00:00"/>
    <x v="0"/>
    <x v="29"/>
    <d v="2023-07-15T00:00:00"/>
    <x v="0"/>
    <x v="1"/>
    <x v="0"/>
    <s v="63460925"/>
    <x v="0"/>
    <n v="10"/>
    <x v="0"/>
    <x v="0"/>
    <s v="0"/>
    <x v="1"/>
    <x v="11"/>
    <x v="2"/>
    <x v="0"/>
    <x v="1"/>
    <x v="8"/>
    <x v="1"/>
    <x v="0"/>
    <x v="2"/>
    <x v="0"/>
    <x v="12"/>
    <x v="55"/>
    <s v=""/>
    <m/>
    <x v="0"/>
    <x v="0"/>
    <m/>
    <x v="17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8200101A101A97.110GACHGE0F"/>
    <s v="2023-07-20 10:28:40"/>
    <s v="2023-07-24 10:45:16"/>
    <s v="69856"/>
    <x v="6"/>
    <x v="9"/>
    <x v="7"/>
    <x v="4"/>
    <n v="3"/>
    <x v="4"/>
    <x v="0"/>
  </r>
  <r>
    <d v="2023-07-23T00:00:00"/>
    <d v="2023-07-23T00:00:00"/>
    <x v="0"/>
    <x v="30"/>
    <d v="2023-07-21T00:00:00"/>
    <x v="0"/>
    <x v="1"/>
    <x v="0"/>
    <s v="02645332"/>
    <x v="0"/>
    <n v="57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29200101A101A97.157JIAMCL0F"/>
    <s v="2023-07-24 10:21:29"/>
    <s v="2023-08-03 10:30:05"/>
    <s v="71153"/>
    <x v="4"/>
    <x v="12"/>
    <x v="7"/>
    <x v="2"/>
    <n v="8"/>
    <x v="3"/>
    <x v="1"/>
  </r>
  <r>
    <d v="2023-07-19T00:00:00"/>
    <d v="2023-07-19T00:00:00"/>
    <x v="0"/>
    <x v="29"/>
    <d v="2023-07-14T00:00:00"/>
    <x v="1"/>
    <x v="1"/>
    <x v="0"/>
    <s v="63013331"/>
    <x v="0"/>
    <n v="1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74"/>
    <x v="2"/>
    <x v="1"/>
    <x v="0"/>
    <x v="0"/>
    <x v="0"/>
    <x v="0"/>
    <x v="0"/>
    <x v="0"/>
    <x v="0"/>
    <x v="0"/>
    <x v="0"/>
    <x v="0"/>
    <x v="2"/>
    <s v="EMERG. PEDIATRIA"/>
    <x v="1"/>
    <s v="E.S I-3 TACALA"/>
    <s v=""/>
    <x v="0"/>
    <s v="202328200104A203A97.013ARFLAN1M"/>
    <s v="2023-07-24 10:47:05"/>
    <m/>
    <s v="71189"/>
    <x v="6"/>
    <x v="9"/>
    <x v="7"/>
    <x v="4"/>
    <n v="3"/>
    <x v="4"/>
    <x v="4"/>
  </r>
  <r>
    <d v="2023-07-26T00:00:00"/>
    <d v="2023-07-25T00:00:00"/>
    <x v="0"/>
    <x v="30"/>
    <d v="2023-07-24T00:00:00"/>
    <x v="0"/>
    <x v="1"/>
    <x v="0"/>
    <s v="90952244"/>
    <x v="0"/>
    <n v="4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191"/>
    <x v="0"/>
    <x v="1"/>
    <x v="4"/>
    <x v="0"/>
    <x v="0"/>
    <x v="2"/>
    <x v="0"/>
    <x v="0"/>
    <x v="0"/>
    <x v="0"/>
    <x v="1"/>
    <x v="1"/>
    <x v="2"/>
    <s v="EMERG. PEDIATRIA"/>
    <x v="1"/>
    <s v="HOSPITAL SANTA ROSA DE PIURA"/>
    <s v=""/>
    <x v="0"/>
    <s v="202330200101A101A97.104VIFABR0F"/>
    <s v="2023-07-26 09:44:03"/>
    <s v="2023-08-03 10:19:27"/>
    <s v="72345"/>
    <x v="7"/>
    <x v="10"/>
    <x v="7"/>
    <x v="3"/>
    <n v="2"/>
    <x v="2"/>
    <x v="7"/>
  </r>
  <r>
    <d v="2023-07-26T00:00:00"/>
    <d v="2023-07-25T00:00:00"/>
    <x v="0"/>
    <x v="30"/>
    <d v="2023-07-24T00:00:00"/>
    <x v="0"/>
    <x v="1"/>
    <x v="0"/>
    <s v="45052583"/>
    <x v="0"/>
    <n v="36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EMERG. CIRUGIA"/>
    <x v="1"/>
    <s v="HOSPITAL SANTA ROSA DE PIURA"/>
    <s v=""/>
    <x v="0"/>
    <s v="202330200101A101A97.136YOPRSI0F"/>
    <s v="2023-07-26 09:46:02"/>
    <s v="2023-08-03 10:20:14"/>
    <s v="72352"/>
    <x v="2"/>
    <x v="2"/>
    <x v="7"/>
    <x v="3"/>
    <n v="2"/>
    <x v="2"/>
    <x v="7"/>
  </r>
  <r>
    <d v="2023-07-26T00:00:00"/>
    <d v="2023-07-25T00:00:00"/>
    <x v="0"/>
    <x v="30"/>
    <d v="2023-07-25T00:00:00"/>
    <x v="0"/>
    <x v="1"/>
    <x v="0"/>
    <s v="43701014"/>
    <x v="0"/>
    <n v="3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8"/>
    <x v="1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0200101A101A97.137ROREDI0F"/>
    <s v="2023-07-26 09:49:57"/>
    <s v="2023-08-04 11:55:45"/>
    <s v="72353"/>
    <x v="2"/>
    <x v="2"/>
    <x v="7"/>
    <x v="3"/>
    <n v="9"/>
    <x v="3"/>
    <x v="9"/>
  </r>
  <r>
    <d v="2023-07-22T00:00:00"/>
    <d v="2023-07-22T00:00:00"/>
    <x v="0"/>
    <x v="29"/>
    <d v="2023-07-22T00:00:00"/>
    <x v="0"/>
    <x v="1"/>
    <x v="0"/>
    <s v="14177976801"/>
    <x v="2"/>
    <n v="2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16"/>
    <x v="1"/>
    <x v="1"/>
    <x v="0"/>
    <x v="0"/>
    <x v="0"/>
    <x v="0"/>
    <x v="0"/>
    <x v="0"/>
    <x v="0"/>
    <x v="0"/>
    <x v="0"/>
    <x v="0"/>
    <x v="2"/>
    <s v="UCI NEO"/>
    <x v="1"/>
    <s v="HOSPITAL SANTA ROSA DE PIURA"/>
    <s v=""/>
    <x v="0"/>
    <s v="202329200101A101A97.122PEDURN0M"/>
    <s v="2023-07-26 09:55:04"/>
    <s v="2023-09-14 10:18:52"/>
    <s v="72356"/>
    <x v="8"/>
    <x v="10"/>
    <x v="7"/>
    <x v="6"/>
    <n v="36"/>
    <x v="6"/>
    <x v="9"/>
  </r>
  <r>
    <d v="2023-08-02T00:00:00"/>
    <d v="2023-08-02T00:00:00"/>
    <x v="0"/>
    <x v="31"/>
    <d v="2023-08-01T00:00:00"/>
    <x v="0"/>
    <x v="1"/>
    <x v="0"/>
    <s v="73617659"/>
    <x v="0"/>
    <n v="21"/>
    <x v="1"/>
    <x v="1"/>
    <s v="0"/>
    <x v="1"/>
    <x v="11"/>
    <x v="2"/>
    <x v="0"/>
    <x v="1"/>
    <x v="8"/>
    <x v="1"/>
    <x v="0"/>
    <x v="2"/>
    <x v="0"/>
    <x v="3"/>
    <x v="9"/>
    <s v=""/>
    <m/>
    <x v="0"/>
    <x v="1"/>
    <d v="2023-08-03T00:00:00"/>
    <x v="9"/>
    <x v="0"/>
    <x v="1"/>
    <x v="3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21CHTOHE0M"/>
    <s v="2023-08-03 09:28:05"/>
    <s v="2023-08-11 07:54:27"/>
    <s v="74293"/>
    <x v="1"/>
    <x v="1"/>
    <x v="8"/>
    <x v="4"/>
    <m/>
    <x v="5"/>
    <x v="7"/>
  </r>
  <r>
    <d v="2023-08-02T00:00:00"/>
    <d v="2023-08-02T00:00:00"/>
    <x v="0"/>
    <x v="31"/>
    <d v="2023-08-01T00:00:00"/>
    <x v="0"/>
    <x v="1"/>
    <x v="0"/>
    <s v="80331588"/>
    <x v="0"/>
    <n v="45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98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45DOCOFA0F"/>
    <s v="2023-08-03 09:29:38"/>
    <s v="2023-08-04 11:56:03"/>
    <s v="74297"/>
    <x v="0"/>
    <x v="7"/>
    <x v="8"/>
    <x v="4"/>
    <n v="1"/>
    <x v="1"/>
    <x v="7"/>
  </r>
  <r>
    <d v="2023-08-02T00:00:00"/>
    <d v="2023-08-02T00:00:00"/>
    <x v="0"/>
    <x v="31"/>
    <d v="2023-07-30T00:00:00"/>
    <x v="0"/>
    <x v="1"/>
    <x v="0"/>
    <s v="72799970"/>
    <x v="0"/>
    <n v="2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206"/>
    <x v="0"/>
    <x v="3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31200101A101A97.125ZAVEFI0F"/>
    <s v="2023-08-03 09:31:30"/>
    <s v="2023-08-11 08:18:46"/>
    <s v="74301"/>
    <x v="1"/>
    <x v="6"/>
    <x v="8"/>
    <x v="4"/>
    <n v="8"/>
    <x v="3"/>
    <x v="2"/>
  </r>
  <r>
    <d v="2023-08-01T00:00:00"/>
    <d v="2023-08-01T00:00:00"/>
    <x v="0"/>
    <x v="31"/>
    <d v="2023-07-26T00:00:00"/>
    <x v="0"/>
    <x v="1"/>
    <x v="0"/>
    <s v="43058863"/>
    <x v="0"/>
    <n v="3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216"/>
    <x v="1"/>
    <x v="1"/>
    <x v="0"/>
    <x v="0"/>
    <x v="0"/>
    <x v="2"/>
    <x v="0"/>
    <x v="0"/>
    <x v="0"/>
    <x v="0"/>
    <x v="1"/>
    <x v="1"/>
    <x v="2"/>
    <s v="UCIN"/>
    <x v="1"/>
    <s v="HOSPITAL SANTA ROSA DE PIURA"/>
    <s v=""/>
    <x v="0"/>
    <s v="202330200101A101A97.138INDUFL0F"/>
    <s v="2023-08-03 09:37:40"/>
    <s v="2023-09-14 10:15:50"/>
    <s v="74308"/>
    <x v="2"/>
    <x v="2"/>
    <x v="8"/>
    <x v="3"/>
    <n v="26"/>
    <x v="6"/>
    <x v="5"/>
  </r>
  <r>
    <d v="2023-08-02T00:00:00"/>
    <d v="2023-08-02T00:00:00"/>
    <x v="0"/>
    <x v="31"/>
    <d v="2023-07-29T00:00:00"/>
    <x v="0"/>
    <x v="1"/>
    <x v="0"/>
    <s v="46229895"/>
    <x v="0"/>
    <n v="33"/>
    <x v="0"/>
    <x v="3"/>
    <s v="35"/>
    <x v="1"/>
    <x v="11"/>
    <x v="2"/>
    <x v="0"/>
    <x v="1"/>
    <x v="8"/>
    <x v="1"/>
    <x v="0"/>
    <x v="2"/>
    <x v="0"/>
    <x v="1"/>
    <x v="6"/>
    <s v=""/>
    <m/>
    <x v="0"/>
    <x v="0"/>
    <m/>
    <x v="214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0200101A101A97.133SOCOMA0F"/>
    <s v="2023-08-03 09:42:03"/>
    <s v="2023-08-08 09:20:26"/>
    <s v="74309"/>
    <x v="2"/>
    <x v="4"/>
    <x v="8"/>
    <x v="4"/>
    <n v="3"/>
    <x v="4"/>
    <x v="0"/>
  </r>
  <r>
    <d v="2023-08-01T00:00:00"/>
    <d v="2023-08-01T00:00:00"/>
    <x v="0"/>
    <x v="31"/>
    <d v="2023-07-27T00:00:00"/>
    <x v="0"/>
    <x v="1"/>
    <x v="0"/>
    <s v="90806886"/>
    <x v="0"/>
    <n v="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202"/>
    <x v="0"/>
    <x v="3"/>
    <x v="3"/>
    <x v="0"/>
    <x v="0"/>
    <x v="0"/>
    <x v="0"/>
    <x v="0"/>
    <x v="0"/>
    <x v="0"/>
    <x v="0"/>
    <x v="0"/>
    <x v="2"/>
    <s v="HOSP. PEDIATRIA"/>
    <x v="1"/>
    <s v="HOSPITAL SANTA ROSA DE PIURA"/>
    <s v=""/>
    <x v="0"/>
    <s v="202330200101A101A97.105AGMEZU0F"/>
    <s v="2023-08-03 09:45:43"/>
    <s v="2023-08-18 12:12:15"/>
    <s v="74313"/>
    <x v="5"/>
    <x v="8"/>
    <x v="8"/>
    <x v="3"/>
    <n v="10"/>
    <x v="3"/>
    <x v="4"/>
  </r>
  <r>
    <d v="2023-07-31T00:00:00"/>
    <d v="2023-07-31T00:00:00"/>
    <x v="0"/>
    <x v="31"/>
    <d v="2023-07-27T00:00:00"/>
    <x v="0"/>
    <x v="1"/>
    <x v="0"/>
    <s v="02661388"/>
    <x v="0"/>
    <n v="53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95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0200101A101A97.153MERIHE0M"/>
    <s v="2023-08-03 09:57:37"/>
    <m/>
    <s v="74337"/>
    <x v="4"/>
    <x v="5"/>
    <x v="7"/>
    <x v="1"/>
    <n v="2"/>
    <x v="2"/>
    <x v="0"/>
  </r>
  <r>
    <d v="2023-07-27T00:00:00"/>
    <d v="2023-07-27T00:00:00"/>
    <x v="0"/>
    <x v="30"/>
    <d v="2023-07-24T00:00:00"/>
    <x v="1"/>
    <x v="1"/>
    <x v="0"/>
    <s v="73470075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9"/>
    <x v="0"/>
    <x v="3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0200101A101A97.027VIMEKA0F"/>
    <s v="2023-08-03 10:08:51"/>
    <s v="2023-08-05 08:39:40"/>
    <s v="74348"/>
    <x v="1"/>
    <x v="6"/>
    <x v="7"/>
    <x v="5"/>
    <n v="8"/>
    <x v="3"/>
    <x v="2"/>
  </r>
  <r>
    <d v="2023-07-26T00:00:00"/>
    <d v="2023-07-26T00:00:00"/>
    <x v="0"/>
    <x v="30"/>
    <d v="2023-07-23T00:00:00"/>
    <x v="0"/>
    <x v="1"/>
    <x v="0"/>
    <s v="92402439"/>
    <x v="0"/>
    <n v="2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184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0200101A101A97.102MEZAAR0F"/>
    <s v="2023-08-03 10:21:27"/>
    <m/>
    <s v="74373"/>
    <x v="7"/>
    <x v="10"/>
    <x v="7"/>
    <x v="4"/>
    <n v="4"/>
    <x v="0"/>
    <x v="2"/>
  </r>
  <r>
    <d v="2023-08-04T00:00:00"/>
    <d v="2023-08-03T00:00:00"/>
    <x v="0"/>
    <x v="31"/>
    <d v="2023-07-31T00:00:00"/>
    <x v="0"/>
    <x v="1"/>
    <x v="0"/>
    <s v="80341467"/>
    <x v="0"/>
    <n v="48"/>
    <x v="0"/>
    <x v="0"/>
    <s v="0"/>
    <x v="1"/>
    <x v="11"/>
    <x v="2"/>
    <x v="0"/>
    <x v="1"/>
    <x v="8"/>
    <x v="1"/>
    <x v="0"/>
    <x v="2"/>
    <x v="0"/>
    <x v="1"/>
    <x v="33"/>
    <s v=""/>
    <m/>
    <x v="0"/>
    <x v="0"/>
    <m/>
    <x v="214"/>
    <x v="0"/>
    <x v="3"/>
    <x v="3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31200101A101A97.148ROMOYO0F"/>
    <s v="2023-08-04 11:59:35"/>
    <s v="2023-08-08 09:19:51"/>
    <s v="74716"/>
    <x v="0"/>
    <x v="7"/>
    <x v="8"/>
    <x v="5"/>
    <n v="2"/>
    <x v="2"/>
    <x v="2"/>
  </r>
  <r>
    <d v="2023-08-04T00:00:00"/>
    <d v="2023-07-26T00:00:00"/>
    <x v="0"/>
    <x v="30"/>
    <d v="2023-07-26T00:00:00"/>
    <x v="0"/>
    <x v="1"/>
    <x v="0"/>
    <s v="02856796"/>
    <x v="0"/>
    <n v="4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02"/>
    <x v="0"/>
    <x v="1"/>
    <x v="0"/>
    <x v="0"/>
    <x v="0"/>
    <x v="0"/>
    <x v="0"/>
    <x v="0"/>
    <x v="0"/>
    <x v="0"/>
    <x v="0"/>
    <x v="0"/>
    <x v="2"/>
    <s v="HOSP. CIRUGIA"/>
    <x v="1"/>
    <s v="HOSPITAL SANTA ROSA DE PIURA"/>
    <s v="INGRESO EL 18-07-2023, SE TOMA EN CUENTA DESDE EL 03-08-2023/ PRUEBAS RAPIDA IGG POSITIVO"/>
    <x v="0"/>
    <s v="202331200101A101A97.149LOOLRI0M"/>
    <s v="2023-08-04 12:04:14"/>
    <s v="2023-09-19 18:54:22"/>
    <s v="74721"/>
    <x v="0"/>
    <x v="7"/>
    <x v="7"/>
    <x v="4"/>
    <n v="16"/>
    <x v="6"/>
    <x v="9"/>
  </r>
  <r>
    <d v="2023-08-08T00:00:00"/>
    <d v="2023-08-07T00:00:00"/>
    <x v="0"/>
    <x v="32"/>
    <d v="2023-08-02T00:00:00"/>
    <x v="0"/>
    <x v="1"/>
    <x v="0"/>
    <s v="02706932"/>
    <x v="0"/>
    <n v="7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200"/>
    <x v="0"/>
    <x v="3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1200101A101A97.177MAMEPE0M"/>
    <s v="2023-08-08 09:01:07"/>
    <s v="2023-08-11 07:53:31"/>
    <s v="75436"/>
    <x v="9"/>
    <x v="13"/>
    <x v="8"/>
    <x v="1"/>
    <n v="2"/>
    <x v="2"/>
    <x v="4"/>
  </r>
  <r>
    <d v="2023-08-08T00:00:00"/>
    <d v="2023-08-06T00:00:00"/>
    <x v="0"/>
    <x v="32"/>
    <d v="2023-08-02T00:00:00"/>
    <x v="0"/>
    <x v="1"/>
    <x v="0"/>
    <s v="76981718"/>
    <x v="0"/>
    <n v="25"/>
    <x v="0"/>
    <x v="3"/>
    <s v="12"/>
    <x v="1"/>
    <x v="11"/>
    <x v="2"/>
    <x v="0"/>
    <x v="1"/>
    <x v="8"/>
    <x v="1"/>
    <x v="0"/>
    <x v="2"/>
    <x v="0"/>
    <x v="1"/>
    <x v="21"/>
    <s v=""/>
    <m/>
    <x v="0"/>
    <x v="0"/>
    <m/>
    <x v="213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1200101A101A97.125VICAGL0F"/>
    <s v="2023-08-08 09:03:14"/>
    <s v="2023-08-18 12:14:52"/>
    <s v="75444"/>
    <x v="1"/>
    <x v="6"/>
    <x v="8"/>
    <x v="2"/>
    <n v="6"/>
    <x v="3"/>
    <x v="0"/>
  </r>
  <r>
    <d v="2023-08-05T00:00:00"/>
    <d v="2023-08-04T00:00:00"/>
    <x v="0"/>
    <x v="31"/>
    <d v="2023-07-22T00:00:00"/>
    <x v="0"/>
    <x v="1"/>
    <x v="0"/>
    <s v="45502410"/>
    <x v="0"/>
    <n v="35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217"/>
    <x v="0"/>
    <x v="1"/>
    <x v="3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29200101A101A97.135LOCAMA0F"/>
    <s v="2023-08-08 09:08:12"/>
    <s v="2023-09-14 10:13:49"/>
    <s v="75456"/>
    <x v="2"/>
    <x v="2"/>
    <x v="8"/>
    <x v="0"/>
    <n v="19"/>
    <x v="6"/>
    <x v="48"/>
  </r>
  <r>
    <d v="2023-08-07T00:00:00"/>
    <d v="2023-08-06T00:00:00"/>
    <x v="0"/>
    <x v="32"/>
    <d v="2023-08-01T00:00:00"/>
    <x v="0"/>
    <x v="1"/>
    <x v="0"/>
    <s v="48664056"/>
    <x v="0"/>
    <n v="29"/>
    <x v="0"/>
    <x v="3"/>
    <s v="12"/>
    <x v="1"/>
    <x v="11"/>
    <x v="2"/>
    <x v="0"/>
    <x v="1"/>
    <x v="8"/>
    <x v="1"/>
    <x v="0"/>
    <x v="2"/>
    <x v="0"/>
    <x v="1"/>
    <x v="16"/>
    <s v=""/>
    <m/>
    <x v="0"/>
    <x v="0"/>
    <m/>
    <x v="209"/>
    <x v="0"/>
    <x v="3"/>
    <x v="3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1200101A101A97.129CHMAVI0F"/>
    <s v="2023-08-08 09:11:20"/>
    <s v="2023-08-28 09:03:44"/>
    <s v="75465"/>
    <x v="1"/>
    <x v="6"/>
    <x v="8"/>
    <x v="2"/>
    <n v="8"/>
    <x v="3"/>
    <x v="4"/>
  </r>
  <r>
    <d v="2023-08-07T00:00:00"/>
    <d v="2023-08-06T00:00:00"/>
    <x v="0"/>
    <x v="32"/>
    <d v="2023-08-03T00:00:00"/>
    <x v="0"/>
    <x v="1"/>
    <x v="0"/>
    <s v="03874431"/>
    <x v="0"/>
    <n v="62"/>
    <x v="1"/>
    <x v="1"/>
    <s v="0"/>
    <x v="1"/>
    <x v="11"/>
    <x v="2"/>
    <x v="0"/>
    <x v="1"/>
    <x v="8"/>
    <x v="1"/>
    <x v="0"/>
    <x v="2"/>
    <x v="0"/>
    <x v="2"/>
    <x v="3"/>
    <s v=""/>
    <m/>
    <x v="0"/>
    <x v="1"/>
    <d v="2023-08-15T00:00:00"/>
    <x v="9"/>
    <x v="0"/>
    <x v="3"/>
    <x v="0"/>
    <x v="0"/>
    <x v="0"/>
    <x v="2"/>
    <x v="0"/>
    <x v="0"/>
    <x v="0"/>
    <x v="0"/>
    <x v="1"/>
    <x v="1"/>
    <x v="2"/>
    <s v="OBSERVADOS MEDICINA"/>
    <x v="1"/>
    <s v="HOSPITAL SANTA ROSA DE PIURA"/>
    <s v=""/>
    <x v="0"/>
    <s v="202331200101A101A97.162CHESJU0M"/>
    <s v="2023-08-08 09:14:14"/>
    <s v="2023-08-28 09:03:19"/>
    <s v="75469"/>
    <x v="9"/>
    <x v="14"/>
    <x v="8"/>
    <x v="2"/>
    <m/>
    <x v="5"/>
    <x v="2"/>
  </r>
  <r>
    <d v="2023-08-07T00:00:00"/>
    <d v="2023-08-05T00:00:00"/>
    <x v="0"/>
    <x v="31"/>
    <d v="2023-08-01T00:00:00"/>
    <x v="0"/>
    <x v="1"/>
    <x v="0"/>
    <s v="73511511"/>
    <x v="0"/>
    <n v="25"/>
    <x v="0"/>
    <x v="3"/>
    <s v="32"/>
    <x v="1"/>
    <x v="11"/>
    <x v="2"/>
    <x v="0"/>
    <x v="1"/>
    <x v="8"/>
    <x v="1"/>
    <x v="0"/>
    <x v="2"/>
    <x v="0"/>
    <x v="1"/>
    <x v="16"/>
    <s v=""/>
    <m/>
    <x v="0"/>
    <x v="0"/>
    <m/>
    <x v="200"/>
    <x v="1"/>
    <x v="1"/>
    <x v="0"/>
    <x v="0"/>
    <x v="0"/>
    <x v="2"/>
    <x v="0"/>
    <x v="0"/>
    <x v="0"/>
    <x v="0"/>
    <x v="1"/>
    <x v="1"/>
    <x v="2"/>
    <s v="EMERG. GINECOSTETRICIA"/>
    <x v="1"/>
    <s v="HOSPITAL SANTA ROSA DE PIURA"/>
    <s v=""/>
    <x v="0"/>
    <s v="202331200101A101A97.125MOCADI0F"/>
    <s v="2023-08-08 09:16:24"/>
    <s v="2023-08-11 07:53:54"/>
    <s v="75472"/>
    <x v="1"/>
    <x v="6"/>
    <x v="8"/>
    <x v="6"/>
    <n v="4"/>
    <x v="0"/>
    <x v="0"/>
  </r>
  <r>
    <d v="2023-08-05T00:00:00"/>
    <d v="2023-08-04T00:00:00"/>
    <x v="0"/>
    <x v="31"/>
    <d v="2023-07-31T00:00:00"/>
    <x v="0"/>
    <x v="1"/>
    <x v="0"/>
    <s v="90644326"/>
    <x v="0"/>
    <n v="5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14"/>
    <x v="0"/>
    <x v="3"/>
    <x v="0"/>
    <x v="0"/>
    <x v="0"/>
    <x v="0"/>
    <x v="0"/>
    <x v="0"/>
    <x v="0"/>
    <x v="0"/>
    <x v="0"/>
    <x v="0"/>
    <x v="2"/>
    <s v="EMERG. CIRUGIA"/>
    <x v="1"/>
    <s v="HOSPITAL SANTA ROSA DE PIURA"/>
    <s v=""/>
    <x v="0"/>
    <s v="202331200101A101A97.105MELOLU0M"/>
    <s v="2023-08-08 09:18:38"/>
    <m/>
    <s v="75481"/>
    <x v="5"/>
    <x v="8"/>
    <x v="8"/>
    <x v="0"/>
    <n v="1"/>
    <x v="1"/>
    <x v="0"/>
  </r>
  <r>
    <d v="2023-08-10T00:00:00"/>
    <d v="2023-08-09T00:00:00"/>
    <x v="0"/>
    <x v="32"/>
    <d v="2023-08-03T00:00:00"/>
    <x v="0"/>
    <x v="1"/>
    <x v="0"/>
    <s v="02640387"/>
    <x v="0"/>
    <n v="8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1"/>
    <d v="2023-08-11T00:00:00"/>
    <x v="9"/>
    <x v="0"/>
    <x v="1"/>
    <x v="0"/>
    <x v="0"/>
    <x v="0"/>
    <x v="2"/>
    <x v="0"/>
    <x v="0"/>
    <x v="0"/>
    <x v="0"/>
    <x v="1"/>
    <x v="1"/>
    <x v="2"/>
    <s v="TRIAJE EMERGENCIA"/>
    <x v="1"/>
    <s v="HOSPITAL SANTA ROSA DE PIURA"/>
    <s v=""/>
    <x v="0"/>
    <s v="202331200101A101A97.186SAGOMA0F"/>
    <s v="2023-08-11 07:50:29"/>
    <s v="2023-08-18 12:15:30"/>
    <s v="76364"/>
    <x v="9"/>
    <x v="13"/>
    <x v="8"/>
    <x v="4"/>
    <m/>
    <x v="5"/>
    <x v="5"/>
  </r>
  <r>
    <d v="2023-08-10T00:00:00"/>
    <d v="2023-08-09T00:00:00"/>
    <x v="0"/>
    <x v="32"/>
    <d v="2023-08-07T00:00:00"/>
    <x v="0"/>
    <x v="1"/>
    <x v="0"/>
    <s v="74691897"/>
    <x v="0"/>
    <n v="26"/>
    <x v="0"/>
    <x v="3"/>
    <s v="35"/>
    <x v="1"/>
    <x v="11"/>
    <x v="2"/>
    <x v="0"/>
    <x v="1"/>
    <x v="8"/>
    <x v="1"/>
    <x v="0"/>
    <x v="2"/>
    <x v="0"/>
    <x v="1"/>
    <x v="1"/>
    <s v=""/>
    <m/>
    <x v="0"/>
    <x v="0"/>
    <m/>
    <x v="213"/>
    <x v="1"/>
    <x v="1"/>
    <x v="0"/>
    <x v="0"/>
    <x v="0"/>
    <x v="2"/>
    <x v="0"/>
    <x v="0"/>
    <x v="0"/>
    <x v="0"/>
    <x v="1"/>
    <x v="1"/>
    <x v="2"/>
    <s v="HOSP. GINECOBSTETRICIA"/>
    <x v="1"/>
    <s v="HOSPITAL SANTA ROSA DE PIURA"/>
    <s v=""/>
    <x v="0"/>
    <s v="202332200101A101A97.126MOABGU0F"/>
    <s v="2023-08-11 07:52:51"/>
    <s v="2023-08-18 12:16:01"/>
    <s v="76365"/>
    <x v="1"/>
    <x v="6"/>
    <x v="8"/>
    <x v="4"/>
    <n v="3"/>
    <x v="4"/>
    <x v="1"/>
  </r>
  <r>
    <d v="2023-07-14T00:00:00"/>
    <d v="2023-07-10T00:00:00"/>
    <x v="0"/>
    <x v="27"/>
    <d v="2023-07-07T00:00:00"/>
    <x v="0"/>
    <x v="1"/>
    <x v="0"/>
    <s v="02819271"/>
    <x v="0"/>
    <n v="84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75"/>
    <x v="1"/>
    <x v="1"/>
    <x v="0"/>
    <x v="0"/>
    <x v="0"/>
    <x v="2"/>
    <x v="0"/>
    <x v="0"/>
    <x v="0"/>
    <x v="0"/>
    <x v="1"/>
    <x v="1"/>
    <x v="2"/>
    <s v="HOSPITALIZACION DENGUE"/>
    <x v="0"/>
    <s v="HOSPITAL ESSALUD SULLANA"/>
    <s v=""/>
    <x v="0"/>
    <s v="202327200601C101A97.184JUFAOL1F"/>
    <s v="2023-07-14 10:57:26"/>
    <s v="2023-07-14 11:06:53"/>
    <s v="67760"/>
    <x v="9"/>
    <x v="13"/>
    <x v="7"/>
    <x v="1"/>
    <n v="4"/>
    <x v="0"/>
    <x v="2"/>
  </r>
  <r>
    <d v="2023-07-14T00:00:00"/>
    <d v="2023-07-10T00:00:00"/>
    <x v="0"/>
    <x v="27"/>
    <d v="2023-07-07T00:00:00"/>
    <x v="0"/>
    <x v="1"/>
    <x v="0"/>
    <s v="78544682"/>
    <x v="0"/>
    <n v="9"/>
    <x v="0"/>
    <x v="0"/>
    <s v="0"/>
    <x v="0"/>
    <x v="3"/>
    <x v="0"/>
    <x v="0"/>
    <x v="2"/>
    <x v="2"/>
    <x v="0"/>
    <x v="0"/>
    <x v="2"/>
    <x v="0"/>
    <x v="2"/>
    <x v="18"/>
    <s v=""/>
    <m/>
    <x v="0"/>
    <x v="0"/>
    <m/>
    <x v="166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7200601C101A97.109HUNUSA1F"/>
    <s v="2023-07-14 11:09:34"/>
    <s v="2023-07-15 10:54:22"/>
    <s v="67768"/>
    <x v="5"/>
    <x v="8"/>
    <x v="7"/>
    <x v="1"/>
    <n v="5"/>
    <x v="3"/>
    <x v="2"/>
  </r>
  <r>
    <d v="2023-07-18T00:00:00"/>
    <d v="2023-07-13T00:00:00"/>
    <x v="0"/>
    <x v="27"/>
    <d v="2023-07-10T00:00:00"/>
    <x v="0"/>
    <x v="1"/>
    <x v="0"/>
    <s v="03126787"/>
    <x v="0"/>
    <n v="48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HOSPITALIZACION DENGUE"/>
    <x v="0"/>
    <s v="HOSPITAL ESSALUD SULLANA"/>
    <s v=""/>
    <x v="0"/>
    <s v="202328200601C101A97.148AGPESA1F"/>
    <s v="2023-07-14 11:11:50"/>
    <s v="2023-07-19 13:39:11"/>
    <s v="67773"/>
    <x v="0"/>
    <x v="7"/>
    <x v="7"/>
    <x v="5"/>
    <n v="5"/>
    <x v="3"/>
    <x v="2"/>
  </r>
  <r>
    <d v="2023-07-14T00:00:00"/>
    <d v="2023-07-13T00:00:00"/>
    <x v="0"/>
    <x v="27"/>
    <d v="2023-07-06T00:00:00"/>
    <x v="1"/>
    <x v="1"/>
    <x v="0"/>
    <s v="03484285"/>
    <x v="0"/>
    <n v="67"/>
    <x v="1"/>
    <x v="1"/>
    <s v="0"/>
    <x v="1"/>
    <x v="3"/>
    <x v="0"/>
    <x v="0"/>
    <x v="2"/>
    <x v="2"/>
    <x v="0"/>
    <x v="0"/>
    <x v="2"/>
    <x v="0"/>
    <x v="0"/>
    <x v="31"/>
    <s v=""/>
    <m/>
    <x v="0"/>
    <x v="0"/>
    <m/>
    <x v="166"/>
    <x v="1"/>
    <x v="1"/>
    <x v="0"/>
    <x v="0"/>
    <x v="0"/>
    <x v="5"/>
    <x v="1"/>
    <x v="0"/>
    <x v="0"/>
    <x v="0"/>
    <x v="0"/>
    <x v="1"/>
    <x v="2"/>
    <s v="HOSPITALIZACION DENGUE"/>
    <x v="0"/>
    <s v="HOSPITAL ESSALUD SULLANA"/>
    <s v=""/>
    <x v="0"/>
    <s v="202327200601C101A97.067ROORPA1M"/>
    <s v="2023-07-14 11:13:13"/>
    <s v="2023-07-15 10:55:05"/>
    <s v="67780"/>
    <x v="9"/>
    <x v="11"/>
    <x v="7"/>
    <x v="5"/>
    <n v="2"/>
    <x v="2"/>
    <x v="3"/>
  </r>
  <r>
    <d v="2023-07-15T00:00:00"/>
    <d v="2023-07-12T00:00:00"/>
    <x v="0"/>
    <x v="27"/>
    <d v="2023-07-08T00:00:00"/>
    <x v="0"/>
    <x v="1"/>
    <x v="0"/>
    <s v="77791250"/>
    <x v="0"/>
    <n v="1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7200601C101A97.110ZAPAAU1F"/>
    <s v="2023-07-15 10:53:36"/>
    <s v="2023-07-18 09:31:58"/>
    <s v="68048"/>
    <x v="6"/>
    <x v="9"/>
    <x v="7"/>
    <x v="4"/>
    <n v="5"/>
    <x v="3"/>
    <x v="0"/>
  </r>
  <r>
    <d v="2023-07-17T00:00:00"/>
    <d v="2023-07-16T00:00:00"/>
    <x v="0"/>
    <x v="29"/>
    <d v="2023-07-13T00:00:00"/>
    <x v="0"/>
    <x v="1"/>
    <x v="0"/>
    <s v="03648488"/>
    <x v="0"/>
    <n v="5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153CHVEBI0F"/>
    <s v="2023-07-19 10:53:38"/>
    <s v="2023-07-19 13:44:50"/>
    <s v="69501"/>
    <x v="4"/>
    <x v="5"/>
    <x v="7"/>
    <x v="2"/>
    <n v="2"/>
    <x v="2"/>
    <x v="2"/>
  </r>
  <r>
    <d v="2023-07-23T00:00:00"/>
    <d v="2023-07-15T00:00:00"/>
    <x v="0"/>
    <x v="27"/>
    <d v="2023-07-14T00:00:00"/>
    <x v="0"/>
    <x v="1"/>
    <x v="0"/>
    <s v="42128147"/>
    <x v="0"/>
    <n v="3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83"/>
    <x v="1"/>
    <x v="1"/>
    <x v="0"/>
    <x v="0"/>
    <x v="0"/>
    <x v="2"/>
    <x v="0"/>
    <x v="0"/>
    <x v="0"/>
    <x v="0"/>
    <x v="1"/>
    <x v="1"/>
    <x v="2"/>
    <s v="HOSPITALIZACION DENGUE "/>
    <x v="0"/>
    <s v="HOSPITAL ESSALUD SULLANA"/>
    <s v=""/>
    <x v="0"/>
    <s v="202328200601C101A97.139ALCARO0F"/>
    <s v="2023-07-20 08:31:35"/>
    <s v="2023-07-24 14:52:46"/>
    <s v="69765"/>
    <x v="2"/>
    <x v="2"/>
    <x v="7"/>
    <x v="6"/>
    <n v="8"/>
    <x v="3"/>
    <x v="7"/>
  </r>
  <r>
    <d v="2023-07-22T00:00:00"/>
    <d v="2023-07-15T00:00:00"/>
    <x v="0"/>
    <x v="27"/>
    <d v="2023-07-17T00:00:00"/>
    <x v="0"/>
    <x v="1"/>
    <x v="0"/>
    <s v="16761558"/>
    <x v="0"/>
    <n v="48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74"/>
    <x v="0"/>
    <x v="0"/>
    <x v="0"/>
    <x v="0"/>
    <x v="3"/>
    <x v="0"/>
    <x v="0"/>
    <x v="0"/>
    <x v="0"/>
    <x v="0"/>
    <x v="0"/>
    <x v="0"/>
    <x v="2"/>
    <s v="HOSPITALIZACION DENGUE"/>
    <x v="0"/>
    <s v="HOSPITAL ESSALUD SULLANA"/>
    <s v=""/>
    <x v="0"/>
    <s v="202328200601C101A97.148MOCAKE0F"/>
    <s v="2023-07-20 08:33:46"/>
    <s v="2023-07-24 14:55:01"/>
    <s v="69768"/>
    <x v="0"/>
    <x v="7"/>
    <x v="7"/>
    <x v="6"/>
    <n v="7"/>
    <x v="3"/>
    <x v="13"/>
  </r>
  <r>
    <d v="2023-07-20T00:00:00"/>
    <d v="2023-07-15T00:00:00"/>
    <x v="0"/>
    <x v="27"/>
    <d v="2023-07-17T00:00:00"/>
    <x v="0"/>
    <x v="1"/>
    <x v="0"/>
    <s v="63372774"/>
    <x v="0"/>
    <n v="12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ON DENGUE "/>
    <x v="0"/>
    <s v="HOSPITAL ESSALUD SULLANA"/>
    <s v=""/>
    <x v="0"/>
    <s v="202328200601C101A97.112MEMOMA0M"/>
    <s v="2023-07-20 08:35:34"/>
    <s v="2023-07-21 10:12:21"/>
    <s v="69772"/>
    <x v="6"/>
    <x v="9"/>
    <x v="7"/>
    <x v="6"/>
    <n v="5"/>
    <x v="3"/>
    <x v="13"/>
  </r>
  <r>
    <d v="2023-07-22T00:00:00"/>
    <d v="2023-07-15T00:00:00"/>
    <x v="0"/>
    <x v="27"/>
    <d v="2023-07-13T00:00:00"/>
    <x v="1"/>
    <x v="1"/>
    <x v="0"/>
    <s v="81545288"/>
    <x v="0"/>
    <n v="9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174"/>
    <x v="0"/>
    <x v="1"/>
    <x v="0"/>
    <x v="0"/>
    <x v="3"/>
    <x v="0"/>
    <x v="0"/>
    <x v="0"/>
    <x v="0"/>
    <x v="0"/>
    <x v="0"/>
    <x v="0"/>
    <x v="2"/>
    <s v="HOSPITALIZACION DENGUE "/>
    <x v="0"/>
    <s v="HOSPITAL ESSALUD SULLANA"/>
    <s v=""/>
    <x v="0"/>
    <s v="202328200601C101A97.009POMOIL0F"/>
    <s v="2023-07-20 08:37:29"/>
    <s v="2023-07-24 14:55:42"/>
    <s v="69776"/>
    <x v="5"/>
    <x v="8"/>
    <x v="7"/>
    <x v="6"/>
    <n v="7"/>
    <x v="3"/>
    <x v="1"/>
  </r>
  <r>
    <d v="2023-07-20T00:00:00"/>
    <d v="2023-07-17T00:00:00"/>
    <x v="0"/>
    <x v="29"/>
    <d v="2023-07-12T00:00:00"/>
    <x v="0"/>
    <x v="1"/>
    <x v="0"/>
    <s v="61531453"/>
    <x v="0"/>
    <n v="14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0"/>
    <s v="202328200601C101A97.114CAAGRO1M"/>
    <s v="2023-07-21 10:16:05"/>
    <m/>
    <s v="70128"/>
    <x v="6"/>
    <x v="9"/>
    <x v="7"/>
    <x v="1"/>
    <n v="3"/>
    <x v="4"/>
    <x v="4"/>
  </r>
  <r>
    <d v="2023-07-20T00:00:00"/>
    <d v="2023-07-20T00:00:00"/>
    <x v="0"/>
    <x v="29"/>
    <d v="2023-07-06T00:00:00"/>
    <x v="1"/>
    <x v="1"/>
    <x v="0"/>
    <s v="03484285"/>
    <x v="0"/>
    <n v="67"/>
    <x v="1"/>
    <x v="1"/>
    <s v="0"/>
    <x v="1"/>
    <x v="3"/>
    <x v="0"/>
    <x v="0"/>
    <x v="2"/>
    <x v="2"/>
    <x v="0"/>
    <x v="0"/>
    <x v="2"/>
    <x v="0"/>
    <x v="0"/>
    <x v="31"/>
    <s v=""/>
    <m/>
    <x v="0"/>
    <x v="0"/>
    <m/>
    <x v="185"/>
    <x v="1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"/>
    <x v="1"/>
    <s v="202327200601C101A97.067ROORPA1M"/>
    <s v="2023-07-21 10:24:33"/>
    <m/>
    <s v="70132"/>
    <x v="9"/>
    <x v="11"/>
    <x v="7"/>
    <x v="5"/>
    <n v="0"/>
    <x v="7"/>
    <x v="42"/>
  </r>
  <r>
    <d v="2023-07-24T00:00:00"/>
    <d v="2023-07-20T00:00:00"/>
    <x v="0"/>
    <x v="29"/>
    <d v="2023-07-17T00:00:00"/>
    <x v="1"/>
    <x v="1"/>
    <x v="0"/>
    <s v="90982496"/>
    <x v="0"/>
    <n v="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89"/>
    <x v="0"/>
    <x v="3"/>
    <x v="0"/>
    <x v="4"/>
    <x v="3"/>
    <x v="0"/>
    <x v="0"/>
    <x v="0"/>
    <x v="0"/>
    <x v="0"/>
    <x v="0"/>
    <x v="0"/>
    <x v="2"/>
    <s v="HOSPITALIZACION DENGUE"/>
    <x v="0"/>
    <s v="HOSPITAL ESSALUD SULLANA"/>
    <s v="POSITIVA NS1 PRUEBA RAPIDA"/>
    <x v="0"/>
    <s v="202329200601C101A97.004BASAMA0F"/>
    <s v="2023-07-22 14:07:10"/>
    <s v="2023-08-03 09:10:02"/>
    <s v="70917"/>
    <x v="7"/>
    <x v="10"/>
    <x v="7"/>
    <x v="5"/>
    <n v="4"/>
    <x v="0"/>
    <x v="2"/>
  </r>
  <r>
    <d v="2023-07-22T00:00:00"/>
    <d v="2023-07-22T00:00:00"/>
    <x v="0"/>
    <x v="29"/>
    <d v="2023-07-20T00:00:00"/>
    <x v="0"/>
    <x v="1"/>
    <x v="0"/>
    <s v="61371680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91"/>
    <x v="0"/>
    <x v="3"/>
    <x v="0"/>
    <x v="4"/>
    <x v="3"/>
    <x v="0"/>
    <x v="0"/>
    <x v="0"/>
    <x v="0"/>
    <x v="0"/>
    <x v="0"/>
    <x v="0"/>
    <x v="2"/>
    <s v="HOSPITALIZACION DENGUE"/>
    <x v="0"/>
    <s v="HOSPITAL ESSALUD SULLANA"/>
    <s v=""/>
    <x v="0"/>
    <s v="202329200601C101A97.115VAGADA10M"/>
    <s v="2023-07-24 15:14:24"/>
    <s v="2023-11-20 12:32:56"/>
    <s v="71544"/>
    <x v="3"/>
    <x v="3"/>
    <x v="7"/>
    <x v="6"/>
    <n v="5"/>
    <x v="3"/>
    <x v="1"/>
  </r>
  <r>
    <d v="2023-07-24T00:00:00"/>
    <d v="2023-07-23T00:00:00"/>
    <x v="0"/>
    <x v="30"/>
    <d v="2023-07-18T00:00:00"/>
    <x v="0"/>
    <x v="1"/>
    <x v="0"/>
    <s v="78747630"/>
    <x v="0"/>
    <n v="8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92"/>
    <x v="0"/>
    <x v="0"/>
    <x v="0"/>
    <x v="0"/>
    <x v="3"/>
    <x v="0"/>
    <x v="0"/>
    <x v="0"/>
    <x v="0"/>
    <x v="0"/>
    <x v="0"/>
    <x v="0"/>
    <x v="2"/>
    <s v="HOSPITALIZACION"/>
    <x v="0"/>
    <s v="HOSPITAL ESSALUD SULLANA"/>
    <s v=""/>
    <x v="0"/>
    <s v="202329200601C101A97.108CONUCR1M"/>
    <s v="2023-07-24 15:22:49"/>
    <s v="2023-11-20 12:32:17"/>
    <s v="71548"/>
    <x v="5"/>
    <x v="8"/>
    <x v="7"/>
    <x v="2"/>
    <n v="2"/>
    <x v="2"/>
    <x v="4"/>
  </r>
  <r>
    <d v="2023-07-25T00:00:00"/>
    <d v="2023-07-24T00:00:00"/>
    <x v="0"/>
    <x v="30"/>
    <d v="2023-07-21T00:00:00"/>
    <x v="1"/>
    <x v="1"/>
    <x v="0"/>
    <s v="43766310"/>
    <x v="0"/>
    <n v="36"/>
    <x v="1"/>
    <x v="1"/>
    <s v="0"/>
    <x v="1"/>
    <x v="3"/>
    <x v="0"/>
    <x v="0"/>
    <x v="2"/>
    <x v="2"/>
    <x v="0"/>
    <x v="0"/>
    <x v="2"/>
    <x v="0"/>
    <x v="2"/>
    <x v="23"/>
    <s v=""/>
    <m/>
    <x v="0"/>
    <x v="0"/>
    <m/>
    <x v="196"/>
    <x v="0"/>
    <x v="0"/>
    <x v="2"/>
    <x v="0"/>
    <x v="3"/>
    <x v="0"/>
    <x v="0"/>
    <x v="0"/>
    <x v="0"/>
    <x v="0"/>
    <x v="0"/>
    <x v="0"/>
    <x v="2"/>
    <s v="HOSPITALIZACIÓN DENGUE"/>
    <x v="0"/>
    <s v="HOSPITAL ESSALUD SULLANA"/>
    <s v="PRUEBA RÁPIDA: IGG (+)"/>
    <x v="0"/>
    <s v="202329200601C101A97.036CUCHSA0M"/>
    <s v="2023-07-25 12:57:27"/>
    <s v="2023-11-20 12:30:39"/>
    <s v="71981"/>
    <x v="2"/>
    <x v="2"/>
    <x v="7"/>
    <x v="1"/>
    <n v="2"/>
    <x v="2"/>
    <x v="2"/>
  </r>
  <r>
    <d v="2023-07-26T00:00:00"/>
    <d v="2023-07-25T00:00:00"/>
    <x v="0"/>
    <x v="30"/>
    <d v="2023-07-22T00:00:00"/>
    <x v="0"/>
    <x v="1"/>
    <x v="0"/>
    <s v="03461916"/>
    <x v="0"/>
    <n v="6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3"/>
    <x v="0"/>
    <x v="1"/>
    <x v="0"/>
    <x v="0"/>
    <x v="0"/>
    <x v="2"/>
    <x v="0"/>
    <x v="0"/>
    <x v="0"/>
    <x v="0"/>
    <x v="1"/>
    <x v="1"/>
    <x v="2"/>
    <s v="ENF. INFEC Y TROPICALESS"/>
    <x v="1"/>
    <s v="HOSPITAL III JOSE CAYETANO HEREDIA"/>
    <s v="PRUEBA  RAPIDA POSITIVA"/>
    <x v="0"/>
    <s v="202329200104C101A97.166CHCRCA1F"/>
    <s v="2023-07-26 09:07:04"/>
    <s v="2023-08-08 12:22:03"/>
    <s v="72312"/>
    <x v="9"/>
    <x v="11"/>
    <x v="7"/>
    <x v="3"/>
    <n v="6"/>
    <x v="3"/>
    <x v="2"/>
  </r>
  <r>
    <d v="2023-07-26T00:00:00"/>
    <d v="2023-07-24T00:00:00"/>
    <x v="0"/>
    <x v="30"/>
    <d v="2023-07-16T00:00:00"/>
    <x v="10"/>
    <x v="1"/>
    <x v="0"/>
    <s v="43710514"/>
    <x v="0"/>
    <n v="3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6"/>
    <x v="2"/>
    <x v="1"/>
    <x v="0"/>
    <x v="0"/>
    <x v="0"/>
    <x v="0"/>
    <x v="0"/>
    <x v="0"/>
    <x v="0"/>
    <x v="0"/>
    <x v="0"/>
    <x v="0"/>
    <x v="2"/>
    <s v="ENF. INFEC Y TROPICALES"/>
    <x v="1"/>
    <s v="HOSPITAL III JOSE CAYETANO HEREDIA"/>
    <s v="DENGUE DESCARTADO / LAMINA + PARA MALARIA VIVAX ( IMPORTADO VENBEZUELA: GUYANA)"/>
    <x v="0"/>
    <s v="202329200104C101A97.036RAORJU1M"/>
    <s v="2023-07-26 09:29:11"/>
    <s v="2023-07-26 10:36:27"/>
    <s v="72328"/>
    <x v="2"/>
    <x v="2"/>
    <x v="7"/>
    <x v="1"/>
    <n v="2"/>
    <x v="2"/>
    <x v="8"/>
  </r>
  <r>
    <d v="2023-07-26T00:00:00"/>
    <d v="2023-07-25T00:00:00"/>
    <x v="0"/>
    <x v="30"/>
    <d v="2023-07-20T00:00:00"/>
    <x v="0"/>
    <x v="1"/>
    <x v="0"/>
    <s v="02780144"/>
    <x v="0"/>
    <n v="61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93"/>
    <x v="0"/>
    <x v="1"/>
    <x v="0"/>
    <x v="0"/>
    <x v="0"/>
    <x v="3"/>
    <x v="0"/>
    <x v="0"/>
    <x v="0"/>
    <x v="1"/>
    <x v="0"/>
    <x v="1"/>
    <x v="2"/>
    <s v="ENF INFECC Y TROPICALES"/>
    <x v="1"/>
    <s v="HOSPITAL III JOSE CAYETANO HEREDIA"/>
    <s v="PRUEBA RAPIDA"/>
    <x v="0"/>
    <s v="202329200104C101A97.161BESIJU1F"/>
    <s v="2023-07-26 10:12:25"/>
    <s v="2023-08-08 12:25:08"/>
    <s v="72377"/>
    <x v="9"/>
    <x v="14"/>
    <x v="7"/>
    <x v="3"/>
    <n v="6"/>
    <x v="3"/>
    <x v="4"/>
  </r>
  <r>
    <d v="2023-07-31T00:00:00"/>
    <d v="2023-07-30T00:00:00"/>
    <x v="0"/>
    <x v="31"/>
    <d v="2023-07-25T00:00:00"/>
    <x v="0"/>
    <x v="1"/>
    <x v="0"/>
    <s v="02897639"/>
    <x v="0"/>
    <n v="4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195"/>
    <x v="0"/>
    <x v="1"/>
    <x v="0"/>
    <x v="0"/>
    <x v="0"/>
    <x v="0"/>
    <x v="0"/>
    <x v="0"/>
    <x v="0"/>
    <x v="0"/>
    <x v="0"/>
    <x v="0"/>
    <x v="2"/>
    <s v="ENFER INFEC Y TROPICALES"/>
    <x v="1"/>
    <s v="HOSPITAL III JOSE CAYETANO HEREDIA"/>
    <s v="NS1 PRUEBA RAPIDA REACTIVA"/>
    <x v="0"/>
    <s v="202330200104C101A97.145HEPEKE1F"/>
    <s v="2023-07-31 09:44:57"/>
    <s v="2023-08-05 07:43:30"/>
    <s v="73040"/>
    <x v="0"/>
    <x v="7"/>
    <x v="7"/>
    <x v="2"/>
    <n v="3"/>
    <x v="4"/>
    <x v="4"/>
  </r>
  <r>
    <d v="2023-07-31T00:00:00"/>
    <d v="2023-07-27T00:00:00"/>
    <x v="0"/>
    <x v="30"/>
    <d v="2023-07-22T00:00:00"/>
    <x v="1"/>
    <x v="1"/>
    <x v="0"/>
    <s v="40348849"/>
    <x v="0"/>
    <n v="43"/>
    <x v="0"/>
    <x v="0"/>
    <s v="0"/>
    <x v="1"/>
    <x v="12"/>
    <x v="0"/>
    <x v="0"/>
    <x v="1"/>
    <x v="9"/>
    <x v="1"/>
    <x v="3"/>
    <x v="0"/>
    <x v="0"/>
    <x v="1"/>
    <x v="1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ENF INFEC Y TROPICAL"/>
    <x v="0"/>
    <s v="ESSALUD - TAMBOGRANDE"/>
    <s v="IGG REACTIVO"/>
    <x v="0"/>
    <s v="202329200114C101A97.043PUMOMA0F"/>
    <s v="2023-07-31 09:51:39"/>
    <s v="2023-08-05 07:29:33"/>
    <s v="73048"/>
    <x v="0"/>
    <x v="0"/>
    <x v="7"/>
    <x v="5"/>
    <n v="5"/>
    <x v="3"/>
    <x v="4"/>
  </r>
  <r>
    <d v="2023-07-31T00:00:00"/>
    <d v="2023-07-27T00:00:00"/>
    <x v="0"/>
    <x v="30"/>
    <d v="2023-07-22T00:00:00"/>
    <x v="0"/>
    <x v="1"/>
    <x v="0"/>
    <s v="02699355"/>
    <x v="0"/>
    <n v="75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198"/>
    <x v="0"/>
    <x v="1"/>
    <x v="0"/>
    <x v="0"/>
    <x v="0"/>
    <x v="5"/>
    <x v="1"/>
    <x v="0"/>
    <x v="0"/>
    <x v="0"/>
    <x v="0"/>
    <x v="1"/>
    <x v="2"/>
    <s v="ENF INFEC Y TROPICALES"/>
    <x v="1"/>
    <s v="HOSPITAL III JOSE CAYETANO HEREDIA"/>
    <s v="NS1 REACTIVO IGM REACTIVO IGG NO REACTIVO"/>
    <x v="0"/>
    <s v="202329200104C101A97.175FIACIS0F"/>
    <s v="2023-07-31 09:59:04"/>
    <s v="2023-08-04 13:30:34"/>
    <s v="73053"/>
    <x v="9"/>
    <x v="13"/>
    <x v="7"/>
    <x v="5"/>
    <n v="7"/>
    <x v="3"/>
    <x v="4"/>
  </r>
  <r>
    <d v="2023-08-01T00:00:00"/>
    <d v="2023-07-31T00:00:00"/>
    <x v="0"/>
    <x v="31"/>
    <d v="2023-07-27T00:00:00"/>
    <x v="0"/>
    <x v="1"/>
    <x v="0"/>
    <s v="47879378"/>
    <x v="0"/>
    <n v="3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8"/>
    <x v="0"/>
    <x v="3"/>
    <x v="4"/>
    <x v="0"/>
    <x v="0"/>
    <x v="0"/>
    <x v="0"/>
    <x v="0"/>
    <x v="0"/>
    <x v="0"/>
    <x v="0"/>
    <x v="0"/>
    <x v="2"/>
    <s v="ENF INFECC Y TROPICALES"/>
    <x v="1"/>
    <s v="HOSPITAL III JOSE CAYETANO HEREDIA"/>
    <s v=""/>
    <x v="0"/>
    <s v="202330200104C101A97.132HUCHDA1F"/>
    <s v="2023-08-01 12:38:11"/>
    <s v="2023-08-04 13:11:12"/>
    <s v="73832"/>
    <x v="2"/>
    <x v="4"/>
    <x v="7"/>
    <x v="1"/>
    <n v="3"/>
    <x v="4"/>
    <x v="0"/>
  </r>
  <r>
    <d v="2023-08-01T00:00:00"/>
    <d v="2023-07-31T00:00:00"/>
    <x v="0"/>
    <x v="31"/>
    <d v="2023-07-20T00:00:00"/>
    <x v="0"/>
    <x v="1"/>
    <x v="0"/>
    <s v="02888976"/>
    <x v="0"/>
    <n v="4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98"/>
    <x v="0"/>
    <x v="1"/>
    <x v="3"/>
    <x v="0"/>
    <x v="0"/>
    <x v="2"/>
    <x v="0"/>
    <x v="0"/>
    <x v="0"/>
    <x v="0"/>
    <x v="1"/>
    <x v="1"/>
    <x v="2"/>
    <s v="MEDICINA INTERNA"/>
    <x v="1"/>
    <s v="HOSPITAL III JOSE CAYETANO HEREDIA"/>
    <s v=""/>
    <x v="0"/>
    <s v="202329200104C101A97.148ZAAQJO1M"/>
    <s v="2023-08-03 10:05:24"/>
    <s v="2023-08-18 13:36:55"/>
    <s v="74341"/>
    <x v="0"/>
    <x v="7"/>
    <x v="7"/>
    <x v="1"/>
    <n v="3"/>
    <x v="4"/>
    <x v="16"/>
  </r>
  <r>
    <d v="2023-07-26T00:00:00"/>
    <d v="2023-07-26T00:00:00"/>
    <x v="0"/>
    <x v="30"/>
    <d v="2023-07-24T00:00:00"/>
    <x v="0"/>
    <x v="1"/>
    <x v="0"/>
    <s v="47989337"/>
    <x v="0"/>
    <n v="29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197"/>
    <x v="0"/>
    <x v="1"/>
    <x v="0"/>
    <x v="0"/>
    <x v="3"/>
    <x v="0"/>
    <x v="0"/>
    <x v="0"/>
    <x v="0"/>
    <x v="0"/>
    <x v="0"/>
    <x v="0"/>
    <x v="2"/>
    <s v="HOSPITALIZACIÓN DENGUE"/>
    <x v="0"/>
    <s v="HOSPITAL ESSALUD SULLANA"/>
    <s v="IGG POSITIVA. PRUEBA RÁPIDA"/>
    <x v="0"/>
    <s v="202330200601C101A97.129RAJIMA0F"/>
    <s v="2023-08-03 10:45:55"/>
    <m/>
    <s v="74397"/>
    <x v="1"/>
    <x v="6"/>
    <x v="7"/>
    <x v="4"/>
    <n v="3"/>
    <x v="4"/>
    <x v="1"/>
  </r>
  <r>
    <d v="2023-07-27T00:00:00"/>
    <d v="2023-07-27T00:00:00"/>
    <x v="0"/>
    <x v="30"/>
    <d v="2023-07-23T00:00:00"/>
    <x v="1"/>
    <x v="1"/>
    <x v="0"/>
    <s v="61988057"/>
    <x v="0"/>
    <n v="1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194"/>
    <x v="0"/>
    <x v="0"/>
    <x v="0"/>
    <x v="0"/>
    <x v="3"/>
    <x v="0"/>
    <x v="0"/>
    <x v="0"/>
    <x v="0"/>
    <x v="0"/>
    <x v="0"/>
    <x v="0"/>
    <x v="2"/>
    <s v="HOSPITALIZACIÓN DENGUE"/>
    <x v="0"/>
    <s v="HOSPITAL ESSALUD SULLANA"/>
    <s v="NS1 POSITIVO POR PRUEBA ANTIGÉNICA"/>
    <x v="0"/>
    <s v="202330200601C101A97.014RUYADE0M"/>
    <s v="2023-08-03 10:54:46"/>
    <m/>
    <s v="74408"/>
    <x v="6"/>
    <x v="9"/>
    <x v="7"/>
    <x v="5"/>
    <n v="5"/>
    <x v="3"/>
    <x v="0"/>
  </r>
  <r>
    <d v="2023-07-30T00:00:00"/>
    <d v="2023-07-27T00:00:00"/>
    <x v="0"/>
    <x v="30"/>
    <d v="2023-07-25T00:00:00"/>
    <x v="1"/>
    <x v="1"/>
    <x v="0"/>
    <s v="46920764"/>
    <x v="0"/>
    <n v="32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84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032MEYAJO0M"/>
    <s v="2023-08-03 11:04:01"/>
    <m/>
    <s v="74413"/>
    <x v="2"/>
    <x v="4"/>
    <x v="7"/>
    <x v="5"/>
    <n v="3"/>
    <x v="4"/>
    <x v="1"/>
  </r>
  <r>
    <d v="2023-07-26T00:00:00"/>
    <d v="2023-07-26T00:00:00"/>
    <x v="0"/>
    <x v="30"/>
    <d v="2023-07-16T00:00:00"/>
    <x v="10"/>
    <x v="1"/>
    <x v="0"/>
    <s v="43710514"/>
    <x v="0"/>
    <n v="3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4"/>
    <x v="0"/>
    <x v="3"/>
    <x v="3"/>
    <x v="0"/>
    <x v="0"/>
    <x v="0"/>
    <x v="0"/>
    <x v="0"/>
    <x v="0"/>
    <x v="0"/>
    <x v="0"/>
    <x v="0"/>
    <x v="2"/>
    <s v="ENF INFECC Y TROPICALES"/>
    <x v="1"/>
    <s v="HOSPITAL III JOSE CAYETANO HEREDIA"/>
    <s v="CURSA CON PALUDISMO DEBIDO A PLASMODIUM VIVAX, SIN COMPLICACIONES_x0009_"/>
    <x v="1"/>
    <s v="202329200104C101A97.036RAORJU1M"/>
    <s v="2023-08-03 11:49:11"/>
    <m/>
    <s v="74448"/>
    <x v="2"/>
    <x v="2"/>
    <x v="7"/>
    <x v="4"/>
    <n v="4"/>
    <x v="0"/>
    <x v="11"/>
  </r>
  <r>
    <d v="2023-07-29T00:00:00"/>
    <d v="2023-07-29T00:00:00"/>
    <x v="0"/>
    <x v="30"/>
    <d v="2023-07-25T00:00:00"/>
    <x v="0"/>
    <x v="1"/>
    <x v="0"/>
    <s v="40959625"/>
    <x v="0"/>
    <n v="4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194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OTRO DIAGNÓSTICO: ITU"/>
    <x v="0"/>
    <s v="202330200601C101A97.147SAGODI0F"/>
    <s v="2023-08-03 11:55:24"/>
    <m/>
    <s v="74460"/>
    <x v="0"/>
    <x v="7"/>
    <x v="7"/>
    <x v="6"/>
    <n v="3"/>
    <x v="4"/>
    <x v="0"/>
  </r>
  <r>
    <d v="2023-08-01T00:00:00"/>
    <d v="2023-07-29T00:00:00"/>
    <x v="0"/>
    <x v="30"/>
    <d v="2023-07-25T00:00:00"/>
    <x v="0"/>
    <x v="1"/>
    <x v="0"/>
    <s v="03481500"/>
    <x v="0"/>
    <n v="58"/>
    <x v="0"/>
    <x v="0"/>
    <s v="0"/>
    <x v="0"/>
    <x v="3"/>
    <x v="0"/>
    <x v="0"/>
    <x v="2"/>
    <x v="2"/>
    <x v="0"/>
    <x v="0"/>
    <x v="2"/>
    <x v="0"/>
    <x v="0"/>
    <x v="32"/>
    <s v=""/>
    <m/>
    <x v="0"/>
    <x v="0"/>
    <m/>
    <x v="194"/>
    <x v="0"/>
    <x v="1"/>
    <x v="3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0200601C101A97.158TIBRJU0F"/>
    <s v="2023-08-03 12:02:34"/>
    <m/>
    <s v="74465"/>
    <x v="4"/>
    <x v="12"/>
    <x v="7"/>
    <x v="6"/>
    <n v="3"/>
    <x v="4"/>
    <x v="0"/>
  </r>
  <r>
    <d v="2023-08-02T00:00:00"/>
    <d v="2023-08-01T00:00:00"/>
    <x v="0"/>
    <x v="31"/>
    <d v="2023-08-01T00:00:00"/>
    <x v="1"/>
    <x v="1"/>
    <x v="0"/>
    <s v="80486147"/>
    <x v="0"/>
    <n v="46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95"/>
    <x v="0"/>
    <x v="3"/>
    <x v="0"/>
    <x v="4"/>
    <x v="0"/>
    <x v="0"/>
    <x v="0"/>
    <x v="0"/>
    <x v="0"/>
    <x v="0"/>
    <x v="0"/>
    <x v="0"/>
    <x v="2"/>
    <s v="HOSPITALIZACIÓN DENGUE"/>
    <x v="0"/>
    <s v="HOSPITAL ESSALUD SULLANA"/>
    <s v=""/>
    <x v="0"/>
    <s v="202331200601C101A97.046JUJUFE0M"/>
    <s v="2023-08-03 12:07:19"/>
    <m/>
    <s v="74469"/>
    <x v="0"/>
    <x v="7"/>
    <x v="8"/>
    <x v="3"/>
    <n v="1"/>
    <x v="1"/>
    <x v="9"/>
  </r>
  <r>
    <d v="2023-08-04T00:00:00"/>
    <d v="2023-08-03T00:00:00"/>
    <x v="0"/>
    <x v="31"/>
    <d v="2023-07-30T00:00:00"/>
    <x v="1"/>
    <x v="1"/>
    <x v="0"/>
    <s v="03829718"/>
    <x v="0"/>
    <n v="89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02"/>
    <x v="0"/>
    <x v="1"/>
    <x v="0"/>
    <x v="0"/>
    <x v="0"/>
    <x v="3"/>
    <x v="0"/>
    <x v="0"/>
    <x v="0"/>
    <x v="1"/>
    <x v="0"/>
    <x v="1"/>
    <x v="2"/>
    <s v="ENF INFEC Y TROPICALES"/>
    <x v="1"/>
    <s v="HOSPITAL III JOSE CAYETANO HEREDIA"/>
    <s v="03/08 SEROLOGIA DENGUE: IGM + IGG - NS1 -  PRUEBA RAPIDA                      ANTC HTA, PATOLOGIA PROSTATICA EN TRATAMIENTO"/>
    <x v="0"/>
    <s v="202331200104C101A97.089VAATAR1M"/>
    <s v="2023-08-04 09:04:17"/>
    <s v="2023-08-14 11:45:52"/>
    <s v="74593"/>
    <x v="9"/>
    <x v="13"/>
    <x v="8"/>
    <x v="5"/>
    <n v="8"/>
    <x v="3"/>
    <x v="0"/>
  </r>
  <r>
    <d v="2023-08-04T00:00:00"/>
    <d v="2023-08-04T00:00:00"/>
    <x v="0"/>
    <x v="31"/>
    <d v="2023-07-26T00:00:00"/>
    <x v="1"/>
    <x v="1"/>
    <x v="0"/>
    <s v="73679479"/>
    <x v="0"/>
    <n v="30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207"/>
    <x v="0"/>
    <x v="3"/>
    <x v="3"/>
    <x v="0"/>
    <x v="0"/>
    <x v="0"/>
    <x v="0"/>
    <x v="0"/>
    <x v="0"/>
    <x v="0"/>
    <x v="0"/>
    <x v="0"/>
    <x v="2"/>
    <s v="ENF INFECC Y TROPICALES"/>
    <x v="1"/>
    <s v="HOSPITAL II JORGE REATEGUI DELGADO"/>
    <s v="NS1 PRUEBA RAPIDA REACTIVA"/>
    <x v="0"/>
    <s v="202330200101C101A97.030LOMEAN10F"/>
    <s v="2023-08-04 09:19:42"/>
    <s v="2023-08-10 12:04:53"/>
    <s v="74616"/>
    <x v="2"/>
    <x v="4"/>
    <x v="8"/>
    <x v="0"/>
    <n v="3"/>
    <x v="4"/>
    <x v="12"/>
  </r>
  <r>
    <d v="2023-07-27T00:00:00"/>
    <d v="2023-07-26T00:00:00"/>
    <x v="0"/>
    <x v="30"/>
    <d v="2023-07-21T00:00:00"/>
    <x v="0"/>
    <x v="1"/>
    <x v="0"/>
    <s v="71257984"/>
    <x v="0"/>
    <n v="25"/>
    <x v="0"/>
    <x v="3"/>
    <s v="19"/>
    <x v="1"/>
    <x v="12"/>
    <x v="0"/>
    <x v="0"/>
    <x v="1"/>
    <x v="9"/>
    <x v="1"/>
    <x v="3"/>
    <x v="0"/>
    <x v="0"/>
    <x v="1"/>
    <x v="16"/>
    <s v=""/>
    <m/>
    <x v="0"/>
    <x v="0"/>
    <m/>
    <x v="193"/>
    <x v="2"/>
    <x v="1"/>
    <x v="0"/>
    <x v="0"/>
    <x v="0"/>
    <x v="7"/>
    <x v="0"/>
    <x v="1"/>
    <x v="0"/>
    <x v="0"/>
    <x v="0"/>
    <x v="1"/>
    <x v="2"/>
    <s v="GINECOLOGIA Y OBSTETRICIA"/>
    <x v="1"/>
    <s v="HOSPITAL III JOSE CAYETANO HEREDIA"/>
    <s v="PRUEBA RAPIDA +"/>
    <x v="0"/>
    <s v="202329200104C101A97.125COGAJE1F"/>
    <s v="2023-08-05 11:40:25"/>
    <s v="2023-09-13 12:30:11"/>
    <s v="74889"/>
    <x v="1"/>
    <x v="6"/>
    <x v="7"/>
    <x v="4"/>
    <n v="5"/>
    <x v="3"/>
    <x v="4"/>
  </r>
  <r>
    <d v="2023-08-08T00:00:00"/>
    <d v="2023-08-07T00:00:00"/>
    <x v="0"/>
    <x v="32"/>
    <d v="2023-08-05T00:00:00"/>
    <x v="1"/>
    <x v="1"/>
    <x v="0"/>
    <s v="03323154"/>
    <x v="0"/>
    <n v="63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2"/>
    <x v="0"/>
    <x v="1"/>
    <x v="0"/>
    <x v="4"/>
    <x v="0"/>
    <x v="0"/>
    <x v="0"/>
    <x v="0"/>
    <x v="0"/>
    <x v="0"/>
    <x v="0"/>
    <x v="0"/>
    <x v="2"/>
    <s v="ENF INFEC Y TROPICALES"/>
    <x v="1"/>
    <s v="HOSPITAL III JOSE CAYETANO HEREDIA"/>
    <s v="07/8 SEROLOGÍA DENGUE NEGATIVO"/>
    <x v="0"/>
    <s v="202331200104C101A97.063CRSARO1M"/>
    <s v="2023-08-12 13:20:29"/>
    <m/>
    <s v="76629"/>
    <x v="9"/>
    <x v="14"/>
    <x v="8"/>
    <x v="1"/>
    <n v="4"/>
    <x v="0"/>
    <x v="1"/>
  </r>
  <r>
    <d v="2023-07-13T00:00:00"/>
    <d v="2023-07-13T00:00:00"/>
    <x v="0"/>
    <x v="27"/>
    <d v="2023-07-09T00:00:00"/>
    <x v="0"/>
    <x v="1"/>
    <x v="0"/>
    <s v="80314545"/>
    <x v="0"/>
    <n v="59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50"/>
    <x v="0"/>
    <m/>
    <x v="9"/>
    <x v="0"/>
    <x v="0"/>
    <x v="2"/>
    <x v="0"/>
    <x v="0"/>
    <x v="14"/>
    <x v="1"/>
    <x v="0"/>
    <x v="0"/>
    <x v="0"/>
    <x v="1"/>
    <x v="1"/>
    <x v="2"/>
    <s v="OBSERVACION FEBRILES"/>
    <x v="0"/>
    <s v="P.S. SAN MIGUEL"/>
    <s v=""/>
    <x v="0"/>
    <s v="202328200603A304A97.159SENASA1F"/>
    <s v="2023-07-13 21:25:37"/>
    <m/>
    <s v="67516"/>
    <x v="4"/>
    <x v="12"/>
    <x v="7"/>
    <x v="5"/>
    <m/>
    <x v="5"/>
    <x v="0"/>
  </r>
  <r>
    <d v="2023-07-13T00:00:00"/>
    <d v="2023-07-13T00:00:00"/>
    <x v="0"/>
    <x v="27"/>
    <d v="2023-07-06T00:00:00"/>
    <x v="0"/>
    <x v="1"/>
    <x v="0"/>
    <s v="47796497"/>
    <x v="0"/>
    <n v="30"/>
    <x v="0"/>
    <x v="0"/>
    <s v="0"/>
    <x v="0"/>
    <x v="21"/>
    <x v="1"/>
    <x v="0"/>
    <x v="2"/>
    <x v="12"/>
    <x v="0"/>
    <x v="0"/>
    <x v="8"/>
    <x v="0"/>
    <x v="2"/>
    <x v="15"/>
    <s v="200601A307"/>
    <s v="P.S. COMUNIDAD SALUDABLE"/>
    <x v="50"/>
    <x v="0"/>
    <m/>
    <x v="9"/>
    <x v="2"/>
    <x v="1"/>
    <x v="0"/>
    <x v="0"/>
    <x v="0"/>
    <x v="0"/>
    <x v="0"/>
    <x v="0"/>
    <x v="0"/>
    <x v="0"/>
    <x v="0"/>
    <x v="0"/>
    <x v="2"/>
    <s v="OBSERVACION FEBRILES"/>
    <x v="0"/>
    <s v="P.S. MONTELIMA"/>
    <s v="ANTERIORMENTE LE TOMARON MUESTRA EL 07 DE JULIO "/>
    <x v="1"/>
    <s v="202327200603A302A97.130RAINRO1F"/>
    <s v="2023-07-13 21:48:33"/>
    <m/>
    <s v="67520"/>
    <x v="2"/>
    <x v="4"/>
    <x v="7"/>
    <x v="5"/>
    <m/>
    <x v="5"/>
    <x v="3"/>
  </r>
  <r>
    <d v="2023-07-14T00:00:00"/>
    <d v="2023-07-13T00:00:00"/>
    <x v="0"/>
    <x v="27"/>
    <d v="2023-07-10T00:00:00"/>
    <x v="1"/>
    <x v="1"/>
    <x v="0"/>
    <s v="02704987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057CHNUWI0M"/>
    <s v="2023-07-14 19:59:48"/>
    <s v="2023-07-17 13:29:39"/>
    <s v="67964"/>
    <x v="4"/>
    <x v="12"/>
    <x v="7"/>
    <x v="5"/>
    <n v="1"/>
    <x v="1"/>
    <x v="2"/>
  </r>
  <r>
    <d v="2023-07-14T00:00:00"/>
    <d v="2023-07-13T00:00:00"/>
    <x v="0"/>
    <x v="27"/>
    <d v="2023-07-10T00:00:00"/>
    <x v="1"/>
    <x v="1"/>
    <x v="0"/>
    <s v="61286852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015LAVIHU1M"/>
    <s v="2023-07-14 20:01:21"/>
    <s v="2023-07-14 20:12:14"/>
    <s v="67968"/>
    <x v="3"/>
    <x v="3"/>
    <x v="7"/>
    <x v="5"/>
    <n v="1"/>
    <x v="1"/>
    <x v="2"/>
  </r>
  <r>
    <d v="2023-07-14T00:00:00"/>
    <d v="2023-07-13T00:00:00"/>
    <x v="0"/>
    <x v="27"/>
    <d v="2023-07-09T00:00:00"/>
    <x v="1"/>
    <x v="1"/>
    <x v="0"/>
    <s v="71932319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28200105A201A97.022MESIFR0M"/>
    <s v="2023-07-14 20:05:23"/>
    <s v="2023-07-14 20:09:04"/>
    <s v="67973"/>
    <x v="1"/>
    <x v="1"/>
    <x v="7"/>
    <x v="5"/>
    <n v="1"/>
    <x v="1"/>
    <x v="0"/>
  </r>
  <r>
    <d v="2023-07-15T00:00:00"/>
    <d v="2023-07-15T00:00:00"/>
    <x v="0"/>
    <x v="27"/>
    <d v="2023-07-13T00:00:00"/>
    <x v="1"/>
    <x v="1"/>
    <x v="0"/>
    <s v="03686673"/>
    <x v="0"/>
    <n v="45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71"/>
    <x v="0"/>
    <m/>
    <x v="9"/>
    <x v="0"/>
    <x v="0"/>
    <x v="0"/>
    <x v="0"/>
    <x v="0"/>
    <x v="0"/>
    <x v="0"/>
    <x v="0"/>
    <x v="0"/>
    <x v="0"/>
    <x v="0"/>
    <x v="0"/>
    <x v="2"/>
    <s v="HOSPITALIZACIO DENGUE"/>
    <x v="0"/>
    <s v="C.S. IGNACIO ESCUDERO"/>
    <s v=""/>
    <x v="0"/>
    <s v="202328200603A201A97.045VACHMA1F"/>
    <s v="2023-07-15 22:25:42"/>
    <s v="2023-07-16 14:03:30"/>
    <s v="68228"/>
    <x v="0"/>
    <x v="7"/>
    <x v="7"/>
    <x v="6"/>
    <m/>
    <x v="5"/>
    <x v="1"/>
  </r>
  <r>
    <d v="2023-07-15T00:00:00"/>
    <d v="2023-07-15T00:00:00"/>
    <x v="0"/>
    <x v="27"/>
    <d v="2023-07-10T00:00:00"/>
    <x v="8"/>
    <x v="1"/>
    <x v="0"/>
    <s v="03655254"/>
    <x v="0"/>
    <n v="53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1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SANTA SOFIA"/>
    <s v=""/>
    <x v="0"/>
    <s v="202328200603A303A97.053GICOEM1M"/>
    <s v="2023-07-15 22:27:34"/>
    <s v="2023-07-16 14:04:29"/>
    <s v="68229"/>
    <x v="4"/>
    <x v="5"/>
    <x v="7"/>
    <x v="6"/>
    <m/>
    <x v="5"/>
    <x v="4"/>
  </r>
  <r>
    <d v="2023-07-16T00:00:00"/>
    <d v="2023-07-15T00:00:00"/>
    <x v="0"/>
    <x v="27"/>
    <d v="2023-07-10T00:00:00"/>
    <x v="0"/>
    <x v="1"/>
    <x v="0"/>
    <s v="40491789"/>
    <x v="0"/>
    <n v="4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8"/>
    <x v="0"/>
    <x v="1"/>
    <x v="0"/>
    <x v="0"/>
    <x v="0"/>
    <x v="4"/>
    <x v="0"/>
    <x v="0"/>
    <x v="1"/>
    <x v="0"/>
    <x v="0"/>
    <x v="1"/>
    <x v="2"/>
    <s v="OBSERVACION"/>
    <x v="1"/>
    <s v="E.S I-4 CATACAOS"/>
    <s v=""/>
    <x v="0"/>
    <s v="202328200105A201A97.143HUMAAN1F"/>
    <s v="2023-07-16 09:27:53"/>
    <s v="2023-09-12 17:03:30"/>
    <s v="68233"/>
    <x v="0"/>
    <x v="0"/>
    <x v="7"/>
    <x v="6"/>
    <n v="1"/>
    <x v="1"/>
    <x v="4"/>
  </r>
  <r>
    <d v="2023-07-16T00:00:00"/>
    <d v="2023-07-13T00:00:00"/>
    <x v="0"/>
    <x v="27"/>
    <d v="2023-07-13T00:00:00"/>
    <x v="0"/>
    <x v="1"/>
    <x v="0"/>
    <s v="75685261"/>
    <x v="0"/>
    <n v="26"/>
    <x v="0"/>
    <x v="3"/>
    <s v="19"/>
    <x v="0"/>
    <x v="4"/>
    <x v="1"/>
    <x v="0"/>
    <x v="2"/>
    <x v="2"/>
    <x v="0"/>
    <x v="0"/>
    <x v="2"/>
    <x v="0"/>
    <x v="1"/>
    <x v="33"/>
    <s v=""/>
    <m/>
    <x v="0"/>
    <x v="0"/>
    <m/>
    <x v="186"/>
    <x v="0"/>
    <x v="0"/>
    <x v="2"/>
    <x v="0"/>
    <x v="0"/>
    <x v="0"/>
    <x v="0"/>
    <x v="0"/>
    <x v="0"/>
    <x v="0"/>
    <x v="0"/>
    <x v="0"/>
    <x v="2"/>
    <s v="MATERNIDAD"/>
    <x v="0"/>
    <s v="HOSP. APOYO II SULLANA"/>
    <s v=""/>
    <x v="0"/>
    <s v="202328200601A101A97.126AVCHSA1F"/>
    <s v="2023-07-16 10:18:42"/>
    <s v="2023-07-26 18:20:45"/>
    <s v="68237"/>
    <x v="1"/>
    <x v="6"/>
    <x v="7"/>
    <x v="5"/>
    <n v="8"/>
    <x v="3"/>
    <x v="9"/>
  </r>
  <r>
    <d v="2023-07-17T00:00:00"/>
    <d v="2023-07-15T00:00:00"/>
    <x v="0"/>
    <x v="27"/>
    <d v="2023-07-13T00:00:00"/>
    <x v="0"/>
    <x v="1"/>
    <x v="0"/>
    <s v="46233673"/>
    <x v="0"/>
    <n v="6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5"/>
    <x v="1"/>
    <x v="0"/>
    <x v="0"/>
    <x v="0"/>
    <x v="0"/>
    <x v="1"/>
    <x v="2"/>
    <s v="OBSERVACION"/>
    <x v="1"/>
    <s v="E.S I-4 CATACAOS"/>
    <s v=""/>
    <x v="0"/>
    <s v="202328200105A201A97.161CACHMA1F"/>
    <s v="2023-07-16 10:23:35"/>
    <s v="2023-07-18 11:40:24"/>
    <s v="68241"/>
    <x v="9"/>
    <x v="14"/>
    <x v="7"/>
    <x v="6"/>
    <n v="2"/>
    <x v="2"/>
    <x v="1"/>
  </r>
  <r>
    <d v="2023-07-16T00:00:00"/>
    <d v="2023-07-15T00:00:00"/>
    <x v="0"/>
    <x v="27"/>
    <d v="2023-07-13T00:00:00"/>
    <x v="0"/>
    <x v="1"/>
    <x v="0"/>
    <s v="60426477"/>
    <x v="0"/>
    <n v="1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8200105A201A97.117ANPOMA1M"/>
    <s v="2023-07-16 11:03:30"/>
    <s v="2023-07-16 11:05:14"/>
    <s v="68245"/>
    <x v="3"/>
    <x v="3"/>
    <x v="7"/>
    <x v="6"/>
    <n v="1"/>
    <x v="1"/>
    <x v="1"/>
  </r>
  <r>
    <d v="2023-07-16T00:00:00"/>
    <d v="2023-07-16T00:00:00"/>
    <x v="0"/>
    <x v="29"/>
    <d v="2023-07-11T00:00:00"/>
    <x v="1"/>
    <x v="1"/>
    <x v="0"/>
    <s v="73437669"/>
    <x v="0"/>
    <n v="21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72"/>
    <x v="0"/>
    <m/>
    <x v="9"/>
    <x v="0"/>
    <x v="1"/>
    <x v="0"/>
    <x v="0"/>
    <x v="0"/>
    <x v="0"/>
    <x v="0"/>
    <x v="0"/>
    <x v="0"/>
    <x v="0"/>
    <x v="0"/>
    <x v="0"/>
    <x v="2"/>
    <s v="OBSERVACION"/>
    <x v="0"/>
    <s v="P.S. SAN MIGUEL"/>
    <s v=""/>
    <x v="0"/>
    <s v="202328200603A304A97.021DIAVJU1F"/>
    <s v="2023-07-16 14:01:37"/>
    <m/>
    <s v="68248"/>
    <x v="1"/>
    <x v="1"/>
    <x v="7"/>
    <x v="2"/>
    <m/>
    <x v="5"/>
    <x v="4"/>
  </r>
  <r>
    <d v="2023-07-18T00:00:00"/>
    <d v="2023-07-18T00:00:00"/>
    <x v="0"/>
    <x v="29"/>
    <d v="2023-07-16T00:00:00"/>
    <x v="0"/>
    <x v="1"/>
    <x v="0"/>
    <s v="03499057"/>
    <x v="0"/>
    <n v="48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3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MONTELIMA"/>
    <s v=""/>
    <x v="0"/>
    <s v="202329200603A302A97.148CACAJU10M"/>
    <s v="2023-07-18 12:43:35"/>
    <s v="2023-07-19 01:22:54"/>
    <s v="69057"/>
    <x v="0"/>
    <x v="7"/>
    <x v="7"/>
    <x v="3"/>
    <m/>
    <x v="5"/>
    <x v="1"/>
  </r>
  <r>
    <d v="2023-07-18T00:00:00"/>
    <d v="2023-07-18T00:00:00"/>
    <x v="0"/>
    <x v="29"/>
    <d v="2023-07-15T00:00:00"/>
    <x v="1"/>
    <x v="1"/>
    <x v="0"/>
    <s v="43493719"/>
    <x v="0"/>
    <n v="37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73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8200603A201A97.037ALHIYV1F"/>
    <s v="2023-07-19 01:21:42"/>
    <m/>
    <s v="69284"/>
    <x v="2"/>
    <x v="2"/>
    <x v="7"/>
    <x v="3"/>
    <m/>
    <x v="5"/>
    <x v="2"/>
  </r>
  <r>
    <d v="2023-07-20T00:00:00"/>
    <d v="2023-07-20T00:00:00"/>
    <x v="0"/>
    <x v="29"/>
    <d v="2023-07-18T00:00:00"/>
    <x v="1"/>
    <x v="1"/>
    <x v="0"/>
    <s v="45904492"/>
    <x v="0"/>
    <n v="3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33FRBECA1M"/>
    <s v="2023-07-21 11:57:21"/>
    <s v="2023-07-21 17:27:18"/>
    <s v="70352"/>
    <x v="2"/>
    <x v="4"/>
    <x v="7"/>
    <x v="5"/>
    <n v="0"/>
    <x v="7"/>
    <x v="1"/>
  </r>
  <r>
    <d v="2023-07-22T00:00:00"/>
    <d v="2023-07-21T00:00:00"/>
    <x v="0"/>
    <x v="29"/>
    <d v="2023-07-17T00:00:00"/>
    <x v="1"/>
    <x v="1"/>
    <x v="0"/>
    <s v="73340965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29TORABR1F"/>
    <s v="2023-07-21 17:23:01"/>
    <s v="2023-08-01 11:23:43"/>
    <s v="70632"/>
    <x v="1"/>
    <x v="6"/>
    <x v="7"/>
    <x v="0"/>
    <n v="1"/>
    <x v="1"/>
    <x v="0"/>
  </r>
  <r>
    <d v="2023-07-19T00:00:00"/>
    <d v="2023-07-19T00:00:00"/>
    <x v="0"/>
    <x v="29"/>
    <d v="2023-07-17T00:00:00"/>
    <x v="1"/>
    <x v="1"/>
    <x v="0"/>
    <s v="71203007"/>
    <x v="0"/>
    <n v="27"/>
    <x v="1"/>
    <x v="1"/>
    <s v="0"/>
    <x v="1"/>
    <x v="27"/>
    <x v="1"/>
    <x v="0"/>
    <x v="1"/>
    <x v="14"/>
    <x v="1"/>
    <x v="1"/>
    <x v="10"/>
    <x v="0"/>
    <x v="1"/>
    <x v="24"/>
    <s v=""/>
    <m/>
    <x v="0"/>
    <x v="0"/>
    <m/>
    <x v="18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27RUSAJO1M"/>
    <s v="2023-07-21 17:28:46"/>
    <s v="2023-07-21 17:29:08"/>
    <s v="70637"/>
    <x v="1"/>
    <x v="6"/>
    <x v="7"/>
    <x v="4"/>
    <n v="0"/>
    <x v="7"/>
    <x v="1"/>
  </r>
  <r>
    <d v="2023-07-19T00:00:00"/>
    <d v="2023-07-19T00:00:00"/>
    <x v="0"/>
    <x v="29"/>
    <d v="2023-07-16T00:00:00"/>
    <x v="1"/>
    <x v="1"/>
    <x v="0"/>
    <s v="90743903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05ARMOOS0M"/>
    <s v="2023-07-21 17:36:58"/>
    <m/>
    <s v="70640"/>
    <x v="5"/>
    <x v="8"/>
    <x v="7"/>
    <x v="4"/>
    <n v="0"/>
    <x v="7"/>
    <x v="2"/>
  </r>
  <r>
    <d v="2023-07-22T00:00:00"/>
    <d v="2023-07-03T00:00:00"/>
    <x v="0"/>
    <x v="26"/>
    <d v="2023-07-01T00:00:00"/>
    <x v="0"/>
    <x v="1"/>
    <x v="0"/>
    <s v="80534305"/>
    <x v="0"/>
    <n v="44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44NUCACA1F"/>
    <s v="2023-07-23 11:17:45"/>
    <m/>
    <s v="70956"/>
    <x v="0"/>
    <x v="0"/>
    <x v="7"/>
    <x v="1"/>
    <n v="4"/>
    <x v="0"/>
    <x v="1"/>
  </r>
  <r>
    <d v="2023-07-22T00:00:00"/>
    <d v="2023-07-03T00:00:00"/>
    <x v="0"/>
    <x v="26"/>
    <d v="2023-07-01T00:00:00"/>
    <x v="1"/>
    <x v="1"/>
    <x v="0"/>
    <s v="02759584"/>
    <x v="0"/>
    <n v="51"/>
    <x v="0"/>
    <x v="0"/>
    <s v="0"/>
    <x v="0"/>
    <x v="28"/>
    <x v="1"/>
    <x v="0"/>
    <x v="4"/>
    <x v="15"/>
    <x v="1"/>
    <x v="1"/>
    <x v="4"/>
    <x v="0"/>
    <x v="5"/>
    <x v="17"/>
    <s v=""/>
    <m/>
    <x v="0"/>
    <x v="0"/>
    <m/>
    <x v="160"/>
    <x v="2"/>
    <x v="1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6200110A201A97.051NUCHNA1F"/>
    <s v="2023-07-23 11:19:22"/>
    <m/>
    <s v="70960"/>
    <x v="4"/>
    <x v="5"/>
    <x v="7"/>
    <x v="1"/>
    <n v="2"/>
    <x v="2"/>
    <x v="1"/>
  </r>
  <r>
    <d v="2023-07-22T00:00:00"/>
    <d v="2023-07-03T00:00:00"/>
    <x v="0"/>
    <x v="26"/>
    <d v="2023-07-01T00:00:00"/>
    <x v="0"/>
    <x v="1"/>
    <x v="0"/>
    <s v="46330955"/>
    <x v="0"/>
    <n v="3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33LLPAAN1F"/>
    <s v="2023-07-23 11:21:17"/>
    <m/>
    <s v="70964"/>
    <x v="2"/>
    <x v="4"/>
    <x v="7"/>
    <x v="1"/>
    <n v="4"/>
    <x v="0"/>
    <x v="1"/>
  </r>
  <r>
    <d v="2023-07-22T00:00:00"/>
    <d v="2023-07-04T00:00:00"/>
    <x v="0"/>
    <x v="26"/>
    <d v="2023-06-29T00:00:00"/>
    <x v="0"/>
    <x v="1"/>
    <x v="0"/>
    <s v="61166483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0"/>
    <x v="0"/>
    <x v="3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6200801A201A97.115ECSICL1F"/>
    <s v="2023-07-23 11:23:18"/>
    <m/>
    <s v="70968"/>
    <x v="3"/>
    <x v="3"/>
    <x v="7"/>
    <x v="3"/>
    <n v="1"/>
    <x v="1"/>
    <x v="4"/>
  </r>
  <r>
    <d v="2023-07-22T00:00:00"/>
    <d v="2023-07-05T00:00:00"/>
    <x v="0"/>
    <x v="26"/>
    <d v="2023-07-03T00:00:00"/>
    <x v="0"/>
    <x v="1"/>
    <x v="0"/>
    <s v="44429369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3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38FIECAN1F"/>
    <s v="2023-07-23 11:24:43"/>
    <m/>
    <s v="70972"/>
    <x v="2"/>
    <x v="2"/>
    <x v="7"/>
    <x v="4"/>
    <n v="3"/>
    <x v="4"/>
    <x v="1"/>
  </r>
  <r>
    <d v="2023-07-22T00:00:00"/>
    <d v="2023-07-06T00:00:00"/>
    <x v="0"/>
    <x v="26"/>
    <d v="2023-07-04T00:00:00"/>
    <x v="0"/>
    <x v="1"/>
    <x v="0"/>
    <s v="48669039"/>
    <x v="0"/>
    <n v="29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29FIGAKE1F"/>
    <s v="2023-07-23 11:26:11"/>
    <m/>
    <s v="70976"/>
    <x v="1"/>
    <x v="6"/>
    <x v="7"/>
    <x v="5"/>
    <n v="1"/>
    <x v="1"/>
    <x v="1"/>
  </r>
  <r>
    <d v="2023-07-22T00:00:00"/>
    <d v="2023-07-06T00:00:00"/>
    <x v="0"/>
    <x v="26"/>
    <d v="2023-07-05T00:00:00"/>
    <x v="0"/>
    <x v="1"/>
    <x v="0"/>
    <s v="73276110"/>
    <x v="0"/>
    <n v="2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53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23ANTUBI1F"/>
    <s v="2023-07-23 11:28:21"/>
    <m/>
    <s v="70977"/>
    <x v="1"/>
    <x v="1"/>
    <x v="7"/>
    <x v="5"/>
    <n v="2"/>
    <x v="2"/>
    <x v="7"/>
  </r>
  <r>
    <d v="2023-07-22T00:00:00"/>
    <d v="2023-07-09T00:00:00"/>
    <x v="0"/>
    <x v="27"/>
    <d v="2023-07-07T00:00:00"/>
    <x v="0"/>
    <x v="1"/>
    <x v="0"/>
    <s v="42203884"/>
    <x v="0"/>
    <n v="42"/>
    <x v="0"/>
    <x v="0"/>
    <s v="0"/>
    <x v="0"/>
    <x v="28"/>
    <x v="1"/>
    <x v="0"/>
    <x v="4"/>
    <x v="15"/>
    <x v="1"/>
    <x v="1"/>
    <x v="4"/>
    <x v="0"/>
    <x v="5"/>
    <x v="26"/>
    <s v=""/>
    <m/>
    <x v="0"/>
    <x v="0"/>
    <m/>
    <x v="163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42CHYOFL1F"/>
    <s v="2023-07-23 11:32:09"/>
    <m/>
    <s v="70980"/>
    <x v="0"/>
    <x v="0"/>
    <x v="7"/>
    <x v="2"/>
    <n v="2"/>
    <x v="2"/>
    <x v="1"/>
  </r>
  <r>
    <d v="2023-07-22T00:00:00"/>
    <d v="2023-07-09T00:00:00"/>
    <x v="0"/>
    <x v="27"/>
    <d v="2023-07-06T00:00:00"/>
    <x v="0"/>
    <x v="1"/>
    <x v="0"/>
    <s v="46494737"/>
    <x v="0"/>
    <n v="42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4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42MEASRO1F"/>
    <s v="2023-07-23 11:40:16"/>
    <m/>
    <s v="70988"/>
    <x v="0"/>
    <x v="0"/>
    <x v="7"/>
    <x v="2"/>
    <n v="3"/>
    <x v="4"/>
    <x v="2"/>
  </r>
  <r>
    <d v="2023-07-22T00:00:00"/>
    <d v="2023-07-11T00:00:00"/>
    <x v="0"/>
    <x v="27"/>
    <d v="2023-07-09T00:00:00"/>
    <x v="0"/>
    <x v="1"/>
    <x v="0"/>
    <s v="77314422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76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11PEATJO1M"/>
    <s v="2023-07-23 11:42:41"/>
    <m/>
    <s v="70992"/>
    <x v="6"/>
    <x v="9"/>
    <x v="7"/>
    <x v="3"/>
    <n v="2"/>
    <x v="2"/>
    <x v="1"/>
  </r>
  <r>
    <d v="2023-07-22T00:00:00"/>
    <d v="2023-07-11T00:00:00"/>
    <x v="0"/>
    <x v="27"/>
    <d v="2023-07-08T00:00:00"/>
    <x v="0"/>
    <x v="1"/>
    <x v="0"/>
    <s v="73118675"/>
    <x v="0"/>
    <n v="1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4"/>
    <x v="0"/>
    <x v="0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7200801A201A97.118IPPATU1F"/>
    <s v="2023-07-23 11:55:40"/>
    <m/>
    <s v="70996"/>
    <x v="3"/>
    <x v="3"/>
    <x v="7"/>
    <x v="3"/>
    <n v="1"/>
    <x v="1"/>
    <x v="2"/>
  </r>
  <r>
    <d v="2023-07-22T00:00:00"/>
    <d v="2023-07-11T00:00:00"/>
    <x v="0"/>
    <x v="27"/>
    <d v="2023-07-10T00:00:00"/>
    <x v="0"/>
    <x v="1"/>
    <x v="0"/>
    <s v="47217455"/>
    <x v="0"/>
    <n v="31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4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31MEGADA1F"/>
    <s v="2023-07-23 12:16:45"/>
    <m/>
    <s v="70997"/>
    <x v="2"/>
    <x v="4"/>
    <x v="7"/>
    <x v="3"/>
    <n v="1"/>
    <x v="1"/>
    <x v="7"/>
  </r>
  <r>
    <d v="2023-07-22T00:00:00"/>
    <d v="2023-07-12T00:00:00"/>
    <x v="0"/>
    <x v="27"/>
    <d v="2023-07-11T00:00:00"/>
    <x v="0"/>
    <x v="1"/>
    <x v="0"/>
    <s v="42805433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75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38CAQUJE1F"/>
    <s v="2023-07-23 12:20:48"/>
    <m/>
    <s v="71001"/>
    <x v="2"/>
    <x v="2"/>
    <x v="7"/>
    <x v="4"/>
    <n v="2"/>
    <x v="2"/>
    <x v="7"/>
  </r>
  <r>
    <d v="2023-07-22T00:00:00"/>
    <d v="2023-07-14T00:00:00"/>
    <x v="0"/>
    <x v="27"/>
    <d v="2023-07-13T00:00:00"/>
    <x v="0"/>
    <x v="1"/>
    <x v="0"/>
    <s v="75738867"/>
    <x v="0"/>
    <n v="2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25PEFIMA1F"/>
    <s v="2023-07-23 12:28:55"/>
    <m/>
    <s v="71009"/>
    <x v="1"/>
    <x v="6"/>
    <x v="7"/>
    <x v="0"/>
    <n v="2"/>
    <x v="2"/>
    <x v="7"/>
  </r>
  <r>
    <d v="2023-07-22T00:00:00"/>
    <d v="2023-07-15T00:00:00"/>
    <x v="0"/>
    <x v="27"/>
    <d v="2023-07-13T00:00:00"/>
    <x v="0"/>
    <x v="1"/>
    <x v="0"/>
    <s v="62628263"/>
    <x v="0"/>
    <n v="13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13ECQUVA1F"/>
    <s v="2023-07-23 12:35:02"/>
    <m/>
    <s v="71017"/>
    <x v="6"/>
    <x v="9"/>
    <x v="7"/>
    <x v="6"/>
    <n v="1"/>
    <x v="1"/>
    <x v="1"/>
  </r>
  <r>
    <d v="2023-07-22T00:00:00"/>
    <d v="2023-07-15T00:00:00"/>
    <x v="0"/>
    <x v="27"/>
    <d v="2023-07-12T00:00:00"/>
    <x v="0"/>
    <x v="1"/>
    <x v="0"/>
    <s v="16490046"/>
    <x v="0"/>
    <n v="80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168"/>
    <x v="2"/>
    <x v="1"/>
    <x v="0"/>
    <x v="0"/>
    <x v="0"/>
    <x v="0"/>
    <x v="0"/>
    <x v="0"/>
    <x v="0"/>
    <x v="0"/>
    <x v="0"/>
    <x v="0"/>
    <x v="2"/>
    <s v="HOSPITALIZACION"/>
    <x v="1"/>
    <s v="E.S I-4 SECHURA"/>
    <s v=""/>
    <x v="0"/>
    <s v="202328200801A201A97.180PAAGJU1M"/>
    <s v="2023-07-23 12:37:24"/>
    <m/>
    <s v="71020"/>
    <x v="9"/>
    <x v="13"/>
    <x v="7"/>
    <x v="6"/>
    <n v="1"/>
    <x v="1"/>
    <x v="2"/>
  </r>
  <r>
    <d v="2023-07-23T00:00:00"/>
    <d v="2023-07-23T00:00:00"/>
    <x v="0"/>
    <x v="30"/>
    <d v="2023-07-19T00:00:00"/>
    <x v="0"/>
    <x v="1"/>
    <x v="0"/>
    <s v="45123951"/>
    <x v="0"/>
    <n v="36"/>
    <x v="0"/>
    <x v="0"/>
    <s v="0"/>
    <x v="1"/>
    <x v="21"/>
    <x v="1"/>
    <x v="0"/>
    <x v="2"/>
    <x v="12"/>
    <x v="0"/>
    <x v="0"/>
    <x v="8"/>
    <x v="0"/>
    <x v="2"/>
    <x v="15"/>
    <s v="200601A307"/>
    <s v="P.S. COMUNIDAD SALUDABLE"/>
    <x v="66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29200603A201A97.136RIACYE1F"/>
    <s v="2023-07-24 10:47:35"/>
    <m/>
    <s v="71197"/>
    <x v="2"/>
    <x v="2"/>
    <x v="7"/>
    <x v="2"/>
    <m/>
    <x v="5"/>
    <x v="0"/>
  </r>
  <r>
    <d v="2023-07-24T00:00:00"/>
    <d v="2023-07-24T00:00:00"/>
    <x v="0"/>
    <x v="30"/>
    <d v="2023-07-19T00:00:00"/>
    <x v="0"/>
    <x v="1"/>
    <x v="0"/>
    <s v="45084457"/>
    <x v="0"/>
    <n v="37"/>
    <x v="0"/>
    <x v="0"/>
    <s v="0"/>
    <x v="0"/>
    <x v="21"/>
    <x v="1"/>
    <x v="0"/>
    <x v="2"/>
    <x v="12"/>
    <x v="0"/>
    <x v="0"/>
    <x v="8"/>
    <x v="0"/>
    <x v="2"/>
    <x v="15"/>
    <s v="200601C101"/>
    <s v="HOSPITAL ESSALUD SULLANA"/>
    <x v="67"/>
    <x v="0"/>
    <m/>
    <x v="9"/>
    <x v="0"/>
    <x v="1"/>
    <x v="2"/>
    <x v="0"/>
    <x v="0"/>
    <x v="0"/>
    <x v="0"/>
    <x v="0"/>
    <x v="0"/>
    <x v="0"/>
    <x v="0"/>
    <x v="0"/>
    <x v="2"/>
    <s v="HOSPITALIZACION DENDUE"/>
    <x v="0"/>
    <s v="P.S. MONTELIMA"/>
    <s v=""/>
    <x v="0"/>
    <s v="202329200603A302A97.137JUALJE1F"/>
    <s v="2023-07-24 13:22:49"/>
    <m/>
    <s v="71508"/>
    <x v="2"/>
    <x v="2"/>
    <x v="7"/>
    <x v="1"/>
    <m/>
    <x v="5"/>
    <x v="4"/>
  </r>
  <r>
    <d v="2023-07-25T00:00:00"/>
    <d v="2023-07-25T00:00:00"/>
    <x v="0"/>
    <x v="30"/>
    <d v="2023-07-22T00:00:00"/>
    <x v="0"/>
    <x v="1"/>
    <x v="0"/>
    <s v="75982510"/>
    <x v="0"/>
    <n v="25"/>
    <x v="0"/>
    <x v="0"/>
    <s v="0"/>
    <x v="0"/>
    <x v="4"/>
    <x v="1"/>
    <x v="0"/>
    <x v="2"/>
    <x v="2"/>
    <x v="0"/>
    <x v="0"/>
    <x v="2"/>
    <x v="0"/>
    <x v="2"/>
    <x v="7"/>
    <s v=""/>
    <m/>
    <x v="0"/>
    <x v="1"/>
    <d v="2023-07-26T00:00:00"/>
    <x v="9"/>
    <x v="0"/>
    <x v="0"/>
    <x v="0"/>
    <x v="0"/>
    <x v="0"/>
    <x v="0"/>
    <x v="0"/>
    <x v="0"/>
    <x v="0"/>
    <x v="0"/>
    <x v="0"/>
    <x v="0"/>
    <x v="2"/>
    <s v="URPA"/>
    <x v="0"/>
    <s v="HOSP. APOYO II SULLANA"/>
    <s v=""/>
    <x v="0"/>
    <s v="202329200601A101A97.125HUGUJU1F"/>
    <s v="2023-07-25 16:59:18"/>
    <s v="2023-08-10 17:22:54"/>
    <s v="72252"/>
    <x v="1"/>
    <x v="6"/>
    <x v="7"/>
    <x v="3"/>
    <m/>
    <x v="5"/>
    <x v="2"/>
  </r>
  <r>
    <d v="2023-07-28T00:00:00"/>
    <d v="2023-07-24T00:00:00"/>
    <x v="0"/>
    <x v="30"/>
    <d v="2023-07-19T00:00:00"/>
    <x v="0"/>
    <x v="1"/>
    <x v="0"/>
    <s v="77362830"/>
    <x v="0"/>
    <n v="1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0"/>
    <x v="2"/>
    <x v="0"/>
    <x v="0"/>
    <x v="0"/>
    <x v="0"/>
    <x v="0"/>
    <x v="0"/>
    <x v="0"/>
    <x v="0"/>
    <x v="0"/>
    <x v="2"/>
    <s v="OBSERVACION DE PEDIATRIA "/>
    <x v="2"/>
    <s v="HOSP. CHULUCANAS"/>
    <s v=""/>
    <x v="0"/>
    <s v="202329200401A101A97.112CAROVA1F"/>
    <s v="2023-07-26 10:39:12"/>
    <s v="2023-07-29 12:19:23"/>
    <s v="72397"/>
    <x v="6"/>
    <x v="9"/>
    <x v="7"/>
    <x v="1"/>
    <n v="4"/>
    <x v="0"/>
    <x v="4"/>
  </r>
  <r>
    <d v="2023-07-26T00:00:00"/>
    <d v="2023-07-22T00:00:00"/>
    <x v="0"/>
    <x v="29"/>
    <d v="2023-07-20T00:00:00"/>
    <x v="0"/>
    <x v="1"/>
    <x v="0"/>
    <s v="91395410"/>
    <x v="0"/>
    <n v="4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196"/>
    <x v="0"/>
    <x v="0"/>
    <x v="2"/>
    <x v="0"/>
    <x v="0"/>
    <x v="0"/>
    <x v="0"/>
    <x v="0"/>
    <x v="0"/>
    <x v="0"/>
    <x v="0"/>
    <x v="0"/>
    <x v="2"/>
    <s v="OBSERVACION DE PEDIATRIA "/>
    <x v="2"/>
    <s v="HOSP. CHULUCANAS"/>
    <s v=""/>
    <x v="0"/>
    <s v="202329200401A101A97.104HUCHAL1F"/>
    <s v="2023-07-26 10:40:31"/>
    <s v="2023-07-27 10:32:39"/>
    <s v="72400"/>
    <x v="7"/>
    <x v="10"/>
    <x v="7"/>
    <x v="6"/>
    <n v="4"/>
    <x v="0"/>
    <x v="1"/>
  </r>
  <r>
    <d v="2023-07-26T00:00:00"/>
    <d v="2023-07-26T00:00:00"/>
    <x v="0"/>
    <x v="30"/>
    <d v="2023-07-20T00:00:00"/>
    <x v="0"/>
    <x v="1"/>
    <x v="0"/>
    <s v="76552543"/>
    <x v="0"/>
    <n v="27"/>
    <x v="1"/>
    <x v="1"/>
    <s v="0"/>
    <x v="1"/>
    <x v="4"/>
    <x v="1"/>
    <x v="0"/>
    <x v="2"/>
    <x v="2"/>
    <x v="0"/>
    <x v="0"/>
    <x v="2"/>
    <x v="0"/>
    <x v="3"/>
    <x v="11"/>
    <s v=""/>
    <m/>
    <x v="0"/>
    <x v="0"/>
    <m/>
    <x v="196"/>
    <x v="0"/>
    <x v="1"/>
    <x v="2"/>
    <x v="0"/>
    <x v="0"/>
    <x v="0"/>
    <x v="0"/>
    <x v="0"/>
    <x v="0"/>
    <x v="0"/>
    <x v="0"/>
    <x v="0"/>
    <x v="2"/>
    <s v="OBSERVACION MEDICINA"/>
    <x v="0"/>
    <s v="HOSP. APOYO II SULLANA"/>
    <s v=""/>
    <x v="0"/>
    <s v="202329200601A101A97.127RAAGEA1M"/>
    <s v="2023-07-26 13:21:35"/>
    <s v="2023-07-26 18:23:37"/>
    <s v="72528"/>
    <x v="1"/>
    <x v="6"/>
    <x v="7"/>
    <x v="4"/>
    <n v="0"/>
    <x v="7"/>
    <x v="5"/>
  </r>
  <r>
    <d v="2023-07-26T00:00:00"/>
    <d v="2023-07-24T00:00:00"/>
    <x v="0"/>
    <x v="30"/>
    <d v="2023-07-23T00:00:00"/>
    <x v="0"/>
    <x v="1"/>
    <x v="0"/>
    <s v="63228259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10MOBAGE0F"/>
    <s v="2023-07-26 15:28:27"/>
    <s v="2023-09-12 16:28:20"/>
    <s v="72569"/>
    <x v="6"/>
    <x v="9"/>
    <x v="7"/>
    <x v="1"/>
    <n v="2"/>
    <x v="2"/>
    <x v="7"/>
  </r>
  <r>
    <d v="2023-07-25T00:00:00"/>
    <d v="2023-07-24T00:00:00"/>
    <x v="0"/>
    <x v="30"/>
    <d v="2023-07-23T00:00:00"/>
    <x v="1"/>
    <x v="1"/>
    <x v="0"/>
    <s v="48257357"/>
    <x v="0"/>
    <n v="2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29REBAMA1M"/>
    <s v="2023-07-26 15:31:39"/>
    <s v="2023-07-26 15:36:35"/>
    <s v="72572"/>
    <x v="1"/>
    <x v="6"/>
    <x v="7"/>
    <x v="1"/>
    <n v="1"/>
    <x v="1"/>
    <x v="7"/>
  </r>
  <r>
    <d v="2023-07-25T00:00:00"/>
    <d v="2023-07-24T00:00:00"/>
    <x v="0"/>
    <x v="30"/>
    <d v="2023-07-23T00:00:00"/>
    <x v="1"/>
    <x v="1"/>
    <x v="0"/>
    <s v="02697098"/>
    <x v="0"/>
    <n v="6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61JUCAMA1F"/>
    <s v="2023-07-26 15:51:45"/>
    <s v="2023-07-26 15:54:10"/>
    <s v="72576"/>
    <x v="9"/>
    <x v="14"/>
    <x v="7"/>
    <x v="1"/>
    <n v="1"/>
    <x v="1"/>
    <x v="7"/>
  </r>
  <r>
    <d v="2023-07-25T00:00:00"/>
    <d v="2023-07-25T00:00:00"/>
    <x v="0"/>
    <x v="30"/>
    <d v="2023-07-23T00:00:00"/>
    <x v="1"/>
    <x v="1"/>
    <x v="0"/>
    <s v="76483524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2SOANFR1M"/>
    <s v="2023-07-26 15:57:36"/>
    <m/>
    <s v="72577"/>
    <x v="6"/>
    <x v="9"/>
    <x v="7"/>
    <x v="3"/>
    <n v="0"/>
    <x v="7"/>
    <x v="1"/>
  </r>
  <r>
    <d v="2023-07-26T00:00:00"/>
    <d v="2023-07-26T00:00:00"/>
    <x v="0"/>
    <x v="30"/>
    <d v="2023-07-23T00:00:00"/>
    <x v="0"/>
    <x v="1"/>
    <x v="0"/>
    <s v="02799105"/>
    <x v="0"/>
    <n v="5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55TEMOMA1F"/>
    <s v="2023-07-26 15:59:02"/>
    <s v="2023-08-01 12:04:41"/>
    <s v="72581"/>
    <x v="4"/>
    <x v="12"/>
    <x v="7"/>
    <x v="4"/>
    <n v="0"/>
    <x v="7"/>
    <x v="2"/>
  </r>
  <r>
    <d v="2023-07-27T00:00:00"/>
    <d v="2023-07-26T00:00:00"/>
    <x v="0"/>
    <x v="30"/>
    <d v="2023-07-24T00:00:00"/>
    <x v="0"/>
    <x v="1"/>
    <x v="0"/>
    <s v="76430659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18SACRLU0M"/>
    <s v="2023-07-26 16:08:40"/>
    <s v="2023-08-01 10:29:16"/>
    <s v="72585"/>
    <x v="3"/>
    <x v="3"/>
    <x v="7"/>
    <x v="4"/>
    <n v="1"/>
    <x v="1"/>
    <x v="1"/>
  </r>
  <r>
    <d v="2023-07-27T00:00:00"/>
    <d v="2023-07-25T00:00:00"/>
    <x v="0"/>
    <x v="30"/>
    <d v="2023-07-17T00:00:00"/>
    <x v="0"/>
    <x v="1"/>
    <x v="0"/>
    <s v="61239107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15VEFEKA0F"/>
    <s v="2023-07-26 16:10:57"/>
    <s v="2023-08-01 10:27:36"/>
    <s v="72588"/>
    <x v="3"/>
    <x v="3"/>
    <x v="7"/>
    <x v="3"/>
    <n v="2"/>
    <x v="2"/>
    <x v="8"/>
  </r>
  <r>
    <d v="2023-07-26T00:00:00"/>
    <d v="2023-07-26T00:00:00"/>
    <x v="0"/>
    <x v="30"/>
    <d v="2023-07-23T00:00:00"/>
    <x v="0"/>
    <x v="1"/>
    <x v="0"/>
    <s v="47454121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1GOVITA0F"/>
    <s v="2023-07-26 16:17:35"/>
    <s v="2023-08-01 12:08:40"/>
    <s v="72596"/>
    <x v="2"/>
    <x v="4"/>
    <x v="7"/>
    <x v="4"/>
    <n v="1"/>
    <x v="1"/>
    <x v="2"/>
  </r>
  <r>
    <d v="2023-07-28T00:00:00"/>
    <d v="2023-07-28T00:00:00"/>
    <x v="0"/>
    <x v="30"/>
    <d v="2023-07-21T00:00:00"/>
    <x v="0"/>
    <x v="1"/>
    <x v="0"/>
    <s v="62393596"/>
    <x v="0"/>
    <n v="17"/>
    <x v="1"/>
    <x v="1"/>
    <s v="0"/>
    <x v="1"/>
    <x v="21"/>
    <x v="1"/>
    <x v="0"/>
    <x v="2"/>
    <x v="12"/>
    <x v="0"/>
    <x v="0"/>
    <x v="8"/>
    <x v="0"/>
    <x v="2"/>
    <x v="15"/>
    <s v="200601A307"/>
    <s v="P.S. COMUNIDAD SALUDABLE"/>
    <x v="74"/>
    <x v="0"/>
    <m/>
    <x v="9"/>
    <x v="0"/>
    <x v="1"/>
    <x v="2"/>
    <x v="0"/>
    <x v="0"/>
    <x v="0"/>
    <x v="0"/>
    <x v="0"/>
    <x v="0"/>
    <x v="0"/>
    <x v="0"/>
    <x v="0"/>
    <x v="2"/>
    <s v="OBSERVACION"/>
    <x v="0"/>
    <s v="P.S. MONTELIMA"/>
    <s v=""/>
    <x v="0"/>
    <s v="202329200603A302A97.117TUVADA1M"/>
    <s v="2023-07-28 17:39:59"/>
    <m/>
    <s v="72873"/>
    <x v="3"/>
    <x v="3"/>
    <x v="7"/>
    <x v="0"/>
    <m/>
    <x v="5"/>
    <x v="3"/>
  </r>
  <r>
    <d v="2023-07-28T00:00:00"/>
    <d v="2023-07-28T00:00:00"/>
    <x v="0"/>
    <x v="30"/>
    <d v="2023-07-25T00:00:00"/>
    <x v="0"/>
    <x v="1"/>
    <x v="0"/>
    <s v="93136647"/>
    <x v="1"/>
    <n v="8"/>
    <x v="1"/>
    <x v="1"/>
    <s v="0"/>
    <x v="1"/>
    <x v="21"/>
    <x v="1"/>
    <x v="0"/>
    <x v="2"/>
    <x v="12"/>
    <x v="0"/>
    <x v="0"/>
    <x v="8"/>
    <x v="0"/>
    <x v="2"/>
    <x v="3"/>
    <s v="200601A307"/>
    <s v="P.S. COMUNIDAD SALUDABLE"/>
    <x v="74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ESSALUD - IGNACIO ESCUDERO"/>
    <s v=""/>
    <x v="0"/>
    <s v="202330200603C101A97.18PAOBLA1M"/>
    <s v="2023-07-28 17:57:59"/>
    <m/>
    <s v="72877"/>
    <x v="8"/>
    <x v="10"/>
    <x v="7"/>
    <x v="0"/>
    <m/>
    <x v="5"/>
    <x v="2"/>
  </r>
  <r>
    <d v="2023-07-17T00:00:00"/>
    <d v="2023-07-17T00:00:00"/>
    <x v="0"/>
    <x v="29"/>
    <d v="2023-07-14T00:00:00"/>
    <x v="1"/>
    <x v="1"/>
    <x v="0"/>
    <s v="74859457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1"/>
    <x v="1"/>
    <x v="0"/>
    <x v="0"/>
    <x v="0"/>
    <x v="0"/>
    <x v="0"/>
    <x v="0"/>
    <x v="0"/>
    <x v="0"/>
    <x v="0"/>
    <x v="0"/>
    <x v="2"/>
    <s v="OBSERVACION"/>
    <x v="1"/>
    <s v="E.S I-2 SIMBILA"/>
    <s v=""/>
    <x v="0"/>
    <s v="202328200105A303A97.027ZARAKA1F"/>
    <s v="2023-08-01 11:02:40"/>
    <m/>
    <s v="73713"/>
    <x v="1"/>
    <x v="6"/>
    <x v="7"/>
    <x v="1"/>
    <n v="0"/>
    <x v="7"/>
    <x v="2"/>
  </r>
  <r>
    <d v="2023-07-17T00:00:00"/>
    <d v="2023-07-17T00:00:00"/>
    <x v="0"/>
    <x v="29"/>
    <d v="2023-07-16T00:00:00"/>
    <x v="1"/>
    <x v="1"/>
    <x v="0"/>
    <s v="78872971"/>
    <x v="0"/>
    <n v="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008MOCAAL0F"/>
    <s v="2023-08-01 11:10:33"/>
    <m/>
    <s v="73724"/>
    <x v="5"/>
    <x v="8"/>
    <x v="7"/>
    <x v="1"/>
    <n v="0"/>
    <x v="7"/>
    <x v="7"/>
  </r>
  <r>
    <d v="2023-07-18T00:00:00"/>
    <d v="2023-07-18T00:00:00"/>
    <x v="0"/>
    <x v="29"/>
    <d v="2023-07-16T00:00:00"/>
    <x v="0"/>
    <x v="1"/>
    <x v="0"/>
    <s v="78423845"/>
    <x v="0"/>
    <n v="9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09MAMELI0F"/>
    <s v="2023-08-01 11:14:22"/>
    <m/>
    <s v="73725"/>
    <x v="5"/>
    <x v="8"/>
    <x v="7"/>
    <x v="3"/>
    <n v="0"/>
    <x v="7"/>
    <x v="1"/>
  </r>
  <r>
    <d v="2023-07-22T00:00:00"/>
    <d v="2023-07-22T00:00:00"/>
    <x v="0"/>
    <x v="29"/>
    <d v="2023-07-21T00:00:00"/>
    <x v="0"/>
    <x v="1"/>
    <x v="0"/>
    <s v="02864025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29200105A201A97.147JUOJRO1F"/>
    <s v="2023-08-01 11:37:43"/>
    <m/>
    <s v="73736"/>
    <x v="0"/>
    <x v="7"/>
    <x v="7"/>
    <x v="6"/>
    <n v="0"/>
    <x v="7"/>
    <x v="7"/>
  </r>
  <r>
    <d v="2023-07-28T00:00:00"/>
    <d v="2023-07-22T00:00:00"/>
    <x v="0"/>
    <x v="29"/>
    <d v="2023-07-22T00:00:00"/>
    <x v="1"/>
    <x v="1"/>
    <x v="0"/>
    <s v="76989236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5"/>
    <x v="1"/>
    <x v="1"/>
    <x v="0"/>
    <x v="0"/>
    <x v="0"/>
    <x v="0"/>
    <x v="0"/>
    <x v="0"/>
    <x v="0"/>
    <x v="0"/>
    <x v="0"/>
    <x v="0"/>
    <x v="2"/>
    <s v="OBSERVACION"/>
    <x v="1"/>
    <s v="E.S I-2 SIMBILA"/>
    <s v=""/>
    <x v="0"/>
    <s v="202329200105A303A97.021CAZAAB0M"/>
    <s v="2023-08-01 11:38:58"/>
    <m/>
    <s v="73737"/>
    <x v="1"/>
    <x v="1"/>
    <x v="7"/>
    <x v="6"/>
    <n v="6"/>
    <x v="3"/>
    <x v="9"/>
  </r>
  <r>
    <d v="2023-07-23T00:00:00"/>
    <d v="2023-07-23T00:00:00"/>
    <x v="0"/>
    <x v="30"/>
    <d v="2023-07-23T00:00:00"/>
    <x v="1"/>
    <x v="1"/>
    <x v="0"/>
    <s v="71265996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1ORHEAN1M"/>
    <s v="2023-08-01 11:43:02"/>
    <m/>
    <s v="73740"/>
    <x v="2"/>
    <x v="4"/>
    <x v="7"/>
    <x v="2"/>
    <n v="0"/>
    <x v="7"/>
    <x v="9"/>
  </r>
  <r>
    <d v="2023-07-24T00:00:00"/>
    <d v="2023-07-24T00:00:00"/>
    <x v="0"/>
    <x v="30"/>
    <d v="2023-07-24T00:00:00"/>
    <x v="1"/>
    <x v="1"/>
    <x v="0"/>
    <s v="45388873"/>
    <x v="0"/>
    <n v="3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6DEESAN0M"/>
    <s v="2023-08-01 11:46:46"/>
    <m/>
    <s v="73744"/>
    <x v="2"/>
    <x v="2"/>
    <x v="7"/>
    <x v="1"/>
    <n v="0"/>
    <x v="7"/>
    <x v="9"/>
  </r>
  <r>
    <d v="2023-07-24T00:00:00"/>
    <d v="2023-07-24T00:00:00"/>
    <x v="0"/>
    <x v="30"/>
    <d v="2023-07-24T00:00:00"/>
    <x v="0"/>
    <x v="1"/>
    <x v="0"/>
    <s v="47564639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0PEIMMI1F"/>
    <s v="2023-08-01 11:49:23"/>
    <m/>
    <s v="73748"/>
    <x v="2"/>
    <x v="4"/>
    <x v="7"/>
    <x v="1"/>
    <n v="0"/>
    <x v="7"/>
    <x v="9"/>
  </r>
  <r>
    <d v="2023-07-24T00:00:00"/>
    <d v="2023-07-24T00:00:00"/>
    <x v="0"/>
    <x v="30"/>
    <d v="2023-07-23T00:00:00"/>
    <x v="0"/>
    <x v="1"/>
    <x v="0"/>
    <s v="75053450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22SUOLCE1M"/>
    <s v="2023-08-01 11:50:55"/>
    <m/>
    <s v="73753"/>
    <x v="1"/>
    <x v="1"/>
    <x v="7"/>
    <x v="1"/>
    <n v="0"/>
    <x v="7"/>
    <x v="7"/>
  </r>
  <r>
    <d v="2023-07-23T00:00:00"/>
    <d v="2023-07-23T00:00:00"/>
    <x v="0"/>
    <x v="30"/>
    <d v="2023-07-23T00:00:00"/>
    <x v="0"/>
    <x v="1"/>
    <x v="0"/>
    <s v="44608916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39MACACA0F"/>
    <s v="2023-08-01 11:51:59"/>
    <m/>
    <s v="73757"/>
    <x v="2"/>
    <x v="2"/>
    <x v="7"/>
    <x v="2"/>
    <n v="0"/>
    <x v="7"/>
    <x v="9"/>
  </r>
  <r>
    <d v="2023-07-23T00:00:00"/>
    <d v="2023-07-23T00:00:00"/>
    <x v="0"/>
    <x v="30"/>
    <d v="2023-07-23T00:00:00"/>
    <x v="1"/>
    <x v="1"/>
    <x v="0"/>
    <s v="77651181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RAVIOM1M"/>
    <s v="2023-08-01 11:53:27"/>
    <m/>
    <s v="73765"/>
    <x v="6"/>
    <x v="9"/>
    <x v="7"/>
    <x v="2"/>
    <n v="0"/>
    <x v="7"/>
    <x v="9"/>
  </r>
  <r>
    <d v="2023-07-26T00:00:00"/>
    <d v="2023-07-24T00:00:00"/>
    <x v="0"/>
    <x v="30"/>
    <d v="2023-07-20T00:00:00"/>
    <x v="1"/>
    <x v="2"/>
    <x v="0"/>
    <s v="61657454"/>
    <x v="0"/>
    <n v="14"/>
    <x v="0"/>
    <x v="0"/>
    <s v="0"/>
    <x v="3"/>
    <x v="20"/>
    <x v="1"/>
    <x v="0"/>
    <x v="5"/>
    <x v="11"/>
    <x v="2"/>
    <x v="2"/>
    <x v="7"/>
    <x v="0"/>
    <x v="4"/>
    <x v="8"/>
    <s v="200406A201"/>
    <s v="SALITRAL"/>
    <x v="75"/>
    <x v="0"/>
    <m/>
    <x v="9"/>
    <x v="2"/>
    <x v="1"/>
    <x v="0"/>
    <x v="0"/>
    <x v="0"/>
    <x v="0"/>
    <x v="0"/>
    <x v="0"/>
    <x v="0"/>
    <x v="0"/>
    <x v="0"/>
    <x v="0"/>
    <x v="0"/>
    <s v=""/>
    <x v="2"/>
    <s v="SALITRAL"/>
    <s v=""/>
    <x v="0"/>
    <s v="202329200406A201A97.014TISILE1F"/>
    <s v="2023-07-26 09:33:43"/>
    <s v="2023-10-17 19:08:43"/>
    <s v="72333"/>
    <x v="6"/>
    <x v="9"/>
    <x v="7"/>
    <x v="1"/>
    <m/>
    <x v="5"/>
    <x v="0"/>
  </r>
  <r>
    <d v="2023-07-12T00:00:00"/>
    <d v="2023-07-12T00:00:00"/>
    <x v="0"/>
    <x v="27"/>
    <d v="2023-07-09T00:00:00"/>
    <x v="1"/>
    <x v="2"/>
    <x v="0"/>
    <s v="03482536"/>
    <x v="0"/>
    <n v="94"/>
    <x v="0"/>
    <x v="0"/>
    <s v="0"/>
    <x v="0"/>
    <x v="1"/>
    <x v="1"/>
    <x v="0"/>
    <x v="0"/>
    <x v="0"/>
    <x v="0"/>
    <x v="0"/>
    <x v="0"/>
    <x v="0"/>
    <x v="0"/>
    <x v="32"/>
    <s v=""/>
    <m/>
    <x v="0"/>
    <x v="1"/>
    <d v="2023-07-13T00:00:00"/>
    <x v="9"/>
    <x v="0"/>
    <x v="1"/>
    <x v="0"/>
    <x v="3"/>
    <x v="0"/>
    <x v="14"/>
    <x v="1"/>
    <x v="0"/>
    <x v="0"/>
    <x v="0"/>
    <x v="1"/>
    <x v="1"/>
    <x v="0"/>
    <s v=""/>
    <x v="0"/>
    <s v="HOSPITAL LAS MERCEDES-PAITA"/>
    <s v="NEUMONIA -ENFERMEDAD CEREBRO VASCULAR -IRA"/>
    <x v="0"/>
    <s v="202328200501A101A97.094MARAPA10F"/>
    <s v="2023-08-07 17:03:03"/>
    <m/>
    <s v="75333"/>
    <x v="9"/>
    <x v="13"/>
    <x v="7"/>
    <x v="4"/>
    <m/>
    <x v="5"/>
    <x v="2"/>
  </r>
  <r>
    <d v="2023-07-26T00:00:00"/>
    <d v="2023-07-25T00:00:00"/>
    <x v="0"/>
    <x v="30"/>
    <d v="2023-07-20T00:00:00"/>
    <x v="1"/>
    <x v="2"/>
    <x v="0"/>
    <s v="61657454"/>
    <x v="0"/>
    <n v="14"/>
    <x v="0"/>
    <x v="0"/>
    <s v="0"/>
    <x v="0"/>
    <x v="9"/>
    <x v="1"/>
    <x v="0"/>
    <x v="5"/>
    <x v="6"/>
    <x v="2"/>
    <x v="2"/>
    <x v="5"/>
    <x v="0"/>
    <x v="4"/>
    <x v="8"/>
    <s v="200101A101"/>
    <s v="HOSPITAL SANTA ROSA DE PIURA"/>
    <x v="75"/>
    <x v="0"/>
    <m/>
    <x v="9"/>
    <x v="0"/>
    <x v="3"/>
    <x v="3"/>
    <x v="1"/>
    <x v="3"/>
    <x v="2"/>
    <x v="0"/>
    <x v="0"/>
    <x v="0"/>
    <x v="0"/>
    <x v="1"/>
    <x v="1"/>
    <x v="3"/>
    <s v=""/>
    <x v="2"/>
    <s v="SALITRAL"/>
    <s v="MM TARDIA (82 DIAS POST PUERPERIO), HOSP. SANTA ROSA  NS1 :NEGATIVO"/>
    <x v="0"/>
    <s v="202329200406A201A97.014TISILE1F"/>
    <s v="2023-07-26 08:44:23"/>
    <s v="2023-08-22 14:46:34"/>
    <s v="72296"/>
    <x v="6"/>
    <x v="9"/>
    <x v="7"/>
    <x v="3"/>
    <m/>
    <x v="5"/>
    <x v="4"/>
  </r>
  <r>
    <d v="2023-07-25T00:00:00"/>
    <d v="2023-07-08T00:00:00"/>
    <x v="0"/>
    <x v="26"/>
    <d v="2023-07-05T00:00:00"/>
    <x v="5"/>
    <x v="2"/>
    <x v="0"/>
    <s v="03468068"/>
    <x v="0"/>
    <n v="90"/>
    <x v="1"/>
    <x v="1"/>
    <s v="0"/>
    <x v="1"/>
    <x v="12"/>
    <x v="0"/>
    <x v="0"/>
    <x v="1"/>
    <x v="9"/>
    <x v="1"/>
    <x v="3"/>
    <x v="0"/>
    <x v="0"/>
    <x v="0"/>
    <x v="0"/>
    <s v=""/>
    <m/>
    <x v="0"/>
    <x v="1"/>
    <d v="2023-07-10T00:00:00"/>
    <x v="9"/>
    <x v="0"/>
    <x v="1"/>
    <x v="0"/>
    <x v="4"/>
    <x v="0"/>
    <x v="0"/>
    <x v="0"/>
    <x v="0"/>
    <x v="0"/>
    <x v="0"/>
    <x v="0"/>
    <x v="0"/>
    <x v="6"/>
    <s v=""/>
    <x v="0"/>
    <s v="HOSPITAL I MIGUEL CRUZADO VERA - ESSALUD PAITA"/>
    <s v=""/>
    <x v="0"/>
    <s v="202327200501C101A97.190CHQUMA1M"/>
    <s v="2023-07-25 14:02:19"/>
    <s v="2023-08-21 12:57:57"/>
    <s v="72025"/>
    <x v="9"/>
    <x v="13"/>
    <x v="7"/>
    <x v="6"/>
    <m/>
    <x v="5"/>
    <x v="2"/>
  </r>
  <r>
    <d v="2023-07-25T00:00:00"/>
    <d v="2023-07-08T00:00:00"/>
    <x v="0"/>
    <x v="26"/>
    <d v="2023-07-03T00:00:00"/>
    <x v="0"/>
    <x v="2"/>
    <x v="0"/>
    <s v="02677460"/>
    <x v="0"/>
    <n v="61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89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27200104C101A97.161VADEMA1F"/>
    <s v="2023-07-25 14:04:50"/>
    <s v="2023-08-21 12:52:23"/>
    <s v="72036"/>
    <x v="9"/>
    <x v="14"/>
    <x v="7"/>
    <x v="6"/>
    <n v="16"/>
    <x v="6"/>
    <x v="4"/>
  </r>
  <r>
    <d v="2023-07-20T00:00:00"/>
    <d v="2023-07-19T00:00:00"/>
    <x v="0"/>
    <x v="29"/>
    <d v="2023-07-15T00:00:00"/>
    <x v="0"/>
    <x v="2"/>
    <x v="0"/>
    <s v="02749385"/>
    <x v="0"/>
    <n v="8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6"/>
    <x v="0"/>
    <x v="3"/>
    <x v="0"/>
    <x v="0"/>
    <x v="0"/>
    <x v="5"/>
    <x v="1"/>
    <x v="0"/>
    <x v="0"/>
    <x v="0"/>
    <x v="0"/>
    <x v="1"/>
    <x v="6"/>
    <s v=""/>
    <x v="1"/>
    <s v="HOSPITAL III JOSE CAYETANO HEREDIA"/>
    <s v="17/07/23: LEUC: 21.07 / HB: 11.3 / HCTO: 31.8 % / PLAQ: 31/ NS1: + IGM: - IGG: +"/>
    <x v="0"/>
    <s v="202328200104C101A97.186COOLAD1M"/>
    <s v="2023-08-10 13:11:21"/>
    <s v="2023-08-21 10:53:18"/>
    <s v="76169"/>
    <x v="9"/>
    <x v="13"/>
    <x v="7"/>
    <x v="4"/>
    <n v="22"/>
    <x v="6"/>
    <x v="0"/>
  </r>
  <r>
    <d v="2023-06-18T00:00:00"/>
    <d v="2023-06-18T00:00:00"/>
    <x v="0"/>
    <x v="0"/>
    <d v="2023-06-14T00:00:00"/>
    <x v="5"/>
    <x v="2"/>
    <x v="0"/>
    <s v="76109750"/>
    <x v="0"/>
    <n v="15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68"/>
    <x v="0"/>
    <x v="3"/>
    <x v="3"/>
    <x v="0"/>
    <x v="0"/>
    <x v="2"/>
    <x v="0"/>
    <x v="0"/>
    <x v="0"/>
    <x v="0"/>
    <x v="1"/>
    <x v="1"/>
    <x v="7"/>
    <s v=""/>
    <x v="1"/>
    <s v="HOSPITAL SANTA ROSA DE PIURA"/>
    <s v=""/>
    <x v="0"/>
    <s v="202324200101A101A97.215SOVEDAF"/>
    <s v="2023-07-13 12:36:06"/>
    <s v="2023-09-14 10:20:45"/>
    <s v="67373"/>
    <x v="3"/>
    <x v="3"/>
    <x v="0"/>
    <x v="2"/>
    <n v="28"/>
    <x v="6"/>
    <x v="0"/>
  </r>
  <r>
    <d v="2023-07-17T00:00:00"/>
    <d v="2023-07-17T00:00:00"/>
    <x v="0"/>
    <x v="29"/>
    <d v="2023-07-13T00:00:00"/>
    <x v="0"/>
    <x v="2"/>
    <x v="0"/>
    <s v="49055977"/>
    <x v="0"/>
    <n v="65"/>
    <x v="0"/>
    <x v="0"/>
    <s v="0"/>
    <x v="1"/>
    <x v="11"/>
    <x v="2"/>
    <x v="0"/>
    <x v="1"/>
    <x v="8"/>
    <x v="1"/>
    <x v="0"/>
    <x v="2"/>
    <x v="0"/>
    <x v="1"/>
    <x v="21"/>
    <s v=""/>
    <m/>
    <x v="0"/>
    <x v="1"/>
    <d v="2023-07-18T00:00:00"/>
    <x v="9"/>
    <x v="0"/>
    <x v="3"/>
    <x v="3"/>
    <x v="0"/>
    <x v="0"/>
    <x v="2"/>
    <x v="0"/>
    <x v="0"/>
    <x v="0"/>
    <x v="0"/>
    <x v="1"/>
    <x v="1"/>
    <x v="2"/>
    <s v="EMERG. CIRUGIA"/>
    <x v="1"/>
    <s v="HOSPITAL SANTA ROSA DE PIURA"/>
    <s v=""/>
    <x v="0"/>
    <s v="202328200101A101A97.165INCHLU0F"/>
    <s v="2023-07-18 13:03:37"/>
    <s v="2023-07-19 09:21:52"/>
    <s v="69096"/>
    <x v="9"/>
    <x v="11"/>
    <x v="7"/>
    <x v="1"/>
    <m/>
    <x v="5"/>
    <x v="0"/>
  </r>
  <r>
    <d v="2023-07-19T00:00:00"/>
    <d v="2023-07-19T00:00:00"/>
    <x v="0"/>
    <x v="29"/>
    <d v="2023-07-17T00:00:00"/>
    <x v="5"/>
    <x v="2"/>
    <x v="0"/>
    <s v="79060930"/>
    <x v="0"/>
    <n v="8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196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29200101A101A97.208GAPEAM0F"/>
    <s v="2023-07-20 10:27:25"/>
    <s v="2023-08-03 10:39:06"/>
    <s v="69852"/>
    <x v="5"/>
    <x v="8"/>
    <x v="7"/>
    <x v="4"/>
    <n v="7"/>
    <x v="3"/>
    <x v="1"/>
  </r>
  <r>
    <d v="2023-07-14T00:00:00"/>
    <d v="2023-07-14T00:00:00"/>
    <x v="0"/>
    <x v="27"/>
    <d v="2023-07-10T00:00:00"/>
    <x v="5"/>
    <x v="2"/>
    <x v="0"/>
    <s v="03306923"/>
    <x v="0"/>
    <n v="65"/>
    <x v="0"/>
    <x v="0"/>
    <s v="0"/>
    <x v="1"/>
    <x v="11"/>
    <x v="2"/>
    <x v="0"/>
    <x v="1"/>
    <x v="8"/>
    <x v="1"/>
    <x v="0"/>
    <x v="2"/>
    <x v="0"/>
    <x v="4"/>
    <x v="13"/>
    <s v=""/>
    <m/>
    <x v="0"/>
    <x v="1"/>
    <d v="2023-07-14T00:00:00"/>
    <x v="9"/>
    <x v="0"/>
    <x v="1"/>
    <x v="3"/>
    <x v="0"/>
    <x v="0"/>
    <x v="2"/>
    <x v="0"/>
    <x v="0"/>
    <x v="0"/>
    <x v="0"/>
    <x v="1"/>
    <x v="1"/>
    <x v="2"/>
    <s v="TRIAJE EMERGENCIA"/>
    <x v="2"/>
    <s v="HOSP. CHULUCANAS"/>
    <s v=""/>
    <x v="0"/>
    <s v="202328200401A101A97.265RARISE1F"/>
    <s v="2023-07-26 10:14:09"/>
    <m/>
    <s v="72384"/>
    <x v="9"/>
    <x v="11"/>
    <x v="7"/>
    <x v="0"/>
    <m/>
    <x v="5"/>
    <x v="0"/>
  </r>
  <r>
    <d v="2023-07-27T00:00:00"/>
    <d v="2023-07-27T00:00:00"/>
    <x v="0"/>
    <x v="30"/>
    <d v="2023-07-24T00:00:00"/>
    <x v="5"/>
    <x v="2"/>
    <x v="0"/>
    <s v="03867438"/>
    <x v="0"/>
    <n v="62"/>
    <x v="1"/>
    <x v="1"/>
    <s v="0"/>
    <x v="1"/>
    <x v="11"/>
    <x v="2"/>
    <x v="0"/>
    <x v="1"/>
    <x v="8"/>
    <x v="1"/>
    <x v="0"/>
    <x v="2"/>
    <x v="0"/>
    <x v="3"/>
    <x v="22"/>
    <s v=""/>
    <m/>
    <x v="0"/>
    <x v="0"/>
    <m/>
    <x v="214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0200101A101A97.262OLCRJO0M"/>
    <s v="2023-08-03 09:53:52"/>
    <s v="2023-08-08 09:21:09"/>
    <s v="74328"/>
    <x v="9"/>
    <x v="14"/>
    <x v="7"/>
    <x v="5"/>
    <n v="9"/>
    <x v="3"/>
    <x v="2"/>
  </r>
  <r>
    <d v="2023-07-15T00:00:00"/>
    <d v="2023-07-15T00:00:00"/>
    <x v="0"/>
    <x v="27"/>
    <d v="2023-07-15T00:00:00"/>
    <x v="5"/>
    <x v="2"/>
    <x v="0"/>
    <s v="02604773"/>
    <x v="0"/>
    <n v="79"/>
    <x v="1"/>
    <x v="1"/>
    <s v="0"/>
    <x v="1"/>
    <x v="11"/>
    <x v="2"/>
    <x v="0"/>
    <x v="1"/>
    <x v="8"/>
    <x v="1"/>
    <x v="0"/>
    <x v="2"/>
    <x v="0"/>
    <x v="1"/>
    <x v="6"/>
    <s v=""/>
    <m/>
    <x v="0"/>
    <x v="1"/>
    <d v="2023-07-24T00:00:00"/>
    <x v="9"/>
    <x v="0"/>
    <x v="1"/>
    <x v="3"/>
    <x v="0"/>
    <x v="0"/>
    <x v="2"/>
    <x v="0"/>
    <x v="0"/>
    <x v="0"/>
    <x v="0"/>
    <x v="1"/>
    <x v="1"/>
    <x v="2"/>
    <s v="HOSP. MEDICINA"/>
    <x v="1"/>
    <s v="HOSPITAL SANTA ROSA DE PIURA"/>
    <s v=""/>
    <x v="0"/>
    <s v="202328200101A101A97.179GAGAJO0M"/>
    <s v="2023-08-03 10:17:48"/>
    <m/>
    <s v="74364"/>
    <x v="9"/>
    <x v="13"/>
    <x v="7"/>
    <x v="6"/>
    <m/>
    <x v="5"/>
    <x v="9"/>
  </r>
  <r>
    <d v="2023-07-26T00:00:00"/>
    <d v="2023-07-26T00:00:00"/>
    <x v="0"/>
    <x v="30"/>
    <d v="2023-07-24T00:00:00"/>
    <x v="0"/>
    <x v="2"/>
    <x v="0"/>
    <s v="74529883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25LASUIN1F"/>
    <s v="2023-07-26 16:14:51"/>
    <s v="2023-08-01 12:07:29"/>
    <s v="72592"/>
    <x v="1"/>
    <x v="6"/>
    <x v="7"/>
    <x v="4"/>
    <n v="0"/>
    <x v="7"/>
    <x v="1"/>
  </r>
  <r>
    <d v="2023-08-04T00:00:00"/>
    <d v="2023-08-02T00:00:00"/>
    <x v="0"/>
    <x v="31"/>
    <d v="2023-07-31T00:00:00"/>
    <x v="1"/>
    <x v="3"/>
    <x v="11"/>
    <s v="45481013"/>
    <x v="0"/>
    <n v="34"/>
    <x v="0"/>
    <x v="0"/>
    <s v="0"/>
    <x v="0"/>
    <x v="3"/>
    <x v="0"/>
    <x v="0"/>
    <x v="2"/>
    <x v="2"/>
    <x v="0"/>
    <x v="0"/>
    <x v="2"/>
    <x v="0"/>
    <x v="2"/>
    <x v="3"/>
    <s v=""/>
    <m/>
    <x v="0"/>
    <x v="0"/>
    <m/>
    <x v="199"/>
    <x v="0"/>
    <x v="1"/>
    <x v="0"/>
    <x v="0"/>
    <x v="0"/>
    <x v="0"/>
    <x v="0"/>
    <x v="0"/>
    <x v="0"/>
    <x v="0"/>
    <x v="0"/>
    <x v="0"/>
    <x v="0"/>
    <s v=""/>
    <x v="0"/>
    <s v="HOSPITAL ESSALUD SULLANA"/>
    <s v="ANTIGÉNICA NEGATIVA"/>
    <x v="0"/>
    <s v="202331200601C101A97.034AGMEJH0F"/>
    <s v="2023-08-09 09:15:22"/>
    <s v="2023-11-20 12:27:10"/>
    <s v="75784"/>
    <x v="2"/>
    <x v="4"/>
    <x v="8"/>
    <x v="4"/>
    <n v="2"/>
    <x v="2"/>
    <x v="1"/>
  </r>
  <r>
    <d v="2023-07-28T00:00:00"/>
    <d v="2023-07-28T00:00:00"/>
    <x v="0"/>
    <x v="30"/>
    <d v="2023-07-25T00:00:00"/>
    <x v="1"/>
    <x v="3"/>
    <x v="12"/>
    <s v="92924753"/>
    <x v="0"/>
    <n v="1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184"/>
    <x v="0"/>
    <x v="1"/>
    <x v="0"/>
    <x v="0"/>
    <x v="0"/>
    <x v="0"/>
    <x v="0"/>
    <x v="0"/>
    <x v="0"/>
    <x v="0"/>
    <x v="0"/>
    <x v="0"/>
    <x v="2"/>
    <s v="HOSPITALIZACIÓN DENGUE"/>
    <x v="0"/>
    <s v="HOSPITAL ESSALUD SULLANA"/>
    <s v="PRUEBA ANTIGÉNICA NEGATIVA"/>
    <x v="0"/>
    <s v="202330200601C101A97.001ARVIAN0M"/>
    <s v="2023-08-03 11:18:09"/>
    <m/>
    <s v="74425"/>
    <x v="7"/>
    <x v="10"/>
    <x v="7"/>
    <x v="0"/>
    <n v="2"/>
    <x v="2"/>
    <x v="2"/>
  </r>
  <r>
    <d v="2023-08-01T00:00:00"/>
    <d v="2023-07-29T00:00:00"/>
    <x v="0"/>
    <x v="30"/>
    <d v="2023-07-26T00:00:00"/>
    <x v="1"/>
    <x v="3"/>
    <x v="13"/>
    <s v="16762626"/>
    <x v="0"/>
    <n v="65"/>
    <x v="0"/>
    <x v="0"/>
    <s v="0"/>
    <x v="0"/>
    <x v="3"/>
    <x v="0"/>
    <x v="0"/>
    <x v="2"/>
    <x v="2"/>
    <x v="0"/>
    <x v="0"/>
    <x v="2"/>
    <x v="1"/>
    <x v="7"/>
    <x v="66"/>
    <s v=""/>
    <m/>
    <x v="0"/>
    <x v="0"/>
    <m/>
    <x v="194"/>
    <x v="0"/>
    <x v="1"/>
    <x v="0"/>
    <x v="0"/>
    <x v="0"/>
    <x v="2"/>
    <x v="0"/>
    <x v="0"/>
    <x v="0"/>
    <x v="0"/>
    <x v="1"/>
    <x v="1"/>
    <x v="2"/>
    <s v="HOSPITALIZACIÓN DENGUE"/>
    <x v="0"/>
    <s v="HOSPITAL ESSALUD SULLANA"/>
    <s v="PRUEBA ANTIGÉNICA NS1 (+)"/>
    <x v="0"/>
    <s v="202330200601C101A97.065CUHOSO0F"/>
    <s v="2023-08-03 11:49:49"/>
    <m/>
    <s v="74453"/>
    <x v="9"/>
    <x v="11"/>
    <x v="7"/>
    <x v="6"/>
    <n v="3"/>
    <x v="4"/>
    <x v="2"/>
  </r>
  <r>
    <d v="2023-08-05T00:00:00"/>
    <d v="2023-08-04T00:00:00"/>
    <x v="0"/>
    <x v="31"/>
    <d v="2023-08-04T00:00:00"/>
    <x v="1"/>
    <x v="0"/>
    <x v="0"/>
    <s v="03656961"/>
    <x v="0"/>
    <n v="5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07"/>
    <x v="0"/>
    <x v="5"/>
    <x v="0"/>
    <x v="0"/>
    <x v="0"/>
    <x v="2"/>
    <x v="0"/>
    <x v="0"/>
    <x v="0"/>
    <x v="0"/>
    <x v="1"/>
    <x v="1"/>
    <x v="2"/>
    <s v="CIRUGIA"/>
    <x v="0"/>
    <s v="HOSP. APOYO II SULLANA"/>
    <s v=""/>
    <x v="0"/>
    <s v="202331200601A101A97.053RUCARO10F"/>
    <s v="2023-08-05 10:15:15"/>
    <s v="2023-08-08 17:36:21"/>
    <s v="74876"/>
    <x v="4"/>
    <x v="5"/>
    <x v="8"/>
    <x v="0"/>
    <n v="3"/>
    <x v="4"/>
    <x v="9"/>
  </r>
  <r>
    <d v="2023-08-07T00:00:00"/>
    <d v="2023-08-03T00:00:00"/>
    <x v="0"/>
    <x v="31"/>
    <d v="2023-07-29T00:00:00"/>
    <x v="0"/>
    <x v="0"/>
    <x v="0"/>
    <s v="45982401"/>
    <x v="0"/>
    <n v="3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10"/>
    <x v="0"/>
    <x v="3"/>
    <x v="0"/>
    <x v="0"/>
    <x v="0"/>
    <x v="0"/>
    <x v="0"/>
    <x v="0"/>
    <x v="0"/>
    <x v="0"/>
    <x v="0"/>
    <x v="0"/>
    <x v="2"/>
    <s v="HOSPITALIZACION"/>
    <x v="1"/>
    <s v="E.S I-4 LA UNION"/>
    <s v="PRUEBA RAPIDA POSITIVA - ALTA VOLUNTARIA"/>
    <x v="0"/>
    <s v="202330200110A201A97.134SATAGR1F"/>
    <s v="2023-08-08 08:39:42"/>
    <m/>
    <s v="75413"/>
    <x v="2"/>
    <x v="4"/>
    <x v="8"/>
    <x v="5"/>
    <n v="3"/>
    <x v="4"/>
    <x v="4"/>
  </r>
  <r>
    <d v="2023-08-04T00:00:00"/>
    <d v="2023-08-03T00:00:00"/>
    <x v="0"/>
    <x v="31"/>
    <d v="2023-07-27T00:00:00"/>
    <x v="8"/>
    <x v="0"/>
    <x v="0"/>
    <s v="73350159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30200110A201A97.019CHBEYA1F"/>
    <s v="2023-08-08 08:48:26"/>
    <m/>
    <s v="75416"/>
    <x v="3"/>
    <x v="3"/>
    <x v="8"/>
    <x v="5"/>
    <n v="2"/>
    <x v="2"/>
    <x v="3"/>
  </r>
  <r>
    <d v="2023-08-04T00:00:00"/>
    <d v="2023-08-03T00:00:00"/>
    <x v="0"/>
    <x v="31"/>
    <d v="2023-08-02T00:00:00"/>
    <x v="1"/>
    <x v="0"/>
    <x v="0"/>
    <s v="70406675"/>
    <x v="0"/>
    <n v="2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99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"/>
    <x v="0"/>
    <s v="202331200110A201A97.023RUHUJO1M"/>
    <s v="2023-08-08 08:50:23"/>
    <m/>
    <s v="75417"/>
    <x v="1"/>
    <x v="1"/>
    <x v="8"/>
    <x v="5"/>
    <n v="1"/>
    <x v="1"/>
    <x v="7"/>
  </r>
  <r>
    <d v="2023-08-03T00:00:00"/>
    <d v="2023-08-02T00:00:00"/>
    <x v="0"/>
    <x v="31"/>
    <d v="2023-07-31T00:00:00"/>
    <x v="1"/>
    <x v="0"/>
    <x v="0"/>
    <s v="48274583"/>
    <x v="0"/>
    <n v="29"/>
    <x v="0"/>
    <x v="3"/>
    <s v="31"/>
    <x v="0"/>
    <x v="26"/>
    <x v="1"/>
    <x v="0"/>
    <x v="1"/>
    <x v="13"/>
    <x v="1"/>
    <x v="1"/>
    <x v="10"/>
    <x v="0"/>
    <x v="1"/>
    <x v="38"/>
    <s v=""/>
    <m/>
    <x v="0"/>
    <x v="0"/>
    <m/>
    <x v="210"/>
    <x v="0"/>
    <x v="1"/>
    <x v="0"/>
    <x v="4"/>
    <x v="0"/>
    <x v="2"/>
    <x v="0"/>
    <x v="0"/>
    <x v="0"/>
    <x v="0"/>
    <x v="1"/>
    <x v="1"/>
    <x v="2"/>
    <s v="HOSPITALZIACION"/>
    <x v="1"/>
    <s v="E.S I-1 YAPATO"/>
    <s v="PRUEBA RAPIDA POSITIVA"/>
    <x v="0"/>
    <s v="202331200110A303A97.029FELAMA1F"/>
    <s v="2023-08-08 08:53:14"/>
    <m/>
    <s v="75421"/>
    <x v="1"/>
    <x v="6"/>
    <x v="8"/>
    <x v="4"/>
    <n v="4"/>
    <x v="0"/>
    <x v="1"/>
  </r>
  <r>
    <d v="2023-08-07T00:00:00"/>
    <d v="2023-08-05T00:00:00"/>
    <x v="0"/>
    <x v="31"/>
    <d v="2023-08-01T00:00:00"/>
    <x v="1"/>
    <x v="0"/>
    <x v="0"/>
    <s v="61971629"/>
    <x v="0"/>
    <n v="14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1200110A201A97.014NUPEFA1F"/>
    <s v="2023-08-08 08:56:01"/>
    <s v="2023-09-12 14:26:28"/>
    <s v="75425"/>
    <x v="6"/>
    <x v="9"/>
    <x v="8"/>
    <x v="6"/>
    <n v="4"/>
    <x v="0"/>
    <x v="0"/>
  </r>
  <r>
    <d v="2023-08-07T00:00:00"/>
    <d v="2023-08-06T00:00:00"/>
    <x v="0"/>
    <x v="32"/>
    <d v="2023-08-05T00:00:00"/>
    <x v="1"/>
    <x v="0"/>
    <x v="0"/>
    <s v="47626200"/>
    <x v="0"/>
    <n v="32"/>
    <x v="0"/>
    <x v="3"/>
    <s v="9"/>
    <x v="0"/>
    <x v="26"/>
    <x v="1"/>
    <x v="0"/>
    <x v="1"/>
    <x v="13"/>
    <x v="1"/>
    <x v="1"/>
    <x v="10"/>
    <x v="0"/>
    <x v="1"/>
    <x v="38"/>
    <s v=""/>
    <m/>
    <x v="0"/>
    <x v="0"/>
    <m/>
    <x v="200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ALTA VOLUNTARIA"/>
    <x v="0"/>
    <s v="202331200110A201A97.032ROVEMA1F"/>
    <s v="2023-08-08 08:57:25"/>
    <s v="2023-09-12 14:27:34"/>
    <s v="75429"/>
    <x v="2"/>
    <x v="4"/>
    <x v="8"/>
    <x v="2"/>
    <n v="3"/>
    <x v="4"/>
    <x v="7"/>
  </r>
  <r>
    <d v="2023-07-30T00:00:00"/>
    <d v="2023-07-30T00:00:00"/>
    <x v="0"/>
    <x v="31"/>
    <d v="2023-07-28T00:00:00"/>
    <x v="0"/>
    <x v="0"/>
    <x v="0"/>
    <s v="92026900"/>
    <x v="0"/>
    <n v="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98"/>
    <x v="0"/>
    <x v="1"/>
    <x v="0"/>
    <x v="4"/>
    <x v="0"/>
    <x v="2"/>
    <x v="0"/>
    <x v="0"/>
    <x v="0"/>
    <x v="0"/>
    <x v="1"/>
    <x v="1"/>
    <x v="2"/>
    <s v="HOSPITALIZACION"/>
    <x v="1"/>
    <s v="E.S I-4 LA UNION"/>
    <s v="PRUEBA RAPIDA POSITIVA "/>
    <x v="0"/>
    <s v="202330200110A201A97.102RABRDA10F"/>
    <s v="2023-08-08 09:00:17"/>
    <m/>
    <s v="75432"/>
    <x v="7"/>
    <x v="10"/>
    <x v="7"/>
    <x v="2"/>
    <n v="4"/>
    <x v="0"/>
    <x v="1"/>
  </r>
  <r>
    <d v="2023-07-30T00:00:00"/>
    <d v="2023-07-29T00:00:00"/>
    <x v="0"/>
    <x v="30"/>
    <d v="2023-07-26T00:00:00"/>
    <x v="0"/>
    <x v="0"/>
    <x v="0"/>
    <s v="60771772"/>
    <x v="0"/>
    <n v="1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4"/>
    <x v="0"/>
    <x v="1"/>
    <x v="0"/>
    <x v="4"/>
    <x v="0"/>
    <x v="0"/>
    <x v="0"/>
    <x v="0"/>
    <x v="0"/>
    <x v="0"/>
    <x v="0"/>
    <x v="0"/>
    <x v="2"/>
    <s v="HOSPITALZIACION"/>
    <x v="1"/>
    <s v="E.S I-4 LA UNION"/>
    <s v="PRUEBA RAPIDA POSITIVA - ALTA VOLUNTARIA"/>
    <x v="0"/>
    <s v="202330200110A201A97.117CHRIEV1F"/>
    <s v="2023-08-08 09:02:22"/>
    <m/>
    <s v="75440"/>
    <x v="3"/>
    <x v="3"/>
    <x v="7"/>
    <x v="6"/>
    <n v="1"/>
    <x v="1"/>
    <x v="2"/>
  </r>
  <r>
    <d v="2023-07-27T00:00:00"/>
    <d v="2023-07-27T00:00:00"/>
    <x v="0"/>
    <x v="30"/>
    <d v="2023-07-21T00:00:00"/>
    <x v="1"/>
    <x v="0"/>
    <x v="0"/>
    <s v="80773560"/>
    <x v="0"/>
    <n v="10"/>
    <x v="1"/>
    <x v="1"/>
    <s v="0"/>
    <x v="1"/>
    <x v="26"/>
    <x v="1"/>
    <x v="0"/>
    <x v="1"/>
    <x v="13"/>
    <x v="1"/>
    <x v="1"/>
    <x v="10"/>
    <x v="0"/>
    <x v="5"/>
    <x v="26"/>
    <s v=""/>
    <m/>
    <x v="0"/>
    <x v="0"/>
    <m/>
    <x v="197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9200110A201A97.010NASACI1M"/>
    <s v="2023-08-08 09:04:59"/>
    <m/>
    <s v="75448"/>
    <x v="6"/>
    <x v="9"/>
    <x v="7"/>
    <x v="5"/>
    <n v="2"/>
    <x v="2"/>
    <x v="5"/>
  </r>
  <r>
    <d v="2023-07-27T00:00:00"/>
    <d v="2023-07-27T00:00:00"/>
    <x v="0"/>
    <x v="30"/>
    <d v="2023-07-22T00:00:00"/>
    <x v="1"/>
    <x v="0"/>
    <x v="0"/>
    <s v="62876045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97"/>
    <x v="0"/>
    <x v="0"/>
    <x v="0"/>
    <x v="0"/>
    <x v="0"/>
    <x v="0"/>
    <x v="0"/>
    <x v="0"/>
    <x v="0"/>
    <x v="0"/>
    <x v="0"/>
    <x v="0"/>
    <x v="2"/>
    <s v="HOSPITALZIACION"/>
    <x v="1"/>
    <s v="E.S I-4 LA UNION"/>
    <s v=""/>
    <x v="0"/>
    <s v="202329200110A201A97.012IMVAFR1F"/>
    <s v="2023-08-08 09:07:08"/>
    <m/>
    <s v="75453"/>
    <x v="6"/>
    <x v="9"/>
    <x v="7"/>
    <x v="5"/>
    <n v="2"/>
    <x v="2"/>
    <x v="4"/>
  </r>
  <r>
    <d v="2023-07-26T00:00:00"/>
    <d v="2023-07-21T00:00:00"/>
    <x v="0"/>
    <x v="29"/>
    <d v="2023-07-19T00:00:00"/>
    <x v="1"/>
    <x v="0"/>
    <x v="0"/>
    <s v="02848795"/>
    <x v="0"/>
    <n v="4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9"/>
    <x v="0"/>
    <x v="0"/>
    <x v="0"/>
    <x v="0"/>
    <x v="0"/>
    <x v="2"/>
    <x v="0"/>
    <x v="0"/>
    <x v="0"/>
    <x v="0"/>
    <x v="1"/>
    <x v="1"/>
    <x v="2"/>
    <s v="HOSPITALIZACION"/>
    <x v="1"/>
    <s v="E.S I-4 LA UNION"/>
    <s v="ALTA VOLUNTARIA"/>
    <x v="0"/>
    <s v="202329200110A201A97.048YOIMNE1F"/>
    <s v="2023-08-08 09:11:04"/>
    <m/>
    <s v="75464"/>
    <x v="0"/>
    <x v="7"/>
    <x v="7"/>
    <x v="0"/>
    <n v="3"/>
    <x v="4"/>
    <x v="1"/>
  </r>
  <r>
    <d v="2023-07-26T00:00:00"/>
    <d v="2023-07-19T00:00:00"/>
    <x v="0"/>
    <x v="29"/>
    <d v="2023-07-17T00:00:00"/>
    <x v="1"/>
    <x v="0"/>
    <x v="0"/>
    <s v="72947259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86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29200110A201A97.021ZAHUMA1F"/>
    <s v="2023-08-08 09:13:49"/>
    <m/>
    <s v="75468"/>
    <x v="1"/>
    <x v="1"/>
    <x v="7"/>
    <x v="4"/>
    <n v="2"/>
    <x v="2"/>
    <x v="1"/>
  </r>
  <r>
    <d v="2023-07-26T00:00:00"/>
    <d v="2023-07-12T00:00:00"/>
    <x v="0"/>
    <x v="27"/>
    <d v="2023-07-11T00:00:00"/>
    <x v="1"/>
    <x v="0"/>
    <x v="0"/>
    <s v="80664748"/>
    <x v="0"/>
    <n v="4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75"/>
    <x v="0"/>
    <x v="0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28200110A201A97.047RECALI1F"/>
    <s v="2023-08-08 09:17:46"/>
    <m/>
    <s v="75476"/>
    <x v="0"/>
    <x v="7"/>
    <x v="7"/>
    <x v="4"/>
    <n v="2"/>
    <x v="2"/>
    <x v="7"/>
  </r>
  <r>
    <d v="2023-08-10T00:00:00"/>
    <d v="2023-08-02T00:00:00"/>
    <x v="0"/>
    <x v="31"/>
    <d v="2023-07-28T00:00:00"/>
    <x v="0"/>
    <x v="0"/>
    <x v="0"/>
    <s v="80165370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6"/>
    <x v="0"/>
    <x v="1"/>
    <x v="3"/>
    <x v="0"/>
    <x v="0"/>
    <x v="3"/>
    <x v="0"/>
    <x v="0"/>
    <x v="0"/>
    <x v="1"/>
    <x v="0"/>
    <x v="1"/>
    <x v="2"/>
    <s v="HOSP.CIRUJIA"/>
    <x v="0"/>
    <s v="HOSPITAL LAS MERCEDES-PAITA"/>
    <s v=""/>
    <x v="0"/>
    <s v="202330200501A101A97.148FARAEL1F"/>
    <s v="2023-08-10 10:35:06"/>
    <s v="2023-08-14 10:12:15"/>
    <s v="76057"/>
    <x v="0"/>
    <x v="7"/>
    <x v="8"/>
    <x v="4"/>
    <n v="8"/>
    <x v="3"/>
    <x v="4"/>
  </r>
  <r>
    <d v="2023-07-25T00:00:00"/>
    <d v="2023-07-15T00:00:00"/>
    <x v="0"/>
    <x v="27"/>
    <d v="2023-07-05T00:00:00"/>
    <x v="0"/>
    <x v="0"/>
    <x v="0"/>
    <s v="42782325"/>
    <x v="0"/>
    <n v="4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42SIMAAL1M"/>
    <s v="2023-07-25 14:25:17"/>
    <s v="2023-08-21 11:23:33"/>
    <s v="72097"/>
    <x v="0"/>
    <x v="0"/>
    <x v="7"/>
    <x v="6"/>
    <n v="1"/>
    <x v="1"/>
    <x v="11"/>
  </r>
  <r>
    <d v="2023-07-25T00:00:00"/>
    <d v="2023-07-20T00:00:00"/>
    <x v="0"/>
    <x v="29"/>
    <d v="2023-07-09T00:00:00"/>
    <x v="1"/>
    <x v="0"/>
    <x v="0"/>
    <s v="48024585"/>
    <x v="0"/>
    <n v="30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6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030MOCOCI1F"/>
    <s v="2023-07-25 14:43:27"/>
    <s v="2023-08-21 10:50:01"/>
    <s v="72165"/>
    <x v="2"/>
    <x v="4"/>
    <x v="7"/>
    <x v="5"/>
    <n v="1"/>
    <x v="1"/>
    <x v="16"/>
  </r>
  <r>
    <d v="2023-07-13T00:00:00"/>
    <d v="2023-07-10T00:00:00"/>
    <x v="0"/>
    <x v="27"/>
    <d v="2023-07-07T00:00:00"/>
    <x v="0"/>
    <x v="0"/>
    <x v="0"/>
    <s v="48723733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29PAQUGU1F"/>
    <s v="2023-07-14 08:16:16"/>
    <m/>
    <s v="67572"/>
    <x v="1"/>
    <x v="6"/>
    <x v="7"/>
    <x v="1"/>
    <n v="3"/>
    <x v="4"/>
    <x v="2"/>
  </r>
  <r>
    <d v="2023-07-21T00:00:00"/>
    <d v="2023-07-13T00:00:00"/>
    <x v="0"/>
    <x v="27"/>
    <d v="2023-07-10T00:00:00"/>
    <x v="1"/>
    <x v="0"/>
    <x v="0"/>
    <s v="61088870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6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6MACHME1F"/>
    <s v="2023-07-14 08:22:10"/>
    <s v="2023-07-21 08:22:35"/>
    <s v="67577"/>
    <x v="3"/>
    <x v="3"/>
    <x v="7"/>
    <x v="5"/>
    <n v="2"/>
    <x v="2"/>
    <x v="2"/>
  </r>
  <r>
    <d v="2023-07-14T00:00:00"/>
    <d v="2023-07-09T00:00:00"/>
    <x v="0"/>
    <x v="27"/>
    <d v="2023-07-08T00:00:00"/>
    <x v="0"/>
    <x v="0"/>
    <x v="0"/>
    <s v="43070958"/>
    <x v="0"/>
    <n v="3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3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38CACHLU0M"/>
    <s v="2023-07-14 08:26:35"/>
    <m/>
    <s v="67584"/>
    <x v="2"/>
    <x v="2"/>
    <x v="7"/>
    <x v="2"/>
    <n v="2"/>
    <x v="2"/>
    <x v="7"/>
  </r>
  <r>
    <d v="2023-07-15T00:00:00"/>
    <d v="2023-07-13T00:00:00"/>
    <x v="0"/>
    <x v="27"/>
    <d v="2023-07-08T00:00:00"/>
    <x v="1"/>
    <x v="0"/>
    <x v="0"/>
    <s v="43450116"/>
    <x v="0"/>
    <n v="3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039VICAIS1M"/>
    <s v="2023-07-15 08:16:12"/>
    <m/>
    <s v="67989"/>
    <x v="2"/>
    <x v="2"/>
    <x v="7"/>
    <x v="5"/>
    <n v="1"/>
    <x v="1"/>
    <x v="4"/>
  </r>
  <r>
    <d v="2023-07-14T00:00:00"/>
    <d v="2023-07-14T00:00:00"/>
    <x v="0"/>
    <x v="27"/>
    <d v="2023-07-11T00:00:00"/>
    <x v="1"/>
    <x v="0"/>
    <x v="0"/>
    <s v="79118402"/>
    <x v="0"/>
    <n v="8"/>
    <x v="0"/>
    <x v="0"/>
    <s v="0"/>
    <x v="0"/>
    <x v="17"/>
    <x v="1"/>
    <x v="0"/>
    <x v="1"/>
    <x v="8"/>
    <x v="1"/>
    <x v="0"/>
    <x v="2"/>
    <x v="0"/>
    <x v="1"/>
    <x v="6"/>
    <s v="200101A208"/>
    <s v="E.S I-3 SAN JOSE"/>
    <x v="7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08BALOLU1F"/>
    <s v="2023-07-15 10:03:29"/>
    <m/>
    <s v="68028"/>
    <x v="5"/>
    <x v="8"/>
    <x v="7"/>
    <x v="0"/>
    <m/>
    <x v="5"/>
    <x v="2"/>
  </r>
  <r>
    <d v="2023-07-16T00:00:00"/>
    <d v="2023-07-16T00:00:00"/>
    <x v="0"/>
    <x v="29"/>
    <d v="2023-07-13T00:00:00"/>
    <x v="1"/>
    <x v="0"/>
    <x v="0"/>
    <s v="03095494"/>
    <x v="0"/>
    <n v="7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85"/>
    <x v="0"/>
    <x v="0"/>
    <x v="0"/>
    <x v="0"/>
    <x v="0"/>
    <x v="5"/>
    <x v="1"/>
    <x v="0"/>
    <x v="0"/>
    <x v="0"/>
    <x v="0"/>
    <x v="1"/>
    <x v="1"/>
    <s v=""/>
    <x v="0"/>
    <s v="HOSP. APOYO II SULLANA"/>
    <s v=""/>
    <x v="0"/>
    <s v="202328200601A101A97.074AMDOPE1M"/>
    <s v="2023-07-17 09:48:40"/>
    <s v="2023-07-26 18:12:13"/>
    <s v="68437"/>
    <x v="9"/>
    <x v="15"/>
    <x v="7"/>
    <x v="2"/>
    <n v="4"/>
    <x v="0"/>
    <x v="2"/>
  </r>
  <r>
    <d v="2023-07-17T00:00:00"/>
    <d v="2023-07-17T00:00:00"/>
    <x v="0"/>
    <x v="29"/>
    <d v="2023-07-14T00:00:00"/>
    <x v="1"/>
    <x v="0"/>
    <x v="0"/>
    <s v="02777763"/>
    <x v="0"/>
    <n v="58"/>
    <x v="1"/>
    <x v="1"/>
    <s v="0"/>
    <x v="1"/>
    <x v="17"/>
    <x v="1"/>
    <x v="0"/>
    <x v="1"/>
    <x v="8"/>
    <x v="1"/>
    <x v="0"/>
    <x v="2"/>
    <x v="0"/>
    <x v="1"/>
    <x v="21"/>
    <s v="200104A304"/>
    <s v="E.S I-1 LA OBRILLA"/>
    <x v="7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8200101A205A97.058YOARED1M"/>
    <s v="2023-07-19 13:34:16"/>
    <m/>
    <s v="69660"/>
    <x v="4"/>
    <x v="12"/>
    <x v="7"/>
    <x v="1"/>
    <m/>
    <x v="5"/>
    <x v="2"/>
  </r>
  <r>
    <d v="2023-07-20T00:00:00"/>
    <d v="2023-07-20T00:00:00"/>
    <x v="0"/>
    <x v="29"/>
    <d v="2023-07-17T00:00:00"/>
    <x v="1"/>
    <x v="0"/>
    <x v="0"/>
    <s v="76148366"/>
    <x v="0"/>
    <n v="20"/>
    <x v="0"/>
    <x v="3"/>
    <s v="33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020CAMAAN1F"/>
    <s v="2023-07-20 12:00:23"/>
    <s v="2023-07-26 18:13:27"/>
    <s v="69932"/>
    <x v="1"/>
    <x v="1"/>
    <x v="7"/>
    <x v="5"/>
    <n v="5"/>
    <x v="3"/>
    <x v="2"/>
  </r>
  <r>
    <d v="2023-07-21T00:00:00"/>
    <d v="2023-07-14T00:00:00"/>
    <x v="0"/>
    <x v="27"/>
    <d v="2023-07-08T00:00:00"/>
    <x v="0"/>
    <x v="0"/>
    <x v="0"/>
    <s v="80429068"/>
    <x v="0"/>
    <n v="4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145UYRAJU0M"/>
    <s v="2023-07-21 08:36:54"/>
    <m/>
    <s v="70089"/>
    <x v="0"/>
    <x v="7"/>
    <x v="7"/>
    <x v="0"/>
    <n v="4"/>
    <x v="0"/>
    <x v="5"/>
  </r>
  <r>
    <d v="2023-07-21T00:00:00"/>
    <d v="2023-07-14T00:00:00"/>
    <x v="0"/>
    <x v="27"/>
    <d v="2023-07-10T00:00:00"/>
    <x v="0"/>
    <x v="0"/>
    <x v="0"/>
    <s v="42405926"/>
    <x v="0"/>
    <n v="39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39GOMALI0F"/>
    <s v="2023-07-21 08:38:02"/>
    <m/>
    <s v="70093"/>
    <x v="2"/>
    <x v="2"/>
    <x v="7"/>
    <x v="0"/>
    <n v="3"/>
    <x v="4"/>
    <x v="0"/>
  </r>
  <r>
    <d v="2023-07-21T00:00:00"/>
    <d v="2023-07-14T00:00:00"/>
    <x v="0"/>
    <x v="27"/>
    <d v="2023-07-12T00:00:00"/>
    <x v="1"/>
    <x v="0"/>
    <x v="0"/>
    <s v="48271443"/>
    <x v="0"/>
    <n v="29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17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29ATGASH1F"/>
    <s v="2023-07-21 08:40:41"/>
    <m/>
    <s v="70097"/>
    <x v="1"/>
    <x v="6"/>
    <x v="7"/>
    <x v="0"/>
    <n v="0"/>
    <x v="7"/>
    <x v="1"/>
  </r>
  <r>
    <d v="2023-07-21T00:00:00"/>
    <d v="2023-07-14T00:00:00"/>
    <x v="0"/>
    <x v="27"/>
    <d v="2023-07-10T00:00:00"/>
    <x v="0"/>
    <x v="0"/>
    <x v="0"/>
    <s v="40315284"/>
    <x v="0"/>
    <n v="4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44CANADO0F"/>
    <s v="2023-07-21 08:42:09"/>
    <m/>
    <s v="70100"/>
    <x v="0"/>
    <x v="0"/>
    <x v="7"/>
    <x v="0"/>
    <n v="3"/>
    <x v="4"/>
    <x v="0"/>
  </r>
  <r>
    <d v="2023-07-21T00:00:00"/>
    <d v="2023-07-14T00:00:00"/>
    <x v="0"/>
    <x v="27"/>
    <d v="2023-07-13T00:00:00"/>
    <x v="1"/>
    <x v="0"/>
    <x v="0"/>
    <s v="79023538"/>
    <x v="0"/>
    <n v="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8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08FACORO1M"/>
    <s v="2023-07-21 11:44:50"/>
    <m/>
    <s v="70304"/>
    <x v="5"/>
    <x v="8"/>
    <x v="7"/>
    <x v="0"/>
    <n v="2"/>
    <x v="2"/>
    <x v="7"/>
  </r>
  <r>
    <d v="2023-07-21T00:00:00"/>
    <d v="2023-07-14T00:00:00"/>
    <x v="0"/>
    <x v="27"/>
    <d v="2023-07-11T00:00:00"/>
    <x v="0"/>
    <x v="0"/>
    <x v="0"/>
    <s v="76402844"/>
    <x v="0"/>
    <n v="1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9GOCIAN1F"/>
    <s v="2023-07-21 11:45:58"/>
    <m/>
    <s v="70305"/>
    <x v="3"/>
    <x v="3"/>
    <x v="7"/>
    <x v="0"/>
    <n v="4"/>
    <x v="0"/>
    <x v="2"/>
  </r>
  <r>
    <d v="2023-07-21T00:00:00"/>
    <d v="2023-07-14T00:00:00"/>
    <x v="0"/>
    <x v="27"/>
    <d v="2023-07-07T00:00:00"/>
    <x v="1"/>
    <x v="0"/>
    <x v="0"/>
    <s v="76777896"/>
    <x v="0"/>
    <n v="2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21LIRAVI1M"/>
    <s v="2023-07-21 11:47:58"/>
    <m/>
    <s v="70313"/>
    <x v="1"/>
    <x v="1"/>
    <x v="7"/>
    <x v="0"/>
    <n v="3"/>
    <x v="4"/>
    <x v="3"/>
  </r>
  <r>
    <d v="2023-07-21T00:00:00"/>
    <d v="2023-07-15T00:00:00"/>
    <x v="0"/>
    <x v="27"/>
    <d v="2023-07-06T00:00:00"/>
    <x v="1"/>
    <x v="0"/>
    <x v="0"/>
    <s v="78649775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7200701A202A97.012COHIJA1M"/>
    <s v="2023-07-21 11:49:09"/>
    <m/>
    <s v="70317"/>
    <x v="6"/>
    <x v="9"/>
    <x v="7"/>
    <x v="6"/>
    <n v="2"/>
    <x v="2"/>
    <x v="12"/>
  </r>
  <r>
    <d v="2023-07-21T00:00:00"/>
    <d v="2023-07-15T00:00:00"/>
    <x v="0"/>
    <x v="27"/>
    <d v="2023-07-13T00:00:00"/>
    <x v="0"/>
    <x v="0"/>
    <x v="0"/>
    <s v="48889496"/>
    <x v="0"/>
    <n v="2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65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129PUPAYO1F"/>
    <s v="2023-07-21 11:50:22"/>
    <m/>
    <s v="70324"/>
    <x v="1"/>
    <x v="6"/>
    <x v="7"/>
    <x v="6"/>
    <n v="2"/>
    <x v="2"/>
    <x v="1"/>
  </r>
  <r>
    <d v="2023-07-21T00:00:00"/>
    <d v="2023-07-17T00:00:00"/>
    <x v="0"/>
    <x v="29"/>
    <d v="2023-07-16T00:00:00"/>
    <x v="1"/>
    <x v="0"/>
    <x v="0"/>
    <s v="78899152"/>
    <x v="0"/>
    <n v="8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008COGUCR1F"/>
    <s v="2023-07-21 11:53:04"/>
    <m/>
    <s v="70332"/>
    <x v="5"/>
    <x v="8"/>
    <x v="7"/>
    <x v="1"/>
    <n v="1"/>
    <x v="1"/>
    <x v="7"/>
  </r>
  <r>
    <d v="2023-07-21T00:00:00"/>
    <d v="2023-07-16T00:00:00"/>
    <x v="0"/>
    <x v="29"/>
    <d v="2023-07-14T00:00:00"/>
    <x v="1"/>
    <x v="0"/>
    <x v="0"/>
    <s v="61541807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8200701A202A97.014FICABE1F"/>
    <s v="2023-07-21 11:54:06"/>
    <m/>
    <s v="70336"/>
    <x v="6"/>
    <x v="9"/>
    <x v="7"/>
    <x v="2"/>
    <n v="2"/>
    <x v="2"/>
    <x v="1"/>
  </r>
  <r>
    <d v="2023-07-21T00:00:00"/>
    <d v="2023-07-17T00:00:00"/>
    <x v="0"/>
    <x v="29"/>
    <d v="2023-07-12T00:00:00"/>
    <x v="0"/>
    <x v="0"/>
    <x v="0"/>
    <s v="62223587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2MOPAAN1F"/>
    <s v="2023-07-21 11:55:11"/>
    <m/>
    <s v="70340"/>
    <x v="6"/>
    <x v="9"/>
    <x v="7"/>
    <x v="1"/>
    <n v="1"/>
    <x v="1"/>
    <x v="4"/>
  </r>
  <r>
    <d v="2023-07-21T00:00:00"/>
    <d v="2023-07-17T00:00:00"/>
    <x v="0"/>
    <x v="29"/>
    <d v="2023-07-16T00:00:00"/>
    <x v="0"/>
    <x v="0"/>
    <x v="0"/>
    <s v="40608483"/>
    <x v="0"/>
    <n v="4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43PRCONE1F"/>
    <s v="2023-07-21 11:56:44"/>
    <m/>
    <s v="70348"/>
    <x v="0"/>
    <x v="0"/>
    <x v="7"/>
    <x v="1"/>
    <n v="2"/>
    <x v="2"/>
    <x v="7"/>
  </r>
  <r>
    <d v="2023-07-21T00:00:00"/>
    <d v="2023-07-17T00:00:00"/>
    <x v="0"/>
    <x v="29"/>
    <d v="2023-07-16T00:00:00"/>
    <x v="0"/>
    <x v="0"/>
    <x v="0"/>
    <s v="7774013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FLTARO1M"/>
    <s v="2023-07-21 11:57:32"/>
    <m/>
    <s v="70357"/>
    <x v="6"/>
    <x v="9"/>
    <x v="7"/>
    <x v="1"/>
    <n v="1"/>
    <x v="1"/>
    <x v="7"/>
  </r>
  <r>
    <d v="2023-07-21T00:00:00"/>
    <d v="2023-07-17T00:00:00"/>
    <x v="0"/>
    <x v="29"/>
    <d v="2023-07-16T00:00:00"/>
    <x v="0"/>
    <x v="0"/>
    <x v="0"/>
    <s v="63774247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VIALJU1M"/>
    <s v="2023-07-21 11:58:50"/>
    <m/>
    <s v="70365"/>
    <x v="6"/>
    <x v="9"/>
    <x v="7"/>
    <x v="1"/>
    <n v="2"/>
    <x v="2"/>
    <x v="7"/>
  </r>
  <r>
    <d v="2023-07-21T00:00:00"/>
    <d v="2023-07-17T00:00:00"/>
    <x v="0"/>
    <x v="29"/>
    <d v="2023-07-16T00:00:00"/>
    <x v="0"/>
    <x v="0"/>
    <x v="0"/>
    <s v="75598744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8TORUME1M"/>
    <s v="2023-07-21 11:59:27"/>
    <m/>
    <s v="70368"/>
    <x v="3"/>
    <x v="3"/>
    <x v="7"/>
    <x v="1"/>
    <n v="2"/>
    <x v="2"/>
    <x v="7"/>
  </r>
  <r>
    <d v="2023-07-21T00:00:00"/>
    <d v="2023-07-17T00:00:00"/>
    <x v="0"/>
    <x v="29"/>
    <d v="2023-07-16T00:00:00"/>
    <x v="0"/>
    <x v="0"/>
    <x v="0"/>
    <s v="63112855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1AYHUDH1M"/>
    <s v="2023-07-21 12:00:33"/>
    <m/>
    <s v="70372"/>
    <x v="6"/>
    <x v="9"/>
    <x v="7"/>
    <x v="1"/>
    <n v="2"/>
    <x v="2"/>
    <x v="7"/>
  </r>
  <r>
    <d v="2023-07-21T00:00:00"/>
    <d v="2023-07-18T00:00:00"/>
    <x v="0"/>
    <x v="29"/>
    <d v="2023-07-16T00:00:00"/>
    <x v="0"/>
    <x v="0"/>
    <x v="0"/>
    <s v="03884527"/>
    <x v="0"/>
    <n v="5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87"/>
    <x v="1"/>
    <x v="1"/>
    <x v="0"/>
    <x v="0"/>
    <x v="0"/>
    <x v="0"/>
    <x v="0"/>
    <x v="0"/>
    <x v="0"/>
    <x v="0"/>
    <x v="0"/>
    <x v="0"/>
    <x v="1"/>
    <s v=""/>
    <x v="0"/>
    <s v="C.S. TALARA II"/>
    <s v=""/>
    <x v="0"/>
    <s v="202329200701A202A97.151GAMAJO1M"/>
    <s v="2023-07-21 12:01:26"/>
    <m/>
    <s v="70376"/>
    <x v="4"/>
    <x v="5"/>
    <x v="7"/>
    <x v="3"/>
    <n v="1"/>
    <x v="1"/>
    <x v="1"/>
  </r>
  <r>
    <d v="2023-07-21T00:00:00"/>
    <d v="2023-07-18T00:00:00"/>
    <x v="0"/>
    <x v="29"/>
    <d v="2023-07-17T00:00:00"/>
    <x v="0"/>
    <x v="0"/>
    <x v="0"/>
    <s v="76180493"/>
    <x v="0"/>
    <n v="1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87"/>
    <x v="0"/>
    <x v="1"/>
    <x v="3"/>
    <x v="0"/>
    <x v="0"/>
    <x v="0"/>
    <x v="0"/>
    <x v="0"/>
    <x v="0"/>
    <x v="0"/>
    <x v="0"/>
    <x v="0"/>
    <x v="1"/>
    <s v=""/>
    <x v="0"/>
    <s v="C.S. TALARA II"/>
    <s v=""/>
    <x v="0"/>
    <s v="202329200701A202A97.117CAECAN1F"/>
    <s v="2023-07-21 12:02:18"/>
    <m/>
    <s v="70384"/>
    <x v="3"/>
    <x v="3"/>
    <x v="7"/>
    <x v="3"/>
    <n v="1"/>
    <x v="1"/>
    <x v="7"/>
  </r>
  <r>
    <d v="2023-07-22T00:00:00"/>
    <d v="2023-07-22T00:00:00"/>
    <x v="0"/>
    <x v="29"/>
    <d v="2023-07-21T00:00:00"/>
    <x v="1"/>
    <x v="0"/>
    <x v="0"/>
    <s v="03113897"/>
    <x v="0"/>
    <n v="77"/>
    <x v="1"/>
    <x v="1"/>
    <s v="0"/>
    <x v="1"/>
    <x v="4"/>
    <x v="1"/>
    <x v="0"/>
    <x v="2"/>
    <x v="2"/>
    <x v="0"/>
    <x v="0"/>
    <x v="2"/>
    <x v="0"/>
    <x v="12"/>
    <x v="44"/>
    <s v=""/>
    <m/>
    <x v="0"/>
    <x v="0"/>
    <m/>
    <x v="196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077CAPIJU0M"/>
    <s v="2023-07-24 16:21:51"/>
    <s v="2023-08-10 17:43:42"/>
    <s v="71585"/>
    <x v="9"/>
    <x v="13"/>
    <x v="7"/>
    <x v="6"/>
    <n v="4"/>
    <x v="0"/>
    <x v="7"/>
  </r>
  <r>
    <d v="2023-07-25T00:00:00"/>
    <d v="2023-07-25T00:00:00"/>
    <x v="0"/>
    <x v="30"/>
    <d v="2023-07-23T00:00:00"/>
    <x v="1"/>
    <x v="0"/>
    <x v="0"/>
    <s v="48766183"/>
    <x v="0"/>
    <n v="27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30200101A203A97.027SAORLI1F"/>
    <s v="2023-07-25 12:26:50"/>
    <m/>
    <s v="71905"/>
    <x v="1"/>
    <x v="6"/>
    <x v="7"/>
    <x v="3"/>
    <m/>
    <x v="5"/>
    <x v="1"/>
  </r>
  <r>
    <d v="2023-07-26T00:00:00"/>
    <d v="2023-07-26T00:00:00"/>
    <x v="0"/>
    <x v="30"/>
    <d v="2023-07-24T00:00:00"/>
    <x v="1"/>
    <x v="0"/>
    <x v="0"/>
    <s v="44863737"/>
    <x v="0"/>
    <n v="35"/>
    <x v="0"/>
    <x v="3"/>
    <s v="34"/>
    <x v="0"/>
    <x v="4"/>
    <x v="1"/>
    <x v="0"/>
    <x v="2"/>
    <x v="2"/>
    <x v="0"/>
    <x v="0"/>
    <x v="2"/>
    <x v="0"/>
    <x v="2"/>
    <x v="3"/>
    <s v=""/>
    <m/>
    <x v="0"/>
    <x v="0"/>
    <m/>
    <x v="194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30200601A101A97.035GACOGI1F"/>
    <s v="2023-07-26 16:21:03"/>
    <s v="2023-08-03 08:47:02"/>
    <s v="72597"/>
    <x v="2"/>
    <x v="2"/>
    <x v="7"/>
    <x v="4"/>
    <n v="6"/>
    <x v="3"/>
    <x v="1"/>
  </r>
  <r>
    <d v="2023-07-25T00:00:00"/>
    <d v="2023-07-25T00:00:00"/>
    <x v="0"/>
    <x v="30"/>
    <d v="2023-07-20T00:00:00"/>
    <x v="1"/>
    <x v="0"/>
    <x v="0"/>
    <s v="03622637"/>
    <x v="0"/>
    <n v="69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6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069CATOPE1M"/>
    <s v="2023-07-26 18:08:06"/>
    <s v="2023-08-10 17:44:32"/>
    <s v="72613"/>
    <x v="9"/>
    <x v="11"/>
    <x v="7"/>
    <x v="3"/>
    <n v="1"/>
    <x v="1"/>
    <x v="4"/>
  </r>
  <r>
    <d v="2023-07-29T00:00:00"/>
    <d v="2023-07-29T00:00:00"/>
    <x v="0"/>
    <x v="30"/>
    <d v="2023-07-25T00:00:00"/>
    <x v="1"/>
    <x v="0"/>
    <x v="0"/>
    <s v="73276805"/>
    <x v="0"/>
    <n v="22"/>
    <x v="0"/>
    <x v="0"/>
    <s v="0"/>
    <x v="1"/>
    <x v="4"/>
    <x v="1"/>
    <x v="0"/>
    <x v="2"/>
    <x v="2"/>
    <x v="0"/>
    <x v="0"/>
    <x v="2"/>
    <x v="0"/>
    <x v="3"/>
    <x v="9"/>
    <s v=""/>
    <m/>
    <x v="0"/>
    <x v="0"/>
    <m/>
    <x v="19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022VIPAPE1F"/>
    <s v="2023-07-30 08:44:03"/>
    <s v="2023-08-10 17:45:36"/>
    <s v="72929"/>
    <x v="1"/>
    <x v="1"/>
    <x v="7"/>
    <x v="6"/>
    <n v="3"/>
    <x v="4"/>
    <x v="0"/>
  </r>
  <r>
    <d v="2023-07-30T00:00:00"/>
    <d v="2023-07-30T00:00:00"/>
    <x v="0"/>
    <x v="31"/>
    <d v="2023-07-29T00:00:00"/>
    <x v="1"/>
    <x v="0"/>
    <x v="0"/>
    <s v="03461113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4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0200501A101A97.061REROWI1M"/>
    <s v="2023-08-01 03:39:01"/>
    <s v="2023-08-08 11:00:01"/>
    <s v="73481"/>
    <x v="9"/>
    <x v="14"/>
    <x v="7"/>
    <x v="2"/>
    <n v="2"/>
    <x v="2"/>
    <x v="7"/>
  </r>
  <r>
    <d v="2023-07-12T00:00:00"/>
    <d v="2023-07-12T00:00:00"/>
    <x v="0"/>
    <x v="27"/>
    <d v="2023-07-09T00:00:00"/>
    <x v="1"/>
    <x v="0"/>
    <x v="0"/>
    <s v="03482520"/>
    <x v="0"/>
    <n v="63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168"/>
    <x v="0"/>
    <x v="3"/>
    <x v="0"/>
    <x v="0"/>
    <x v="0"/>
    <x v="9"/>
    <x v="1"/>
    <x v="0"/>
    <x v="0"/>
    <x v="1"/>
    <x v="0"/>
    <x v="1"/>
    <x v="1"/>
    <s v=""/>
    <x v="0"/>
    <s v="HOSPITAL LAS MERCEDES-PAITA"/>
    <s v=""/>
    <x v="0"/>
    <s v="202328200501A101A97.063VIDEMA1F"/>
    <s v="2023-08-07 18:36:45"/>
    <m/>
    <s v="75345"/>
    <x v="9"/>
    <x v="14"/>
    <x v="7"/>
    <x v="4"/>
    <n v="4"/>
    <x v="0"/>
    <x v="2"/>
  </r>
  <r>
    <d v="2023-08-10T00:00:00"/>
    <d v="2023-08-10T00:00:00"/>
    <x v="0"/>
    <x v="32"/>
    <d v="2023-08-05T00:00:00"/>
    <x v="1"/>
    <x v="0"/>
    <x v="0"/>
    <s v="90839297"/>
    <x v="0"/>
    <n v="5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005GUHEYA1F"/>
    <s v="2023-08-11 08:40:39"/>
    <m/>
    <s v="76392"/>
    <x v="5"/>
    <x v="8"/>
    <x v="8"/>
    <x v="5"/>
    <m/>
    <x v="5"/>
    <x v="4"/>
  </r>
  <r>
    <d v="2023-08-15T00:00:00"/>
    <d v="2023-08-14T00:00:00"/>
    <x v="0"/>
    <x v="33"/>
    <d v="2023-08-07T00:00:00"/>
    <x v="0"/>
    <x v="0"/>
    <x v="0"/>
    <s v="48919149"/>
    <x v="0"/>
    <n v="2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0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25NILACR1M"/>
    <s v="2023-08-15 07:55:14"/>
    <s v="2023-08-16 07:58:26"/>
    <s v="77121"/>
    <x v="1"/>
    <x v="6"/>
    <x v="8"/>
    <x v="1"/>
    <n v="1"/>
    <x v="1"/>
    <x v="3"/>
  </r>
  <r>
    <d v="2023-08-19T00:00:00"/>
    <d v="2023-08-14T00:00:00"/>
    <x v="0"/>
    <x v="33"/>
    <d v="2023-08-11T00:00:00"/>
    <x v="0"/>
    <x v="0"/>
    <x v="0"/>
    <s v="03463863"/>
    <x v="0"/>
    <n v="8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18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2200501C101A97.186VAJIPE1M"/>
    <s v="2023-08-15 08:14:50"/>
    <s v="2023-08-20 08:00:22"/>
    <s v="77129"/>
    <x v="9"/>
    <x v="13"/>
    <x v="8"/>
    <x v="1"/>
    <n v="5"/>
    <x v="3"/>
    <x v="2"/>
  </r>
  <r>
    <d v="2023-08-18T00:00:00"/>
    <d v="2023-08-15T00:00:00"/>
    <x v="0"/>
    <x v="33"/>
    <d v="2023-08-09T00:00:00"/>
    <x v="1"/>
    <x v="0"/>
    <x v="0"/>
    <s v="03490601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9"/>
    <x v="0"/>
    <x v="3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2200501C101A97.055VIMACR1F"/>
    <s v="2023-08-16 07:57:21"/>
    <s v="2023-08-19 08:14:50"/>
    <s v="77377"/>
    <x v="4"/>
    <x v="12"/>
    <x v="8"/>
    <x v="3"/>
    <n v="3"/>
    <x v="4"/>
    <x v="5"/>
  </r>
  <r>
    <d v="2023-08-20T00:00:00"/>
    <d v="2023-08-15T00:00:00"/>
    <x v="0"/>
    <x v="33"/>
    <d v="2023-08-08T00:00:00"/>
    <x v="0"/>
    <x v="0"/>
    <x v="0"/>
    <s v="72224977"/>
    <x v="0"/>
    <n v="2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8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22MOPUJH1F"/>
    <s v="2023-08-16 08:09:35"/>
    <s v="2023-08-21 07:44:58"/>
    <s v="77384"/>
    <x v="1"/>
    <x v="1"/>
    <x v="8"/>
    <x v="3"/>
    <n v="5"/>
    <x v="3"/>
    <x v="3"/>
  </r>
  <r>
    <d v="2023-08-19T00:00:00"/>
    <d v="2023-08-16T00:00:00"/>
    <x v="0"/>
    <x v="33"/>
    <d v="2023-08-13T00:00:00"/>
    <x v="0"/>
    <x v="0"/>
    <x v="0"/>
    <s v="60999222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6CARUPA1F"/>
    <s v="2023-08-17 08:00:38"/>
    <s v="2023-08-20 08:01:07"/>
    <s v="77588"/>
    <x v="3"/>
    <x v="3"/>
    <x v="8"/>
    <x v="4"/>
    <n v="3"/>
    <x v="4"/>
    <x v="2"/>
  </r>
  <r>
    <d v="2023-08-21T00:00:00"/>
    <d v="2023-08-18T00:00:00"/>
    <x v="0"/>
    <x v="33"/>
    <d v="2023-08-12T00:00:00"/>
    <x v="0"/>
    <x v="0"/>
    <x v="0"/>
    <s v="41334796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143DOCOZO1F"/>
    <s v="2023-08-19 08:11:38"/>
    <s v="2023-08-22 08:22:23"/>
    <s v="78160"/>
    <x v="0"/>
    <x v="0"/>
    <x v="8"/>
    <x v="0"/>
    <n v="3"/>
    <x v="4"/>
    <x v="5"/>
  </r>
  <r>
    <d v="2023-08-23T00:00:00"/>
    <d v="2023-08-20T00:00:00"/>
    <x v="0"/>
    <x v="34"/>
    <d v="2023-08-13T00:00:00"/>
    <x v="1"/>
    <x v="0"/>
    <x v="0"/>
    <s v="02771749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7"/>
    <x v="2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055ESRIFA10F"/>
    <s v="2023-08-21 07:41:47"/>
    <s v="2023-08-24 08:27:27"/>
    <s v="78269"/>
    <x v="4"/>
    <x v="12"/>
    <x v="8"/>
    <x v="2"/>
    <n v="3"/>
    <x v="4"/>
    <x v="3"/>
  </r>
  <r>
    <d v="2023-08-23T00:00:00"/>
    <d v="2023-08-20T00:00:00"/>
    <x v="0"/>
    <x v="34"/>
    <d v="2023-08-16T00:00:00"/>
    <x v="0"/>
    <x v="0"/>
    <x v="0"/>
    <s v="61190796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5CALLCL1F"/>
    <s v="2023-08-21 07:42:37"/>
    <s v="2023-08-24 08:27:38"/>
    <s v="78272"/>
    <x v="3"/>
    <x v="3"/>
    <x v="8"/>
    <x v="2"/>
    <n v="3"/>
    <x v="4"/>
    <x v="0"/>
  </r>
  <r>
    <d v="2023-08-08T00:00:00"/>
    <d v="2023-08-07T00:00:00"/>
    <x v="0"/>
    <x v="32"/>
    <d v="2023-08-04T00:00:00"/>
    <x v="1"/>
    <x v="0"/>
    <x v="0"/>
    <s v="72923181"/>
    <x v="0"/>
    <n v="2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021VICAJA1M"/>
    <s v="2023-08-21 12:23:15"/>
    <m/>
    <s v="78473"/>
    <x v="1"/>
    <x v="1"/>
    <x v="8"/>
    <x v="1"/>
    <n v="9"/>
    <x v="3"/>
    <x v="2"/>
  </r>
  <r>
    <d v="2023-08-07T00:00:00"/>
    <d v="2023-08-06T00:00:00"/>
    <x v="0"/>
    <x v="32"/>
    <d v="2023-08-03T00:00:00"/>
    <x v="1"/>
    <x v="0"/>
    <x v="0"/>
    <s v="75557767"/>
    <x v="0"/>
    <n v="2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026PILIJO1M"/>
    <s v="2023-08-21 12:40:16"/>
    <m/>
    <s v="78477"/>
    <x v="1"/>
    <x v="6"/>
    <x v="8"/>
    <x v="2"/>
    <n v="7"/>
    <x v="3"/>
    <x v="2"/>
  </r>
  <r>
    <d v="2023-08-23T00:00:00"/>
    <d v="2023-08-21T00:00:00"/>
    <x v="0"/>
    <x v="34"/>
    <d v="2023-08-19T00:00:00"/>
    <x v="0"/>
    <x v="0"/>
    <x v="0"/>
    <s v="03507329"/>
    <x v="0"/>
    <n v="4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047PILLCR1M"/>
    <s v="2023-08-22 08:27:23"/>
    <s v="2023-08-24 08:27:48"/>
    <s v="78572"/>
    <x v="0"/>
    <x v="7"/>
    <x v="8"/>
    <x v="1"/>
    <n v="2"/>
    <x v="2"/>
    <x v="1"/>
  </r>
  <r>
    <d v="2023-08-24T00:00:00"/>
    <d v="2023-08-22T00:00:00"/>
    <x v="0"/>
    <x v="34"/>
    <d v="2023-08-17T00:00:00"/>
    <x v="0"/>
    <x v="0"/>
    <x v="0"/>
    <s v="74416593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3200501C101A97.117ROIPBR1F"/>
    <s v="2023-08-23 08:20:02"/>
    <s v="2023-08-25 07:59:32"/>
    <s v="78760"/>
    <x v="3"/>
    <x v="3"/>
    <x v="8"/>
    <x v="3"/>
    <n v="2"/>
    <x v="2"/>
    <x v="4"/>
  </r>
  <r>
    <d v="2023-08-25T00:00:00"/>
    <d v="2023-08-23T00:00:00"/>
    <x v="0"/>
    <x v="34"/>
    <d v="2023-08-15T00:00:00"/>
    <x v="1"/>
    <x v="0"/>
    <x v="0"/>
    <s v="29466140"/>
    <x v="0"/>
    <n v="61"/>
    <x v="0"/>
    <x v="0"/>
    <s v="0"/>
    <x v="0"/>
    <x v="0"/>
    <x v="0"/>
    <x v="0"/>
    <x v="0"/>
    <x v="0"/>
    <x v="0"/>
    <x v="0"/>
    <x v="0"/>
    <x v="5"/>
    <x v="14"/>
    <x v="67"/>
    <s v=""/>
    <m/>
    <x v="0"/>
    <x v="0"/>
    <m/>
    <x v="222"/>
    <x v="2"/>
    <x v="1"/>
    <x v="0"/>
    <x v="0"/>
    <x v="0"/>
    <x v="0"/>
    <x v="0"/>
    <x v="0"/>
    <x v="0"/>
    <x v="0"/>
    <x v="0"/>
    <x v="0"/>
    <x v="0"/>
    <s v=""/>
    <x v="4"/>
    <s v="HOSP. EMERGENCIAS GRAU- ESSALUD"/>
    <s v=""/>
    <x v="0"/>
    <s v="202333150101C103A97.061FAACMA1F"/>
    <s v="2023-08-24 08:01:44"/>
    <s v="2023-08-26 07:30:50"/>
    <s v="78977"/>
    <x v="9"/>
    <x v="14"/>
    <x v="8"/>
    <x v="4"/>
    <n v="2"/>
    <x v="2"/>
    <x v="8"/>
  </r>
  <r>
    <d v="2023-08-24T00:00:00"/>
    <d v="2023-08-23T00:00:00"/>
    <x v="0"/>
    <x v="34"/>
    <d v="2023-08-20T00:00:00"/>
    <x v="1"/>
    <x v="0"/>
    <x v="0"/>
    <s v="60055657"/>
    <x v="0"/>
    <n v="17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17COGUDA1F"/>
    <s v="2023-08-24 08:07:36"/>
    <s v="2023-08-25 07:59:54"/>
    <s v="78980"/>
    <x v="3"/>
    <x v="3"/>
    <x v="8"/>
    <x v="4"/>
    <n v="1"/>
    <x v="1"/>
    <x v="2"/>
  </r>
  <r>
    <d v="2023-08-24T00:00:00"/>
    <d v="2023-08-23T00:00:00"/>
    <x v="0"/>
    <x v="34"/>
    <d v="2023-08-20T00:00:00"/>
    <x v="1"/>
    <x v="0"/>
    <x v="0"/>
    <s v="76776070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5MAGISA1F"/>
    <s v="2023-08-24 08:16:02"/>
    <s v="2023-08-25 08:00:29"/>
    <s v="78988"/>
    <x v="1"/>
    <x v="6"/>
    <x v="8"/>
    <x v="4"/>
    <n v="1"/>
    <x v="1"/>
    <x v="2"/>
  </r>
  <r>
    <d v="2023-08-26T00:00:00"/>
    <d v="2023-08-24T00:00:00"/>
    <x v="0"/>
    <x v="34"/>
    <d v="2023-08-19T00:00:00"/>
    <x v="0"/>
    <x v="0"/>
    <x v="0"/>
    <s v="03462969"/>
    <x v="0"/>
    <n v="8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3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3200501C101A97.082GOVDPA1F"/>
    <s v="2023-08-25 07:57:50"/>
    <s v="2023-08-28 08:08:52"/>
    <s v="79301"/>
    <x v="9"/>
    <x v="13"/>
    <x v="8"/>
    <x v="5"/>
    <n v="2"/>
    <x v="2"/>
    <x v="4"/>
  </r>
  <r>
    <d v="2023-08-28T00:00:00"/>
    <d v="2023-08-26T00:00:00"/>
    <x v="0"/>
    <x v="34"/>
    <d v="2023-08-26T00:00:00"/>
    <x v="0"/>
    <x v="0"/>
    <x v="0"/>
    <s v="73698797"/>
    <x v="0"/>
    <n v="27"/>
    <x v="0"/>
    <x v="3"/>
    <s v="7"/>
    <x v="0"/>
    <x v="0"/>
    <x v="0"/>
    <x v="0"/>
    <x v="0"/>
    <x v="0"/>
    <x v="0"/>
    <x v="0"/>
    <x v="0"/>
    <x v="0"/>
    <x v="0"/>
    <x v="0"/>
    <s v=""/>
    <m/>
    <x v="0"/>
    <x v="0"/>
    <m/>
    <x v="22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7LOMAYE1F"/>
    <s v="2023-08-28 08:11:58"/>
    <s v="2023-08-31 07:35:46"/>
    <s v="79581"/>
    <x v="1"/>
    <x v="6"/>
    <x v="8"/>
    <x v="6"/>
    <n v="2"/>
    <x v="2"/>
    <x v="9"/>
  </r>
  <r>
    <d v="2023-09-01T00:00:00"/>
    <d v="2023-08-29T00:00:00"/>
    <x v="0"/>
    <x v="35"/>
    <d v="2023-08-24T00:00:00"/>
    <x v="0"/>
    <x v="0"/>
    <x v="0"/>
    <s v="75244081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5ORCOSA1F"/>
    <s v="2023-08-31 07:40:39"/>
    <s v="2023-09-02 08:07:23"/>
    <s v="80205"/>
    <x v="1"/>
    <x v="6"/>
    <x v="8"/>
    <x v="3"/>
    <n v="3"/>
    <x v="4"/>
    <x v="4"/>
  </r>
  <r>
    <d v="2023-09-06T00:00:00"/>
    <d v="2023-08-30T00:00:00"/>
    <x v="0"/>
    <x v="35"/>
    <d v="2023-08-21T00:00:00"/>
    <x v="0"/>
    <x v="0"/>
    <x v="0"/>
    <s v="03469781"/>
    <x v="0"/>
    <n v="6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26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34200501C101A97.068REVAVI1M"/>
    <s v="2023-08-31 07:58:43"/>
    <s v="2023-09-07 12:09:54"/>
    <s v="80212"/>
    <x v="9"/>
    <x v="11"/>
    <x v="8"/>
    <x v="4"/>
    <n v="7"/>
    <x v="3"/>
    <x v="12"/>
  </r>
  <r>
    <d v="2023-09-08T00:00:00"/>
    <d v="2023-09-04T00:00:00"/>
    <x v="0"/>
    <x v="36"/>
    <d v="2023-09-01T00:00:00"/>
    <x v="0"/>
    <x v="0"/>
    <x v="0"/>
    <s v="48350026"/>
    <x v="0"/>
    <n v="2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5200501C101A97.129SAMOJA1F"/>
    <s v="2023-09-05 08:23:34"/>
    <s v="2023-09-09 13:08:07"/>
    <s v="81189"/>
    <x v="1"/>
    <x v="6"/>
    <x v="6"/>
    <x v="1"/>
    <n v="4"/>
    <x v="0"/>
    <x v="2"/>
  </r>
  <r>
    <d v="2023-09-09T00:00:00"/>
    <d v="2023-09-04T00:00:00"/>
    <x v="0"/>
    <x v="36"/>
    <d v="2023-09-03T00:00:00"/>
    <x v="0"/>
    <x v="0"/>
    <x v="0"/>
    <s v="43673548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40SIPOZU1F"/>
    <s v="2023-09-05 08:24:02"/>
    <s v="2023-09-11 07:25:17"/>
    <s v="81193"/>
    <x v="0"/>
    <x v="0"/>
    <x v="6"/>
    <x v="1"/>
    <n v="5"/>
    <x v="3"/>
    <x v="7"/>
  </r>
  <r>
    <d v="2023-08-30T00:00:00"/>
    <d v="2023-08-29T00:00:00"/>
    <x v="0"/>
    <x v="35"/>
    <d v="2023-08-26T00:00:00"/>
    <x v="1"/>
    <x v="0"/>
    <x v="0"/>
    <s v="74867734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4200501C101A97.023JUVIER1F"/>
    <s v="2023-09-05 11:15:02"/>
    <m/>
    <s v="81245"/>
    <x v="1"/>
    <x v="1"/>
    <x v="8"/>
    <x v="3"/>
    <n v="1"/>
    <x v="1"/>
    <x v="2"/>
  </r>
  <r>
    <d v="2023-09-07T00:00:00"/>
    <d v="2023-09-05T00:00:00"/>
    <x v="0"/>
    <x v="36"/>
    <d v="2023-08-29T00:00:00"/>
    <x v="1"/>
    <x v="0"/>
    <x v="0"/>
    <s v="43639882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5200501C101A97.037GARESA1F"/>
    <s v="2023-09-06 07:38:24"/>
    <s v="2023-09-09 13:08:36"/>
    <s v="81377"/>
    <x v="2"/>
    <x v="2"/>
    <x v="6"/>
    <x v="3"/>
    <n v="2"/>
    <x v="2"/>
    <x v="3"/>
  </r>
  <r>
    <d v="2023-09-12T00:00:00"/>
    <d v="2023-09-07T00:00:00"/>
    <x v="0"/>
    <x v="36"/>
    <d v="2023-09-01T00:00:00"/>
    <x v="0"/>
    <x v="0"/>
    <x v="0"/>
    <s v="03475729"/>
    <x v="0"/>
    <n v="71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31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5200501C101A97.171OTDEMA1F"/>
    <s v="2023-09-07 21:31:05"/>
    <s v="2023-09-13 23:51:33"/>
    <s v="83024"/>
    <x v="9"/>
    <x v="15"/>
    <x v="6"/>
    <x v="5"/>
    <n v="5"/>
    <x v="3"/>
    <x v="5"/>
  </r>
  <r>
    <d v="2023-09-12T00:00:00"/>
    <d v="2023-09-08T00:00:00"/>
    <x v="0"/>
    <x v="36"/>
    <d v="2023-09-04T00:00:00"/>
    <x v="0"/>
    <x v="0"/>
    <x v="0"/>
    <s v="43568757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37AGPOCL1F"/>
    <s v="2023-09-09 12:57:11"/>
    <s v="2023-09-13 23:51:18"/>
    <s v="83317"/>
    <x v="2"/>
    <x v="2"/>
    <x v="6"/>
    <x v="0"/>
    <n v="4"/>
    <x v="0"/>
    <x v="0"/>
  </r>
  <r>
    <d v="2023-09-09T00:00:00"/>
    <d v="2023-09-08T00:00:00"/>
    <x v="0"/>
    <x v="36"/>
    <d v="2023-09-01T00:00:00"/>
    <x v="0"/>
    <x v="0"/>
    <x v="0"/>
    <s v="03493371"/>
    <x v="0"/>
    <n v="6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28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5200501C101A97.168DECHES1F"/>
    <s v="2023-09-09 13:00:21"/>
    <s v="2023-09-11 07:28:05"/>
    <s v="83321"/>
    <x v="9"/>
    <x v="11"/>
    <x v="6"/>
    <x v="0"/>
    <n v="1"/>
    <x v="1"/>
    <x v="3"/>
  </r>
  <r>
    <d v="2023-09-12T00:00:00"/>
    <d v="2023-09-08T00:00:00"/>
    <x v="0"/>
    <x v="36"/>
    <d v="2023-09-04T00:00:00"/>
    <x v="0"/>
    <x v="0"/>
    <x v="0"/>
    <s v="80234479"/>
    <x v="0"/>
    <n v="4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3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47LAALRO1M"/>
    <s v="2023-09-09 13:05:39"/>
    <s v="2023-09-13 23:50:43"/>
    <s v="83324"/>
    <x v="0"/>
    <x v="7"/>
    <x v="6"/>
    <x v="0"/>
    <n v="4"/>
    <x v="0"/>
    <x v="0"/>
  </r>
  <r>
    <d v="2023-09-14T00:00:00"/>
    <d v="2023-09-10T00:00:00"/>
    <x v="0"/>
    <x v="37"/>
    <d v="2023-09-07T00:00:00"/>
    <x v="0"/>
    <x v="0"/>
    <x v="0"/>
    <s v="43277620"/>
    <x v="0"/>
    <n v="49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232"/>
    <x v="0"/>
    <x v="0"/>
    <x v="0"/>
    <x v="0"/>
    <x v="0"/>
    <x v="14"/>
    <x v="1"/>
    <x v="0"/>
    <x v="0"/>
    <x v="0"/>
    <x v="1"/>
    <x v="1"/>
    <x v="0"/>
    <s v=""/>
    <x v="0"/>
    <s v="HOSPITAL I MIGUEL CRUZADO VERA - ESSALUD PAITA"/>
    <s v=""/>
    <x v="0"/>
    <s v="202336200501C101A97.149COMOMA1F"/>
    <s v="2023-09-11 07:23:01"/>
    <s v="2023-09-15 08:15:04"/>
    <s v="83365"/>
    <x v="0"/>
    <x v="7"/>
    <x v="6"/>
    <x v="2"/>
    <n v="4"/>
    <x v="0"/>
    <x v="2"/>
  </r>
  <r>
    <d v="2023-09-09T00:00:00"/>
    <d v="2023-09-06T00:00:00"/>
    <x v="0"/>
    <x v="36"/>
    <d v="2023-09-02T00:00:00"/>
    <x v="1"/>
    <x v="0"/>
    <x v="0"/>
    <s v="03478412"/>
    <x v="0"/>
    <n v="53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8"/>
    <x v="0"/>
    <x v="1"/>
    <x v="0"/>
    <x v="0"/>
    <x v="0"/>
    <x v="2"/>
    <x v="0"/>
    <x v="0"/>
    <x v="0"/>
    <x v="0"/>
    <x v="1"/>
    <x v="1"/>
    <x v="0"/>
    <s v=""/>
    <x v="0"/>
    <s v="HOSPITAL ESSALUD SULLANA"/>
    <s v="ANTIGÉNICA. NS1 (+). HEMATURIA."/>
    <x v="0"/>
    <s v="202335200601C101A97.053ACROCR0F"/>
    <s v="2023-09-11 11:17:48"/>
    <m/>
    <s v="83484"/>
    <x v="4"/>
    <x v="5"/>
    <x v="6"/>
    <x v="4"/>
    <n v="3"/>
    <x v="4"/>
    <x v="0"/>
  </r>
  <r>
    <d v="2023-09-18T00:00:00"/>
    <d v="2023-09-12T00:00:00"/>
    <x v="0"/>
    <x v="37"/>
    <d v="2023-09-10T00:00:00"/>
    <x v="0"/>
    <x v="0"/>
    <x v="0"/>
    <s v="41619990"/>
    <x v="0"/>
    <n v="4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337200501C101A97.147FRCACL1F"/>
    <s v="2023-09-13 23:53:22"/>
    <s v="2023-09-19 07:52:10"/>
    <s v="83888"/>
    <x v="0"/>
    <x v="7"/>
    <x v="6"/>
    <x v="3"/>
    <n v="6"/>
    <x v="3"/>
    <x v="1"/>
  </r>
  <r>
    <d v="2023-09-18T00:00:00"/>
    <d v="2023-09-12T00:00:00"/>
    <x v="0"/>
    <x v="37"/>
    <d v="2023-09-08T00:00:00"/>
    <x v="0"/>
    <x v="0"/>
    <x v="0"/>
    <s v="48443416"/>
    <x v="0"/>
    <n v="28"/>
    <x v="0"/>
    <x v="0"/>
    <s v="0"/>
    <x v="0"/>
    <x v="0"/>
    <x v="0"/>
    <x v="0"/>
    <x v="0"/>
    <x v="0"/>
    <x v="0"/>
    <x v="0"/>
    <x v="0"/>
    <x v="0"/>
    <x v="0"/>
    <x v="52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6200501C101A97.128ALRIYA1F"/>
    <s v="2023-09-13 23:54:16"/>
    <s v="2023-09-19 07:52:36"/>
    <s v="83892"/>
    <x v="1"/>
    <x v="6"/>
    <x v="6"/>
    <x v="3"/>
    <n v="6"/>
    <x v="3"/>
    <x v="0"/>
  </r>
  <r>
    <d v="2023-09-18T00:00:00"/>
    <d v="2023-09-15T00:00:00"/>
    <x v="0"/>
    <x v="37"/>
    <d v="2023-09-11T00:00:00"/>
    <x v="0"/>
    <x v="0"/>
    <x v="0"/>
    <s v="40009347"/>
    <x v="0"/>
    <n v="4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7200501C101A97.144SAHUCR1F"/>
    <s v="2023-09-16 08:15:35"/>
    <s v="2023-09-19 07:51:48"/>
    <s v="84252"/>
    <x v="0"/>
    <x v="0"/>
    <x v="6"/>
    <x v="0"/>
    <n v="3"/>
    <x v="4"/>
    <x v="0"/>
  </r>
  <r>
    <d v="2023-09-19T00:00:00"/>
    <d v="2023-09-16T00:00:00"/>
    <x v="0"/>
    <x v="37"/>
    <d v="2023-09-12T00:00:00"/>
    <x v="0"/>
    <x v="0"/>
    <x v="0"/>
    <s v="80297127"/>
    <x v="0"/>
    <n v="5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7200501C101A97.055GAYABE1F"/>
    <s v="2023-09-18 12:26:19"/>
    <s v="2023-09-20 07:35:31"/>
    <s v="84464"/>
    <x v="4"/>
    <x v="12"/>
    <x v="6"/>
    <x v="6"/>
    <n v="3"/>
    <x v="4"/>
    <x v="0"/>
  </r>
  <r>
    <d v="2023-09-25T00:00:00"/>
    <d v="2023-09-24T00:00:00"/>
    <x v="0"/>
    <x v="25"/>
    <d v="2023-09-20T00:00:00"/>
    <x v="0"/>
    <x v="0"/>
    <x v="0"/>
    <s v="44569843"/>
    <x v="0"/>
    <n v="36"/>
    <x v="1"/>
    <x v="1"/>
    <s v="0"/>
    <x v="1"/>
    <x v="0"/>
    <x v="0"/>
    <x v="0"/>
    <x v="0"/>
    <x v="0"/>
    <x v="0"/>
    <x v="0"/>
    <x v="0"/>
    <x v="0"/>
    <x v="0"/>
    <x v="52"/>
    <s v=""/>
    <m/>
    <x v="0"/>
    <x v="0"/>
    <m/>
    <x v="23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8200501C101A97.136IBCORU1M"/>
    <s v="2023-09-25 14:46:26"/>
    <s v="2023-09-26 09:12:22"/>
    <s v="85348"/>
    <x v="2"/>
    <x v="2"/>
    <x v="6"/>
    <x v="2"/>
    <n v="1"/>
    <x v="1"/>
    <x v="0"/>
  </r>
  <r>
    <d v="2023-09-29T00:00:00"/>
    <d v="2023-09-26T00:00:00"/>
    <x v="0"/>
    <x v="25"/>
    <d v="2023-09-25T00:00:00"/>
    <x v="0"/>
    <x v="0"/>
    <x v="0"/>
    <s v="03468426"/>
    <x v="0"/>
    <n v="6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6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39200501C101A97.167TIDEMA1F"/>
    <s v="2023-09-26 22:47:36"/>
    <s v="2023-09-30 07:53:30"/>
    <s v="85468"/>
    <x v="9"/>
    <x v="11"/>
    <x v="6"/>
    <x v="3"/>
    <n v="3"/>
    <x v="4"/>
    <x v="7"/>
  </r>
  <r>
    <d v="2023-10-05T00:00:00"/>
    <d v="2023-10-03T00:00:00"/>
    <x v="0"/>
    <x v="38"/>
    <d v="2023-09-29T00:00:00"/>
    <x v="0"/>
    <x v="0"/>
    <x v="0"/>
    <s v="46060968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9200501C101A97.137ABORAR1F"/>
    <s v="2023-10-04 07:42:09"/>
    <s v="2023-10-06 08:18:58"/>
    <s v="86337"/>
    <x v="2"/>
    <x v="2"/>
    <x v="9"/>
    <x v="3"/>
    <n v="2"/>
    <x v="2"/>
    <x v="0"/>
  </r>
  <r>
    <d v="2023-10-09T00:00:00"/>
    <d v="2023-10-05T00:00:00"/>
    <x v="0"/>
    <x v="38"/>
    <d v="2023-09-28T00:00:00"/>
    <x v="0"/>
    <x v="0"/>
    <x v="0"/>
    <s v="03482812"/>
    <x v="0"/>
    <n v="7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3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9200501C101A97.171MONIJU1M"/>
    <s v="2023-10-06 08:22:49"/>
    <s v="2023-10-10 08:22:57"/>
    <s v="86576"/>
    <x v="9"/>
    <x v="15"/>
    <x v="9"/>
    <x v="5"/>
    <n v="4"/>
    <x v="0"/>
    <x v="3"/>
  </r>
  <r>
    <d v="2023-10-09T00:00:00"/>
    <d v="2023-10-06T00:00:00"/>
    <x v="0"/>
    <x v="38"/>
    <d v="2023-09-30T00:00:00"/>
    <x v="0"/>
    <x v="0"/>
    <x v="0"/>
    <s v="03482696"/>
    <x v="0"/>
    <n v="6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8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9200501C101A97.166MEDEEU1F"/>
    <s v="2023-10-07 07:46:50"/>
    <s v="2023-10-10 08:23:12"/>
    <s v="86768"/>
    <x v="9"/>
    <x v="11"/>
    <x v="9"/>
    <x v="0"/>
    <n v="3"/>
    <x v="4"/>
    <x v="5"/>
  </r>
  <r>
    <d v="2023-10-21T00:00:00"/>
    <d v="2023-10-17T00:00:00"/>
    <x v="0"/>
    <x v="39"/>
    <d v="2023-10-14T00:00:00"/>
    <x v="0"/>
    <x v="0"/>
    <x v="0"/>
    <s v="70087505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1200501C101A97.135ELAYCL1F"/>
    <s v="2023-10-19 08:20:39"/>
    <s v="2023-10-21 19:33:14"/>
    <s v="88053"/>
    <x v="2"/>
    <x v="2"/>
    <x v="9"/>
    <x v="3"/>
    <n v="4"/>
    <x v="0"/>
    <x v="2"/>
  </r>
  <r>
    <d v="2023-10-20T00:00:00"/>
    <d v="2023-10-18T00:00:00"/>
    <x v="0"/>
    <x v="39"/>
    <d v="2023-10-10T00:00:00"/>
    <x v="0"/>
    <x v="0"/>
    <x v="0"/>
    <s v="03380236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0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0200501C101A97.149CIVAJE1M"/>
    <s v="2023-10-19 08:46:03"/>
    <s v="2023-10-21 07:34:13"/>
    <s v="88064"/>
    <x v="0"/>
    <x v="7"/>
    <x v="9"/>
    <x v="4"/>
    <n v="2"/>
    <x v="2"/>
    <x v="8"/>
  </r>
  <r>
    <d v="2023-10-27T00:00:00"/>
    <d v="2023-10-21T00:00:00"/>
    <x v="0"/>
    <x v="39"/>
    <d v="2023-10-17T00:00:00"/>
    <x v="1"/>
    <x v="0"/>
    <x v="0"/>
    <s v="75482804"/>
    <x v="0"/>
    <n v="25"/>
    <x v="0"/>
    <x v="3"/>
    <s v="33"/>
    <x v="0"/>
    <x v="0"/>
    <x v="0"/>
    <x v="0"/>
    <x v="0"/>
    <x v="0"/>
    <x v="0"/>
    <x v="0"/>
    <x v="0"/>
    <x v="0"/>
    <x v="0"/>
    <x v="0"/>
    <s v=""/>
    <m/>
    <x v="0"/>
    <x v="0"/>
    <m/>
    <x v="24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2200501C101A97.125PUPUKA1F"/>
    <s v="2023-10-21 19:36:00"/>
    <s v="2023-10-28 07:20:30"/>
    <s v="88345"/>
    <x v="1"/>
    <x v="6"/>
    <x v="9"/>
    <x v="6"/>
    <n v="6"/>
    <x v="3"/>
    <x v="0"/>
  </r>
  <r>
    <d v="2023-10-25T00:00:00"/>
    <d v="2023-10-24T00:00:00"/>
    <x v="0"/>
    <x v="40"/>
    <d v="2023-10-14T00:00:00"/>
    <x v="0"/>
    <x v="0"/>
    <x v="0"/>
    <s v="80234756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2"/>
    <x v="0"/>
    <x v="1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1200501C101A97.048SIVAMA1F"/>
    <s v="2023-10-26 07:58:48"/>
    <m/>
    <s v="88784"/>
    <x v="0"/>
    <x v="7"/>
    <x v="9"/>
    <x v="3"/>
    <n v="1"/>
    <x v="1"/>
    <x v="11"/>
  </r>
  <r>
    <d v="2023-10-28T00:00:00"/>
    <d v="2023-10-24T00:00:00"/>
    <x v="0"/>
    <x v="40"/>
    <d v="2023-10-20T00:00:00"/>
    <x v="0"/>
    <x v="0"/>
    <x v="0"/>
    <s v="70100559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2200501C101A97.032VIQUCA1F"/>
    <s v="2023-10-26 07:59:40"/>
    <s v="2023-10-30 07:33:47"/>
    <s v="88788"/>
    <x v="2"/>
    <x v="4"/>
    <x v="9"/>
    <x v="3"/>
    <n v="4"/>
    <x v="0"/>
    <x v="0"/>
  </r>
  <r>
    <d v="2023-11-02T00:00:00"/>
    <d v="2023-10-30T00:00:00"/>
    <x v="0"/>
    <x v="41"/>
    <d v="2023-10-26T00:00:00"/>
    <x v="0"/>
    <x v="0"/>
    <x v="0"/>
    <s v="42623501"/>
    <x v="0"/>
    <n v="4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4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3200501C101A97.140CADARO1M"/>
    <s v="2023-10-31 07:55:22"/>
    <s v="2023-11-03 07:16:04"/>
    <s v="89185"/>
    <x v="0"/>
    <x v="0"/>
    <x v="9"/>
    <x v="1"/>
    <n v="3"/>
    <x v="4"/>
    <x v="0"/>
  </r>
  <r>
    <d v="2023-11-03T00:00:00"/>
    <d v="2023-10-31T00:00:00"/>
    <x v="0"/>
    <x v="41"/>
    <d v="2023-10-28T00:00:00"/>
    <x v="0"/>
    <x v="0"/>
    <x v="0"/>
    <s v="73744095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45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3200501C101A97.017ARCOLE1F"/>
    <s v="2023-11-02 08:20:03"/>
    <s v="2023-11-23 11:11:57"/>
    <s v="89340"/>
    <x v="3"/>
    <x v="3"/>
    <x v="9"/>
    <x v="3"/>
    <n v="3"/>
    <x v="4"/>
    <x v="2"/>
  </r>
  <r>
    <d v="2023-11-06T00:00:00"/>
    <d v="2023-11-03T00:00:00"/>
    <x v="0"/>
    <x v="41"/>
    <d v="2023-10-26T00:00:00"/>
    <x v="0"/>
    <x v="0"/>
    <x v="0"/>
    <s v="77793428"/>
    <x v="0"/>
    <n v="2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6"/>
    <x v="2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43200501A101A97.126PECALU1M"/>
    <s v="2023-11-04 08:15:40"/>
    <s v="2023-11-07 07:28:08"/>
    <s v="89560"/>
    <x v="1"/>
    <x v="6"/>
    <x v="10"/>
    <x v="0"/>
    <n v="3"/>
    <x v="4"/>
    <x v="8"/>
  </r>
  <r>
    <d v="2023-11-13T00:00:00"/>
    <d v="2023-11-12T00:00:00"/>
    <x v="0"/>
    <x v="42"/>
    <d v="2023-11-11T00:00:00"/>
    <x v="1"/>
    <x v="0"/>
    <x v="0"/>
    <s v="03856721"/>
    <x v="0"/>
    <n v="59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173"/>
    <x v="1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5200701C101A97.059OLFELU1F"/>
    <s v="2023-11-13 08:19:03"/>
    <s v="2023-11-27 08:57:49"/>
    <s v="90416"/>
    <x v="4"/>
    <x v="12"/>
    <x v="10"/>
    <x v="2"/>
    <n v="8"/>
    <x v="3"/>
    <x v="7"/>
  </r>
  <r>
    <d v="2023-11-18T00:00:00"/>
    <d v="2023-11-17T00:00:00"/>
    <x v="0"/>
    <x v="42"/>
    <d v="2023-11-13T00:00:00"/>
    <x v="1"/>
    <x v="0"/>
    <x v="0"/>
    <s v="45444782"/>
    <x v="0"/>
    <n v="3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47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6200501C101A97.034LEMADE1M"/>
    <s v="2023-11-18 07:29:27"/>
    <s v="2023-11-20 08:09:30"/>
    <s v="91062"/>
    <x v="2"/>
    <x v="4"/>
    <x v="10"/>
    <x v="0"/>
    <n v="1"/>
    <x v="1"/>
    <x v="0"/>
  </r>
  <r>
    <d v="2023-08-13T00:00:00"/>
    <d v="2023-08-10T00:00:00"/>
    <x v="0"/>
    <x v="32"/>
    <d v="2023-08-07T00:00:00"/>
    <x v="0"/>
    <x v="0"/>
    <x v="0"/>
    <s v="46732515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9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1CHTAKA1F"/>
    <s v="2023-08-14 14:18:30"/>
    <s v="2023-08-15 09:24:12"/>
    <s v="77013"/>
    <x v="2"/>
    <x v="4"/>
    <x v="8"/>
    <x v="5"/>
    <n v="4"/>
    <x v="0"/>
    <x v="2"/>
  </r>
  <r>
    <d v="2023-08-16T00:00:00"/>
    <d v="2023-08-12T00:00:00"/>
    <x v="0"/>
    <x v="32"/>
    <d v="2023-08-08T00:00:00"/>
    <x v="0"/>
    <x v="0"/>
    <x v="0"/>
    <s v="73016339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4"/>
    <x v="0"/>
    <x v="5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30BERICH1M"/>
    <s v="2023-08-14 14:37:51"/>
    <s v="2023-08-16 12:16:47"/>
    <s v="77016"/>
    <x v="2"/>
    <x v="4"/>
    <x v="8"/>
    <x v="6"/>
    <n v="4"/>
    <x v="0"/>
    <x v="0"/>
  </r>
  <r>
    <d v="2023-08-16T00:00:00"/>
    <d v="2023-08-13T00:00:00"/>
    <x v="0"/>
    <x v="33"/>
    <d v="2023-08-09T00:00:00"/>
    <x v="0"/>
    <x v="0"/>
    <x v="0"/>
    <s v="43813005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0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44AGCHAN1F"/>
    <s v="2023-08-14 14:44:32"/>
    <s v="2023-08-16 12:20:02"/>
    <s v="77021"/>
    <x v="0"/>
    <x v="0"/>
    <x v="8"/>
    <x v="2"/>
    <n v="3"/>
    <x v="4"/>
    <x v="0"/>
  </r>
  <r>
    <d v="2023-08-18T00:00:00"/>
    <d v="2023-08-13T00:00:00"/>
    <x v="0"/>
    <x v="33"/>
    <d v="2023-08-10T00:00:00"/>
    <x v="0"/>
    <x v="0"/>
    <x v="0"/>
    <s v="75913397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2CAFIMA1F"/>
    <s v="2023-08-14 14:55:30"/>
    <s v="2023-08-18 13:58:42"/>
    <s v="77036"/>
    <x v="1"/>
    <x v="1"/>
    <x v="8"/>
    <x v="2"/>
    <n v="4"/>
    <x v="0"/>
    <x v="2"/>
  </r>
  <r>
    <d v="2023-08-20T00:00:00"/>
    <d v="2023-08-15T00:00:00"/>
    <x v="0"/>
    <x v="33"/>
    <d v="2023-08-12T00:00:00"/>
    <x v="0"/>
    <x v="0"/>
    <x v="0"/>
    <s v="80507842"/>
    <x v="0"/>
    <n v="5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88"/>
    <x v="0"/>
    <x v="3"/>
    <x v="0"/>
    <x v="0"/>
    <x v="0"/>
    <x v="9"/>
    <x v="1"/>
    <x v="0"/>
    <x v="0"/>
    <x v="1"/>
    <x v="0"/>
    <x v="1"/>
    <x v="0"/>
    <s v=""/>
    <x v="0"/>
    <s v="HOSPITAL LAS MERCEDES-PAITA"/>
    <s v=""/>
    <x v="0"/>
    <s v="202332200501A101A97.150SAORES1F"/>
    <s v="2023-08-16 12:31:14"/>
    <s v="2023-08-21 11:51:57"/>
    <s v="77496"/>
    <x v="4"/>
    <x v="5"/>
    <x v="8"/>
    <x v="3"/>
    <n v="5"/>
    <x v="3"/>
    <x v="2"/>
  </r>
  <r>
    <d v="2023-08-20T00:00:00"/>
    <d v="2023-08-16T00:00:00"/>
    <x v="0"/>
    <x v="33"/>
    <d v="2023-08-14T00:00:00"/>
    <x v="0"/>
    <x v="0"/>
    <x v="0"/>
    <s v="03473812"/>
    <x v="0"/>
    <n v="64"/>
    <x v="0"/>
    <x v="0"/>
    <s v="0"/>
    <x v="0"/>
    <x v="1"/>
    <x v="1"/>
    <x v="0"/>
    <x v="0"/>
    <x v="0"/>
    <x v="0"/>
    <x v="0"/>
    <x v="0"/>
    <x v="0"/>
    <x v="0"/>
    <x v="61"/>
    <s v=""/>
    <m/>
    <x v="0"/>
    <x v="0"/>
    <m/>
    <x v="188"/>
    <x v="0"/>
    <x v="3"/>
    <x v="0"/>
    <x v="0"/>
    <x v="0"/>
    <x v="0"/>
    <x v="0"/>
    <x v="0"/>
    <x v="0"/>
    <x v="0"/>
    <x v="0"/>
    <x v="0"/>
    <x v="0"/>
    <s v=""/>
    <x v="0"/>
    <s v="HOSPITAL LAS MERCEDES-PAITA"/>
    <s v="HTA ,. HIPOTIROIDISMO"/>
    <x v="0"/>
    <s v="202332200503A201A97.064CEPUSA1F"/>
    <s v="2023-08-18 11:28:23"/>
    <s v="2023-08-21 13:43:59"/>
    <s v="77976"/>
    <x v="9"/>
    <x v="14"/>
    <x v="8"/>
    <x v="4"/>
    <n v="4"/>
    <x v="0"/>
    <x v="1"/>
  </r>
  <r>
    <d v="2023-08-26T00:00:00"/>
    <d v="2023-08-17T00:00:00"/>
    <x v="0"/>
    <x v="33"/>
    <d v="2023-08-15T00:00:00"/>
    <x v="0"/>
    <x v="0"/>
    <x v="0"/>
    <s v="16517822"/>
    <x v="0"/>
    <n v="8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3"/>
    <x v="0"/>
    <x v="0"/>
    <x v="0"/>
    <x v="2"/>
    <x v="0"/>
    <x v="0"/>
    <x v="0"/>
    <x v="0"/>
    <x v="1"/>
    <x v="1"/>
    <x v="0"/>
    <s v=""/>
    <x v="0"/>
    <s v="HOSPITAL LAS MERCEDES-PAITA"/>
    <s v="ALZEIMHER -IRA -NAC"/>
    <x v="0"/>
    <s v="202333200501A101A97.183NEDEMA10F"/>
    <s v="2023-08-21 13:54:34"/>
    <s v="2023-08-31 10:41:51"/>
    <s v="78496"/>
    <x v="9"/>
    <x v="13"/>
    <x v="8"/>
    <x v="5"/>
    <n v="9"/>
    <x v="3"/>
    <x v="1"/>
  </r>
  <r>
    <d v="2023-08-27T00:00:00"/>
    <d v="2023-08-20T00:00:00"/>
    <x v="0"/>
    <x v="34"/>
    <d v="2023-08-16T00:00:00"/>
    <x v="0"/>
    <x v="0"/>
    <x v="0"/>
    <s v="03484047"/>
    <x v="0"/>
    <n v="71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223"/>
    <x v="0"/>
    <x v="1"/>
    <x v="4"/>
    <x v="0"/>
    <x v="0"/>
    <x v="9"/>
    <x v="1"/>
    <x v="0"/>
    <x v="0"/>
    <x v="1"/>
    <x v="0"/>
    <x v="1"/>
    <x v="0"/>
    <s v=""/>
    <x v="0"/>
    <s v="HOSPITAL LAS MERCEDES-PAITA"/>
    <s v="FALLA RENAL"/>
    <x v="0"/>
    <s v="202333200501A101A97.171IPVITE1M"/>
    <s v="2023-08-21 14:02:08"/>
    <s v="2023-08-31 10:50:34"/>
    <s v="78504"/>
    <x v="9"/>
    <x v="15"/>
    <x v="8"/>
    <x v="2"/>
    <n v="6"/>
    <x v="3"/>
    <x v="0"/>
  </r>
  <r>
    <d v="2023-08-27T00:00:00"/>
    <d v="2023-08-20T00:00:00"/>
    <x v="0"/>
    <x v="34"/>
    <d v="2023-08-17T00:00:00"/>
    <x v="0"/>
    <x v="0"/>
    <x v="0"/>
    <s v="03508152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5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333200501A101A97.145QUCOBE0F"/>
    <s v="2023-08-21 14:02:58"/>
    <s v="2023-08-31 10:54:53"/>
    <s v="78508"/>
    <x v="0"/>
    <x v="7"/>
    <x v="8"/>
    <x v="2"/>
    <n v="6"/>
    <x v="3"/>
    <x v="2"/>
  </r>
  <r>
    <d v="2023-08-27T00:00:00"/>
    <d v="2023-08-21T00:00:00"/>
    <x v="0"/>
    <x v="34"/>
    <d v="2023-08-15T00:00:00"/>
    <x v="1"/>
    <x v="0"/>
    <x v="0"/>
    <s v="03493401"/>
    <x v="0"/>
    <n v="8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6"/>
    <x v="0"/>
    <x v="0"/>
    <x v="4"/>
    <x v="0"/>
    <x v="0"/>
    <x v="5"/>
    <x v="1"/>
    <x v="0"/>
    <x v="0"/>
    <x v="0"/>
    <x v="0"/>
    <x v="1"/>
    <x v="0"/>
    <s v=""/>
    <x v="0"/>
    <s v="HOSPITAL LAS MERCEDES-PAITA"/>
    <s v=""/>
    <x v="0"/>
    <s v="202333200501A101A97.088FICUAD1M"/>
    <s v="2023-08-22 13:49:55"/>
    <s v="2023-08-31 10:57:29"/>
    <s v="78688"/>
    <x v="9"/>
    <x v="13"/>
    <x v="8"/>
    <x v="1"/>
    <n v="6"/>
    <x v="3"/>
    <x v="5"/>
  </r>
  <r>
    <d v="2023-09-03T00:00:00"/>
    <d v="2023-08-25T00:00:00"/>
    <x v="0"/>
    <x v="34"/>
    <d v="2023-08-19T00:00:00"/>
    <x v="0"/>
    <x v="0"/>
    <x v="0"/>
    <s v="62633812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3200501A101A97.119PEGUAN1M"/>
    <s v="2023-08-31 12:06:19"/>
    <s v="2023-09-25 11:34:07"/>
    <s v="80357"/>
    <x v="3"/>
    <x v="3"/>
    <x v="8"/>
    <x v="0"/>
    <n v="8"/>
    <x v="3"/>
    <x v="5"/>
  </r>
  <r>
    <d v="2023-09-07T00:00:00"/>
    <d v="2023-08-31T00:00:00"/>
    <x v="0"/>
    <x v="35"/>
    <d v="2023-08-26T00:00:00"/>
    <x v="0"/>
    <x v="0"/>
    <x v="0"/>
    <s v="16445280"/>
    <x v="0"/>
    <n v="7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0"/>
    <x v="0"/>
    <x v="5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170HUBEME1F"/>
    <s v="2023-08-31 12:56:34"/>
    <s v="2023-09-27 10:08:54"/>
    <s v="80393"/>
    <x v="9"/>
    <x v="15"/>
    <x v="8"/>
    <x v="5"/>
    <n v="7"/>
    <x v="3"/>
    <x v="4"/>
  </r>
  <r>
    <d v="2023-09-07T00:00:00"/>
    <d v="2023-09-05T00:00:00"/>
    <x v="0"/>
    <x v="36"/>
    <d v="2023-09-04T00:00:00"/>
    <x v="0"/>
    <x v="0"/>
    <x v="0"/>
    <s v="74032805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0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6200501A101A97.123IPDIKA1F"/>
    <s v="2023-09-06 13:51:04"/>
    <s v="2023-09-27 10:10:21"/>
    <s v="81464"/>
    <x v="1"/>
    <x v="1"/>
    <x v="6"/>
    <x v="3"/>
    <n v="2"/>
    <x v="2"/>
    <x v="7"/>
  </r>
  <r>
    <d v="2023-09-17T00:00:00"/>
    <d v="2023-09-14T00:00:00"/>
    <x v="0"/>
    <x v="37"/>
    <d v="2023-09-11T00:00:00"/>
    <x v="0"/>
    <x v="0"/>
    <x v="0"/>
    <s v="73103057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9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7200501A101A97.120VICALU1M"/>
    <s v="2023-09-15 12:45:53"/>
    <s v="2023-09-27 10:15:52"/>
    <s v="84216"/>
    <x v="1"/>
    <x v="1"/>
    <x v="6"/>
    <x v="5"/>
    <n v="3"/>
    <x v="4"/>
    <x v="2"/>
  </r>
  <r>
    <d v="2023-09-18T00:00:00"/>
    <d v="2023-09-14T00:00:00"/>
    <x v="0"/>
    <x v="37"/>
    <d v="2023-09-11T00:00:00"/>
    <x v="1"/>
    <x v="0"/>
    <x v="0"/>
    <s v="70084926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7200501A101A97.030ANURBR10F"/>
    <s v="2023-09-19 11:51:19"/>
    <s v="2023-09-27 10:17:25"/>
    <s v="84636"/>
    <x v="2"/>
    <x v="4"/>
    <x v="6"/>
    <x v="5"/>
    <n v="4"/>
    <x v="0"/>
    <x v="2"/>
  </r>
  <r>
    <d v="2023-11-13T00:00:00"/>
    <d v="2023-11-11T00:00:00"/>
    <x v="0"/>
    <x v="43"/>
    <d v="2023-11-10T00:00:00"/>
    <x v="1"/>
    <x v="0"/>
    <x v="0"/>
    <s v="60238077"/>
    <x v="0"/>
    <n v="1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0"/>
    <s v=""/>
    <x v="2"/>
    <s v="HOSP. CHULUCANAS"/>
    <s v="ARTRITIS JUVENIL"/>
    <x v="0"/>
    <s v="202345200401A101A97.018CHCASU1F"/>
    <s v="2023-11-13 15:26:56"/>
    <s v="2023-12-21 12:53:54"/>
    <s v="90547"/>
    <x v="3"/>
    <x v="3"/>
    <x v="10"/>
    <x v="6"/>
    <n v="2"/>
    <x v="2"/>
    <x v="7"/>
  </r>
  <r>
    <d v="2023-07-23T00:00:00"/>
    <d v="2023-07-23T00:00:00"/>
    <x v="0"/>
    <x v="30"/>
    <d v="2023-07-23T00:00:00"/>
    <x v="1"/>
    <x v="1"/>
    <x v="0"/>
    <s v="77651181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RAVIOM1M"/>
    <s v="2023-08-01 11:53:29"/>
    <m/>
    <s v="73768"/>
    <x v="6"/>
    <x v="9"/>
    <x v="7"/>
    <x v="2"/>
    <n v="0"/>
    <x v="7"/>
    <x v="9"/>
  </r>
  <r>
    <d v="2023-07-25T00:00:00"/>
    <d v="2023-07-25T00:00:00"/>
    <x v="0"/>
    <x v="30"/>
    <d v="2023-07-24T00:00:00"/>
    <x v="0"/>
    <x v="1"/>
    <x v="0"/>
    <s v="80473757"/>
    <x v="0"/>
    <n v="5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154NIESGR1F"/>
    <s v="2023-08-01 11:59:25"/>
    <s v="2023-08-01 12:15:36"/>
    <s v="73784"/>
    <x v="4"/>
    <x v="5"/>
    <x v="7"/>
    <x v="3"/>
    <n v="2"/>
    <x v="2"/>
    <x v="7"/>
  </r>
  <r>
    <d v="2023-07-25T00:00:00"/>
    <d v="2023-07-25T00:00:00"/>
    <x v="0"/>
    <x v="30"/>
    <d v="2023-07-24T00:00:00"/>
    <x v="1"/>
    <x v="1"/>
    <x v="0"/>
    <s v="60898925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6CHSOAL1M"/>
    <s v="2023-08-01 12:02:15"/>
    <m/>
    <s v="73788"/>
    <x v="3"/>
    <x v="3"/>
    <x v="7"/>
    <x v="3"/>
    <n v="0"/>
    <x v="7"/>
    <x v="7"/>
  </r>
  <r>
    <d v="2023-07-26T00:00:00"/>
    <d v="2023-07-26T00:00:00"/>
    <x v="0"/>
    <x v="30"/>
    <d v="2023-07-23T00:00:00"/>
    <x v="1"/>
    <x v="1"/>
    <x v="0"/>
    <s v="90852204"/>
    <x v="0"/>
    <n v="5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05FLLOLU1F"/>
    <s v="2023-08-01 12:05:24"/>
    <s v="2023-08-01 12:14:22"/>
    <s v="73796"/>
    <x v="5"/>
    <x v="8"/>
    <x v="7"/>
    <x v="4"/>
    <n v="0"/>
    <x v="7"/>
    <x v="2"/>
  </r>
  <r>
    <d v="2023-07-31T00:00:00"/>
    <d v="2023-07-31T00:00:00"/>
    <x v="0"/>
    <x v="31"/>
    <d v="2023-07-31T00:00:00"/>
    <x v="1"/>
    <x v="1"/>
    <x v="0"/>
    <s v="02698949"/>
    <x v="0"/>
    <n v="7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75OLDENO1F"/>
    <s v="2023-08-01 12:10:20"/>
    <m/>
    <s v="73809"/>
    <x v="9"/>
    <x v="13"/>
    <x v="7"/>
    <x v="1"/>
    <n v="0"/>
    <x v="7"/>
    <x v="9"/>
  </r>
  <r>
    <d v="2023-07-26T00:00:00"/>
    <d v="2023-07-26T00:00:00"/>
    <x v="0"/>
    <x v="30"/>
    <d v="2023-07-23T00:00:00"/>
    <x v="1"/>
    <x v="1"/>
    <x v="0"/>
    <s v="46127261"/>
    <x v="0"/>
    <n v="34"/>
    <x v="1"/>
    <x v="1"/>
    <s v="0"/>
    <x v="1"/>
    <x v="27"/>
    <x v="1"/>
    <x v="0"/>
    <x v="1"/>
    <x v="14"/>
    <x v="1"/>
    <x v="1"/>
    <x v="10"/>
    <x v="0"/>
    <x v="1"/>
    <x v="20"/>
    <s v=""/>
    <m/>
    <x v="0"/>
    <x v="0"/>
    <m/>
    <x v="19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34FASIWI1M"/>
    <s v="2023-08-01 12:11:03"/>
    <s v="2023-09-12 16:29:04"/>
    <s v="73812"/>
    <x v="2"/>
    <x v="4"/>
    <x v="7"/>
    <x v="4"/>
    <n v="0"/>
    <x v="7"/>
    <x v="2"/>
  </r>
  <r>
    <d v="2023-07-27T00:00:00"/>
    <d v="2023-07-27T00:00:00"/>
    <x v="0"/>
    <x v="30"/>
    <d v="2023-07-24T00:00:00"/>
    <x v="1"/>
    <x v="1"/>
    <x v="0"/>
    <s v="63028487"/>
    <x v="0"/>
    <n v="1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11PAFEMI0F"/>
    <s v="2023-08-01 12:19:14"/>
    <m/>
    <s v="73816"/>
    <x v="6"/>
    <x v="9"/>
    <x v="7"/>
    <x v="5"/>
    <n v="0"/>
    <x v="7"/>
    <x v="2"/>
  </r>
  <r>
    <d v="2023-07-27T00:00:00"/>
    <d v="2023-07-27T00:00:00"/>
    <x v="0"/>
    <x v="30"/>
    <d v="2023-07-23T00:00:00"/>
    <x v="1"/>
    <x v="1"/>
    <x v="0"/>
    <s v="73178561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0200105A201A97.021COULJE1M"/>
    <s v="2023-08-01 12:21:00"/>
    <m/>
    <s v="73820"/>
    <x v="1"/>
    <x v="1"/>
    <x v="7"/>
    <x v="5"/>
    <n v="0"/>
    <x v="7"/>
    <x v="0"/>
  </r>
  <r>
    <d v="2023-07-31T00:00:00"/>
    <d v="2023-07-31T00:00:00"/>
    <x v="0"/>
    <x v="31"/>
    <d v="2023-07-31T00:00:00"/>
    <x v="0"/>
    <x v="1"/>
    <x v="0"/>
    <s v="71140217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0VIVIJE1M"/>
    <s v="2023-08-01 12:24:43"/>
    <m/>
    <s v="73824"/>
    <x v="1"/>
    <x v="1"/>
    <x v="7"/>
    <x v="1"/>
    <n v="0"/>
    <x v="7"/>
    <x v="9"/>
  </r>
  <r>
    <d v="2023-08-01T00:00:00"/>
    <d v="2023-07-31T00:00:00"/>
    <x v="0"/>
    <x v="31"/>
    <d v="2023-07-31T00:00:00"/>
    <x v="0"/>
    <x v="1"/>
    <x v="0"/>
    <s v="47884920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47VISIRO10F"/>
    <s v="2023-08-01 12:26:10"/>
    <s v="2023-08-03 16:30:36"/>
    <s v="73828"/>
    <x v="0"/>
    <x v="7"/>
    <x v="7"/>
    <x v="1"/>
    <n v="1"/>
    <x v="1"/>
    <x v="9"/>
  </r>
  <r>
    <d v="2023-08-02T00:00:00"/>
    <d v="2023-07-31T00:00:00"/>
    <x v="0"/>
    <x v="31"/>
    <d v="2023-07-30T00:00:00"/>
    <x v="0"/>
    <x v="1"/>
    <x v="0"/>
    <s v="62549430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13MOMOTE1F"/>
    <s v="2023-08-01 13:07:19"/>
    <s v="2023-08-03 16:11:18"/>
    <s v="73848"/>
    <x v="6"/>
    <x v="9"/>
    <x v="7"/>
    <x v="1"/>
    <n v="3"/>
    <x v="4"/>
    <x v="7"/>
  </r>
  <r>
    <d v="2023-08-01T00:00:00"/>
    <d v="2023-07-31T00:00:00"/>
    <x v="0"/>
    <x v="31"/>
    <d v="2023-07-31T00:00:00"/>
    <x v="0"/>
    <x v="1"/>
    <x v="0"/>
    <s v="75053439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18SOSICL1M"/>
    <s v="2023-08-01 13:13:21"/>
    <s v="2023-08-03 16:15:30"/>
    <s v="73849"/>
    <x v="3"/>
    <x v="3"/>
    <x v="7"/>
    <x v="1"/>
    <n v="1"/>
    <x v="1"/>
    <x v="9"/>
  </r>
  <r>
    <d v="2023-08-01T00:00:00"/>
    <d v="2023-07-31T00:00:00"/>
    <x v="0"/>
    <x v="31"/>
    <d v="2023-07-31T00:00:00"/>
    <x v="0"/>
    <x v="1"/>
    <x v="0"/>
    <s v="74374948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4JUCHJA1F"/>
    <s v="2023-08-01 13:17:27"/>
    <s v="2023-08-03 16:31:41"/>
    <s v="73853"/>
    <x v="1"/>
    <x v="1"/>
    <x v="7"/>
    <x v="1"/>
    <n v="1"/>
    <x v="1"/>
    <x v="9"/>
  </r>
  <r>
    <d v="2023-08-01T00:00:00"/>
    <d v="2023-07-31T00:00:00"/>
    <x v="0"/>
    <x v="31"/>
    <d v="2023-07-31T00:00:00"/>
    <x v="1"/>
    <x v="1"/>
    <x v="0"/>
    <s v="62854011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12REANRO0F"/>
    <s v="2023-08-01 13:25:28"/>
    <s v="2023-08-03 16:34:34"/>
    <s v="73857"/>
    <x v="6"/>
    <x v="9"/>
    <x v="7"/>
    <x v="1"/>
    <n v="1"/>
    <x v="1"/>
    <x v="9"/>
  </r>
  <r>
    <d v="2023-08-02T00:00:00"/>
    <d v="2023-08-02T00:00:00"/>
    <x v="0"/>
    <x v="31"/>
    <d v="2023-07-26T00:00:00"/>
    <x v="0"/>
    <x v="1"/>
    <x v="0"/>
    <s v="79475955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07BESEJO1M"/>
    <s v="2023-08-02 11:36:22"/>
    <s v="2023-08-11 09:04:55"/>
    <s v="74112"/>
    <x v="5"/>
    <x v="8"/>
    <x v="8"/>
    <x v="4"/>
    <n v="2"/>
    <x v="2"/>
    <x v="3"/>
  </r>
  <r>
    <d v="2023-08-02T00:00:00"/>
    <d v="2023-08-01T00:00:00"/>
    <x v="0"/>
    <x v="31"/>
    <d v="2023-07-29T00:00:00"/>
    <x v="0"/>
    <x v="1"/>
    <x v="0"/>
    <s v="02746006"/>
    <x v="0"/>
    <n v="8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82JUZESE1M"/>
    <s v="2023-08-02 11:40:53"/>
    <s v="2023-08-11 08:52:47"/>
    <s v="74120"/>
    <x v="9"/>
    <x v="13"/>
    <x v="8"/>
    <x v="3"/>
    <n v="2"/>
    <x v="2"/>
    <x v="2"/>
  </r>
  <r>
    <d v="2023-08-02T00:00:00"/>
    <d v="2023-08-02T00:00:00"/>
    <x v="0"/>
    <x v="31"/>
    <d v="2023-07-26T00:00:00"/>
    <x v="0"/>
    <x v="1"/>
    <x v="0"/>
    <s v="71021315"/>
    <x v="0"/>
    <n v="25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25NITIAS1F"/>
    <s v="2023-08-02 11:57:49"/>
    <s v="2023-08-11 08:53:03"/>
    <s v="74128"/>
    <x v="1"/>
    <x v="6"/>
    <x v="8"/>
    <x v="4"/>
    <n v="0"/>
    <x v="7"/>
    <x v="3"/>
  </r>
  <r>
    <d v="2023-08-03T00:00:00"/>
    <d v="2023-08-03T00:00:00"/>
    <x v="0"/>
    <x v="31"/>
    <d v="2023-07-27T00:00:00"/>
    <x v="0"/>
    <x v="1"/>
    <x v="0"/>
    <s v="75194885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18CRCHSA0F"/>
    <s v="2023-08-03 14:45:14"/>
    <s v="2023-08-11 08:53:20"/>
    <s v="74497"/>
    <x v="3"/>
    <x v="3"/>
    <x v="8"/>
    <x v="5"/>
    <n v="1"/>
    <x v="1"/>
    <x v="3"/>
  </r>
  <r>
    <d v="2023-08-03T00:00:00"/>
    <d v="2023-08-02T00:00:00"/>
    <x v="0"/>
    <x v="31"/>
    <d v="2023-07-27T00:00:00"/>
    <x v="0"/>
    <x v="1"/>
    <x v="0"/>
    <s v="71106126"/>
    <x v="0"/>
    <n v="2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22VIRASE1M"/>
    <s v="2023-08-03 14:49:45"/>
    <s v="2023-08-11 08:53:33"/>
    <s v="74501"/>
    <x v="1"/>
    <x v="1"/>
    <x v="8"/>
    <x v="4"/>
    <n v="1"/>
    <x v="1"/>
    <x v="5"/>
  </r>
  <r>
    <d v="2023-08-03T00:00:00"/>
    <d v="2023-08-02T00:00:00"/>
    <x v="0"/>
    <x v="31"/>
    <d v="2023-07-29T00:00:00"/>
    <x v="0"/>
    <x v="1"/>
    <x v="0"/>
    <s v="62454166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13CATIEL1M"/>
    <s v="2023-08-03 14:53:38"/>
    <s v="2023-08-11 08:54:19"/>
    <s v="74505"/>
    <x v="6"/>
    <x v="9"/>
    <x v="8"/>
    <x v="4"/>
    <n v="1"/>
    <x v="1"/>
    <x v="0"/>
  </r>
  <r>
    <d v="2023-08-03T00:00:00"/>
    <d v="2023-08-02T00:00:00"/>
    <x v="0"/>
    <x v="31"/>
    <d v="2023-07-26T00:00:00"/>
    <x v="0"/>
    <x v="1"/>
    <x v="0"/>
    <s v="43330233"/>
    <x v="0"/>
    <n v="6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161DOALPA1M"/>
    <s v="2023-08-03 14:57:57"/>
    <s v="2023-08-11 08:54:36"/>
    <s v="74512"/>
    <x v="9"/>
    <x v="14"/>
    <x v="8"/>
    <x v="4"/>
    <n v="1"/>
    <x v="1"/>
    <x v="3"/>
  </r>
  <r>
    <d v="2023-08-03T00:00:00"/>
    <d v="2023-08-03T00:00:00"/>
    <x v="0"/>
    <x v="31"/>
    <d v="2023-07-31T00:00:00"/>
    <x v="0"/>
    <x v="1"/>
    <x v="0"/>
    <s v="75090922"/>
    <x v="0"/>
    <n v="2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25YOMADE0F"/>
    <s v="2023-08-03 15:13:05"/>
    <s v="2023-08-11 08:54:52"/>
    <s v="74513"/>
    <x v="1"/>
    <x v="6"/>
    <x v="8"/>
    <x v="5"/>
    <n v="1"/>
    <x v="1"/>
    <x v="2"/>
  </r>
  <r>
    <d v="2023-08-03T00:00:00"/>
    <d v="2023-08-03T00:00:00"/>
    <x v="0"/>
    <x v="31"/>
    <d v="2023-07-30T00:00:00"/>
    <x v="0"/>
    <x v="1"/>
    <x v="0"/>
    <s v="71091955"/>
    <x v="0"/>
    <n v="3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9"/>
    <x v="0"/>
    <x v="0"/>
    <x v="0"/>
    <x v="0"/>
    <x v="0"/>
    <x v="0"/>
    <x v="0"/>
    <x v="0"/>
    <x v="0"/>
    <x v="0"/>
    <x v="0"/>
    <x v="0"/>
    <x v="2"/>
    <s v="HOSPITALIZACION"/>
    <x v="0"/>
    <s v="P.S. MALINGAS"/>
    <s v=""/>
    <x v="0"/>
    <s v="202331200114A303A97.131CRVIRO1F"/>
    <s v="2023-08-03 15:51:31"/>
    <s v="2023-08-11 08:55:06"/>
    <s v="74517"/>
    <x v="2"/>
    <x v="4"/>
    <x v="8"/>
    <x v="5"/>
    <n v="1"/>
    <x v="1"/>
    <x v="0"/>
  </r>
  <r>
    <d v="2023-08-05T00:00:00"/>
    <d v="2023-08-02T00:00:00"/>
    <x v="0"/>
    <x v="31"/>
    <d v="2023-07-31T00:00:00"/>
    <x v="0"/>
    <x v="1"/>
    <x v="0"/>
    <s v="90431657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05CECRAA1M"/>
    <s v="2023-08-03 16:38:56"/>
    <s v="2023-08-09 09:32:55"/>
    <s v="74528"/>
    <x v="5"/>
    <x v="8"/>
    <x v="8"/>
    <x v="4"/>
    <n v="3"/>
    <x v="4"/>
    <x v="1"/>
  </r>
  <r>
    <d v="2023-08-02T00:00:00"/>
    <d v="2023-08-02T00:00:00"/>
    <x v="0"/>
    <x v="31"/>
    <d v="2023-07-30T00:00:00"/>
    <x v="0"/>
    <x v="1"/>
    <x v="0"/>
    <s v="60830736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5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5SOSIMA1F"/>
    <s v="2023-08-03 16:42:41"/>
    <m/>
    <s v="74529"/>
    <x v="1"/>
    <x v="6"/>
    <x v="8"/>
    <x v="4"/>
    <n v="0"/>
    <x v="7"/>
    <x v="2"/>
  </r>
  <r>
    <d v="2023-08-05T00:00:00"/>
    <d v="2023-08-03T00:00:00"/>
    <x v="0"/>
    <x v="31"/>
    <d v="2023-08-01T00:00:00"/>
    <x v="1"/>
    <x v="1"/>
    <x v="0"/>
    <s v="02812796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053VIPOIR1F"/>
    <s v="2023-08-03 16:47:25"/>
    <s v="2023-08-09 17:27:50"/>
    <s v="74532"/>
    <x v="4"/>
    <x v="5"/>
    <x v="8"/>
    <x v="5"/>
    <n v="2"/>
    <x v="2"/>
    <x v="1"/>
  </r>
  <r>
    <d v="2023-08-03T00:00:00"/>
    <d v="2023-08-03T00:00:00"/>
    <x v="0"/>
    <x v="31"/>
    <d v="2023-07-31T00:00:00"/>
    <x v="0"/>
    <x v="1"/>
    <x v="0"/>
    <s v="02831673"/>
    <x v="0"/>
    <n v="5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50IPTRJO0M"/>
    <s v="2023-08-03 17:18:12"/>
    <s v="2023-09-12 16:33:25"/>
    <s v="74536"/>
    <x v="4"/>
    <x v="5"/>
    <x v="8"/>
    <x v="5"/>
    <n v="0"/>
    <x v="7"/>
    <x v="2"/>
  </r>
  <r>
    <d v="2023-08-03T00:00:00"/>
    <d v="2023-08-03T00:00:00"/>
    <x v="0"/>
    <x v="31"/>
    <d v="2023-07-30T00:00:00"/>
    <x v="0"/>
    <x v="1"/>
    <x v="0"/>
    <s v="41746403"/>
    <x v="0"/>
    <n v="4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40SIPOJO1M"/>
    <s v="2023-08-03 17:19:10"/>
    <s v="2023-09-12 16:41:45"/>
    <s v="74537"/>
    <x v="0"/>
    <x v="0"/>
    <x v="8"/>
    <x v="5"/>
    <n v="0"/>
    <x v="7"/>
    <x v="0"/>
  </r>
  <r>
    <d v="2023-08-04T00:00:00"/>
    <d v="2023-08-03T00:00:00"/>
    <x v="0"/>
    <x v="31"/>
    <d v="2023-07-29T00:00:00"/>
    <x v="0"/>
    <x v="1"/>
    <x v="0"/>
    <s v="43126955"/>
    <x v="0"/>
    <n v="3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0200114A201A97.039YOMAMA1F"/>
    <s v="2023-08-04 11:40:35"/>
    <s v="2023-08-11 08:55:19"/>
    <s v="74689"/>
    <x v="2"/>
    <x v="2"/>
    <x v="8"/>
    <x v="5"/>
    <n v="2"/>
    <x v="2"/>
    <x v="4"/>
  </r>
  <r>
    <d v="2023-08-06T00:00:00"/>
    <d v="2023-08-06T00:00:00"/>
    <x v="0"/>
    <x v="32"/>
    <d v="2023-08-03T00:00:00"/>
    <x v="0"/>
    <x v="1"/>
    <x v="0"/>
    <s v="80600058"/>
    <x v="0"/>
    <n v="46"/>
    <x v="0"/>
    <x v="0"/>
    <s v="0"/>
    <x v="1"/>
    <x v="21"/>
    <x v="1"/>
    <x v="0"/>
    <x v="2"/>
    <x v="12"/>
    <x v="0"/>
    <x v="0"/>
    <x v="8"/>
    <x v="0"/>
    <x v="2"/>
    <x v="15"/>
    <s v="200601C101"/>
    <s v="HOSPITAL ESSALUD SULLANA"/>
    <x v="78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331200603A201A97.146JUZAAN1F"/>
    <s v="2023-08-06 20:21:41"/>
    <m/>
    <s v="74964"/>
    <x v="0"/>
    <x v="7"/>
    <x v="8"/>
    <x v="2"/>
    <m/>
    <x v="5"/>
    <x v="2"/>
  </r>
  <r>
    <d v="2023-08-07T00:00:00"/>
    <d v="2023-08-04T00:00:00"/>
    <x v="0"/>
    <x v="31"/>
    <d v="2023-08-01T00:00:00"/>
    <x v="0"/>
    <x v="1"/>
    <x v="0"/>
    <s v="81241175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0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10HEJUTH1M"/>
    <s v="2023-08-07 07:54:18"/>
    <s v="2023-08-11 08:55:37"/>
    <s v="75016"/>
    <x v="6"/>
    <x v="9"/>
    <x v="8"/>
    <x v="0"/>
    <n v="2"/>
    <x v="2"/>
    <x v="2"/>
  </r>
  <r>
    <d v="2023-08-07T00:00:00"/>
    <d v="2023-08-04T00:00:00"/>
    <x v="0"/>
    <x v="31"/>
    <d v="2023-08-01T00:00:00"/>
    <x v="0"/>
    <x v="1"/>
    <x v="0"/>
    <s v="02815412"/>
    <x v="0"/>
    <n v="5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7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1200114A201A97.152MOACGL1F"/>
    <s v="2023-08-07 08:09:29"/>
    <s v="2023-08-11 08:55:54"/>
    <s v="75021"/>
    <x v="4"/>
    <x v="5"/>
    <x v="8"/>
    <x v="0"/>
    <n v="3"/>
    <x v="4"/>
    <x v="2"/>
  </r>
  <r>
    <d v="2023-08-07T00:00:00"/>
    <d v="2023-08-04T00:00:00"/>
    <x v="0"/>
    <x v="31"/>
    <d v="2023-08-01T00:00:00"/>
    <x v="0"/>
    <x v="1"/>
    <x v="0"/>
    <s v="63155343"/>
    <x v="0"/>
    <n v="1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11VIORXI1F"/>
    <s v="2023-08-07 08:23:00"/>
    <s v="2023-08-11 08:56:12"/>
    <s v="75029"/>
    <x v="6"/>
    <x v="9"/>
    <x v="8"/>
    <x v="0"/>
    <n v="2"/>
    <x v="2"/>
    <x v="2"/>
  </r>
  <r>
    <d v="2023-08-07T00:00:00"/>
    <d v="2023-08-05T00:00:00"/>
    <x v="0"/>
    <x v="31"/>
    <d v="2023-08-01T00:00:00"/>
    <x v="0"/>
    <x v="1"/>
    <x v="0"/>
    <s v="02763739"/>
    <x v="0"/>
    <n v="5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7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56LORILE0F"/>
    <s v="2023-08-07 08:50:16"/>
    <s v="2023-08-11 08:56:27"/>
    <s v="75045"/>
    <x v="4"/>
    <x v="12"/>
    <x v="8"/>
    <x v="6"/>
    <n v="2"/>
    <x v="2"/>
    <x v="0"/>
  </r>
  <r>
    <d v="2023-08-07T00:00:00"/>
    <d v="2023-08-06T00:00:00"/>
    <x v="0"/>
    <x v="32"/>
    <d v="2023-08-02T00:00:00"/>
    <x v="0"/>
    <x v="1"/>
    <x v="0"/>
    <s v="80662527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46ALYOMA1F"/>
    <s v="2023-08-07 08:59:48"/>
    <s v="2023-08-11 08:56:44"/>
    <s v="75057"/>
    <x v="0"/>
    <x v="7"/>
    <x v="8"/>
    <x v="2"/>
    <n v="3"/>
    <x v="4"/>
    <x v="0"/>
  </r>
  <r>
    <d v="2023-08-05T00:00:00"/>
    <d v="2023-08-04T00:00:00"/>
    <x v="0"/>
    <x v="31"/>
    <d v="2023-08-01T00:00:00"/>
    <x v="0"/>
    <x v="1"/>
    <x v="0"/>
    <s v="76518496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1200105A201A97.129FLQUMA1F"/>
    <s v="2023-08-07 11:36:09"/>
    <s v="2023-08-07 11:37:00"/>
    <s v="75184"/>
    <x v="1"/>
    <x v="6"/>
    <x v="8"/>
    <x v="0"/>
    <n v="1"/>
    <x v="1"/>
    <x v="2"/>
  </r>
  <r>
    <d v="2023-08-07T00:00:00"/>
    <d v="2023-08-06T00:00:00"/>
    <x v="0"/>
    <x v="32"/>
    <d v="2023-07-31T00:00:00"/>
    <x v="0"/>
    <x v="1"/>
    <x v="0"/>
    <s v="91039827"/>
    <x v="0"/>
    <n v="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213"/>
    <x v="0"/>
    <x v="1"/>
    <x v="2"/>
    <x v="0"/>
    <x v="0"/>
    <x v="0"/>
    <x v="0"/>
    <x v="0"/>
    <x v="0"/>
    <x v="0"/>
    <x v="0"/>
    <x v="0"/>
    <x v="2"/>
    <s v="OBSERVACION "/>
    <x v="0"/>
    <s v="HOSP. APOYO II SULLANA"/>
    <s v=""/>
    <x v="0"/>
    <s v="202331200601A101A97.104GAPEAL1F"/>
    <s v="2023-08-07 12:38:22"/>
    <s v="2023-09-26 12:00:38"/>
    <s v="75240"/>
    <x v="7"/>
    <x v="10"/>
    <x v="8"/>
    <x v="2"/>
    <n v="6"/>
    <x v="3"/>
    <x v="5"/>
  </r>
  <r>
    <d v="2023-08-07T00:00:00"/>
    <d v="2023-08-06T00:00:00"/>
    <x v="0"/>
    <x v="32"/>
    <d v="2023-08-02T00:00:00"/>
    <x v="0"/>
    <x v="1"/>
    <x v="0"/>
    <s v="79106097"/>
    <x v="0"/>
    <n v="8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200"/>
    <x v="0"/>
    <x v="1"/>
    <x v="2"/>
    <x v="0"/>
    <x v="0"/>
    <x v="0"/>
    <x v="0"/>
    <x v="0"/>
    <x v="0"/>
    <x v="0"/>
    <x v="0"/>
    <x v="0"/>
    <x v="2"/>
    <s v="OBSERVACION"/>
    <x v="0"/>
    <s v="HOSP. APOYO II SULLANA"/>
    <s v=""/>
    <x v="0"/>
    <s v="202331200601A101A97.108BUMAAI1F"/>
    <s v="2023-08-07 13:50:11"/>
    <s v="2023-08-10 17:26:14"/>
    <s v="75297"/>
    <x v="5"/>
    <x v="8"/>
    <x v="8"/>
    <x v="2"/>
    <n v="3"/>
    <x v="4"/>
    <x v="0"/>
  </r>
  <r>
    <d v="2023-07-09T00:00:00"/>
    <d v="2023-07-09T00:00:00"/>
    <x v="0"/>
    <x v="27"/>
    <d v="2023-07-09T00:00:00"/>
    <x v="0"/>
    <x v="1"/>
    <x v="0"/>
    <s v="75890212"/>
    <x v="0"/>
    <n v="22"/>
    <x v="0"/>
    <x v="3"/>
    <s v="32"/>
    <x v="0"/>
    <x v="1"/>
    <x v="1"/>
    <x v="0"/>
    <x v="0"/>
    <x v="0"/>
    <x v="0"/>
    <x v="0"/>
    <x v="0"/>
    <x v="0"/>
    <x v="0"/>
    <x v="0"/>
    <s v="200601A101"/>
    <s v="HOSP. APOYO II SULLANA"/>
    <x v="64"/>
    <x v="0"/>
    <m/>
    <x v="9"/>
    <x v="0"/>
    <x v="5"/>
    <x v="0"/>
    <x v="0"/>
    <x v="0"/>
    <x v="2"/>
    <x v="0"/>
    <x v="0"/>
    <x v="0"/>
    <x v="0"/>
    <x v="1"/>
    <x v="1"/>
    <x v="2"/>
    <s v="GINECO OBSTETRICIA"/>
    <x v="0"/>
    <s v="HOSPITAL LAS MERCEDES-PAITA"/>
    <s v="ITU-ANEMIA MODERADA"/>
    <x v="0"/>
    <s v="202328200501A101A97.122FLMAJU1F"/>
    <s v="2023-08-07 16:57:18"/>
    <m/>
    <s v="75329"/>
    <x v="1"/>
    <x v="1"/>
    <x v="7"/>
    <x v="2"/>
    <m/>
    <x v="5"/>
    <x v="9"/>
  </r>
  <r>
    <d v="2023-08-08T00:00:00"/>
    <d v="2023-08-07T00:00:00"/>
    <x v="0"/>
    <x v="32"/>
    <d v="2023-08-04T00:00:00"/>
    <x v="0"/>
    <x v="1"/>
    <x v="0"/>
    <s v="79562637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ITALIZADOS"/>
    <x v="0"/>
    <s v="C.S. TAMBOGRANDE"/>
    <s v=""/>
    <x v="0"/>
    <s v="202331200114A201A97.107JIPAMA1M"/>
    <s v="2023-08-08 08:19:45"/>
    <s v="2023-08-11 08:57:42"/>
    <s v="75400"/>
    <x v="5"/>
    <x v="8"/>
    <x v="8"/>
    <x v="1"/>
    <n v="2"/>
    <x v="2"/>
    <x v="2"/>
  </r>
  <r>
    <d v="2023-08-08T00:00:00"/>
    <d v="2023-08-07T00:00:00"/>
    <x v="0"/>
    <x v="32"/>
    <d v="2023-08-02T00:00:00"/>
    <x v="0"/>
    <x v="1"/>
    <x v="0"/>
    <s v="02849757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1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48MERAFL1F"/>
    <s v="2023-08-08 08:21:04"/>
    <s v="2023-08-11 08:58:06"/>
    <s v="75401"/>
    <x v="0"/>
    <x v="7"/>
    <x v="8"/>
    <x v="1"/>
    <n v="1"/>
    <x v="1"/>
    <x v="4"/>
  </r>
  <r>
    <d v="2023-08-08T00:00:00"/>
    <d v="2023-08-07T00:00:00"/>
    <x v="0"/>
    <x v="32"/>
    <d v="2023-08-02T00:00:00"/>
    <x v="0"/>
    <x v="1"/>
    <x v="0"/>
    <s v="91202333"/>
    <x v="0"/>
    <n v="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1200114A201A97.104OJACAL1F"/>
    <s v="2023-08-08 08:35:50"/>
    <s v="2023-08-11 08:58:24"/>
    <s v="75408"/>
    <x v="7"/>
    <x v="10"/>
    <x v="8"/>
    <x v="1"/>
    <n v="2"/>
    <x v="2"/>
    <x v="4"/>
  </r>
  <r>
    <d v="2023-08-08T00:00:00"/>
    <d v="2023-08-08T00:00:00"/>
    <x v="0"/>
    <x v="32"/>
    <d v="2023-08-06T00:00:00"/>
    <x v="0"/>
    <x v="1"/>
    <x v="0"/>
    <s v="77672224"/>
    <x v="0"/>
    <n v="19"/>
    <x v="0"/>
    <x v="3"/>
    <s v="9"/>
    <x v="0"/>
    <x v="4"/>
    <x v="1"/>
    <x v="0"/>
    <x v="2"/>
    <x v="2"/>
    <x v="0"/>
    <x v="0"/>
    <x v="2"/>
    <x v="0"/>
    <x v="2"/>
    <x v="2"/>
    <s v=""/>
    <m/>
    <x v="0"/>
    <x v="0"/>
    <m/>
    <x v="206"/>
    <x v="0"/>
    <x v="0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332200601A101A97.119RARAGA1F"/>
    <s v="2023-08-09 07:50:40"/>
    <s v="2023-09-26 11:39:18"/>
    <s v="75724"/>
    <x v="3"/>
    <x v="3"/>
    <x v="8"/>
    <x v="3"/>
    <n v="2"/>
    <x v="2"/>
    <x v="1"/>
  </r>
  <r>
    <d v="2023-08-09T00:00:00"/>
    <d v="2023-08-08T00:00:00"/>
    <x v="0"/>
    <x v="32"/>
    <d v="2023-08-07T00:00:00"/>
    <x v="0"/>
    <x v="1"/>
    <x v="0"/>
    <s v="75329484"/>
    <x v="0"/>
    <n v="28"/>
    <x v="0"/>
    <x v="3"/>
    <s v="33"/>
    <x v="1"/>
    <x v="4"/>
    <x v="1"/>
    <x v="0"/>
    <x v="2"/>
    <x v="2"/>
    <x v="0"/>
    <x v="0"/>
    <x v="2"/>
    <x v="0"/>
    <x v="2"/>
    <x v="2"/>
    <s v=""/>
    <m/>
    <x v="0"/>
    <x v="0"/>
    <m/>
    <x v="208"/>
    <x v="0"/>
    <x v="1"/>
    <x v="0"/>
    <x v="0"/>
    <x v="0"/>
    <x v="0"/>
    <x v="0"/>
    <x v="0"/>
    <x v="0"/>
    <x v="0"/>
    <x v="0"/>
    <x v="0"/>
    <x v="2"/>
    <s v="MATERNIDAD "/>
    <x v="0"/>
    <s v="HOSP. APOYO II SULLANA"/>
    <s v=""/>
    <x v="0"/>
    <s v="202332200601A101A97.128VACAMI1F"/>
    <s v="2023-08-09 09:13:47"/>
    <s v="2023-09-26 11:15:08"/>
    <s v="75777"/>
    <x v="1"/>
    <x v="6"/>
    <x v="8"/>
    <x v="3"/>
    <n v="5"/>
    <x v="3"/>
    <x v="7"/>
  </r>
  <r>
    <d v="2023-08-09T00:00:00"/>
    <d v="2023-08-08T00:00:00"/>
    <x v="0"/>
    <x v="32"/>
    <d v="2023-08-06T00:00:00"/>
    <x v="1"/>
    <x v="1"/>
    <x v="0"/>
    <s v="48514175"/>
    <x v="0"/>
    <n v="2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0"/>
    <x v="0"/>
    <x v="1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028OTMEWE1F"/>
    <s v="2023-08-09 11:45:25"/>
    <s v="2023-08-11 08:58:39"/>
    <s v="75853"/>
    <x v="1"/>
    <x v="6"/>
    <x v="8"/>
    <x v="3"/>
    <n v="1"/>
    <x v="1"/>
    <x v="1"/>
  </r>
  <r>
    <d v="2023-08-06T00:00:00"/>
    <d v="2023-08-06T00:00:00"/>
    <x v="0"/>
    <x v="32"/>
    <d v="2023-08-05T00:00:00"/>
    <x v="0"/>
    <x v="1"/>
    <x v="0"/>
    <s v="74770398"/>
    <x v="0"/>
    <n v="18"/>
    <x v="0"/>
    <x v="0"/>
    <s v="0"/>
    <x v="1"/>
    <x v="27"/>
    <x v="1"/>
    <x v="0"/>
    <x v="1"/>
    <x v="14"/>
    <x v="1"/>
    <x v="1"/>
    <x v="10"/>
    <x v="0"/>
    <x v="1"/>
    <x v="6"/>
    <s v=""/>
    <m/>
    <x v="0"/>
    <x v="0"/>
    <m/>
    <x v="210"/>
    <x v="1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331200101A101A97.118IPSUYA0F"/>
    <s v="2023-08-09 17:32:49"/>
    <m/>
    <s v="75904"/>
    <x v="3"/>
    <x v="3"/>
    <x v="8"/>
    <x v="2"/>
    <n v="0"/>
    <x v="7"/>
    <x v="7"/>
  </r>
  <r>
    <d v="2023-08-06T00:00:00"/>
    <d v="2023-08-06T00:00:00"/>
    <x v="0"/>
    <x v="32"/>
    <d v="2023-08-06T00:00:00"/>
    <x v="1"/>
    <x v="1"/>
    <x v="0"/>
    <s v="72449462"/>
    <x v="0"/>
    <n v="2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20NAGUMA1F"/>
    <s v="2023-08-09 17:35:52"/>
    <m/>
    <s v="75909"/>
    <x v="1"/>
    <x v="1"/>
    <x v="8"/>
    <x v="2"/>
    <n v="0"/>
    <x v="7"/>
    <x v="9"/>
  </r>
  <r>
    <d v="2023-08-06T00:00:00"/>
    <d v="2023-08-06T00:00:00"/>
    <x v="0"/>
    <x v="32"/>
    <d v="2023-08-06T00:00:00"/>
    <x v="1"/>
    <x v="1"/>
    <x v="0"/>
    <s v="4734703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1SUSEMA10F"/>
    <s v="2023-08-09 17:58:41"/>
    <m/>
    <s v="75913"/>
    <x v="2"/>
    <x v="4"/>
    <x v="8"/>
    <x v="2"/>
    <n v="0"/>
    <x v="7"/>
    <x v="9"/>
  </r>
  <r>
    <d v="2023-08-09T00:00:00"/>
    <d v="2023-08-07T00:00:00"/>
    <x v="0"/>
    <x v="32"/>
    <d v="2023-08-06T00:00:00"/>
    <x v="0"/>
    <x v="1"/>
    <x v="0"/>
    <s v="77133889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124YOURIN1F"/>
    <s v="2023-08-09 18:05:52"/>
    <s v="2023-09-12 16:54:21"/>
    <s v="75921"/>
    <x v="1"/>
    <x v="1"/>
    <x v="8"/>
    <x v="1"/>
    <n v="2"/>
    <x v="2"/>
    <x v="7"/>
  </r>
  <r>
    <d v="2023-08-10T00:00:00"/>
    <d v="2023-08-07T00:00:00"/>
    <x v="0"/>
    <x v="32"/>
    <d v="2023-08-06T00:00:00"/>
    <x v="1"/>
    <x v="1"/>
    <x v="0"/>
    <s v="48810182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6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9MAAGCA0F"/>
    <s v="2023-08-09 18:07:14"/>
    <s v="2023-08-11 18:12:11"/>
    <s v="75925"/>
    <x v="2"/>
    <x v="2"/>
    <x v="8"/>
    <x v="1"/>
    <n v="3"/>
    <x v="4"/>
    <x v="7"/>
  </r>
  <r>
    <d v="2023-08-07T00:00:00"/>
    <d v="2023-08-07T00:00:00"/>
    <x v="0"/>
    <x v="32"/>
    <d v="2023-08-06T00:00:00"/>
    <x v="1"/>
    <x v="1"/>
    <x v="0"/>
    <s v="43381683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8ZAPAHE0M"/>
    <s v="2023-08-09 18:09:55"/>
    <m/>
    <s v="75928"/>
    <x v="2"/>
    <x v="2"/>
    <x v="8"/>
    <x v="1"/>
    <n v="0"/>
    <x v="7"/>
    <x v="7"/>
  </r>
  <r>
    <d v="2023-08-09T00:00:00"/>
    <d v="2023-08-09T00:00:00"/>
    <x v="0"/>
    <x v="32"/>
    <d v="2023-08-06T00:00:00"/>
    <x v="1"/>
    <x v="1"/>
    <x v="0"/>
    <s v="45103464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5SENURO1F"/>
    <s v="2023-08-09 18:14:41"/>
    <s v="2023-08-09 18:15:04"/>
    <s v="75932"/>
    <x v="2"/>
    <x v="2"/>
    <x v="8"/>
    <x v="4"/>
    <n v="0"/>
    <x v="7"/>
    <x v="2"/>
  </r>
  <r>
    <d v="2023-08-10T00:00:00"/>
    <d v="2023-08-10T00:00:00"/>
    <x v="0"/>
    <x v="32"/>
    <d v="2023-08-05T00:00:00"/>
    <x v="0"/>
    <x v="1"/>
    <x v="0"/>
    <s v="80983114"/>
    <x v="0"/>
    <n v="10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2"/>
    <x v="0"/>
    <x v="0"/>
    <x v="0"/>
    <x v="0"/>
    <x v="0"/>
    <x v="0"/>
    <x v="0"/>
    <x v="0"/>
    <x v="0"/>
    <x v="2"/>
    <s v="OBSERVACION"/>
    <x v="0"/>
    <s v="C.S. IGNACIO ESCUDERO"/>
    <s v=""/>
    <x v="0"/>
    <s v="202331200603A201A97.110ICCHJE1M"/>
    <s v="2023-08-10 18:39:00"/>
    <m/>
    <s v="76276"/>
    <x v="6"/>
    <x v="9"/>
    <x v="8"/>
    <x v="5"/>
    <m/>
    <x v="5"/>
    <x v="4"/>
  </r>
  <r>
    <d v="2023-08-10T00:00:00"/>
    <d v="2023-08-10T00:00:00"/>
    <x v="0"/>
    <x v="32"/>
    <d v="2023-08-08T00:00:00"/>
    <x v="0"/>
    <x v="1"/>
    <x v="0"/>
    <s v="62393620"/>
    <x v="0"/>
    <n v="1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0"/>
    <x v="0"/>
    <x v="0"/>
    <x v="0"/>
    <x v="0"/>
    <x v="0"/>
    <x v="0"/>
    <x v="0"/>
    <x v="0"/>
    <x v="0"/>
    <x v="2"/>
    <s v="OBSERVACION"/>
    <x v="0"/>
    <s v="P.S. MONTELIMA"/>
    <s v=""/>
    <x v="0"/>
    <s v="202332200603A302A97.117ALCADE1F"/>
    <s v="2023-08-10 20:14:14"/>
    <m/>
    <s v="76321"/>
    <x v="3"/>
    <x v="3"/>
    <x v="8"/>
    <x v="5"/>
    <m/>
    <x v="5"/>
    <x v="1"/>
  </r>
  <r>
    <d v="2023-08-10T00:00:00"/>
    <d v="2023-08-10T00:00:00"/>
    <x v="0"/>
    <x v="32"/>
    <d v="2023-08-05T00:00:00"/>
    <x v="0"/>
    <x v="1"/>
    <x v="0"/>
    <s v="80983114"/>
    <x v="0"/>
    <n v="10"/>
    <x v="1"/>
    <x v="1"/>
    <s v="0"/>
    <x v="1"/>
    <x v="21"/>
    <x v="1"/>
    <x v="0"/>
    <x v="2"/>
    <x v="12"/>
    <x v="0"/>
    <x v="0"/>
    <x v="8"/>
    <x v="0"/>
    <x v="2"/>
    <x v="15"/>
    <s v="200601A101"/>
    <s v="HOSP. APOYO II SULLANA"/>
    <x v="79"/>
    <x v="0"/>
    <m/>
    <x v="9"/>
    <x v="0"/>
    <x v="0"/>
    <x v="2"/>
    <x v="0"/>
    <x v="0"/>
    <x v="0"/>
    <x v="0"/>
    <x v="0"/>
    <x v="0"/>
    <x v="0"/>
    <x v="0"/>
    <x v="0"/>
    <x v="2"/>
    <s v="OBSERVACION"/>
    <x v="0"/>
    <s v="C.S. IGNACIO ESCUDERO"/>
    <s v=""/>
    <x v="1"/>
    <s v="202331200603A201A97.110ICCHJE1M"/>
    <s v="2023-08-10 20:16:02"/>
    <m/>
    <s v="76324"/>
    <x v="6"/>
    <x v="9"/>
    <x v="8"/>
    <x v="5"/>
    <m/>
    <x v="5"/>
    <x v="4"/>
  </r>
  <r>
    <d v="2023-08-11T00:00:00"/>
    <d v="2023-08-09T00:00:00"/>
    <x v="0"/>
    <x v="32"/>
    <d v="2023-08-06T00:00:00"/>
    <x v="0"/>
    <x v="1"/>
    <x v="0"/>
    <s v="78588727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9NINIFR1M"/>
    <s v="2023-08-11 09:31:19"/>
    <s v="2023-08-12 10:35:03"/>
    <s v="76417"/>
    <x v="5"/>
    <x v="8"/>
    <x v="8"/>
    <x v="4"/>
    <n v="2"/>
    <x v="2"/>
    <x v="2"/>
  </r>
  <r>
    <d v="2023-08-11T00:00:00"/>
    <d v="2023-08-10T00:00:00"/>
    <x v="0"/>
    <x v="32"/>
    <d v="2023-08-06T00:00:00"/>
    <x v="0"/>
    <x v="1"/>
    <x v="0"/>
    <s v="74898493"/>
    <x v="0"/>
    <n v="2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1SIOJJU1M"/>
    <s v="2023-08-11 11:16:24"/>
    <s v="2023-09-26 10:55:17"/>
    <s v="76477"/>
    <x v="1"/>
    <x v="1"/>
    <x v="8"/>
    <x v="5"/>
    <n v="3"/>
    <x v="4"/>
    <x v="0"/>
  </r>
  <r>
    <d v="2023-08-09T00:00:00"/>
    <d v="2023-08-09T00:00:00"/>
    <x v="0"/>
    <x v="32"/>
    <d v="2023-08-06T00:00:00"/>
    <x v="1"/>
    <x v="1"/>
    <x v="0"/>
    <s v="45960134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2200105A201A97.034SOVILU0M"/>
    <s v="2023-08-11 18:14:32"/>
    <m/>
    <s v="76525"/>
    <x v="2"/>
    <x v="4"/>
    <x v="8"/>
    <x v="4"/>
    <n v="0"/>
    <x v="7"/>
    <x v="2"/>
  </r>
  <r>
    <d v="2023-08-12T00:00:00"/>
    <d v="2023-08-10T00:00:00"/>
    <x v="0"/>
    <x v="32"/>
    <d v="2023-08-08T00:00:00"/>
    <x v="0"/>
    <x v="1"/>
    <x v="0"/>
    <s v="47078082"/>
    <x v="0"/>
    <n v="32"/>
    <x v="0"/>
    <x v="3"/>
    <s v="37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2200114A201A97.132JUHUSI1F"/>
    <s v="2023-08-12 10:04:53"/>
    <s v="2023-09-26 10:54:56"/>
    <s v="76608"/>
    <x v="2"/>
    <x v="4"/>
    <x v="8"/>
    <x v="5"/>
    <n v="4"/>
    <x v="0"/>
    <x v="1"/>
  </r>
  <r>
    <d v="2023-08-12T00:00:00"/>
    <d v="2023-08-09T00:00:00"/>
    <x v="0"/>
    <x v="32"/>
    <d v="2023-08-04T00:00:00"/>
    <x v="0"/>
    <x v="1"/>
    <x v="0"/>
    <s v="75808863"/>
    <x v="0"/>
    <n v="2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1200114A201A97.123PAJULE1F"/>
    <s v="2023-08-12 10:34:28"/>
    <m/>
    <s v="76616"/>
    <x v="1"/>
    <x v="1"/>
    <x v="8"/>
    <x v="4"/>
    <n v="2"/>
    <x v="2"/>
    <x v="4"/>
  </r>
  <r>
    <d v="2023-08-14T00:00:00"/>
    <d v="2023-08-13T00:00:00"/>
    <x v="0"/>
    <x v="33"/>
    <d v="2023-08-11T00:00:00"/>
    <x v="0"/>
    <x v="1"/>
    <x v="0"/>
    <s v="79531765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7PAOJRE1M"/>
    <s v="2023-08-14 10:13:08"/>
    <s v="2023-09-26 10:54:29"/>
    <s v="76853"/>
    <x v="5"/>
    <x v="8"/>
    <x v="8"/>
    <x v="2"/>
    <n v="1"/>
    <x v="1"/>
    <x v="1"/>
  </r>
  <r>
    <d v="2023-08-14T00:00:00"/>
    <d v="2023-08-13T00:00:00"/>
    <x v="0"/>
    <x v="33"/>
    <d v="2023-08-10T00:00:00"/>
    <x v="0"/>
    <x v="1"/>
    <x v="0"/>
    <s v="91915364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03PERUEM1F"/>
    <s v="2023-08-14 10:17:23"/>
    <s v="2023-09-26 10:53:51"/>
    <s v="76860"/>
    <x v="7"/>
    <x v="10"/>
    <x v="8"/>
    <x v="2"/>
    <n v="1"/>
    <x v="1"/>
    <x v="2"/>
  </r>
  <r>
    <d v="2023-08-14T00:00:00"/>
    <d v="2023-08-13T00:00:00"/>
    <x v="0"/>
    <x v="33"/>
    <d v="2023-08-10T00:00:00"/>
    <x v="0"/>
    <x v="1"/>
    <x v="0"/>
    <s v="71111133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7PAARMI1F"/>
    <s v="2023-08-14 10:21:46"/>
    <s v="2023-09-26 10:52:45"/>
    <s v="76865"/>
    <x v="1"/>
    <x v="6"/>
    <x v="8"/>
    <x v="2"/>
    <n v="1"/>
    <x v="1"/>
    <x v="2"/>
  </r>
  <r>
    <d v="2023-07-12T00:00:00"/>
    <d v="2023-07-12T00:00:00"/>
    <x v="0"/>
    <x v="27"/>
    <d v="2023-07-08T00:00:00"/>
    <x v="0"/>
    <x v="1"/>
    <x v="0"/>
    <s v="02895479"/>
    <x v="0"/>
    <n v="45"/>
    <x v="0"/>
    <x v="0"/>
    <s v="0"/>
    <x v="1"/>
    <x v="11"/>
    <x v="2"/>
    <x v="0"/>
    <x v="1"/>
    <x v="8"/>
    <x v="1"/>
    <x v="0"/>
    <x v="2"/>
    <x v="0"/>
    <x v="1"/>
    <x v="33"/>
    <s v=""/>
    <m/>
    <x v="0"/>
    <x v="0"/>
    <m/>
    <x v="168"/>
    <x v="2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7200101A101A97.145RIMEYE0F"/>
    <s v="2023-07-13 12:34:24"/>
    <s v="2023-07-24 11:07:53"/>
    <s v="67368"/>
    <x v="0"/>
    <x v="7"/>
    <x v="7"/>
    <x v="4"/>
    <n v="4"/>
    <x v="0"/>
    <x v="0"/>
  </r>
  <r>
    <d v="2023-06-29T00:00:00"/>
    <d v="2023-06-29T00:00:00"/>
    <x v="0"/>
    <x v="1"/>
    <d v="2023-06-22T00:00:00"/>
    <x v="0"/>
    <x v="1"/>
    <x v="0"/>
    <s v="10352473"/>
    <x v="0"/>
    <n v="4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58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5200101A101A97.148ZAMEER0F"/>
    <s v="2023-07-13 12:45:40"/>
    <m/>
    <s v="67385"/>
    <x v="0"/>
    <x v="7"/>
    <x v="0"/>
    <x v="5"/>
    <n v="3"/>
    <x v="4"/>
    <x v="3"/>
  </r>
  <r>
    <d v="2023-06-28T00:00:00"/>
    <d v="2023-06-28T00:00:00"/>
    <x v="0"/>
    <x v="1"/>
    <d v="2023-06-23T00:00:00"/>
    <x v="0"/>
    <x v="1"/>
    <x v="0"/>
    <s v="73065031"/>
    <x v="0"/>
    <n v="24"/>
    <x v="0"/>
    <x v="0"/>
    <s v="0"/>
    <x v="1"/>
    <x v="11"/>
    <x v="2"/>
    <x v="0"/>
    <x v="1"/>
    <x v="8"/>
    <x v="1"/>
    <x v="0"/>
    <x v="2"/>
    <x v="0"/>
    <x v="3"/>
    <x v="4"/>
    <s v=""/>
    <m/>
    <x v="0"/>
    <x v="0"/>
    <m/>
    <x v="155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5200101A101A97.124COJUAL0F"/>
    <s v="2023-07-13 12:48:11"/>
    <s v="2023-07-17 12:44:33"/>
    <s v="67393"/>
    <x v="1"/>
    <x v="1"/>
    <x v="0"/>
    <x v="4"/>
    <n v="9"/>
    <x v="3"/>
    <x v="4"/>
  </r>
  <r>
    <d v="2023-07-14T00:00:00"/>
    <d v="2023-07-14T00:00:00"/>
    <x v="0"/>
    <x v="27"/>
    <d v="2023-07-12T00:00:00"/>
    <x v="0"/>
    <x v="1"/>
    <x v="0"/>
    <s v="02810093"/>
    <x v="0"/>
    <n v="5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193"/>
    <x v="1"/>
    <x v="1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8200101A101A97.155SACASE0M"/>
    <s v="2023-07-15 11:38:55"/>
    <s v="2023-08-03 10:44:05"/>
    <s v="68080"/>
    <x v="4"/>
    <x v="12"/>
    <x v="7"/>
    <x v="0"/>
    <n v="17"/>
    <x v="6"/>
    <x v="1"/>
  </r>
  <r>
    <d v="2023-07-14T00:00:00"/>
    <d v="2023-07-14T00:00:00"/>
    <x v="0"/>
    <x v="27"/>
    <d v="2023-07-09T00:00:00"/>
    <x v="0"/>
    <x v="1"/>
    <x v="0"/>
    <s v="42616268"/>
    <x v="0"/>
    <n v="3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165"/>
    <x v="0"/>
    <x v="1"/>
    <x v="3"/>
    <x v="0"/>
    <x v="0"/>
    <x v="11"/>
    <x v="0"/>
    <x v="0"/>
    <x v="0"/>
    <x v="1"/>
    <x v="1"/>
    <x v="1"/>
    <x v="1"/>
    <s v=""/>
    <x v="1"/>
    <s v="HOSPITAL SANTA ROSA DE PIURA"/>
    <s v=""/>
    <x v="0"/>
    <s v="202328200101A101A97.138CHRUCO0F"/>
    <s v="2023-07-15 11:40:14"/>
    <s v="2023-07-20 10:32:26"/>
    <s v="68088"/>
    <x v="2"/>
    <x v="2"/>
    <x v="7"/>
    <x v="0"/>
    <n v="3"/>
    <x v="4"/>
    <x v="4"/>
  </r>
  <r>
    <d v="2023-07-13T00:00:00"/>
    <d v="2023-07-13T00:00:00"/>
    <x v="0"/>
    <x v="27"/>
    <d v="2023-07-09T00:00:00"/>
    <x v="0"/>
    <x v="1"/>
    <x v="0"/>
    <s v="44913421"/>
    <x v="0"/>
    <n v="35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187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8200101A101A97.135SIJUMI0F"/>
    <s v="2023-07-15 11:40:59"/>
    <s v="2023-07-21 13:15:17"/>
    <s v="68093"/>
    <x v="2"/>
    <x v="2"/>
    <x v="7"/>
    <x v="5"/>
    <n v="6"/>
    <x v="3"/>
    <x v="0"/>
  </r>
  <r>
    <d v="2023-07-15T00:00:00"/>
    <d v="2023-07-15T00:00:00"/>
    <x v="0"/>
    <x v="27"/>
    <d v="2023-07-10T00:00:00"/>
    <x v="0"/>
    <x v="1"/>
    <x v="0"/>
    <s v="70730734"/>
    <x v="0"/>
    <n v="1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8200101A101A97.119PAPIDA0F"/>
    <s v="2023-07-18 13:01:19"/>
    <s v="2023-08-03 10:43:05"/>
    <s v="69088"/>
    <x v="3"/>
    <x v="3"/>
    <x v="7"/>
    <x v="6"/>
    <n v="16"/>
    <x v="6"/>
    <x v="4"/>
  </r>
  <r>
    <d v="2023-07-15T00:00:00"/>
    <d v="2023-07-15T00:00:00"/>
    <x v="0"/>
    <x v="27"/>
    <d v="2023-07-11T00:00:00"/>
    <x v="0"/>
    <x v="1"/>
    <x v="0"/>
    <s v="90166199"/>
    <x v="0"/>
    <n v="23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77"/>
    <x v="0"/>
    <x v="1"/>
    <x v="0"/>
    <x v="0"/>
    <x v="0"/>
    <x v="2"/>
    <x v="0"/>
    <x v="0"/>
    <x v="0"/>
    <x v="0"/>
    <x v="1"/>
    <x v="1"/>
    <x v="1"/>
    <s v=""/>
    <x v="1"/>
    <s v="HOSPITAL SANTA ROSA DE PIURA"/>
    <s v="NS1 POSITIVO PRUEBA RAPIDA"/>
    <x v="0"/>
    <s v="202328200101A101A97.123CAMANI0F"/>
    <s v="2023-07-18 13:02:15"/>
    <s v="2023-09-19 19:01:08"/>
    <s v="69092"/>
    <x v="1"/>
    <x v="1"/>
    <x v="7"/>
    <x v="6"/>
    <n v="3"/>
    <x v="4"/>
    <x v="0"/>
  </r>
  <r>
    <d v="2023-07-15T00:00:00"/>
    <d v="2023-07-15T00:00:00"/>
    <x v="0"/>
    <x v="27"/>
    <d v="2023-07-11T00:00:00"/>
    <x v="0"/>
    <x v="1"/>
    <x v="0"/>
    <s v="42838703"/>
    <x v="0"/>
    <n v="4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3"/>
    <x v="0"/>
    <x v="3"/>
    <x v="0"/>
    <x v="0"/>
    <x v="0"/>
    <x v="3"/>
    <x v="0"/>
    <x v="0"/>
    <x v="0"/>
    <x v="1"/>
    <x v="0"/>
    <x v="1"/>
    <x v="1"/>
    <s v=""/>
    <x v="1"/>
    <s v="HOSPITAL SANTA ROSA DE PIURA"/>
    <s v=""/>
    <x v="0"/>
    <s v="202328200101A101A97.143BAUBAN0F"/>
    <s v="2023-07-18 13:04:56"/>
    <s v="2023-08-03 10:40:54"/>
    <s v="69101"/>
    <x v="0"/>
    <x v="0"/>
    <x v="7"/>
    <x v="6"/>
    <n v="16"/>
    <x v="6"/>
    <x v="0"/>
  </r>
  <r>
    <d v="2023-07-24T00:00:00"/>
    <d v="2023-07-23T00:00:00"/>
    <x v="0"/>
    <x v="30"/>
    <d v="2023-07-20T00:00:00"/>
    <x v="0"/>
    <x v="1"/>
    <x v="0"/>
    <s v="75575184"/>
    <x v="0"/>
    <n v="2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26ARORMA0M"/>
    <s v="2023-07-26 10:08:06"/>
    <s v="2023-08-03 10:29:45"/>
    <s v="72373"/>
    <x v="1"/>
    <x v="6"/>
    <x v="7"/>
    <x v="2"/>
    <n v="8"/>
    <x v="3"/>
    <x v="2"/>
  </r>
  <r>
    <d v="2023-07-24T00:00:00"/>
    <d v="2023-07-23T00:00:00"/>
    <x v="0"/>
    <x v="30"/>
    <d v="2023-07-19T00:00:00"/>
    <x v="0"/>
    <x v="1"/>
    <x v="0"/>
    <s v="75741249"/>
    <x v="0"/>
    <n v="2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9200101A101A97.123GOSADI0M"/>
    <s v="2023-07-26 10:11:29"/>
    <s v="2023-08-03 10:29:26"/>
    <s v="72376"/>
    <x v="1"/>
    <x v="1"/>
    <x v="7"/>
    <x v="2"/>
    <n v="8"/>
    <x v="3"/>
    <x v="0"/>
  </r>
  <r>
    <d v="2023-07-28T00:00:00"/>
    <d v="2023-07-28T00:00:00"/>
    <x v="0"/>
    <x v="30"/>
    <d v="2023-07-20T00:00:00"/>
    <x v="0"/>
    <x v="1"/>
    <x v="0"/>
    <s v="76312352"/>
    <x v="0"/>
    <n v="1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18COALJE0M"/>
    <s v="2023-08-03 09:48:53"/>
    <m/>
    <s v="74317"/>
    <x v="3"/>
    <x v="3"/>
    <x v="7"/>
    <x v="0"/>
    <n v="3"/>
    <x v="4"/>
    <x v="8"/>
  </r>
  <r>
    <d v="2023-07-28T00:00:00"/>
    <d v="2023-07-28T00:00:00"/>
    <x v="0"/>
    <x v="30"/>
    <d v="2023-07-24T00:00:00"/>
    <x v="0"/>
    <x v="1"/>
    <x v="0"/>
    <s v="72782070"/>
    <x v="0"/>
    <n v="29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29POCOKI0F"/>
    <s v="2023-08-03 09:50:10"/>
    <m/>
    <s v="74321"/>
    <x v="1"/>
    <x v="6"/>
    <x v="7"/>
    <x v="0"/>
    <n v="3"/>
    <x v="4"/>
    <x v="0"/>
  </r>
  <r>
    <d v="2023-07-27T00:00:00"/>
    <d v="2023-07-27T00:00:00"/>
    <x v="0"/>
    <x v="30"/>
    <d v="2023-07-24T00:00:00"/>
    <x v="0"/>
    <x v="1"/>
    <x v="0"/>
    <s v="42501143"/>
    <x v="0"/>
    <n v="39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39NEYOMA0F"/>
    <s v="2023-08-03 10:11:26"/>
    <m/>
    <s v="74349"/>
    <x v="2"/>
    <x v="2"/>
    <x v="7"/>
    <x v="5"/>
    <n v="4"/>
    <x v="0"/>
    <x v="2"/>
  </r>
  <r>
    <d v="2023-07-27T00:00:00"/>
    <d v="2023-07-27T00:00:00"/>
    <x v="0"/>
    <x v="30"/>
    <d v="2023-07-24T00:00:00"/>
    <x v="0"/>
    <x v="1"/>
    <x v="0"/>
    <s v="72587446"/>
    <x v="0"/>
    <n v="15"/>
    <x v="1"/>
    <x v="1"/>
    <s v="0"/>
    <x v="1"/>
    <x v="11"/>
    <x v="2"/>
    <x v="0"/>
    <x v="1"/>
    <x v="8"/>
    <x v="1"/>
    <x v="0"/>
    <x v="2"/>
    <x v="0"/>
    <x v="1"/>
    <x v="1"/>
    <s v=""/>
    <m/>
    <x v="0"/>
    <x v="0"/>
    <m/>
    <x v="19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30200101A101A97.115COALCR0M"/>
    <s v="2023-08-03 10:13:43"/>
    <m/>
    <s v="74357"/>
    <x v="3"/>
    <x v="3"/>
    <x v="7"/>
    <x v="5"/>
    <n v="4"/>
    <x v="0"/>
    <x v="2"/>
  </r>
  <r>
    <d v="2023-07-23T00:00:00"/>
    <d v="2023-07-23T00:00:00"/>
    <x v="0"/>
    <x v="30"/>
    <d v="2023-07-18T00:00:00"/>
    <x v="0"/>
    <x v="1"/>
    <x v="0"/>
    <s v="02832398"/>
    <x v="0"/>
    <n v="47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1"/>
    <s v="HOSPITAL SANTA ROSA DE PIURA"/>
    <s v=""/>
    <x v="0"/>
    <s v="202329200101A101A97.147RUSAVI0F"/>
    <s v="2023-08-03 10:26:08"/>
    <s v="2023-08-03 10:26:23"/>
    <s v="74381"/>
    <x v="0"/>
    <x v="7"/>
    <x v="7"/>
    <x v="2"/>
    <n v="8"/>
    <x v="3"/>
    <x v="4"/>
  </r>
  <r>
    <d v="2023-07-24T00:00:00"/>
    <d v="2023-07-23T00:00:00"/>
    <x v="0"/>
    <x v="30"/>
    <d v="2023-07-18T00:00:00"/>
    <x v="0"/>
    <x v="1"/>
    <x v="0"/>
    <s v="45955716"/>
    <x v="0"/>
    <n v="33"/>
    <x v="0"/>
    <x v="0"/>
    <s v="0"/>
    <x v="1"/>
    <x v="11"/>
    <x v="2"/>
    <x v="0"/>
    <x v="1"/>
    <x v="8"/>
    <x v="1"/>
    <x v="0"/>
    <x v="2"/>
    <x v="0"/>
    <x v="5"/>
    <x v="10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33BERULO0F"/>
    <s v="2023-08-03 10:28:55"/>
    <m/>
    <s v="74384"/>
    <x v="2"/>
    <x v="4"/>
    <x v="7"/>
    <x v="2"/>
    <n v="8"/>
    <x v="3"/>
    <x v="4"/>
  </r>
  <r>
    <d v="2023-07-21T00:00:00"/>
    <d v="2023-07-21T00:00:00"/>
    <x v="0"/>
    <x v="29"/>
    <d v="2023-07-16T00:00:00"/>
    <x v="1"/>
    <x v="1"/>
    <x v="0"/>
    <s v="03339357"/>
    <x v="0"/>
    <n v="71"/>
    <x v="0"/>
    <x v="0"/>
    <s v="0"/>
    <x v="1"/>
    <x v="11"/>
    <x v="2"/>
    <x v="0"/>
    <x v="1"/>
    <x v="8"/>
    <x v="1"/>
    <x v="0"/>
    <x v="2"/>
    <x v="0"/>
    <x v="4"/>
    <x v="8"/>
    <s v=""/>
    <m/>
    <x v="0"/>
    <x v="0"/>
    <m/>
    <x v="193"/>
    <x v="1"/>
    <x v="1"/>
    <x v="0"/>
    <x v="0"/>
    <x v="0"/>
    <x v="2"/>
    <x v="0"/>
    <x v="0"/>
    <x v="0"/>
    <x v="0"/>
    <x v="1"/>
    <x v="1"/>
    <x v="1"/>
    <s v=""/>
    <x v="2"/>
    <s v="SALITRAL"/>
    <s v=""/>
    <x v="0"/>
    <s v="202329200406A201A97.071ZARORO1F"/>
    <s v="2023-08-03 10:32:47"/>
    <m/>
    <s v="74388"/>
    <x v="9"/>
    <x v="15"/>
    <x v="7"/>
    <x v="0"/>
    <n v="10"/>
    <x v="3"/>
    <x v="4"/>
  </r>
  <r>
    <d v="2023-07-20T00:00:00"/>
    <d v="2023-07-20T00:00:00"/>
    <x v="0"/>
    <x v="29"/>
    <d v="2023-07-17T00:00:00"/>
    <x v="0"/>
    <x v="1"/>
    <x v="0"/>
    <s v="48260011"/>
    <x v="0"/>
    <n v="6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329200101A101A97.162ACFLLI0F"/>
    <s v="2023-08-03 10:35:17"/>
    <m/>
    <s v="74389"/>
    <x v="9"/>
    <x v="14"/>
    <x v="7"/>
    <x v="5"/>
    <n v="11"/>
    <x v="6"/>
    <x v="2"/>
  </r>
  <r>
    <d v="2023-07-25T00:00:00"/>
    <d v="2023-07-04T00:00:00"/>
    <x v="0"/>
    <x v="26"/>
    <d v="2023-07-02T00:00:00"/>
    <x v="1"/>
    <x v="1"/>
    <x v="0"/>
    <s v="41437483"/>
    <x v="0"/>
    <n v="40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62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0ARROMI1F"/>
    <s v="2023-07-25 12:21:13"/>
    <s v="2023-08-22 10:38:54"/>
    <s v="71889"/>
    <x v="0"/>
    <x v="0"/>
    <x v="7"/>
    <x v="3"/>
    <n v="2"/>
    <x v="2"/>
    <x v="1"/>
  </r>
  <r>
    <d v="2023-07-25T00:00:00"/>
    <d v="2023-07-04T00:00:00"/>
    <x v="0"/>
    <x v="26"/>
    <d v="2023-07-01T00:00:00"/>
    <x v="0"/>
    <x v="1"/>
    <x v="0"/>
    <s v="47082346"/>
    <x v="0"/>
    <n v="31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31ATPALU0M"/>
    <s v="2023-07-25 12:22:25"/>
    <s v="2023-08-22 10:38:32"/>
    <s v="71893"/>
    <x v="2"/>
    <x v="4"/>
    <x v="7"/>
    <x v="3"/>
    <n v="7"/>
    <x v="3"/>
    <x v="2"/>
  </r>
  <r>
    <d v="2023-07-25T00:00:00"/>
    <d v="2023-07-04T00:00:00"/>
    <x v="0"/>
    <x v="26"/>
    <d v="2023-07-01T00:00:00"/>
    <x v="0"/>
    <x v="1"/>
    <x v="0"/>
    <s v="02618534"/>
    <x v="0"/>
    <n v="7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76BOSACR1F"/>
    <s v="2023-07-25 12:23:15"/>
    <s v="2023-08-21 13:46:18"/>
    <s v="71897"/>
    <x v="9"/>
    <x v="13"/>
    <x v="7"/>
    <x v="3"/>
    <n v="6"/>
    <x v="3"/>
    <x v="2"/>
  </r>
  <r>
    <d v="2023-07-25T00:00:00"/>
    <d v="2023-07-05T00:00:00"/>
    <x v="0"/>
    <x v="26"/>
    <d v="2023-07-02T00:00:00"/>
    <x v="0"/>
    <x v="1"/>
    <x v="0"/>
    <s v="45495595"/>
    <x v="0"/>
    <n v="34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4CODIKE1M"/>
    <s v="2023-07-25 12:25:57"/>
    <s v="2023-08-21 13:46:05"/>
    <s v="71901"/>
    <x v="2"/>
    <x v="4"/>
    <x v="7"/>
    <x v="4"/>
    <n v="2"/>
    <x v="2"/>
    <x v="2"/>
  </r>
  <r>
    <d v="2023-07-25T00:00:00"/>
    <d v="2023-07-05T00:00:00"/>
    <x v="0"/>
    <x v="26"/>
    <d v="2023-07-01T00:00:00"/>
    <x v="0"/>
    <x v="1"/>
    <x v="0"/>
    <s v="71849411"/>
    <x v="0"/>
    <n v="3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30IMTOGU1M"/>
    <s v="2023-07-25 12:31:07"/>
    <s v="2023-08-21 13:45:50"/>
    <s v="71916"/>
    <x v="2"/>
    <x v="4"/>
    <x v="7"/>
    <x v="4"/>
    <n v="5"/>
    <x v="3"/>
    <x v="0"/>
  </r>
  <r>
    <d v="2023-07-25T00:00:00"/>
    <d v="2023-07-05T00:00:00"/>
    <x v="0"/>
    <x v="26"/>
    <d v="2023-07-01T00:00:00"/>
    <x v="0"/>
    <x v="1"/>
    <x v="0"/>
    <s v="70704479"/>
    <x v="0"/>
    <n v="16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116NARAJO1M"/>
    <s v="2023-07-25 12:33:17"/>
    <s v="2023-08-21 13:45:34"/>
    <s v="71920"/>
    <x v="3"/>
    <x v="3"/>
    <x v="7"/>
    <x v="4"/>
    <n v="2"/>
    <x v="2"/>
    <x v="0"/>
  </r>
  <r>
    <d v="2023-07-25T00:00:00"/>
    <d v="2023-07-05T00:00:00"/>
    <x v="0"/>
    <x v="26"/>
    <d v="2023-07-02T00:00:00"/>
    <x v="6"/>
    <x v="1"/>
    <x v="0"/>
    <s v="45626783"/>
    <x v="0"/>
    <n v="3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5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5PUNUKA1F"/>
    <s v="2023-07-25 12:34:18"/>
    <s v="2023-08-21 13:45:20"/>
    <s v="71924"/>
    <x v="2"/>
    <x v="2"/>
    <x v="7"/>
    <x v="4"/>
    <n v="2"/>
    <x v="2"/>
    <x v="2"/>
  </r>
  <r>
    <d v="2023-07-25T00:00:00"/>
    <d v="2023-07-05T00:00:00"/>
    <x v="0"/>
    <x v="26"/>
    <d v="2023-07-02T00:00:00"/>
    <x v="0"/>
    <x v="1"/>
    <x v="0"/>
    <s v="44677406"/>
    <x v="0"/>
    <n v="36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6MOVAES0F"/>
    <s v="2023-07-25 12:35:10"/>
    <s v="2023-08-21 13:45:04"/>
    <s v="71925"/>
    <x v="2"/>
    <x v="2"/>
    <x v="7"/>
    <x v="4"/>
    <n v="4"/>
    <x v="0"/>
    <x v="2"/>
  </r>
  <r>
    <d v="2023-07-25T00:00:00"/>
    <d v="2023-07-05T00:00:00"/>
    <x v="0"/>
    <x v="26"/>
    <d v="2023-07-02T00:00:00"/>
    <x v="0"/>
    <x v="1"/>
    <x v="0"/>
    <s v="02749459"/>
    <x v="0"/>
    <n v="78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78VECAGU1M"/>
    <s v="2023-07-25 12:35:53"/>
    <s v="2023-08-21 13:44:23"/>
    <s v="71928"/>
    <x v="9"/>
    <x v="13"/>
    <x v="7"/>
    <x v="4"/>
    <n v="12"/>
    <x v="6"/>
    <x v="2"/>
  </r>
  <r>
    <d v="2023-07-25T00:00:00"/>
    <d v="2023-07-06T00:00:00"/>
    <x v="0"/>
    <x v="26"/>
    <d v="2023-07-02T00:00:00"/>
    <x v="0"/>
    <x v="1"/>
    <x v="0"/>
    <s v="60936075"/>
    <x v="0"/>
    <n v="16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7200114C101A97.016BEMAXI0F"/>
    <s v="2023-07-25 12:43:40"/>
    <s v="2023-08-21 13:44:03"/>
    <s v="71948"/>
    <x v="3"/>
    <x v="3"/>
    <x v="7"/>
    <x v="5"/>
    <n v="5"/>
    <x v="3"/>
    <x v="0"/>
  </r>
  <r>
    <d v="2023-07-25T00:00:00"/>
    <d v="2023-07-06T00:00:00"/>
    <x v="0"/>
    <x v="26"/>
    <d v="2023-06-28T00:00:00"/>
    <x v="0"/>
    <x v="1"/>
    <x v="0"/>
    <s v="80339354"/>
    <x v="0"/>
    <n v="50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50JUCUSO0F"/>
    <s v="2023-07-25 12:50:21"/>
    <s v="2023-08-21 13:41:26"/>
    <s v="71965"/>
    <x v="4"/>
    <x v="5"/>
    <x v="7"/>
    <x v="5"/>
    <n v="5"/>
    <x v="3"/>
    <x v="8"/>
  </r>
  <r>
    <d v="2023-07-25T00:00:00"/>
    <d v="2023-07-06T00:00:00"/>
    <x v="0"/>
    <x v="26"/>
    <d v="2023-07-03T00:00:00"/>
    <x v="1"/>
    <x v="1"/>
    <x v="0"/>
    <s v="03506417"/>
    <x v="0"/>
    <n v="45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5YOSAFR1M"/>
    <s v="2023-07-25 12:52:41"/>
    <s v="2023-08-21 13:40:41"/>
    <s v="71968"/>
    <x v="0"/>
    <x v="7"/>
    <x v="7"/>
    <x v="5"/>
    <n v="4"/>
    <x v="0"/>
    <x v="2"/>
  </r>
  <r>
    <d v="2023-07-25T00:00:00"/>
    <d v="2023-07-07T00:00:00"/>
    <x v="0"/>
    <x v="26"/>
    <d v="2023-07-05T00:00:00"/>
    <x v="1"/>
    <x v="1"/>
    <x v="0"/>
    <s v="41618136"/>
    <x v="0"/>
    <n v="4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8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40CHZAGE1M"/>
    <s v="2023-07-25 12:57:42"/>
    <s v="2023-08-21 13:20:49"/>
    <s v="71985"/>
    <x v="0"/>
    <x v="0"/>
    <x v="7"/>
    <x v="0"/>
    <n v="12"/>
    <x v="6"/>
    <x v="1"/>
  </r>
  <r>
    <d v="2023-07-25T00:00:00"/>
    <d v="2023-07-07T00:00:00"/>
    <x v="0"/>
    <x v="26"/>
    <d v="2023-06-29T00:00:00"/>
    <x v="0"/>
    <x v="1"/>
    <x v="0"/>
    <s v="48158624"/>
    <x v="0"/>
    <n v="30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0"/>
    <s v="ESSALUD - TAMBOGRANDE"/>
    <s v="PRUEBA RAPIDA +"/>
    <x v="0"/>
    <s v="202326200114C101A97.130JUMAJO0M"/>
    <s v="2023-07-25 13:58:02"/>
    <s v="2023-08-21 13:18:32"/>
    <s v="72013"/>
    <x v="2"/>
    <x v="4"/>
    <x v="7"/>
    <x v="0"/>
    <n v="2"/>
    <x v="2"/>
    <x v="8"/>
  </r>
  <r>
    <d v="2023-07-25T00:00:00"/>
    <d v="2023-07-07T00:00:00"/>
    <x v="0"/>
    <x v="26"/>
    <d v="2023-07-01T00:00:00"/>
    <x v="1"/>
    <x v="1"/>
    <x v="0"/>
    <s v="02669748"/>
    <x v="0"/>
    <n v="6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7"/>
    <x v="2"/>
    <x v="1"/>
    <x v="0"/>
    <x v="0"/>
    <x v="0"/>
    <x v="0"/>
    <x v="0"/>
    <x v="0"/>
    <x v="0"/>
    <x v="0"/>
    <x v="0"/>
    <x v="0"/>
    <x v="1"/>
    <s v=""/>
    <x v="1"/>
    <s v="CENTRO MEDICO-CASTILLA"/>
    <s v="PRUEBA RAPIDA +"/>
    <x v="0"/>
    <s v="202326200104C201A97.060PAATAR1M"/>
    <s v="2023-07-25 13:58:47"/>
    <s v="2023-08-21 13:18:08"/>
    <s v="72016"/>
    <x v="9"/>
    <x v="14"/>
    <x v="7"/>
    <x v="0"/>
    <n v="2"/>
    <x v="2"/>
    <x v="5"/>
  </r>
  <r>
    <d v="2023-07-25T00:00:00"/>
    <d v="2023-07-07T00:00:00"/>
    <x v="0"/>
    <x v="26"/>
    <d v="2023-07-04T00:00:00"/>
    <x v="1"/>
    <x v="1"/>
    <x v="0"/>
    <s v="02698019"/>
    <x v="0"/>
    <n v="72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72SOSAEU1M"/>
    <s v="2023-07-25 14:00:13"/>
    <s v="2023-08-21 12:59:05"/>
    <s v="72020"/>
    <x v="9"/>
    <x v="15"/>
    <x v="7"/>
    <x v="0"/>
    <n v="7"/>
    <x v="3"/>
    <x v="2"/>
  </r>
  <r>
    <d v="2023-07-25T00:00:00"/>
    <d v="2023-07-08T00:00:00"/>
    <x v="0"/>
    <x v="26"/>
    <d v="2023-07-03T00:00:00"/>
    <x v="0"/>
    <x v="1"/>
    <x v="0"/>
    <s v="02730209"/>
    <x v="0"/>
    <n v="71"/>
    <x v="1"/>
    <x v="1"/>
    <s v="0"/>
    <x v="1"/>
    <x v="12"/>
    <x v="0"/>
    <x v="0"/>
    <x v="1"/>
    <x v="9"/>
    <x v="1"/>
    <x v="3"/>
    <x v="0"/>
    <x v="0"/>
    <x v="1"/>
    <x v="38"/>
    <s v=""/>
    <m/>
    <x v="0"/>
    <x v="0"/>
    <m/>
    <x v="16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71AMTULU1M"/>
    <s v="2023-07-25 14:01:00"/>
    <s v="2023-08-21 12:58:12"/>
    <s v="72021"/>
    <x v="9"/>
    <x v="15"/>
    <x v="7"/>
    <x v="6"/>
    <n v="4"/>
    <x v="0"/>
    <x v="4"/>
  </r>
  <r>
    <d v="2023-07-25T00:00:00"/>
    <d v="2023-07-08T00:00:00"/>
    <x v="0"/>
    <x v="26"/>
    <d v="2023-07-01T00:00:00"/>
    <x v="1"/>
    <x v="1"/>
    <x v="0"/>
    <s v="71849410"/>
    <x v="0"/>
    <n v="3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3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6200104C101A97.031IMTOEL1M"/>
    <s v="2023-07-25 14:03:05"/>
    <s v="2023-08-21 12:54:41"/>
    <s v="72029"/>
    <x v="2"/>
    <x v="4"/>
    <x v="7"/>
    <x v="6"/>
    <n v="3"/>
    <x v="4"/>
    <x v="3"/>
  </r>
  <r>
    <d v="2023-07-25T00:00:00"/>
    <d v="2023-07-08T00:00:00"/>
    <x v="0"/>
    <x v="26"/>
    <d v="2023-07-04T00:00:00"/>
    <x v="1"/>
    <x v="1"/>
    <x v="0"/>
    <s v="03088465"/>
    <x v="0"/>
    <n v="87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70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87TRDEEL1F"/>
    <s v="2023-07-25 14:04:02"/>
    <s v="2023-08-21 12:53:28"/>
    <s v="72033"/>
    <x v="9"/>
    <x v="13"/>
    <x v="7"/>
    <x v="6"/>
    <n v="2"/>
    <x v="2"/>
    <x v="0"/>
  </r>
  <r>
    <d v="2023-07-25T00:00:00"/>
    <d v="2023-07-09T00:00:00"/>
    <x v="0"/>
    <x v="27"/>
    <d v="2023-07-07T00:00:00"/>
    <x v="0"/>
    <x v="1"/>
    <x v="0"/>
    <s v="78395033"/>
    <x v="0"/>
    <n v="9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16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109DEPALU1F"/>
    <s v="2023-07-25 14:07:06"/>
    <s v="2023-08-21 12:51:50"/>
    <s v="72037"/>
    <x v="5"/>
    <x v="8"/>
    <x v="7"/>
    <x v="2"/>
    <n v="3"/>
    <x v="4"/>
    <x v="1"/>
  </r>
  <r>
    <d v="2023-07-25T00:00:00"/>
    <d v="2023-07-09T00:00:00"/>
    <x v="0"/>
    <x v="27"/>
    <d v="2023-07-05T00:00:00"/>
    <x v="1"/>
    <x v="1"/>
    <x v="0"/>
    <s v="02712044"/>
    <x v="0"/>
    <n v="83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83MOINJO1M"/>
    <s v="2023-07-25 14:08:55"/>
    <s v="2023-08-21 12:51:31"/>
    <s v="72044"/>
    <x v="9"/>
    <x v="13"/>
    <x v="7"/>
    <x v="2"/>
    <n v="5"/>
    <x v="3"/>
    <x v="0"/>
  </r>
  <r>
    <d v="2023-07-25T00:00:00"/>
    <d v="2023-07-09T00:00:00"/>
    <x v="0"/>
    <x v="27"/>
    <d v="2023-07-06T00:00:00"/>
    <x v="8"/>
    <x v="1"/>
    <x v="0"/>
    <s v="71323661"/>
    <x v="0"/>
    <n v="2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6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28SALUAL1M"/>
    <s v="2023-07-25 14:09:52"/>
    <s v="2023-08-21 12:51:18"/>
    <s v="72048"/>
    <x v="1"/>
    <x v="6"/>
    <x v="7"/>
    <x v="2"/>
    <n v="4"/>
    <x v="0"/>
    <x v="2"/>
  </r>
  <r>
    <d v="2023-07-25T00:00:00"/>
    <d v="2023-07-09T00:00:00"/>
    <x v="0"/>
    <x v="27"/>
    <d v="2023-07-04T00:00:00"/>
    <x v="1"/>
    <x v="1"/>
    <x v="0"/>
    <s v="02603970"/>
    <x v="0"/>
    <n v="6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67ZAVAAN1F"/>
    <s v="2023-07-25 14:11:01"/>
    <s v="2023-08-21 12:50:34"/>
    <s v="72049"/>
    <x v="9"/>
    <x v="11"/>
    <x v="7"/>
    <x v="2"/>
    <n v="5"/>
    <x v="3"/>
    <x v="4"/>
  </r>
  <r>
    <d v="2023-07-25T00:00:00"/>
    <d v="2023-07-10T00:00:00"/>
    <x v="0"/>
    <x v="27"/>
    <d v="2023-07-05T00:00:00"/>
    <x v="0"/>
    <x v="1"/>
    <x v="0"/>
    <s v="02706228"/>
    <x v="0"/>
    <n v="69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69CHSUPA1M"/>
    <s v="2023-07-25 14:11:35"/>
    <s v="2023-08-21 12:50:14"/>
    <s v="72053"/>
    <x v="9"/>
    <x v="11"/>
    <x v="7"/>
    <x v="1"/>
    <n v="4"/>
    <x v="0"/>
    <x v="4"/>
  </r>
  <r>
    <d v="2023-07-25T00:00:00"/>
    <d v="2023-07-10T00:00:00"/>
    <x v="0"/>
    <x v="27"/>
    <d v="2023-07-05T00:00:00"/>
    <x v="1"/>
    <x v="1"/>
    <x v="0"/>
    <s v="72703705"/>
    <x v="0"/>
    <n v="30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30SAZAKA1F"/>
    <s v="2023-07-25 14:12:29"/>
    <s v="2023-08-21 12:39:53"/>
    <s v="72056"/>
    <x v="2"/>
    <x v="4"/>
    <x v="7"/>
    <x v="1"/>
    <n v="4"/>
    <x v="0"/>
    <x v="4"/>
  </r>
  <r>
    <d v="2023-07-25T00:00:00"/>
    <d v="2023-07-10T00:00:00"/>
    <x v="0"/>
    <x v="27"/>
    <d v="2023-07-05T00:00:00"/>
    <x v="1"/>
    <x v="1"/>
    <x v="0"/>
    <s v="43438497"/>
    <x v="0"/>
    <n v="3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037SEHUGE1M"/>
    <s v="2023-07-25 14:13:18"/>
    <s v="2023-08-21 12:33:36"/>
    <s v="72057"/>
    <x v="2"/>
    <x v="2"/>
    <x v="7"/>
    <x v="1"/>
    <n v="4"/>
    <x v="0"/>
    <x v="4"/>
  </r>
  <r>
    <d v="2023-07-25T00:00:00"/>
    <d v="2023-07-10T00:00:00"/>
    <x v="0"/>
    <x v="27"/>
    <d v="2023-07-01T00:00:00"/>
    <x v="1"/>
    <x v="1"/>
    <x v="0"/>
    <s v="02893157"/>
    <x v="0"/>
    <n v="6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176"/>
    <x v="2"/>
    <x v="1"/>
    <x v="0"/>
    <x v="0"/>
    <x v="0"/>
    <x v="2"/>
    <x v="0"/>
    <x v="0"/>
    <x v="0"/>
    <x v="0"/>
    <x v="1"/>
    <x v="1"/>
    <x v="1"/>
    <s v=""/>
    <x v="1"/>
    <s v="HOSPITAL II JORGE REATEGUI DELGADO"/>
    <s v="PRUEBA RAPIDA +"/>
    <x v="0"/>
    <s v="202326200101C101A97.068ZAANCA1M"/>
    <s v="2023-07-25 14:14:55"/>
    <s v="2023-08-21 12:16:58"/>
    <s v="72061"/>
    <x v="9"/>
    <x v="11"/>
    <x v="7"/>
    <x v="1"/>
    <n v="3"/>
    <x v="4"/>
    <x v="12"/>
  </r>
  <r>
    <d v="2023-07-25T00:00:00"/>
    <d v="2023-07-11T00:00:00"/>
    <x v="0"/>
    <x v="27"/>
    <d v="2023-07-06T00:00:00"/>
    <x v="1"/>
    <x v="1"/>
    <x v="0"/>
    <s v="71752612"/>
    <x v="0"/>
    <n v="1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017CORAJE1M"/>
    <s v="2023-07-25 14:16:12"/>
    <s v="2023-08-21 12:16:30"/>
    <s v="72064"/>
    <x v="3"/>
    <x v="3"/>
    <x v="7"/>
    <x v="3"/>
    <n v="3"/>
    <x v="4"/>
    <x v="4"/>
  </r>
  <r>
    <d v="2023-07-25T00:00:00"/>
    <d v="2023-07-12T00:00:00"/>
    <x v="0"/>
    <x v="27"/>
    <d v="2023-07-08T00:00:00"/>
    <x v="0"/>
    <x v="1"/>
    <x v="0"/>
    <s v="02622428"/>
    <x v="0"/>
    <n v="66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66PADEMA1F"/>
    <s v="2023-07-25 14:19:06"/>
    <s v="2023-08-21 12:02:18"/>
    <s v="72077"/>
    <x v="9"/>
    <x v="11"/>
    <x v="7"/>
    <x v="4"/>
    <n v="7"/>
    <x v="3"/>
    <x v="0"/>
  </r>
  <r>
    <d v="2023-07-25T00:00:00"/>
    <d v="2023-07-12T00:00:00"/>
    <x v="0"/>
    <x v="27"/>
    <d v="2023-07-05T00:00:00"/>
    <x v="0"/>
    <x v="1"/>
    <x v="0"/>
    <s v="80519748"/>
    <x v="0"/>
    <n v="4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7200104C101A97.143PUJUMA1F"/>
    <s v="2023-07-25 14:19:57"/>
    <s v="2023-08-21 11:59:56"/>
    <s v="72081"/>
    <x v="0"/>
    <x v="0"/>
    <x v="7"/>
    <x v="4"/>
    <n v="2"/>
    <x v="2"/>
    <x v="3"/>
  </r>
  <r>
    <d v="2023-07-25T00:00:00"/>
    <d v="2023-07-12T00:00:00"/>
    <x v="0"/>
    <x v="27"/>
    <d v="2023-07-08T00:00:00"/>
    <x v="0"/>
    <x v="1"/>
    <x v="0"/>
    <s v="73271770"/>
    <x v="0"/>
    <n v="30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7200104C101A97.130PUSAJE10F"/>
    <s v="2023-07-25 14:20:57"/>
    <s v="2023-08-21 11:57:38"/>
    <s v="72085"/>
    <x v="2"/>
    <x v="4"/>
    <x v="7"/>
    <x v="4"/>
    <n v="2"/>
    <x v="2"/>
    <x v="0"/>
  </r>
  <r>
    <d v="2023-07-25T00:00:00"/>
    <d v="2023-07-14T00:00:00"/>
    <x v="0"/>
    <x v="27"/>
    <d v="2023-07-08T00:00:00"/>
    <x v="1"/>
    <x v="1"/>
    <x v="0"/>
    <s v="42548673"/>
    <x v="0"/>
    <n v="3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168"/>
    <x v="2"/>
    <x v="1"/>
    <x v="0"/>
    <x v="0"/>
    <x v="0"/>
    <x v="2"/>
    <x v="0"/>
    <x v="0"/>
    <x v="0"/>
    <x v="0"/>
    <x v="1"/>
    <x v="1"/>
    <x v="1"/>
    <s v=""/>
    <x v="0"/>
    <s v="ESSALUD - TAMBOGRANDE"/>
    <s v="PRUEBA RAPIDA +"/>
    <x v="0"/>
    <s v="202327200114C101A97.038VAZASA1F"/>
    <s v="2023-07-25 14:23:30"/>
    <s v="2023-08-21 11:39:46"/>
    <s v="72092"/>
    <x v="2"/>
    <x v="2"/>
    <x v="7"/>
    <x v="0"/>
    <n v="2"/>
    <x v="2"/>
    <x v="5"/>
  </r>
  <r>
    <d v="2023-07-25T00:00:00"/>
    <d v="2023-07-14T00:00:00"/>
    <x v="0"/>
    <x v="27"/>
    <d v="2023-07-10T00:00:00"/>
    <x v="1"/>
    <x v="1"/>
    <x v="0"/>
    <s v="45293217"/>
    <x v="0"/>
    <n v="3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6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34IMTOJO1M"/>
    <s v="2023-07-25 14:24:35"/>
    <s v="2023-08-21 11:38:32"/>
    <s v="72096"/>
    <x v="2"/>
    <x v="4"/>
    <x v="7"/>
    <x v="0"/>
    <n v="2"/>
    <x v="2"/>
    <x v="0"/>
  </r>
  <r>
    <d v="2023-07-25T00:00:00"/>
    <d v="2023-07-15T00:00:00"/>
    <x v="0"/>
    <x v="27"/>
    <d v="2023-07-10T00:00:00"/>
    <x v="1"/>
    <x v="1"/>
    <x v="0"/>
    <s v="47318568"/>
    <x v="0"/>
    <n v="31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31VAVIAN1F"/>
    <s v="2023-07-25 14:27:43"/>
    <s v="2023-08-21 11:16:13"/>
    <s v="72113"/>
    <x v="2"/>
    <x v="4"/>
    <x v="7"/>
    <x v="6"/>
    <n v="3"/>
    <x v="4"/>
    <x v="4"/>
  </r>
  <r>
    <d v="2023-07-25T00:00:00"/>
    <d v="2023-07-15T00:00:00"/>
    <x v="0"/>
    <x v="27"/>
    <d v="2023-07-11T00:00:00"/>
    <x v="1"/>
    <x v="1"/>
    <x v="0"/>
    <s v="40553118"/>
    <x v="0"/>
    <n v="4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7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043COVEMI1F"/>
    <s v="2023-07-25 14:29:25"/>
    <s v="2023-08-21 11:15:19"/>
    <s v="72117"/>
    <x v="0"/>
    <x v="0"/>
    <x v="7"/>
    <x v="6"/>
    <n v="3"/>
    <x v="4"/>
    <x v="0"/>
  </r>
  <r>
    <d v="2023-07-25T00:00:00"/>
    <d v="2023-07-17T00:00:00"/>
    <x v="0"/>
    <x v="29"/>
    <d v="2023-07-15T00:00:00"/>
    <x v="8"/>
    <x v="1"/>
    <x v="0"/>
    <s v="02637335"/>
    <x v="0"/>
    <n v="74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17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174RIZAME1F"/>
    <s v="2023-07-25 14:30:19"/>
    <s v="2023-08-21 11:12:38"/>
    <s v="72121"/>
    <x v="9"/>
    <x v="15"/>
    <x v="7"/>
    <x v="1"/>
    <n v="5"/>
    <x v="3"/>
    <x v="1"/>
  </r>
  <r>
    <d v="2023-07-25T00:00:00"/>
    <d v="2023-07-17T00:00:00"/>
    <x v="0"/>
    <x v="29"/>
    <d v="2023-07-12T00:00:00"/>
    <x v="1"/>
    <x v="1"/>
    <x v="0"/>
    <s v="42511077"/>
    <x v="0"/>
    <n v="39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5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039DOOLWE1F"/>
    <s v="2023-07-25 14:31:31"/>
    <s v="2023-08-21 11:11:12"/>
    <s v="72129"/>
    <x v="2"/>
    <x v="2"/>
    <x v="7"/>
    <x v="1"/>
    <n v="3"/>
    <x v="4"/>
    <x v="4"/>
  </r>
  <r>
    <d v="2023-07-25T00:00:00"/>
    <d v="2023-07-17T00:00:00"/>
    <x v="0"/>
    <x v="29"/>
    <d v="2023-07-10T00:00:00"/>
    <x v="6"/>
    <x v="1"/>
    <x v="0"/>
    <s v="02618444"/>
    <x v="0"/>
    <n v="89"/>
    <x v="0"/>
    <x v="0"/>
    <s v="0"/>
    <x v="1"/>
    <x v="12"/>
    <x v="0"/>
    <x v="0"/>
    <x v="1"/>
    <x v="9"/>
    <x v="1"/>
    <x v="3"/>
    <x v="0"/>
    <x v="0"/>
    <x v="1"/>
    <x v="16"/>
    <s v=""/>
    <m/>
    <x v="0"/>
    <x v="0"/>
    <m/>
    <x v="186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8200104C101A97.189REVDLI1F"/>
    <s v="2023-07-25 14:32:42"/>
    <s v="2023-08-21 11:07:01"/>
    <s v="72137"/>
    <x v="9"/>
    <x v="13"/>
    <x v="7"/>
    <x v="1"/>
    <n v="4"/>
    <x v="0"/>
    <x v="3"/>
  </r>
  <r>
    <d v="2023-07-20T00:00:00"/>
    <d v="2023-07-18T00:00:00"/>
    <x v="0"/>
    <x v="29"/>
    <d v="2023-07-15T00:00:00"/>
    <x v="1"/>
    <x v="1"/>
    <x v="0"/>
    <s v="03200953"/>
    <x v="0"/>
    <n v="9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  .   ANT PAT: FIBROSIS PULMONAR HACE 10 AÑOS. SECUELA DE ACV HACE 2 MESES ( HEMIPARESIA IZQUIERDA ). ARTRITIS REUMATOIDE EN TTO"/>
    <x v="0"/>
    <s v="202328200104C101A97.091MAVDLU1F"/>
    <s v="2023-07-25 14:38:29"/>
    <s v="2023-08-21 10:57:02"/>
    <s v="72153"/>
    <x v="9"/>
    <x v="13"/>
    <x v="7"/>
    <x v="3"/>
    <n v="7"/>
    <x v="3"/>
    <x v="2"/>
  </r>
  <r>
    <d v="2023-07-20T00:00:00"/>
    <d v="2023-07-19T00:00:00"/>
    <x v="0"/>
    <x v="29"/>
    <d v="2023-07-13T00:00:00"/>
    <x v="0"/>
    <x v="1"/>
    <x v="0"/>
    <s v="02684121"/>
    <x v="0"/>
    <n v="6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2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"/>
    <x v="0"/>
    <s v="202328200104C101A97.168DOALEL1M"/>
    <s v="2023-07-25 14:41:07"/>
    <s v="2023-08-21 10:55:52"/>
    <s v="72157"/>
    <x v="9"/>
    <x v="11"/>
    <x v="7"/>
    <x v="4"/>
    <n v="6"/>
    <x v="3"/>
    <x v="5"/>
  </r>
  <r>
    <d v="2023-07-25T00:00:00"/>
    <d v="2023-07-19T00:00:00"/>
    <x v="0"/>
    <x v="29"/>
    <d v="2023-07-15T00:00:00"/>
    <x v="0"/>
    <x v="1"/>
    <x v="0"/>
    <s v="03860613"/>
    <x v="0"/>
    <n v="81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2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PRUEBA RAPIDA +   AL_x0009_0,0_x0009__x0009__x0009__x0009__x0009_ .  ANT. PERS: HIPERTENSION ARTERIAL, CARDIOPATIA HIPERTENSIVA, DIABETES MELLITUS TIPO 2"/>
    <x v="0"/>
    <s v="202328200104C101A97.181BUPARO1M"/>
    <s v="2023-07-25 14:41:40"/>
    <s v="2023-08-21 10:55:09"/>
    <s v="72161"/>
    <x v="9"/>
    <x v="13"/>
    <x v="7"/>
    <x v="4"/>
    <n v="6"/>
    <x v="3"/>
    <x v="0"/>
  </r>
  <r>
    <d v="2023-07-25T00:00:00"/>
    <d v="2023-07-20T00:00:00"/>
    <x v="0"/>
    <x v="29"/>
    <d v="2023-07-16T00:00:00"/>
    <x v="0"/>
    <x v="1"/>
    <x v="0"/>
    <s v="46705941"/>
    <x v="0"/>
    <n v="32"/>
    <x v="0"/>
    <x v="0"/>
    <s v="0"/>
    <x v="1"/>
    <x v="12"/>
    <x v="0"/>
    <x v="0"/>
    <x v="1"/>
    <x v="9"/>
    <x v="1"/>
    <x v="3"/>
    <x v="0"/>
    <x v="0"/>
    <x v="1"/>
    <x v="28"/>
    <s v=""/>
    <m/>
    <x v="0"/>
    <x v="0"/>
    <m/>
    <x v="189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9200104C101A97.132IPSAMA1F"/>
    <s v="2023-07-25 14:42:43"/>
    <s v="2023-08-21 10:50:41"/>
    <s v="72164"/>
    <x v="2"/>
    <x v="4"/>
    <x v="7"/>
    <x v="5"/>
    <n v="4"/>
    <x v="0"/>
    <x v="0"/>
  </r>
  <r>
    <d v="2023-07-25T00:00:00"/>
    <d v="2023-07-23T00:00:00"/>
    <x v="0"/>
    <x v="30"/>
    <d v="2023-07-17T00:00:00"/>
    <x v="0"/>
    <x v="1"/>
    <x v="0"/>
    <s v="02808223"/>
    <x v="0"/>
    <n v="56"/>
    <x v="1"/>
    <x v="1"/>
    <s v="0"/>
    <x v="1"/>
    <x v="12"/>
    <x v="0"/>
    <x v="0"/>
    <x v="1"/>
    <x v="9"/>
    <x v="1"/>
    <x v="3"/>
    <x v="0"/>
    <x v="0"/>
    <x v="1"/>
    <x v="16"/>
    <s v=""/>
    <m/>
    <x v="0"/>
    <x v="0"/>
    <m/>
    <x v="192"/>
    <x v="2"/>
    <x v="1"/>
    <x v="0"/>
    <x v="0"/>
    <x v="0"/>
    <x v="3"/>
    <x v="0"/>
    <x v="0"/>
    <x v="0"/>
    <x v="1"/>
    <x v="0"/>
    <x v="1"/>
    <x v="1"/>
    <s v=""/>
    <x v="1"/>
    <s v="CENTRO DE ATENCION PRIMARIA METROPOLITANO - ESSALUD"/>
    <s v="PRUEBA RAPIDA +    .  ANTECEDENTES : DMT2 CON TTO DE METFORMINA  / CA TIROIDES CON TTO (LEVOTIROXINA 125 MCG ) / INJERTO ARTERIAL EN BRAZO DERECHO / NIEGA RAM."/>
    <x v="0"/>
    <s v="202329200101C201A97.156VARALU1M"/>
    <s v="2023-07-25 14:45:11"/>
    <s v="2023-08-21 10:37:10"/>
    <s v="72172"/>
    <x v="4"/>
    <x v="12"/>
    <x v="7"/>
    <x v="2"/>
    <n v="2"/>
    <x v="2"/>
    <x v="5"/>
  </r>
  <r>
    <d v="2023-07-25T00:00:00"/>
    <d v="2023-07-24T00:00:00"/>
    <x v="0"/>
    <x v="30"/>
    <d v="2023-07-20T00:00:00"/>
    <x v="0"/>
    <x v="1"/>
    <x v="0"/>
    <s v="40968064"/>
    <x v="0"/>
    <n v="42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198"/>
    <x v="0"/>
    <x v="1"/>
    <x v="0"/>
    <x v="0"/>
    <x v="0"/>
    <x v="2"/>
    <x v="0"/>
    <x v="0"/>
    <x v="0"/>
    <x v="0"/>
    <x v="1"/>
    <x v="1"/>
    <x v="1"/>
    <s v=""/>
    <x v="1"/>
    <s v="HOSPITAL III JOSE CAYETANO HEREDIA"/>
    <s v="PRUEBA RAPIDA +"/>
    <x v="0"/>
    <s v="202329200104C101A97.142ORVIMA1F"/>
    <s v="2023-07-25 14:45:51"/>
    <s v="2023-08-08 13:38:24"/>
    <s v="72176"/>
    <x v="0"/>
    <x v="0"/>
    <x v="7"/>
    <x v="1"/>
    <n v="10"/>
    <x v="3"/>
    <x v="0"/>
  </r>
  <r>
    <d v="2023-07-25T00:00:00"/>
    <d v="2023-07-22T00:00:00"/>
    <x v="0"/>
    <x v="29"/>
    <d v="2023-07-22T00:00:00"/>
    <x v="1"/>
    <x v="1"/>
    <x v="0"/>
    <s v="02671828"/>
    <x v="0"/>
    <n v="8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1"/>
    <x v="2"/>
    <x v="1"/>
    <x v="0"/>
    <x v="0"/>
    <x v="0"/>
    <x v="3"/>
    <x v="0"/>
    <x v="0"/>
    <x v="0"/>
    <x v="1"/>
    <x v="0"/>
    <x v="1"/>
    <x v="1"/>
    <s v=""/>
    <x v="1"/>
    <s v="HOSPITAL III JOSE CAYETANO HEREDIA"/>
    <s v="PRUEBA RAPIDA +. PRESENTO ENCEFALOPATIA DE EAD."/>
    <x v="0"/>
    <s v="202329200104C101A97.080YAVAEL1M"/>
    <s v="2023-07-25 14:47:43"/>
    <s v="2023-08-21 10:38:51"/>
    <s v="72180"/>
    <x v="9"/>
    <x v="13"/>
    <x v="7"/>
    <x v="6"/>
    <n v="5"/>
    <x v="3"/>
    <x v="9"/>
  </r>
  <r>
    <d v="2023-07-25T00:00:00"/>
    <d v="2023-07-23T00:00:00"/>
    <x v="0"/>
    <x v="30"/>
    <d v="2023-07-20T00:00:00"/>
    <x v="10"/>
    <x v="1"/>
    <x v="0"/>
    <s v="03676665"/>
    <x v="0"/>
    <n v="69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189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ALTA VOLUNTARIA"/>
    <x v="0"/>
    <s v="202329200104C101A97.069MODEMO1F"/>
    <s v="2023-07-25 14:49:13"/>
    <m/>
    <s v="72181"/>
    <x v="9"/>
    <x v="11"/>
    <x v="7"/>
    <x v="2"/>
    <n v="1"/>
    <x v="1"/>
    <x v="2"/>
  </r>
  <r>
    <d v="2023-07-25T00:00:00"/>
    <d v="2023-07-24T00:00:00"/>
    <x v="0"/>
    <x v="30"/>
    <d v="2023-07-20T00:00:00"/>
    <x v="1"/>
    <x v="1"/>
    <x v="0"/>
    <s v="42538490"/>
    <x v="0"/>
    <n v="4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91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.  MOTIVO DE INGRESO: GINGIVORRAGIA + PLAQUETOPENIA + HIPOTENSION (PA 80/50)"/>
    <x v="0"/>
    <s v="202329200104C101A97.042MELOKE1M"/>
    <s v="2023-07-25 14:50:53"/>
    <s v="2023-08-21 10:36:09"/>
    <s v="72185"/>
    <x v="0"/>
    <x v="0"/>
    <x v="7"/>
    <x v="1"/>
    <n v="3"/>
    <x v="4"/>
    <x v="0"/>
  </r>
  <r>
    <d v="2023-07-25T00:00:00"/>
    <d v="2023-07-20T00:00:00"/>
    <x v="0"/>
    <x v="29"/>
    <d v="2023-07-14T00:00:00"/>
    <x v="0"/>
    <x v="1"/>
    <x v="0"/>
    <s v="03855698"/>
    <x v="0"/>
    <n v="6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186"/>
    <x v="2"/>
    <x v="1"/>
    <x v="0"/>
    <x v="0"/>
    <x v="0"/>
    <x v="5"/>
    <x v="1"/>
    <x v="0"/>
    <x v="0"/>
    <x v="0"/>
    <x v="0"/>
    <x v="1"/>
    <x v="1"/>
    <s v=""/>
    <x v="1"/>
    <s v="HOSPITAL III JOSE CAYETANO HEREDIA"/>
    <s v="NS1 PRUEBA RAPIDA +.....GASTRITIS CRONICA EN TRATAMIENTO.. MOTIVO DE INGRESO: GINGIVORRAGIA + PLAQUETOPENIA"/>
    <x v="0"/>
    <s v="202328200104C101A97.169RUDELI0F"/>
    <s v="2023-07-25 14:54:59"/>
    <s v="2023-08-21 10:49:38"/>
    <s v="72192"/>
    <x v="9"/>
    <x v="11"/>
    <x v="7"/>
    <x v="5"/>
    <n v="1"/>
    <x v="1"/>
    <x v="5"/>
  </r>
  <r>
    <d v="2023-07-26T00:00:00"/>
    <d v="2023-07-25T00:00:00"/>
    <x v="0"/>
    <x v="30"/>
    <d v="2023-07-20T00:00:00"/>
    <x v="0"/>
    <x v="1"/>
    <x v="0"/>
    <s v="41016981"/>
    <x v="0"/>
    <n v="42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3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9200104C101A97.142CHZAAL1M"/>
    <s v="2023-07-26 08:35:23"/>
    <s v="2023-08-08 12:19:11"/>
    <s v="72285"/>
    <x v="0"/>
    <x v="0"/>
    <x v="7"/>
    <x v="3"/>
    <n v="6"/>
    <x v="3"/>
    <x v="4"/>
  </r>
  <r>
    <d v="2023-08-03T00:00:00"/>
    <d v="2023-08-01T00:00:00"/>
    <x v="0"/>
    <x v="31"/>
    <d v="2023-07-23T00:00:00"/>
    <x v="0"/>
    <x v="1"/>
    <x v="0"/>
    <s v="00221566"/>
    <x v="0"/>
    <n v="69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215"/>
    <x v="0"/>
    <x v="3"/>
    <x v="0"/>
    <x v="0"/>
    <x v="0"/>
    <x v="14"/>
    <x v="1"/>
    <x v="0"/>
    <x v="0"/>
    <x v="0"/>
    <x v="1"/>
    <x v="1"/>
    <x v="1"/>
    <s v=""/>
    <x v="1"/>
    <s v="HOSPITAL III JOSE CAYETANO HEREDIA"/>
    <s v=""/>
    <x v="0"/>
    <s v="202330200104C101A97.169ATSAOL10F"/>
    <s v="2023-08-03 09:54:19"/>
    <s v="2023-08-18 13:35:36"/>
    <s v="74332"/>
    <x v="9"/>
    <x v="11"/>
    <x v="8"/>
    <x v="3"/>
    <n v="16"/>
    <x v="6"/>
    <x v="12"/>
  </r>
  <r>
    <d v="2023-07-25T00:00:00"/>
    <d v="2023-07-21T00:00:00"/>
    <x v="0"/>
    <x v="29"/>
    <d v="2023-07-17T00:00:00"/>
    <x v="0"/>
    <x v="1"/>
    <x v="0"/>
    <s v="03592596"/>
    <x v="0"/>
    <n v="67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192"/>
    <x v="2"/>
    <x v="1"/>
    <x v="0"/>
    <x v="0"/>
    <x v="0"/>
    <x v="11"/>
    <x v="0"/>
    <x v="0"/>
    <x v="0"/>
    <x v="1"/>
    <x v="1"/>
    <x v="1"/>
    <x v="1"/>
    <s v=""/>
    <x v="1"/>
    <s v="HOSPITAL III JOSE CAYETANO HEREDIA"/>
    <s v="PRUEBA RAPIDA ,DOLOR ABDOMINAL PERSISTENTE, HIPOTENSIÓN?, PLAQUETOPENIA SEVERA + HEMOCONCENTRACIÓN"/>
    <x v="0"/>
    <s v="202329200104C101A97.167ESCOEL1M"/>
    <s v="2023-08-08 14:52:58"/>
    <s v="2023-08-21 10:45:19"/>
    <s v="75625"/>
    <x v="9"/>
    <x v="11"/>
    <x v="7"/>
    <x v="0"/>
    <n v="4"/>
    <x v="0"/>
    <x v="0"/>
  </r>
  <r>
    <d v="2023-07-22T00:00:00"/>
    <d v="2023-07-21T00:00:00"/>
    <x v="0"/>
    <x v="29"/>
    <d v="2023-07-17T00:00:00"/>
    <x v="1"/>
    <x v="1"/>
    <x v="0"/>
    <s v="70094197"/>
    <x v="0"/>
    <n v="28"/>
    <x v="0"/>
    <x v="3"/>
    <s v="26"/>
    <x v="0"/>
    <x v="12"/>
    <x v="0"/>
    <x v="0"/>
    <x v="1"/>
    <x v="9"/>
    <x v="1"/>
    <x v="3"/>
    <x v="0"/>
    <x v="0"/>
    <x v="1"/>
    <x v="21"/>
    <s v=""/>
    <m/>
    <x v="0"/>
    <x v="0"/>
    <m/>
    <x v="196"/>
    <x v="2"/>
    <x v="1"/>
    <x v="0"/>
    <x v="5"/>
    <x v="0"/>
    <x v="0"/>
    <x v="0"/>
    <x v="0"/>
    <x v="0"/>
    <x v="0"/>
    <x v="0"/>
    <x v="0"/>
    <x v="1"/>
    <s v=""/>
    <x v="1"/>
    <s v="HOSPITAL III JOSE CAYETANO HEREDIA"/>
    <s v="PRUEBA RAPIDA"/>
    <x v="0"/>
    <s v="202329200104C101A97.028SAJALI1F"/>
    <s v="2023-08-08 15:13:31"/>
    <s v="2023-08-21 10:47:51"/>
    <s v="75628"/>
    <x v="1"/>
    <x v="6"/>
    <x v="7"/>
    <x v="0"/>
    <n v="5"/>
    <x v="3"/>
    <x v="0"/>
  </r>
  <r>
    <d v="2023-07-18T00:00:00"/>
    <d v="2023-07-17T00:00:00"/>
    <x v="0"/>
    <x v="29"/>
    <d v="2023-07-15T00:00:00"/>
    <x v="0"/>
    <x v="1"/>
    <x v="0"/>
    <s v="03850303"/>
    <x v="0"/>
    <n v="8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1"/>
    <x v="0"/>
    <x v="3"/>
    <x v="0"/>
    <x v="0"/>
    <x v="0"/>
    <x v="5"/>
    <x v="1"/>
    <x v="0"/>
    <x v="0"/>
    <x v="0"/>
    <x v="0"/>
    <x v="1"/>
    <x v="1"/>
    <s v=""/>
    <x v="1"/>
    <s v="HOSPITAL III JOSE CAYETANO HEREDIA"/>
    <s v="PRESENTO  IRA EN CAF: NAC ASPIRATIVA EN RESOLUCION/   CARDIOPATÍA ISQUEMICA //  ERC E2"/>
    <x v="0"/>
    <s v="202328200104C101A97.185CLORGE1M"/>
    <s v="2023-08-08 16:02:25"/>
    <s v="2023-08-21 10:54:30"/>
    <s v="75640"/>
    <x v="9"/>
    <x v="13"/>
    <x v="7"/>
    <x v="1"/>
    <n v="22"/>
    <x v="6"/>
    <x v="1"/>
  </r>
  <r>
    <d v="2023-07-21T00:00:00"/>
    <d v="2023-07-13T00:00:00"/>
    <x v="0"/>
    <x v="27"/>
    <d v="2023-07-11T00:00:00"/>
    <x v="1"/>
    <x v="1"/>
    <x v="0"/>
    <s v="46292629"/>
    <x v="0"/>
    <n v="33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3"/>
    <x v="0"/>
    <x v="0"/>
    <x v="0"/>
    <x v="0"/>
    <x v="0"/>
    <x v="0"/>
    <x v="0"/>
    <x v="0"/>
    <x v="0"/>
    <x v="0"/>
    <x v="1"/>
    <s v=""/>
    <x v="0"/>
    <s v="P.S. PEDREGAL"/>
    <s v=""/>
    <x v="0"/>
    <s v="202328200114A311A97.033OJGAAN0F"/>
    <s v="2023-07-14 07:08:40"/>
    <s v="2023-07-21 11:39:54"/>
    <s v="67528"/>
    <x v="2"/>
    <x v="4"/>
    <x v="7"/>
    <x v="5"/>
    <n v="2"/>
    <x v="2"/>
    <x v="1"/>
  </r>
  <r>
    <d v="2023-07-21T00:00:00"/>
    <d v="2023-07-13T00:00:00"/>
    <x v="0"/>
    <x v="27"/>
    <d v="2023-07-10T00:00:00"/>
    <x v="0"/>
    <x v="1"/>
    <x v="0"/>
    <s v="46569644"/>
    <x v="0"/>
    <n v="3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5NAYOMA0F"/>
    <s v="2023-07-14 07:12:31"/>
    <s v="2023-07-21 11:40:37"/>
    <s v="67532"/>
    <x v="2"/>
    <x v="2"/>
    <x v="7"/>
    <x v="5"/>
    <n v="2"/>
    <x v="2"/>
    <x v="2"/>
  </r>
  <r>
    <d v="2023-07-21T00:00:00"/>
    <d v="2023-07-13T00:00:00"/>
    <x v="0"/>
    <x v="27"/>
    <d v="2023-07-10T00:00:00"/>
    <x v="1"/>
    <x v="1"/>
    <x v="0"/>
    <s v="90262492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006GEMECA0M"/>
    <s v="2023-07-14 07:14:48"/>
    <s v="2023-07-21 11:44:44"/>
    <s v="67536"/>
    <x v="5"/>
    <x v="8"/>
    <x v="7"/>
    <x v="5"/>
    <n v="2"/>
    <x v="2"/>
    <x v="2"/>
  </r>
  <r>
    <d v="2023-07-21T00:00:00"/>
    <d v="2023-07-13T00:00:00"/>
    <x v="0"/>
    <x v="27"/>
    <d v="2023-07-10T00:00:00"/>
    <x v="0"/>
    <x v="1"/>
    <x v="0"/>
    <s v="77099164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8OJADGR0F"/>
    <s v="2023-07-14 08:12:16"/>
    <s v="2023-07-21 12:20:24"/>
    <s v="67564"/>
    <x v="3"/>
    <x v="3"/>
    <x v="7"/>
    <x v="5"/>
    <n v="2"/>
    <x v="2"/>
    <x v="2"/>
  </r>
  <r>
    <d v="2023-07-21T00:00:00"/>
    <d v="2023-07-13T00:00:00"/>
    <x v="0"/>
    <x v="27"/>
    <d v="2023-07-07T00:00:00"/>
    <x v="0"/>
    <x v="1"/>
    <x v="0"/>
    <s v="02795701"/>
    <x v="0"/>
    <n v="6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7200114A201A97.162ESVIAN0F"/>
    <s v="2023-07-14 08:15:55"/>
    <s v="2023-07-21 12:21:18"/>
    <s v="67568"/>
    <x v="9"/>
    <x v="14"/>
    <x v="7"/>
    <x v="5"/>
    <n v="2"/>
    <x v="2"/>
    <x v="5"/>
  </r>
  <r>
    <d v="2023-07-15T00:00:00"/>
    <d v="2023-07-12T00:00:00"/>
    <x v="0"/>
    <x v="27"/>
    <d v="2023-07-07T00:00:00"/>
    <x v="0"/>
    <x v="1"/>
    <x v="0"/>
    <s v="62659950"/>
    <x v="0"/>
    <n v="1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12FLNANI1F"/>
    <s v="2023-07-14 08:19:22"/>
    <s v="2023-07-15 08:13:33"/>
    <s v="67573"/>
    <x v="6"/>
    <x v="9"/>
    <x v="7"/>
    <x v="4"/>
    <n v="2"/>
    <x v="2"/>
    <x v="4"/>
  </r>
  <r>
    <d v="2023-07-15T00:00:00"/>
    <d v="2023-07-12T00:00:00"/>
    <x v="0"/>
    <x v="27"/>
    <d v="2023-07-08T00:00:00"/>
    <x v="0"/>
    <x v="1"/>
    <x v="0"/>
    <s v="90449359"/>
    <x v="0"/>
    <n v="5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TALARA II"/>
    <s v=""/>
    <x v="0"/>
    <s v="202327200701A202A97.105ORDETH1M"/>
    <s v="2023-07-14 08:20:21"/>
    <s v="2023-07-15 08:14:13"/>
    <s v="67576"/>
    <x v="5"/>
    <x v="8"/>
    <x v="7"/>
    <x v="4"/>
    <n v="2"/>
    <x v="2"/>
    <x v="0"/>
  </r>
  <r>
    <d v="2023-07-21T00:00:00"/>
    <d v="2023-07-13T00:00:00"/>
    <x v="0"/>
    <x v="27"/>
    <d v="2023-07-09T00:00:00"/>
    <x v="0"/>
    <x v="1"/>
    <x v="0"/>
    <s v="44680671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6GIRURO0F"/>
    <s v="2023-07-14 08:22:38"/>
    <s v="2023-07-21 12:24:16"/>
    <s v="67580"/>
    <x v="2"/>
    <x v="2"/>
    <x v="7"/>
    <x v="5"/>
    <n v="2"/>
    <x v="2"/>
    <x v="0"/>
  </r>
  <r>
    <d v="2023-07-21T00:00:00"/>
    <d v="2023-07-13T00:00:00"/>
    <x v="0"/>
    <x v="27"/>
    <d v="2023-07-11T00:00:00"/>
    <x v="0"/>
    <x v="1"/>
    <x v="0"/>
    <s v="6186732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66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13PAQUMI0F"/>
    <s v="2023-07-14 08:32:59"/>
    <s v="2023-07-21 12:26:00"/>
    <s v="67588"/>
    <x v="6"/>
    <x v="9"/>
    <x v="7"/>
    <x v="5"/>
    <n v="2"/>
    <x v="2"/>
    <x v="1"/>
  </r>
  <r>
    <d v="2023-07-15T00:00:00"/>
    <d v="2023-07-13T00:00:00"/>
    <x v="0"/>
    <x v="27"/>
    <d v="2023-07-07T00:00:00"/>
    <x v="1"/>
    <x v="1"/>
    <x v="0"/>
    <s v="03471834"/>
    <x v="0"/>
    <n v="6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66"/>
    <x v="0"/>
    <x v="1"/>
    <x v="3"/>
    <x v="0"/>
    <x v="0"/>
    <x v="5"/>
    <x v="1"/>
    <x v="0"/>
    <x v="0"/>
    <x v="0"/>
    <x v="0"/>
    <x v="1"/>
    <x v="1"/>
    <s v=""/>
    <x v="0"/>
    <s v="HOSPITAL LAS MERCEDES-PAITA"/>
    <s v=""/>
    <x v="0"/>
    <s v="202327200501A101A97.062RENOJU1M"/>
    <s v="2023-07-14 15:15:29"/>
    <s v="2023-08-08 12:11:06"/>
    <s v="67921"/>
    <x v="9"/>
    <x v="14"/>
    <x v="7"/>
    <x v="5"/>
    <n v="2"/>
    <x v="2"/>
    <x v="5"/>
  </r>
  <r>
    <d v="2023-07-14T00:00:00"/>
    <d v="2023-07-13T00:00:00"/>
    <x v="0"/>
    <x v="27"/>
    <d v="2023-07-10T00:00:00"/>
    <x v="0"/>
    <x v="1"/>
    <x v="0"/>
    <s v="45574134"/>
    <x v="0"/>
    <n v="34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166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4VEZAEG1M"/>
    <s v="2023-07-14 16:22:44"/>
    <s v="2023-07-17 09:54:43"/>
    <s v="67944"/>
    <x v="2"/>
    <x v="4"/>
    <x v="7"/>
    <x v="5"/>
    <n v="2"/>
    <x v="2"/>
    <x v="2"/>
  </r>
  <r>
    <d v="2023-07-17T00:00:00"/>
    <d v="2023-07-13T00:00:00"/>
    <x v="0"/>
    <x v="27"/>
    <d v="2023-07-10T00:00:00"/>
    <x v="1"/>
    <x v="1"/>
    <x v="0"/>
    <s v="60999115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6GOLEME1F"/>
    <s v="2023-07-14 19:06:27"/>
    <s v="2023-07-17 13:46:33"/>
    <s v="67956"/>
    <x v="3"/>
    <x v="3"/>
    <x v="7"/>
    <x v="5"/>
    <n v="3"/>
    <x v="4"/>
    <x v="2"/>
  </r>
  <r>
    <d v="2023-07-19T00:00:00"/>
    <d v="2023-07-12T00:00:00"/>
    <x v="0"/>
    <x v="27"/>
    <d v="2023-07-10T00:00:00"/>
    <x v="0"/>
    <x v="1"/>
    <x v="0"/>
    <s v="43945126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136RUSUMA1F"/>
    <s v="2023-07-14 19:34:15"/>
    <s v="2023-07-21 11:42:42"/>
    <s v="67960"/>
    <x v="2"/>
    <x v="2"/>
    <x v="7"/>
    <x v="4"/>
    <n v="7"/>
    <x v="3"/>
    <x v="1"/>
  </r>
  <r>
    <d v="2023-07-13T00:00:00"/>
    <d v="2023-07-13T00:00:00"/>
    <x v="0"/>
    <x v="27"/>
    <d v="2023-07-12T00:00:00"/>
    <x v="1"/>
    <x v="1"/>
    <x v="0"/>
    <s v="79927400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6VEVALE0M"/>
    <s v="2023-07-14 20:03:07"/>
    <s v="2023-07-14 20:11:49"/>
    <s v="67969"/>
    <x v="5"/>
    <x v="8"/>
    <x v="7"/>
    <x v="5"/>
    <n v="1"/>
    <x v="1"/>
    <x v="7"/>
  </r>
  <r>
    <d v="2023-07-13T00:00:00"/>
    <d v="2023-07-13T00:00:00"/>
    <x v="0"/>
    <x v="27"/>
    <d v="2023-07-10T00:00:00"/>
    <x v="1"/>
    <x v="1"/>
    <x v="0"/>
    <s v="78415794"/>
    <x v="0"/>
    <n v="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7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9YNANAN1M"/>
    <s v="2023-07-14 20:04:17"/>
    <s v="2023-07-14 20:09:41"/>
    <s v="67972"/>
    <x v="5"/>
    <x v="8"/>
    <x v="7"/>
    <x v="5"/>
    <n v="1"/>
    <x v="1"/>
    <x v="2"/>
  </r>
  <r>
    <d v="2023-07-15T00:00:00"/>
    <d v="2023-07-13T00:00:00"/>
    <x v="0"/>
    <x v="27"/>
    <d v="2023-07-08T00:00:00"/>
    <x v="0"/>
    <x v="1"/>
    <x v="0"/>
    <s v="60891068"/>
    <x v="0"/>
    <n v="1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6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7200607A201A97.116BEPEMA1F"/>
    <s v="2023-07-15 08:08:14"/>
    <s v="2023-07-17 08:17:10"/>
    <s v="67981"/>
    <x v="3"/>
    <x v="3"/>
    <x v="7"/>
    <x v="5"/>
    <n v="2"/>
    <x v="2"/>
    <x v="4"/>
  </r>
  <r>
    <d v="2023-07-14T00:00:00"/>
    <d v="2023-07-13T00:00:00"/>
    <x v="0"/>
    <x v="27"/>
    <d v="2023-07-10T00:00:00"/>
    <x v="0"/>
    <x v="1"/>
    <x v="0"/>
    <s v="61500639"/>
    <x v="0"/>
    <n v="14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75"/>
    <x v="0"/>
    <x v="1"/>
    <x v="2"/>
    <x v="0"/>
    <x v="0"/>
    <x v="0"/>
    <x v="0"/>
    <x v="0"/>
    <x v="0"/>
    <x v="0"/>
    <x v="0"/>
    <x v="0"/>
    <x v="1"/>
    <s v=""/>
    <x v="0"/>
    <s v="C.S. SANTA TERESITA"/>
    <s v=""/>
    <x v="0"/>
    <s v="202328200601A201A97.114ABFLMI1M"/>
    <s v="2023-07-15 08:16:01"/>
    <m/>
    <s v="67985"/>
    <x v="6"/>
    <x v="9"/>
    <x v="7"/>
    <x v="5"/>
    <n v="1"/>
    <x v="1"/>
    <x v="2"/>
  </r>
  <r>
    <d v="2023-07-15T00:00:00"/>
    <d v="2023-07-13T00:00:00"/>
    <x v="0"/>
    <x v="27"/>
    <d v="2023-07-09T00:00:00"/>
    <x v="0"/>
    <x v="1"/>
    <x v="0"/>
    <s v="80314545"/>
    <x v="0"/>
    <n v="59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66"/>
    <x v="0"/>
    <x v="1"/>
    <x v="2"/>
    <x v="0"/>
    <x v="0"/>
    <x v="5"/>
    <x v="1"/>
    <x v="0"/>
    <x v="0"/>
    <x v="0"/>
    <x v="0"/>
    <x v="1"/>
    <x v="1"/>
    <s v=""/>
    <x v="0"/>
    <s v="P.S. SAN MIGUEL"/>
    <s v=""/>
    <x v="0"/>
    <s v="202328200603A304A97.159SENASA1F"/>
    <s v="2023-07-15 08:19:52"/>
    <s v="2023-07-17 08:16:48"/>
    <s v="67993"/>
    <x v="4"/>
    <x v="12"/>
    <x v="7"/>
    <x v="5"/>
    <n v="2"/>
    <x v="2"/>
    <x v="0"/>
  </r>
  <r>
    <d v="2023-07-15T00:00:00"/>
    <d v="2023-07-15T00:00:00"/>
    <x v="0"/>
    <x v="27"/>
    <d v="2023-07-10T00:00:00"/>
    <x v="0"/>
    <x v="1"/>
    <x v="0"/>
    <s v="45343014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65"/>
    <x v="0"/>
    <x v="0"/>
    <x v="4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4OCANED1M"/>
    <s v="2023-07-15 09:54:33"/>
    <s v="2023-07-26 18:45:25"/>
    <s v="68016"/>
    <x v="2"/>
    <x v="4"/>
    <x v="7"/>
    <x v="6"/>
    <n v="2"/>
    <x v="2"/>
    <x v="4"/>
  </r>
  <r>
    <d v="2023-07-15T00:00:00"/>
    <d v="2023-07-15T00:00:00"/>
    <x v="0"/>
    <x v="27"/>
    <d v="2023-07-09T00:00:00"/>
    <x v="0"/>
    <x v="1"/>
    <x v="0"/>
    <s v="43858867"/>
    <x v="0"/>
    <n v="42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168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28200601A101A97.142PRATNA1F"/>
    <s v="2023-07-15 09:57:00"/>
    <s v="2023-07-26 18:44:41"/>
    <s v="68021"/>
    <x v="0"/>
    <x v="0"/>
    <x v="7"/>
    <x v="6"/>
    <n v="1"/>
    <x v="1"/>
    <x v="5"/>
  </r>
  <r>
    <d v="2023-07-17T00:00:00"/>
    <d v="2023-07-14T00:00:00"/>
    <x v="0"/>
    <x v="27"/>
    <d v="2023-07-10T00:00:00"/>
    <x v="0"/>
    <x v="1"/>
    <x v="0"/>
    <s v="72630959"/>
    <x v="0"/>
    <n v="2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28COCHWI1M"/>
    <s v="2023-07-15 12:51:23"/>
    <s v="2023-07-17 15:12:57"/>
    <s v="68152"/>
    <x v="1"/>
    <x v="6"/>
    <x v="7"/>
    <x v="0"/>
    <n v="2"/>
    <x v="2"/>
    <x v="0"/>
  </r>
  <r>
    <d v="2023-07-18T00:00:00"/>
    <d v="2023-07-14T00:00:00"/>
    <x v="0"/>
    <x v="27"/>
    <d v="2023-07-10T00:00:00"/>
    <x v="0"/>
    <x v="1"/>
    <x v="0"/>
    <s v="71215536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30PACAJE1M"/>
    <s v="2023-07-15 12:52:51"/>
    <s v="2023-07-18 13:25:26"/>
    <s v="68160"/>
    <x v="2"/>
    <x v="4"/>
    <x v="7"/>
    <x v="0"/>
    <n v="4"/>
    <x v="0"/>
    <x v="0"/>
  </r>
  <r>
    <d v="2023-07-22T00:00:00"/>
    <d v="2023-07-14T00:00:00"/>
    <x v="0"/>
    <x v="27"/>
    <d v="2023-07-08T00:00:00"/>
    <x v="0"/>
    <x v="1"/>
    <x v="0"/>
    <s v="00241866"/>
    <x v="0"/>
    <n v="5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7200401A101A97.155RARAFR1M"/>
    <s v="2023-07-15 12:53:54"/>
    <s v="2023-07-22 23:53:29"/>
    <s v="68164"/>
    <x v="4"/>
    <x v="12"/>
    <x v="7"/>
    <x v="0"/>
    <n v="8"/>
    <x v="3"/>
    <x v="5"/>
  </r>
  <r>
    <d v="2023-07-17T00:00:00"/>
    <d v="2023-07-15T00:00:00"/>
    <x v="0"/>
    <x v="27"/>
    <d v="2023-07-09T00:00:00"/>
    <x v="0"/>
    <x v="1"/>
    <x v="0"/>
    <s v="60891055"/>
    <x v="0"/>
    <n v="16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5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8200607A201A97.116CACAKR1F"/>
    <s v="2023-07-17 08:18:20"/>
    <s v="2023-07-18 07:58:30"/>
    <s v="68317"/>
    <x v="3"/>
    <x v="3"/>
    <x v="7"/>
    <x v="6"/>
    <n v="2"/>
    <x v="2"/>
    <x v="5"/>
  </r>
  <r>
    <d v="2023-07-17T00:00:00"/>
    <d v="2023-07-15T00:00:00"/>
    <x v="0"/>
    <x v="27"/>
    <d v="2023-07-10T00:00:00"/>
    <x v="0"/>
    <x v="1"/>
    <x v="0"/>
    <s v="03635677"/>
    <x v="0"/>
    <n v="59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65"/>
    <x v="0"/>
    <x v="1"/>
    <x v="2"/>
    <x v="0"/>
    <x v="0"/>
    <x v="0"/>
    <x v="0"/>
    <x v="0"/>
    <x v="0"/>
    <x v="0"/>
    <x v="0"/>
    <x v="0"/>
    <x v="1"/>
    <s v=""/>
    <x v="0"/>
    <s v="C.S. QUERECOTILLO"/>
    <s v=""/>
    <x v="0"/>
    <s v="202328200607A201A97.159SOAGBL1F"/>
    <s v="2023-07-17 08:19:09"/>
    <s v="2023-07-18 07:58:10"/>
    <s v="68320"/>
    <x v="4"/>
    <x v="12"/>
    <x v="7"/>
    <x v="6"/>
    <n v="2"/>
    <x v="2"/>
    <x v="4"/>
  </r>
  <r>
    <d v="2023-07-18T00:00:00"/>
    <d v="2023-07-16T00:00:00"/>
    <x v="0"/>
    <x v="29"/>
    <d v="2023-07-11T00:00:00"/>
    <x v="1"/>
    <x v="1"/>
    <x v="0"/>
    <s v="73437669"/>
    <x v="0"/>
    <n v="21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77"/>
    <x v="0"/>
    <x v="1"/>
    <x v="2"/>
    <x v="0"/>
    <x v="0"/>
    <x v="0"/>
    <x v="0"/>
    <x v="0"/>
    <x v="0"/>
    <x v="0"/>
    <x v="0"/>
    <x v="0"/>
    <x v="1"/>
    <s v=""/>
    <x v="0"/>
    <s v="P.S. SAN MIGUEL"/>
    <s v=""/>
    <x v="0"/>
    <s v="202328200603A304A97.021DIAVJU1F"/>
    <s v="2023-07-17 08:20:44"/>
    <s v="2023-07-20 08:21:46"/>
    <s v="68325"/>
    <x v="1"/>
    <x v="1"/>
    <x v="7"/>
    <x v="2"/>
    <n v="2"/>
    <x v="2"/>
    <x v="4"/>
  </r>
  <r>
    <d v="2023-07-19T00:00:00"/>
    <d v="2023-07-15T00:00:00"/>
    <x v="0"/>
    <x v="27"/>
    <d v="2023-07-08T00:00:00"/>
    <x v="0"/>
    <x v="1"/>
    <x v="0"/>
    <s v="73452787"/>
    <x v="0"/>
    <n v="1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7"/>
    <x v="0"/>
    <x v="0"/>
    <x v="2"/>
    <x v="0"/>
    <x v="0"/>
    <x v="2"/>
    <x v="0"/>
    <x v="0"/>
    <x v="0"/>
    <x v="0"/>
    <x v="1"/>
    <x v="1"/>
    <x v="1"/>
    <s v=""/>
    <x v="2"/>
    <s v="HOSP. CHULUCANAS"/>
    <s v=""/>
    <x v="0"/>
    <s v="202327200401A101A97.117SOGORO1M"/>
    <s v="2023-07-17 10:28:04"/>
    <s v="2023-07-20 11:43:35"/>
    <s v="68476"/>
    <x v="3"/>
    <x v="3"/>
    <x v="7"/>
    <x v="6"/>
    <n v="4"/>
    <x v="0"/>
    <x v="3"/>
  </r>
  <r>
    <d v="2023-07-17T00:00:00"/>
    <d v="2023-07-15T00:00:00"/>
    <x v="0"/>
    <x v="27"/>
    <d v="2023-07-13T00:00:00"/>
    <x v="0"/>
    <x v="1"/>
    <x v="0"/>
    <s v="70819852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"/>
    <x v="0"/>
    <s v="202328200401A101A97.126LOJURU1F"/>
    <s v="2023-07-17 10:29:13"/>
    <s v="2023-07-17 15:58:10"/>
    <s v="68485"/>
    <x v="1"/>
    <x v="6"/>
    <x v="7"/>
    <x v="6"/>
    <n v="1"/>
    <x v="1"/>
    <x v="1"/>
  </r>
  <r>
    <d v="2023-07-20T00:00:00"/>
    <d v="2023-07-15T00:00:00"/>
    <x v="0"/>
    <x v="27"/>
    <d v="2023-07-12T00:00:00"/>
    <x v="0"/>
    <x v="1"/>
    <x v="0"/>
    <s v="03306319"/>
    <x v="0"/>
    <n v="9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5"/>
    <x v="0"/>
    <x v="5"/>
    <x v="4"/>
    <x v="0"/>
    <x v="0"/>
    <x v="2"/>
    <x v="0"/>
    <x v="0"/>
    <x v="0"/>
    <x v="0"/>
    <x v="1"/>
    <x v="1"/>
    <x v="1"/>
    <s v=""/>
    <x v="2"/>
    <s v="HOSP. CHULUCANAS"/>
    <s v=""/>
    <x v="0"/>
    <s v="202328200401A101A97.194CADEAM1F"/>
    <s v="2023-07-17 10:30:33"/>
    <s v="2023-08-22 14:14:59"/>
    <s v="68488"/>
    <x v="9"/>
    <x v="13"/>
    <x v="7"/>
    <x v="6"/>
    <n v="5"/>
    <x v="3"/>
    <x v="2"/>
  </r>
  <r>
    <d v="2023-07-22T00:00:00"/>
    <d v="2023-07-15T00:00:00"/>
    <x v="0"/>
    <x v="27"/>
    <d v="2023-07-10T00:00:00"/>
    <x v="0"/>
    <x v="1"/>
    <x v="0"/>
    <s v="005833236"/>
    <x v="0"/>
    <n v="4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74"/>
    <x v="0"/>
    <x v="0"/>
    <x v="2"/>
    <x v="1"/>
    <x v="4"/>
    <x v="0"/>
    <x v="0"/>
    <x v="0"/>
    <x v="0"/>
    <x v="0"/>
    <x v="0"/>
    <x v="0"/>
    <x v="1"/>
    <s v=""/>
    <x v="2"/>
    <s v="HOSP. CHULUCANAS"/>
    <s v=""/>
    <x v="0"/>
    <s v="202328200401A101A97.141TAALPA1M"/>
    <s v="2023-07-17 10:32:01"/>
    <s v="2023-07-22 23:54:37"/>
    <s v="68496"/>
    <x v="0"/>
    <x v="0"/>
    <x v="7"/>
    <x v="6"/>
    <n v="7"/>
    <x v="3"/>
    <x v="4"/>
  </r>
  <r>
    <d v="2023-07-16T00:00:00"/>
    <d v="2023-07-13T00:00:00"/>
    <x v="0"/>
    <x v="27"/>
    <d v="2023-07-09T00:00:00"/>
    <x v="0"/>
    <x v="1"/>
    <x v="0"/>
    <s v="75226418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6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28200401A101A97.119ALRAJA1M"/>
    <s v="2023-07-17 10:34:23"/>
    <s v="2023-07-21 19:20:53"/>
    <s v="68497"/>
    <x v="3"/>
    <x v="3"/>
    <x v="7"/>
    <x v="5"/>
    <n v="3"/>
    <x v="4"/>
    <x v="0"/>
  </r>
  <r>
    <d v="2023-07-20T00:00:00"/>
    <d v="2023-07-16T00:00:00"/>
    <x v="0"/>
    <x v="29"/>
    <d v="2023-07-12T00:00:00"/>
    <x v="0"/>
    <x v="1"/>
    <x v="0"/>
    <s v="03095088"/>
    <x v="0"/>
    <n v="6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5"/>
    <x v="0"/>
    <x v="5"/>
    <x v="4"/>
    <x v="0"/>
    <x v="0"/>
    <x v="2"/>
    <x v="0"/>
    <x v="0"/>
    <x v="0"/>
    <x v="0"/>
    <x v="1"/>
    <x v="1"/>
    <x v="1"/>
    <s v=""/>
    <x v="2"/>
    <s v="HOSP. CHULUCANAS"/>
    <s v=""/>
    <x v="0"/>
    <s v="202328200401A101A97.163DOVALU1M"/>
    <s v="2023-07-17 10:35:32"/>
    <s v="2023-08-22 14:16:19"/>
    <s v="68504"/>
    <x v="9"/>
    <x v="14"/>
    <x v="7"/>
    <x v="2"/>
    <n v="4"/>
    <x v="0"/>
    <x v="0"/>
  </r>
  <r>
    <d v="2023-07-17T00:00:00"/>
    <d v="2023-07-17T00:00:00"/>
    <x v="0"/>
    <x v="29"/>
    <d v="2023-07-10T00:00:00"/>
    <x v="0"/>
    <x v="1"/>
    <x v="0"/>
    <s v="02797496"/>
    <x v="0"/>
    <n v="55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7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8200601A101A97.155RAOJJO1M"/>
    <s v="2023-07-17 13:24:58"/>
    <s v="2023-07-26 18:43:56"/>
    <s v="68764"/>
    <x v="4"/>
    <x v="12"/>
    <x v="7"/>
    <x v="1"/>
    <n v="1"/>
    <x v="1"/>
    <x v="3"/>
  </r>
  <r>
    <d v="2023-07-17T00:00:00"/>
    <d v="2023-07-13T00:00:00"/>
    <x v="0"/>
    <x v="27"/>
    <d v="2023-07-08T00:00:00"/>
    <x v="0"/>
    <x v="1"/>
    <x v="0"/>
    <s v="45571386"/>
    <x v="0"/>
    <n v="6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85"/>
    <x v="0"/>
    <x v="1"/>
    <x v="3"/>
    <x v="0"/>
    <x v="0"/>
    <x v="3"/>
    <x v="0"/>
    <x v="0"/>
    <x v="0"/>
    <x v="1"/>
    <x v="0"/>
    <x v="1"/>
    <x v="1"/>
    <s v=""/>
    <x v="0"/>
    <s v="HOSP. APOYO II SULLANA"/>
    <s v=""/>
    <x v="0"/>
    <s v="202327200601A101A97.167RISUMA1F"/>
    <s v="2023-07-17 13:28:40"/>
    <s v="2023-07-26 18:43:10"/>
    <s v="68768"/>
    <x v="9"/>
    <x v="11"/>
    <x v="7"/>
    <x v="5"/>
    <n v="7"/>
    <x v="3"/>
    <x v="4"/>
  </r>
  <r>
    <d v="2023-07-14T00:00:00"/>
    <d v="2023-07-14T00:00:00"/>
    <x v="0"/>
    <x v="27"/>
    <d v="2023-07-09T00:00:00"/>
    <x v="1"/>
    <x v="1"/>
    <x v="0"/>
    <s v="03482520"/>
    <x v="0"/>
    <n v="63"/>
    <x v="0"/>
    <x v="0"/>
    <s v="0"/>
    <x v="0"/>
    <x v="4"/>
    <x v="1"/>
    <x v="0"/>
    <x v="2"/>
    <x v="2"/>
    <x v="0"/>
    <x v="0"/>
    <x v="2"/>
    <x v="0"/>
    <x v="0"/>
    <x v="32"/>
    <s v=""/>
    <m/>
    <x v="0"/>
    <x v="0"/>
    <m/>
    <x v="177"/>
    <x v="0"/>
    <x v="0"/>
    <x v="0"/>
    <x v="0"/>
    <x v="0"/>
    <x v="3"/>
    <x v="0"/>
    <x v="0"/>
    <x v="0"/>
    <x v="1"/>
    <x v="0"/>
    <x v="1"/>
    <x v="1"/>
    <s v=""/>
    <x v="0"/>
    <s v="HOSPITAL LAS MERCEDES-PAITA"/>
    <s v=""/>
    <x v="0"/>
    <s v="202328200501A101A97.063VIDEMA1F"/>
    <s v="2023-07-17 13:40:15"/>
    <s v="2023-07-26 18:42:22"/>
    <s v="68776"/>
    <x v="9"/>
    <x v="14"/>
    <x v="7"/>
    <x v="0"/>
    <n v="4"/>
    <x v="0"/>
    <x v="4"/>
  </r>
  <r>
    <d v="2023-07-17T00:00:00"/>
    <d v="2023-07-16T00:00:00"/>
    <x v="0"/>
    <x v="29"/>
    <d v="2023-07-09T00:00:00"/>
    <x v="1"/>
    <x v="1"/>
    <x v="0"/>
    <s v="61323776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15RUPENO0F"/>
    <s v="2023-07-17 13:50:21"/>
    <s v="2023-07-18 12:53:05"/>
    <s v="68784"/>
    <x v="3"/>
    <x v="3"/>
    <x v="7"/>
    <x v="2"/>
    <n v="1"/>
    <x v="1"/>
    <x v="3"/>
  </r>
  <r>
    <d v="2023-07-18T00:00:00"/>
    <d v="2023-07-17T00:00:00"/>
    <x v="0"/>
    <x v="29"/>
    <d v="2023-07-14T00:00:00"/>
    <x v="0"/>
    <x v="1"/>
    <x v="0"/>
    <s v="48132033"/>
    <x v="0"/>
    <n v="33"/>
    <x v="0"/>
    <x v="0"/>
    <s v="0"/>
    <x v="0"/>
    <x v="19"/>
    <x v="1"/>
    <x v="0"/>
    <x v="2"/>
    <x v="2"/>
    <x v="0"/>
    <x v="0"/>
    <x v="2"/>
    <x v="0"/>
    <x v="5"/>
    <x v="37"/>
    <s v=""/>
    <m/>
    <x v="0"/>
    <x v="0"/>
    <m/>
    <x v="177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8200602A201A97.133GUSALU1F"/>
    <s v="2023-07-18 07:27:35"/>
    <s v="2023-07-18 07:59:25"/>
    <s v="68840"/>
    <x v="2"/>
    <x v="4"/>
    <x v="7"/>
    <x v="1"/>
    <n v="1"/>
    <x v="1"/>
    <x v="2"/>
  </r>
  <r>
    <d v="2023-07-17T00:00:00"/>
    <d v="2023-07-16T00:00:00"/>
    <x v="0"/>
    <x v="29"/>
    <d v="2023-07-14T00:00:00"/>
    <x v="1"/>
    <x v="1"/>
    <x v="0"/>
    <s v="79670694"/>
    <x v="0"/>
    <n v="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8200105A201A97.007CHMAJA0M"/>
    <s v="2023-07-18 11:41:56"/>
    <s v="2023-07-18 11:42:35"/>
    <s v="68980"/>
    <x v="5"/>
    <x v="8"/>
    <x v="7"/>
    <x v="2"/>
    <n v="1"/>
    <x v="1"/>
    <x v="1"/>
  </r>
  <r>
    <d v="2023-07-18T00:00:00"/>
    <d v="2023-07-18T00:00:00"/>
    <x v="0"/>
    <x v="29"/>
    <d v="2023-07-16T00:00:00"/>
    <x v="0"/>
    <x v="1"/>
    <x v="0"/>
    <s v="79620023"/>
    <x v="0"/>
    <n v="7"/>
    <x v="0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07COSAIS1F"/>
    <s v="2023-07-18 12:30:36"/>
    <m/>
    <s v="69029"/>
    <x v="5"/>
    <x v="8"/>
    <x v="7"/>
    <x v="3"/>
    <m/>
    <x v="5"/>
    <x v="1"/>
  </r>
  <r>
    <d v="2023-07-18T00:00:00"/>
    <d v="2023-07-17T00:00:00"/>
    <x v="0"/>
    <x v="29"/>
    <d v="2023-07-15T00:00:00"/>
    <x v="0"/>
    <x v="1"/>
    <x v="0"/>
    <s v="41240660"/>
    <x v="0"/>
    <n v="41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177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8200101A203A97.141VICAMA1F"/>
    <s v="2023-07-18 12:31:34"/>
    <s v="2023-07-18 12:32:09"/>
    <s v="69033"/>
    <x v="0"/>
    <x v="0"/>
    <x v="7"/>
    <x v="1"/>
    <n v="1"/>
    <x v="1"/>
    <x v="1"/>
  </r>
  <r>
    <d v="2023-07-18T00:00:00"/>
    <d v="2023-07-17T00:00:00"/>
    <x v="0"/>
    <x v="29"/>
    <d v="2023-07-14T00:00:00"/>
    <x v="0"/>
    <x v="1"/>
    <x v="0"/>
    <s v="73559287"/>
    <x v="0"/>
    <n v="13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177"/>
    <x v="0"/>
    <x v="0"/>
    <x v="0"/>
    <x v="1"/>
    <x v="0"/>
    <x v="0"/>
    <x v="0"/>
    <x v="0"/>
    <x v="0"/>
    <x v="0"/>
    <x v="0"/>
    <x v="0"/>
    <x v="1"/>
    <s v=""/>
    <x v="1"/>
    <s v="E.S I-4 PACHITEA"/>
    <s v=""/>
    <x v="0"/>
    <s v="202328200101A203A97.113ANSEAN1F"/>
    <s v="2023-07-18 12:33:32"/>
    <m/>
    <s v="69040"/>
    <x v="6"/>
    <x v="9"/>
    <x v="7"/>
    <x v="1"/>
    <n v="1"/>
    <x v="1"/>
    <x v="2"/>
  </r>
  <r>
    <d v="2023-07-19T00:00:00"/>
    <d v="2023-07-16T00:00:00"/>
    <x v="0"/>
    <x v="29"/>
    <d v="2023-07-16T00:00:00"/>
    <x v="1"/>
    <x v="1"/>
    <x v="0"/>
    <s v="71138891"/>
    <x v="0"/>
    <n v="2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22ANPAMA1F"/>
    <s v="2023-07-18 12:39:21"/>
    <s v="2023-09-12 16:47:40"/>
    <s v="69049"/>
    <x v="1"/>
    <x v="1"/>
    <x v="7"/>
    <x v="2"/>
    <n v="3"/>
    <x v="4"/>
    <x v="9"/>
  </r>
  <r>
    <d v="2023-07-17T00:00:00"/>
    <d v="2023-07-16T00:00:00"/>
    <x v="0"/>
    <x v="29"/>
    <d v="2023-07-16T00:00:00"/>
    <x v="0"/>
    <x v="1"/>
    <x v="0"/>
    <s v="80241976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6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8PARAMA0F"/>
    <s v="2023-07-18 12:49:22"/>
    <s v="2023-07-18 12:52:18"/>
    <s v="69084"/>
    <x v="0"/>
    <x v="7"/>
    <x v="7"/>
    <x v="2"/>
    <n v="1"/>
    <x v="1"/>
    <x v="9"/>
  </r>
  <r>
    <d v="2023-07-18T00:00:00"/>
    <d v="2023-07-18T00:00:00"/>
    <x v="0"/>
    <x v="29"/>
    <d v="2023-07-17T00:00:00"/>
    <x v="1"/>
    <x v="1"/>
    <x v="0"/>
    <s v="02859813"/>
    <x v="0"/>
    <n v="48"/>
    <x v="0"/>
    <x v="0"/>
    <s v="0"/>
    <x v="1"/>
    <x v="27"/>
    <x v="1"/>
    <x v="0"/>
    <x v="1"/>
    <x v="14"/>
    <x v="1"/>
    <x v="1"/>
    <x v="10"/>
    <x v="0"/>
    <x v="1"/>
    <x v="28"/>
    <s v="200101A101"/>
    <s v="HOSPITAL SANTA ROSA DE PIURA"/>
    <x v="73"/>
    <x v="0"/>
    <m/>
    <x v="9"/>
    <x v="0"/>
    <x v="0"/>
    <x v="0"/>
    <x v="0"/>
    <x v="0"/>
    <x v="0"/>
    <x v="0"/>
    <x v="0"/>
    <x v="0"/>
    <x v="0"/>
    <x v="0"/>
    <x v="0"/>
    <x v="1"/>
    <s v=""/>
    <x v="1"/>
    <s v="E.S I-4 CATACAOS"/>
    <s v="FALLECIDA"/>
    <x v="0"/>
    <s v="202329200105A201A97.048VISAMA1F"/>
    <s v="2023-07-18 13:25:07"/>
    <s v="2023-09-12 17:32:42"/>
    <s v="69160"/>
    <x v="0"/>
    <x v="7"/>
    <x v="7"/>
    <x v="3"/>
    <m/>
    <x v="5"/>
    <x v="7"/>
  </r>
  <r>
    <d v="2023-07-17T00:00:00"/>
    <d v="2023-07-17T00:00:00"/>
    <x v="0"/>
    <x v="29"/>
    <d v="2023-07-10T00:00:00"/>
    <x v="7"/>
    <x v="1"/>
    <x v="0"/>
    <s v="75814883"/>
    <x v="0"/>
    <n v="17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85"/>
    <x v="0"/>
    <x v="1"/>
    <x v="2"/>
    <x v="0"/>
    <x v="0"/>
    <x v="7"/>
    <x v="0"/>
    <x v="1"/>
    <x v="0"/>
    <x v="0"/>
    <x v="0"/>
    <x v="1"/>
    <x v="1"/>
    <s v=""/>
    <x v="0"/>
    <s v="C.S. TAMBOGRANDE"/>
    <s v=""/>
    <x v="0"/>
    <s v="202328200114A201A97.017VIANJO0M"/>
    <s v="2023-07-18 13:37:00"/>
    <s v="2023-07-26 18:41:08"/>
    <s v="69165"/>
    <x v="3"/>
    <x v="3"/>
    <x v="7"/>
    <x v="1"/>
    <n v="3"/>
    <x v="4"/>
    <x v="3"/>
  </r>
  <r>
    <d v="2023-07-18T00:00:00"/>
    <d v="2023-07-18T00:00:00"/>
    <x v="0"/>
    <x v="29"/>
    <d v="2023-07-16T00:00:00"/>
    <x v="0"/>
    <x v="1"/>
    <x v="0"/>
    <s v="03627049"/>
    <x v="0"/>
    <n v="6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66INROJO1M"/>
    <s v="2023-07-18 13:37:45"/>
    <s v="2023-07-26 18:39:46"/>
    <s v="69168"/>
    <x v="9"/>
    <x v="11"/>
    <x v="7"/>
    <x v="3"/>
    <n v="4"/>
    <x v="0"/>
    <x v="1"/>
  </r>
  <r>
    <d v="2023-07-18T00:00:00"/>
    <d v="2023-07-18T00:00:00"/>
    <x v="0"/>
    <x v="29"/>
    <d v="2023-07-17T00:00:00"/>
    <x v="0"/>
    <x v="1"/>
    <x v="0"/>
    <s v="03895988"/>
    <x v="0"/>
    <n v="64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64ROPECE10M"/>
    <s v="2023-07-18 13:38:31"/>
    <s v="2023-07-26 18:38:42"/>
    <s v="69172"/>
    <x v="9"/>
    <x v="14"/>
    <x v="7"/>
    <x v="3"/>
    <n v="4"/>
    <x v="0"/>
    <x v="7"/>
  </r>
  <r>
    <d v="2023-07-19T00:00:00"/>
    <d v="2023-07-18T00:00:00"/>
    <x v="0"/>
    <x v="29"/>
    <d v="2023-07-12T00:00:00"/>
    <x v="0"/>
    <x v="1"/>
    <x v="0"/>
    <s v="76416067"/>
    <x v="0"/>
    <n v="24"/>
    <x v="0"/>
    <x v="0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8200101A203A97.124COSAAN1F"/>
    <s v="2023-07-19 10:50:32"/>
    <m/>
    <s v="69493"/>
    <x v="1"/>
    <x v="1"/>
    <x v="7"/>
    <x v="3"/>
    <m/>
    <x v="5"/>
    <x v="5"/>
  </r>
  <r>
    <d v="2023-07-19T00:00:00"/>
    <d v="2023-07-18T00:00:00"/>
    <x v="0"/>
    <x v="29"/>
    <d v="2023-07-14T00:00:00"/>
    <x v="0"/>
    <x v="1"/>
    <x v="0"/>
    <s v="44423062"/>
    <x v="0"/>
    <n v="37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8200601A101A97.137GIJAMA1F"/>
    <s v="2023-07-19 11:44:14"/>
    <s v="2023-07-26 18:35:02"/>
    <s v="69569"/>
    <x v="2"/>
    <x v="2"/>
    <x v="7"/>
    <x v="3"/>
    <n v="4"/>
    <x v="0"/>
    <x v="0"/>
  </r>
  <r>
    <d v="2023-07-21T00:00:00"/>
    <d v="2023-07-17T00:00:00"/>
    <x v="0"/>
    <x v="29"/>
    <d v="2023-07-16T00:00:00"/>
    <x v="1"/>
    <x v="1"/>
    <x v="0"/>
    <s v="80666127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45SORAMA1F"/>
    <s v="2023-07-19 12:50:29"/>
    <s v="2023-07-24 16:05:03"/>
    <s v="69641"/>
    <x v="0"/>
    <x v="7"/>
    <x v="7"/>
    <x v="1"/>
    <n v="4"/>
    <x v="0"/>
    <x v="7"/>
  </r>
  <r>
    <d v="2023-07-19T00:00:00"/>
    <d v="2023-07-18T00:00:00"/>
    <x v="0"/>
    <x v="29"/>
    <d v="2023-07-16T00:00:00"/>
    <x v="8"/>
    <x v="1"/>
    <x v="0"/>
    <s v="02826713"/>
    <x v="0"/>
    <n v="87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187"/>
    <x v="0"/>
    <x v="0"/>
    <x v="0"/>
    <x v="0"/>
    <x v="0"/>
    <x v="2"/>
    <x v="0"/>
    <x v="0"/>
    <x v="0"/>
    <x v="0"/>
    <x v="1"/>
    <x v="1"/>
    <x v="1"/>
    <s v=""/>
    <x v="1"/>
    <s v="E.S I-4 CATACAOS"/>
    <s v=""/>
    <x v="0"/>
    <s v="202329200105A201A97.087RACALU0F"/>
    <s v="2023-07-19 13:34:11"/>
    <s v="2023-07-21 11:44:00"/>
    <s v="69656"/>
    <x v="9"/>
    <x v="13"/>
    <x v="7"/>
    <x v="3"/>
    <n v="1"/>
    <x v="1"/>
    <x v="1"/>
  </r>
  <r>
    <d v="2023-07-19T00:00:00"/>
    <d v="2023-07-18T00:00:00"/>
    <x v="0"/>
    <x v="29"/>
    <d v="2023-07-16T00:00:00"/>
    <x v="1"/>
    <x v="1"/>
    <x v="0"/>
    <s v="77332968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7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20SOMOFE1M"/>
    <s v="2023-07-19 13:42:43"/>
    <s v="2023-07-21 11:45:57"/>
    <s v="69669"/>
    <x v="1"/>
    <x v="1"/>
    <x v="7"/>
    <x v="3"/>
    <n v="1"/>
    <x v="1"/>
    <x v="1"/>
  </r>
  <r>
    <d v="2023-07-20T00:00:00"/>
    <d v="2023-07-19T00:00:00"/>
    <x v="0"/>
    <x v="29"/>
    <d v="2023-07-14T00:00:00"/>
    <x v="1"/>
    <x v="1"/>
    <x v="0"/>
    <s v="43493719"/>
    <x v="0"/>
    <n v="37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85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8200603A201A97.037ALHIYV1F"/>
    <s v="2023-07-20 07:38:17"/>
    <s v="2023-07-24 10:17:37"/>
    <s v="69725"/>
    <x v="2"/>
    <x v="2"/>
    <x v="7"/>
    <x v="4"/>
    <n v="1"/>
    <x v="1"/>
    <x v="4"/>
  </r>
  <r>
    <d v="2023-07-20T00:00:00"/>
    <d v="2023-07-19T00:00:00"/>
    <x v="0"/>
    <x v="29"/>
    <d v="2023-07-14T00:00:00"/>
    <x v="1"/>
    <x v="1"/>
    <x v="0"/>
    <s v="48911557"/>
    <x v="0"/>
    <n v="57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8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8200601A307A97.057CASASA1M"/>
    <s v="2023-07-20 07:40:03"/>
    <s v="2023-07-21 08:08:33"/>
    <s v="69728"/>
    <x v="4"/>
    <x v="12"/>
    <x v="7"/>
    <x v="4"/>
    <n v="1"/>
    <x v="1"/>
    <x v="4"/>
  </r>
  <r>
    <d v="2023-07-19T00:00:00"/>
    <d v="2023-07-19T00:00:00"/>
    <x v="0"/>
    <x v="29"/>
    <d v="2023-07-14T00:00:00"/>
    <x v="0"/>
    <x v="1"/>
    <x v="0"/>
    <s v="77165770"/>
    <x v="0"/>
    <n v="28"/>
    <x v="0"/>
    <x v="0"/>
    <s v="0"/>
    <x v="0"/>
    <x v="19"/>
    <x v="1"/>
    <x v="0"/>
    <x v="2"/>
    <x v="2"/>
    <x v="0"/>
    <x v="0"/>
    <x v="2"/>
    <x v="0"/>
    <x v="2"/>
    <x v="7"/>
    <s v=""/>
    <m/>
    <x v="0"/>
    <x v="0"/>
    <m/>
    <x v="187"/>
    <x v="0"/>
    <x v="1"/>
    <x v="2"/>
    <x v="0"/>
    <x v="0"/>
    <x v="0"/>
    <x v="0"/>
    <x v="0"/>
    <x v="0"/>
    <x v="0"/>
    <x v="0"/>
    <x v="0"/>
    <x v="1"/>
    <s v=""/>
    <x v="0"/>
    <s v="C.S. BELLAVISTA"/>
    <s v="RETIRO VOLUNTARIO"/>
    <x v="0"/>
    <s v="202328200602A201A97.128RAVIKA1F"/>
    <s v="2023-07-20 07:51:45"/>
    <s v="2023-07-24 10:18:00"/>
    <s v="69733"/>
    <x v="1"/>
    <x v="6"/>
    <x v="7"/>
    <x v="4"/>
    <n v="0"/>
    <x v="7"/>
    <x v="4"/>
  </r>
  <r>
    <d v="2023-07-19T00:00:00"/>
    <d v="2023-07-18T00:00:00"/>
    <x v="0"/>
    <x v="29"/>
    <d v="2023-07-14T00:00:00"/>
    <x v="0"/>
    <x v="1"/>
    <x v="0"/>
    <s v="03637403"/>
    <x v="0"/>
    <n v="89"/>
    <x v="1"/>
    <x v="1"/>
    <s v="0"/>
    <x v="1"/>
    <x v="19"/>
    <x v="1"/>
    <x v="0"/>
    <x v="2"/>
    <x v="2"/>
    <x v="0"/>
    <x v="0"/>
    <x v="2"/>
    <x v="0"/>
    <x v="2"/>
    <x v="23"/>
    <s v="200601A101"/>
    <s v="HOSP. APOYO II SULLANA"/>
    <x v="80"/>
    <x v="0"/>
    <m/>
    <x v="9"/>
    <x v="0"/>
    <x v="1"/>
    <x v="3"/>
    <x v="0"/>
    <x v="0"/>
    <x v="0"/>
    <x v="0"/>
    <x v="0"/>
    <x v="0"/>
    <x v="0"/>
    <x v="0"/>
    <x v="0"/>
    <x v="1"/>
    <s v=""/>
    <x v="0"/>
    <s v="C.S. QUERECOTILLO"/>
    <s v=""/>
    <x v="0"/>
    <s v="202328200607A201A97.189GASABE1M"/>
    <s v="2023-07-20 07:55:44"/>
    <s v="2023-07-20 08:23:27"/>
    <s v="69749"/>
    <x v="9"/>
    <x v="13"/>
    <x v="7"/>
    <x v="3"/>
    <m/>
    <x v="5"/>
    <x v="0"/>
  </r>
  <r>
    <d v="2023-07-19T00:00:00"/>
    <d v="2023-07-19T00:00:00"/>
    <x v="0"/>
    <x v="29"/>
    <d v="2023-07-16T00:00:00"/>
    <x v="1"/>
    <x v="1"/>
    <x v="0"/>
    <s v="03823969"/>
    <x v="0"/>
    <n v="61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61PADOJO1M"/>
    <s v="2023-07-20 08:40:53"/>
    <s v="2023-07-24 17:43:04"/>
    <s v="69781"/>
    <x v="9"/>
    <x v="14"/>
    <x v="7"/>
    <x v="4"/>
    <m/>
    <x v="5"/>
    <x v="2"/>
  </r>
  <r>
    <d v="2023-07-20T00:00:00"/>
    <d v="2023-07-20T00:00:00"/>
    <x v="0"/>
    <x v="29"/>
    <d v="2023-07-16T00:00:00"/>
    <x v="1"/>
    <x v="1"/>
    <x v="0"/>
    <s v="91778159"/>
    <x v="0"/>
    <n v="3"/>
    <x v="0"/>
    <x v="0"/>
    <s v="0"/>
    <x v="0"/>
    <x v="17"/>
    <x v="1"/>
    <x v="0"/>
    <x v="1"/>
    <x v="8"/>
    <x v="1"/>
    <x v="0"/>
    <x v="2"/>
    <x v="0"/>
    <x v="1"/>
    <x v="16"/>
    <s v="200101A202"/>
    <s v="E.S I-4 LOS ALGARROBOS"/>
    <x v="81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03RORUIV1F"/>
    <s v="2023-07-20 08:58:00"/>
    <m/>
    <s v="69789"/>
    <x v="7"/>
    <x v="10"/>
    <x v="7"/>
    <x v="5"/>
    <m/>
    <x v="5"/>
    <x v="0"/>
  </r>
  <r>
    <d v="2023-07-20T00:00:00"/>
    <d v="2023-07-20T00:00:00"/>
    <x v="0"/>
    <x v="29"/>
    <d v="2023-07-16T00:00:00"/>
    <x v="0"/>
    <x v="1"/>
    <x v="0"/>
    <s v="79890868"/>
    <x v="0"/>
    <n v="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189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06SOJUEL1M"/>
    <s v="2023-07-20 12:16:19"/>
    <s v="2023-07-26 18:34:11"/>
    <s v="69937"/>
    <x v="5"/>
    <x v="8"/>
    <x v="7"/>
    <x v="5"/>
    <n v="4"/>
    <x v="0"/>
    <x v="0"/>
  </r>
  <r>
    <d v="2023-07-22T00:00:00"/>
    <d v="2023-07-20T00:00:00"/>
    <x v="0"/>
    <x v="29"/>
    <d v="2023-07-13T00:00:00"/>
    <x v="1"/>
    <x v="1"/>
    <x v="0"/>
    <s v="48304734"/>
    <x v="0"/>
    <n v="31"/>
    <x v="0"/>
    <x v="0"/>
    <s v="0"/>
    <x v="0"/>
    <x v="19"/>
    <x v="1"/>
    <x v="0"/>
    <x v="2"/>
    <x v="2"/>
    <x v="0"/>
    <x v="0"/>
    <x v="2"/>
    <x v="0"/>
    <x v="2"/>
    <x v="3"/>
    <s v=""/>
    <m/>
    <x v="0"/>
    <x v="0"/>
    <m/>
    <x v="183"/>
    <x v="0"/>
    <x v="1"/>
    <x v="2"/>
    <x v="0"/>
    <x v="0"/>
    <x v="0"/>
    <x v="0"/>
    <x v="0"/>
    <x v="0"/>
    <x v="0"/>
    <x v="0"/>
    <x v="0"/>
    <x v="1"/>
    <s v=""/>
    <x v="0"/>
    <s v="C.S. MARCAVELICA"/>
    <s v="RETIRO VOLUNTARIO"/>
    <x v="0"/>
    <s v="202328200605A201A97.031CIMEYO1F"/>
    <s v="2023-07-21 08:11:27"/>
    <s v="2023-07-24 10:17:11"/>
    <s v="70076"/>
    <x v="2"/>
    <x v="4"/>
    <x v="7"/>
    <x v="5"/>
    <n v="3"/>
    <x v="4"/>
    <x v="3"/>
  </r>
  <r>
    <d v="2023-07-22T00:00:00"/>
    <d v="2023-07-20T00:00:00"/>
    <x v="0"/>
    <x v="29"/>
    <d v="2023-07-13T00:00:00"/>
    <x v="0"/>
    <x v="1"/>
    <x v="0"/>
    <s v="60510447"/>
    <x v="0"/>
    <n v="15"/>
    <x v="1"/>
    <x v="1"/>
    <s v="0"/>
    <x v="1"/>
    <x v="19"/>
    <x v="1"/>
    <x v="0"/>
    <x v="2"/>
    <x v="2"/>
    <x v="0"/>
    <x v="0"/>
    <x v="2"/>
    <x v="0"/>
    <x v="2"/>
    <x v="12"/>
    <s v=""/>
    <m/>
    <x v="0"/>
    <x v="0"/>
    <m/>
    <x v="174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328200601A307A97.115JICARI1M"/>
    <s v="2023-07-21 08:12:18"/>
    <s v="2023-07-24 10:16:21"/>
    <s v="70077"/>
    <x v="3"/>
    <x v="3"/>
    <x v="7"/>
    <x v="5"/>
    <n v="2"/>
    <x v="2"/>
    <x v="3"/>
  </r>
  <r>
    <d v="2023-07-21T00:00:00"/>
    <d v="2023-07-21T00:00:00"/>
    <x v="0"/>
    <x v="29"/>
    <d v="2023-07-17T00:00:00"/>
    <x v="0"/>
    <x v="1"/>
    <x v="0"/>
    <s v="02800422"/>
    <x v="0"/>
    <n v="5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3JUARYR0F"/>
    <s v="2023-07-21 10:58:23"/>
    <s v="2023-07-26 10:48:33"/>
    <s v="70164"/>
    <x v="4"/>
    <x v="5"/>
    <x v="7"/>
    <x v="0"/>
    <n v="3"/>
    <x v="4"/>
    <x v="0"/>
  </r>
  <r>
    <d v="2023-07-21T00:00:00"/>
    <d v="2023-07-21T00:00:00"/>
    <x v="0"/>
    <x v="29"/>
    <d v="2023-07-16T00:00:00"/>
    <x v="0"/>
    <x v="1"/>
    <x v="0"/>
    <s v="75429736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18GADIGR0F"/>
    <s v="2023-07-21 11:00:33"/>
    <s v="2023-07-26 10:47:59"/>
    <s v="70168"/>
    <x v="3"/>
    <x v="3"/>
    <x v="7"/>
    <x v="0"/>
    <n v="2"/>
    <x v="2"/>
    <x v="4"/>
  </r>
  <r>
    <d v="2023-07-21T00:00:00"/>
    <d v="2023-07-20T00:00:00"/>
    <x v="0"/>
    <x v="29"/>
    <d v="2023-07-17T00:00:00"/>
    <x v="0"/>
    <x v="1"/>
    <x v="0"/>
    <s v="43136377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39ALCOGE1M"/>
    <s v="2023-07-21 11:01:58"/>
    <s v="2023-07-26 10:47:29"/>
    <s v="70176"/>
    <x v="2"/>
    <x v="2"/>
    <x v="7"/>
    <x v="5"/>
    <n v="3"/>
    <x v="4"/>
    <x v="2"/>
  </r>
  <r>
    <d v="2023-07-21T00:00:00"/>
    <d v="2023-07-21T00:00:00"/>
    <x v="0"/>
    <x v="29"/>
    <d v="2023-07-16T00:00:00"/>
    <x v="0"/>
    <x v="1"/>
    <x v="0"/>
    <s v="02745492"/>
    <x v="0"/>
    <n v="65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82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65PAGACA1M"/>
    <s v="2023-07-21 11:07:39"/>
    <m/>
    <s v="70181"/>
    <x v="9"/>
    <x v="11"/>
    <x v="7"/>
    <x v="0"/>
    <m/>
    <x v="5"/>
    <x v="4"/>
  </r>
  <r>
    <d v="2023-07-21T00:00:00"/>
    <d v="2023-07-20T00:00:00"/>
    <x v="0"/>
    <x v="29"/>
    <d v="2023-07-17T00:00:00"/>
    <x v="0"/>
    <x v="1"/>
    <x v="0"/>
    <s v="02751253"/>
    <x v="0"/>
    <n v="7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78CAADNI1M"/>
    <s v="2023-07-21 11:08:47"/>
    <s v="2023-07-26 10:46:55"/>
    <s v="70189"/>
    <x v="9"/>
    <x v="13"/>
    <x v="7"/>
    <x v="5"/>
    <n v="3"/>
    <x v="4"/>
    <x v="2"/>
  </r>
  <r>
    <d v="2023-07-21T00:00:00"/>
    <d v="2023-07-18T00:00:00"/>
    <x v="0"/>
    <x v="29"/>
    <d v="2023-07-16T00:00:00"/>
    <x v="0"/>
    <x v="1"/>
    <x v="0"/>
    <s v="02800709"/>
    <x v="0"/>
    <n v="5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7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3JUPUJU0F"/>
    <s v="2023-07-21 11:15:07"/>
    <m/>
    <s v="70197"/>
    <x v="4"/>
    <x v="5"/>
    <x v="7"/>
    <x v="3"/>
    <n v="0"/>
    <x v="7"/>
    <x v="1"/>
  </r>
  <r>
    <d v="2023-07-21T00:00:00"/>
    <d v="2023-07-18T00:00:00"/>
    <x v="0"/>
    <x v="29"/>
    <d v="2023-07-13T00:00:00"/>
    <x v="0"/>
    <x v="1"/>
    <x v="0"/>
    <s v="75090276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307A97.122SAVIRU1F"/>
    <s v="2023-07-21 11:17:35"/>
    <m/>
    <s v="70216"/>
    <x v="1"/>
    <x v="1"/>
    <x v="7"/>
    <x v="3"/>
    <n v="2"/>
    <x v="2"/>
    <x v="4"/>
  </r>
  <r>
    <d v="2023-07-21T00:00:00"/>
    <d v="2023-07-19T00:00:00"/>
    <x v="0"/>
    <x v="29"/>
    <d v="2023-07-14T00:00:00"/>
    <x v="0"/>
    <x v="1"/>
    <x v="0"/>
    <s v="47701496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30CAAGAB0F"/>
    <s v="2023-07-21 11:19:18"/>
    <s v="2023-07-26 10:45:06"/>
    <s v="70225"/>
    <x v="2"/>
    <x v="4"/>
    <x v="7"/>
    <x v="4"/>
    <n v="5"/>
    <x v="3"/>
    <x v="4"/>
  </r>
  <r>
    <d v="2023-07-21T00:00:00"/>
    <d v="2023-07-18T00:00:00"/>
    <x v="0"/>
    <x v="29"/>
    <d v="2023-07-17T00:00:00"/>
    <x v="1"/>
    <x v="1"/>
    <x v="0"/>
    <s v="44680760"/>
    <x v="0"/>
    <n v="3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038RUPURO0F"/>
    <s v="2023-07-21 11:20:29"/>
    <s v="2023-07-26 10:43:10"/>
    <s v="70228"/>
    <x v="2"/>
    <x v="2"/>
    <x v="7"/>
    <x v="3"/>
    <n v="4"/>
    <x v="0"/>
    <x v="7"/>
  </r>
  <r>
    <d v="2023-07-21T00:00:00"/>
    <d v="2023-07-19T00:00:00"/>
    <x v="0"/>
    <x v="29"/>
    <d v="2023-07-15T00:00:00"/>
    <x v="0"/>
    <x v="1"/>
    <x v="0"/>
    <s v="79611460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85"/>
    <x v="0"/>
    <x v="0"/>
    <x v="0"/>
    <x v="0"/>
    <x v="0"/>
    <x v="0"/>
    <x v="0"/>
    <x v="0"/>
    <x v="0"/>
    <x v="0"/>
    <x v="0"/>
    <x v="0"/>
    <x v="1"/>
    <s v=""/>
    <x v="0"/>
    <s v="C.S. TAMBOGRANDE"/>
    <s v="PACIENTE PIDIO SU RETIRO VOLUNTARIO"/>
    <x v="0"/>
    <s v="202328200114A201A97.107PACRCR0M"/>
    <s v="2023-07-21 11:24:37"/>
    <m/>
    <s v="70248"/>
    <x v="5"/>
    <x v="8"/>
    <x v="7"/>
    <x v="4"/>
    <n v="1"/>
    <x v="1"/>
    <x v="0"/>
  </r>
  <r>
    <d v="2023-07-26T00:00:00"/>
    <d v="2023-07-19T00:00:00"/>
    <x v="0"/>
    <x v="29"/>
    <d v="2023-07-15T00:00:00"/>
    <x v="0"/>
    <x v="1"/>
    <x v="0"/>
    <s v="73273300"/>
    <x v="0"/>
    <n v="28"/>
    <x v="0"/>
    <x v="3"/>
    <s v="13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3"/>
    <x v="0"/>
    <x v="0"/>
    <x v="0"/>
    <x v="2"/>
    <x v="0"/>
    <x v="0"/>
    <x v="0"/>
    <x v="0"/>
    <x v="1"/>
    <x v="1"/>
    <x v="1"/>
    <s v=""/>
    <x v="0"/>
    <s v="C.S. TAMBOGRANDE"/>
    <s v=""/>
    <x v="0"/>
    <s v="202328200114A201A97.128RURUCI0F"/>
    <s v="2023-07-21 11:26:18"/>
    <s v="2023-07-26 10:42:42"/>
    <s v="70249"/>
    <x v="1"/>
    <x v="6"/>
    <x v="7"/>
    <x v="4"/>
    <n v="4"/>
    <x v="0"/>
    <x v="0"/>
  </r>
  <r>
    <d v="2023-07-21T00:00:00"/>
    <d v="2023-07-19T00:00:00"/>
    <x v="0"/>
    <x v="29"/>
    <d v="2023-07-16T00:00:00"/>
    <x v="0"/>
    <x v="1"/>
    <x v="0"/>
    <s v="91621221"/>
    <x v="0"/>
    <n v="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03OJBEJA0F"/>
    <s v="2023-07-21 11:27:29"/>
    <s v="2023-07-26 10:41:54"/>
    <s v="70256"/>
    <x v="7"/>
    <x v="10"/>
    <x v="7"/>
    <x v="4"/>
    <n v="3"/>
    <x v="4"/>
    <x v="2"/>
  </r>
  <r>
    <d v="2023-07-26T00:00:00"/>
    <d v="2023-07-19T00:00:00"/>
    <x v="0"/>
    <x v="29"/>
    <d v="2023-07-16T00:00:00"/>
    <x v="0"/>
    <x v="1"/>
    <x v="0"/>
    <s v="61867296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22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015CAFLHE0M"/>
    <s v="2023-07-21 11:28:36"/>
    <s v="2023-07-26 10:41:23"/>
    <s v="70269"/>
    <x v="3"/>
    <x v="3"/>
    <x v="7"/>
    <x v="4"/>
    <m/>
    <x v="5"/>
    <x v="2"/>
  </r>
  <r>
    <d v="2023-07-21T00:00:00"/>
    <d v="2023-07-19T00:00:00"/>
    <x v="0"/>
    <x v="29"/>
    <d v="2023-07-14T00:00:00"/>
    <x v="0"/>
    <x v="1"/>
    <x v="0"/>
    <s v="79117818"/>
    <x v="0"/>
    <n v="8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3-07-22T00:00:00"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8200114A201A97.108SUROLU1M"/>
    <s v="2023-07-21 11:29:31"/>
    <s v="2023-07-26 10:40:55"/>
    <s v="70273"/>
    <x v="5"/>
    <x v="8"/>
    <x v="7"/>
    <x v="4"/>
    <m/>
    <x v="5"/>
    <x v="4"/>
  </r>
  <r>
    <d v="2023-07-24T00:00:00"/>
    <d v="2023-07-20T00:00:00"/>
    <x v="0"/>
    <x v="29"/>
    <d v="2023-07-16T00:00:00"/>
    <x v="0"/>
    <x v="1"/>
    <x v="0"/>
    <s v="44768231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35FEFLGU0F"/>
    <s v="2023-07-21 11:37:51"/>
    <s v="2023-07-24 11:39:15"/>
    <s v="70288"/>
    <x v="2"/>
    <x v="2"/>
    <x v="7"/>
    <x v="5"/>
    <n v="4"/>
    <x v="0"/>
    <x v="0"/>
  </r>
  <r>
    <d v="2023-07-21T00:00:00"/>
    <d v="2023-07-20T00:00:00"/>
    <x v="0"/>
    <x v="29"/>
    <d v="2023-07-16T00:00:00"/>
    <x v="0"/>
    <x v="1"/>
    <x v="0"/>
    <s v="03617511"/>
    <x v="0"/>
    <n v="7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76CHESEL1M"/>
    <s v="2023-07-21 11:39:34"/>
    <s v="2023-07-26 18:32:27"/>
    <s v="70293"/>
    <x v="9"/>
    <x v="13"/>
    <x v="7"/>
    <x v="5"/>
    <n v="2"/>
    <x v="2"/>
    <x v="0"/>
  </r>
  <r>
    <d v="2023-07-22T00:00:00"/>
    <d v="2023-07-21T00:00:00"/>
    <x v="0"/>
    <x v="29"/>
    <d v="2023-07-17T00:00:00"/>
    <x v="0"/>
    <x v="1"/>
    <x v="0"/>
    <s v="02862295"/>
    <x v="0"/>
    <n v="4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7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7VIROCA1F"/>
    <s v="2023-07-21 17:25:57"/>
    <s v="2023-09-12 16:26:56"/>
    <s v="70636"/>
    <x v="0"/>
    <x v="7"/>
    <x v="7"/>
    <x v="0"/>
    <n v="1"/>
    <x v="1"/>
    <x v="0"/>
  </r>
  <r>
    <d v="2023-07-23T00:00:00"/>
    <d v="2023-07-20T00:00:00"/>
    <x v="0"/>
    <x v="29"/>
    <d v="2023-07-13T00:00:00"/>
    <x v="0"/>
    <x v="1"/>
    <x v="0"/>
    <s v="40292270"/>
    <x v="0"/>
    <n v="4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3"/>
    <x v="0"/>
    <x v="3"/>
    <x v="0"/>
    <x v="0"/>
    <x v="0"/>
    <x v="3"/>
    <x v="0"/>
    <x v="0"/>
    <x v="0"/>
    <x v="1"/>
    <x v="0"/>
    <x v="1"/>
    <x v="1"/>
    <s v=""/>
    <x v="2"/>
    <s v="HOSP. CHULUCANAS"/>
    <s v=""/>
    <x v="0"/>
    <s v="202328200401A101A97.043JUZEHU1M"/>
    <s v="2023-07-21 19:58:07"/>
    <s v="2023-08-22 14:25:19"/>
    <s v="70664"/>
    <x v="0"/>
    <x v="0"/>
    <x v="7"/>
    <x v="5"/>
    <n v="3"/>
    <x v="4"/>
    <x v="3"/>
  </r>
  <r>
    <d v="2023-07-26T00:00:00"/>
    <d v="2023-07-20T00:00:00"/>
    <x v="0"/>
    <x v="29"/>
    <d v="2023-07-18T00:00:00"/>
    <x v="0"/>
    <x v="1"/>
    <x v="0"/>
    <s v="03369277"/>
    <x v="0"/>
    <n v="4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2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49SACRNE1F"/>
    <s v="2023-07-21 20:00:17"/>
    <s v="2023-08-22 14:26:22"/>
    <s v="70668"/>
    <x v="0"/>
    <x v="7"/>
    <x v="7"/>
    <x v="5"/>
    <n v="5"/>
    <x v="3"/>
    <x v="1"/>
  </r>
  <r>
    <d v="2023-07-22T00:00:00"/>
    <d v="2023-07-20T00:00:00"/>
    <x v="0"/>
    <x v="29"/>
    <d v="2023-07-11T00:00:00"/>
    <x v="0"/>
    <x v="1"/>
    <x v="0"/>
    <s v="80314129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18200401A101A97.057CRRAME1F"/>
    <s v="2023-07-21 20:01:37"/>
    <s v="2023-08-22 14:29:52"/>
    <s v="70672"/>
    <x v="4"/>
    <x v="12"/>
    <x v="7"/>
    <x v="5"/>
    <n v="2"/>
    <x v="2"/>
    <x v="12"/>
  </r>
  <r>
    <d v="2023-07-27T00:00:00"/>
    <d v="2023-07-20T00:00:00"/>
    <x v="0"/>
    <x v="29"/>
    <d v="2023-07-18T00:00:00"/>
    <x v="0"/>
    <x v="1"/>
    <x v="0"/>
    <s v="47990008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6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31DUGAFA1F"/>
    <s v="2023-07-21 20:03:09"/>
    <s v="2023-08-22 14:32:06"/>
    <s v="70676"/>
    <x v="2"/>
    <x v="4"/>
    <x v="7"/>
    <x v="5"/>
    <n v="6"/>
    <x v="3"/>
    <x v="1"/>
  </r>
  <r>
    <d v="2023-07-22T00:00:00"/>
    <d v="2023-07-20T00:00:00"/>
    <x v="0"/>
    <x v="29"/>
    <d v="2023-07-18T00:00:00"/>
    <x v="0"/>
    <x v="1"/>
    <x v="0"/>
    <s v="72556624"/>
    <x v="0"/>
    <n v="2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7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21CACORO1F"/>
    <s v="2023-07-21 20:04:38"/>
    <s v="2023-08-22 14:35:05"/>
    <s v="70677"/>
    <x v="1"/>
    <x v="1"/>
    <x v="7"/>
    <x v="5"/>
    <n v="2"/>
    <x v="2"/>
    <x v="1"/>
  </r>
  <r>
    <d v="2023-07-21T00:00:00"/>
    <d v="2023-07-20T00:00:00"/>
    <x v="0"/>
    <x v="29"/>
    <d v="2023-07-17T00:00:00"/>
    <x v="0"/>
    <x v="1"/>
    <x v="0"/>
    <s v="47125759"/>
    <x v="0"/>
    <n v="3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31COCAMA1M"/>
    <s v="2023-07-21 20:05:59"/>
    <s v="2023-08-22 14:36:49"/>
    <s v="70681"/>
    <x v="2"/>
    <x v="4"/>
    <x v="7"/>
    <x v="5"/>
    <n v="1"/>
    <x v="1"/>
    <x v="2"/>
  </r>
  <r>
    <d v="2023-07-26T00:00:00"/>
    <d v="2023-07-21T00:00:00"/>
    <x v="0"/>
    <x v="29"/>
    <d v="2023-07-18T00:00:00"/>
    <x v="0"/>
    <x v="1"/>
    <x v="0"/>
    <s v="75765344"/>
    <x v="0"/>
    <n v="2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8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21DOQUKA0F"/>
    <s v="2023-07-22 07:28:05"/>
    <s v="2023-07-26 10:38:19"/>
    <s v="70753"/>
    <x v="1"/>
    <x v="1"/>
    <x v="7"/>
    <x v="0"/>
    <n v="2"/>
    <x v="2"/>
    <x v="2"/>
  </r>
  <r>
    <d v="2023-07-24T00:00:00"/>
    <d v="2023-07-21T00:00:00"/>
    <x v="0"/>
    <x v="29"/>
    <d v="2023-07-18T00:00:00"/>
    <x v="0"/>
    <x v="1"/>
    <x v="0"/>
    <s v="02835865"/>
    <x v="0"/>
    <n v="4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189"/>
    <x v="0"/>
    <x v="1"/>
    <x v="0"/>
    <x v="1"/>
    <x v="0"/>
    <x v="0"/>
    <x v="0"/>
    <x v="0"/>
    <x v="0"/>
    <x v="0"/>
    <x v="0"/>
    <x v="0"/>
    <x v="1"/>
    <s v=""/>
    <x v="0"/>
    <s v="P.S. COMUNIDAD SALUDABLE"/>
    <s v=""/>
    <x v="0"/>
    <s v="202329200601A307A97.149SILACA1M"/>
    <s v="2023-07-22 08:28:45"/>
    <s v="2023-07-25 07:38:33"/>
    <s v="70785"/>
    <x v="0"/>
    <x v="7"/>
    <x v="7"/>
    <x v="0"/>
    <n v="3"/>
    <x v="4"/>
    <x v="2"/>
  </r>
  <r>
    <d v="2023-07-22T00:00:00"/>
    <d v="2023-07-21T00:00:00"/>
    <x v="0"/>
    <x v="29"/>
    <d v="2023-07-19T00:00:00"/>
    <x v="0"/>
    <x v="1"/>
    <x v="0"/>
    <s v="46895222"/>
    <x v="0"/>
    <n v="31"/>
    <x v="0"/>
    <x v="0"/>
    <s v="0"/>
    <x v="1"/>
    <x v="6"/>
    <x v="1"/>
    <x v="0"/>
    <x v="1"/>
    <x v="4"/>
    <x v="1"/>
    <x v="0"/>
    <x v="2"/>
    <x v="0"/>
    <x v="1"/>
    <x v="21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31CAMENA1F"/>
    <s v="2023-07-22 10:25:46"/>
    <m/>
    <s v="70825"/>
    <x v="2"/>
    <x v="4"/>
    <x v="7"/>
    <x v="0"/>
    <m/>
    <x v="5"/>
    <x v="1"/>
  </r>
  <r>
    <d v="2023-07-22T00:00:00"/>
    <d v="2023-07-21T00:00:00"/>
    <x v="0"/>
    <x v="29"/>
    <d v="2023-07-15T00:00:00"/>
    <x v="0"/>
    <x v="1"/>
    <x v="0"/>
    <s v="41131488"/>
    <x v="0"/>
    <n v="41"/>
    <x v="0"/>
    <x v="0"/>
    <s v="0"/>
    <x v="1"/>
    <x v="6"/>
    <x v="1"/>
    <x v="0"/>
    <x v="1"/>
    <x v="4"/>
    <x v="1"/>
    <x v="0"/>
    <x v="2"/>
    <x v="0"/>
    <x v="1"/>
    <x v="16"/>
    <s v=""/>
    <m/>
    <x v="0"/>
    <x v="0"/>
    <m/>
    <x v="174"/>
    <x v="0"/>
    <x v="1"/>
    <x v="2"/>
    <x v="0"/>
    <x v="0"/>
    <x v="0"/>
    <x v="0"/>
    <x v="0"/>
    <x v="0"/>
    <x v="0"/>
    <x v="0"/>
    <x v="0"/>
    <x v="1"/>
    <s v=""/>
    <x v="1"/>
    <s v="E.S I-4 PACHITEA"/>
    <s v=""/>
    <x v="0"/>
    <s v="202328200101A203A97.141ENSAJU1F"/>
    <s v="2023-07-22 10:26:50"/>
    <m/>
    <s v="70829"/>
    <x v="0"/>
    <x v="0"/>
    <x v="7"/>
    <x v="0"/>
    <n v="1"/>
    <x v="1"/>
    <x v="5"/>
  </r>
  <r>
    <d v="2023-07-21T00:00:00"/>
    <d v="2023-07-21T00:00:00"/>
    <x v="0"/>
    <x v="29"/>
    <d v="2023-07-14T00:00:00"/>
    <x v="0"/>
    <x v="1"/>
    <x v="0"/>
    <s v="80338885"/>
    <x v="0"/>
    <n v="4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1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328200601A101A97.146MOCALA1F"/>
    <s v="2023-07-22 13:24:05"/>
    <s v="2023-07-27 11:32:20"/>
    <s v="70901"/>
    <x v="0"/>
    <x v="7"/>
    <x v="7"/>
    <x v="0"/>
    <n v="6"/>
    <x v="3"/>
    <x v="3"/>
  </r>
  <r>
    <d v="2023-07-22T00:00:00"/>
    <d v="2023-07-22T00:00:00"/>
    <x v="0"/>
    <x v="29"/>
    <d v="2023-07-18T00:00:00"/>
    <x v="0"/>
    <x v="1"/>
    <x v="0"/>
    <s v="75830047"/>
    <x v="0"/>
    <n v="27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3"/>
    <x v="0"/>
    <x v="0"/>
    <x v="0"/>
    <x v="0"/>
    <x v="0"/>
    <x v="0"/>
    <x v="0"/>
    <x v="0"/>
    <x v="0"/>
    <x v="1"/>
    <s v=""/>
    <x v="1"/>
    <s v="E.S I-4 PACHITEA"/>
    <s v=""/>
    <x v="0"/>
    <s v="202329200101A203A97.127QUZARO1M"/>
    <s v="2023-07-22 13:44:26"/>
    <m/>
    <s v="70909"/>
    <x v="1"/>
    <x v="6"/>
    <x v="7"/>
    <x v="6"/>
    <m/>
    <x v="5"/>
    <x v="0"/>
  </r>
  <r>
    <d v="2023-07-23T00:00:00"/>
    <d v="2023-07-23T00:00:00"/>
    <x v="0"/>
    <x v="30"/>
    <d v="2023-07-19T00:00:00"/>
    <x v="0"/>
    <x v="1"/>
    <x v="0"/>
    <s v="62792843"/>
    <x v="0"/>
    <n v="1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6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2BRNIRE1M"/>
    <s v="2023-07-23 09:48:21"/>
    <s v="2023-08-10 17:46:16"/>
    <s v="70944"/>
    <x v="6"/>
    <x v="9"/>
    <x v="7"/>
    <x v="2"/>
    <n v="3"/>
    <x v="4"/>
    <x v="0"/>
  </r>
  <r>
    <d v="2023-07-23T00:00:00"/>
    <d v="2023-07-23T00:00:00"/>
    <x v="0"/>
    <x v="30"/>
    <d v="2023-07-18T00:00:00"/>
    <x v="0"/>
    <x v="1"/>
    <x v="0"/>
    <s v="60502645"/>
    <x v="0"/>
    <n v="16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2"/>
    <x v="0"/>
    <x v="1"/>
    <x v="0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6JUPAIS1M"/>
    <s v="2023-07-23 10:30:05"/>
    <s v="2023-07-26 18:28:53"/>
    <s v="70945"/>
    <x v="3"/>
    <x v="3"/>
    <x v="7"/>
    <x v="2"/>
    <n v="2"/>
    <x v="2"/>
    <x v="4"/>
  </r>
  <r>
    <d v="2023-07-23T00:00:00"/>
    <d v="2023-07-23T00:00:00"/>
    <x v="0"/>
    <x v="30"/>
    <d v="2023-07-18T00:00:00"/>
    <x v="7"/>
    <x v="1"/>
    <x v="0"/>
    <s v="71240497"/>
    <x v="0"/>
    <n v="18"/>
    <x v="1"/>
    <x v="1"/>
    <s v="0"/>
    <x v="1"/>
    <x v="4"/>
    <x v="1"/>
    <x v="0"/>
    <x v="2"/>
    <x v="2"/>
    <x v="0"/>
    <x v="0"/>
    <x v="2"/>
    <x v="0"/>
    <x v="12"/>
    <x v="55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0"/>
    <s v="C.S. PAIMAS"/>
    <s v=""/>
    <x v="0"/>
    <s v="202329200207A201A97.018TRRALU1M"/>
    <s v="2023-07-23 11:02:03"/>
    <s v="2023-07-26 18:26:46"/>
    <s v="70949"/>
    <x v="3"/>
    <x v="3"/>
    <x v="7"/>
    <x v="2"/>
    <n v="1"/>
    <x v="1"/>
    <x v="4"/>
  </r>
  <r>
    <d v="2023-07-23T00:00:00"/>
    <d v="2023-07-22T00:00:00"/>
    <x v="0"/>
    <x v="29"/>
    <d v="2023-07-17T00:00:00"/>
    <x v="0"/>
    <x v="1"/>
    <x v="0"/>
    <s v="61644388"/>
    <x v="0"/>
    <n v="17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8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9200601A307A97.117USGASA1F"/>
    <s v="2023-07-24 09:04:21"/>
    <s v="2023-07-24 10:10:43"/>
    <s v="71044"/>
    <x v="3"/>
    <x v="3"/>
    <x v="7"/>
    <x v="6"/>
    <n v="1"/>
    <x v="1"/>
    <x v="4"/>
  </r>
  <r>
    <d v="2023-07-24T00:00:00"/>
    <d v="2023-07-21T00:00:00"/>
    <x v="0"/>
    <x v="29"/>
    <d v="2023-07-18T00:00:00"/>
    <x v="1"/>
    <x v="1"/>
    <x v="0"/>
    <s v="02833629"/>
    <x v="0"/>
    <n v="5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0"/>
    <x v="0"/>
    <x v="0"/>
    <x v="0"/>
    <x v="3"/>
    <x v="0"/>
    <x v="0"/>
    <x v="0"/>
    <x v="1"/>
    <x v="0"/>
    <x v="1"/>
    <x v="1"/>
    <s v=""/>
    <x v="1"/>
    <s v="E.S I-4 CATACAOS"/>
    <s v=""/>
    <x v="0"/>
    <s v="202329200105A201A97.050RISOMA1M"/>
    <s v="2023-07-24 10:05:36"/>
    <s v="2023-08-01 09:48:46"/>
    <s v="71124"/>
    <x v="4"/>
    <x v="5"/>
    <x v="7"/>
    <x v="0"/>
    <n v="3"/>
    <x v="4"/>
    <x v="2"/>
  </r>
  <r>
    <d v="2023-07-27T00:00:00"/>
    <d v="2023-07-21T00:00:00"/>
    <x v="0"/>
    <x v="29"/>
    <d v="2023-07-17T00:00:00"/>
    <x v="1"/>
    <x v="1"/>
    <x v="0"/>
    <s v="70016285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031YASALI1F"/>
    <s v="2023-07-24 10:13:30"/>
    <s v="2023-08-01 11:35:06"/>
    <s v="71141"/>
    <x v="2"/>
    <x v="4"/>
    <x v="7"/>
    <x v="0"/>
    <n v="6"/>
    <x v="3"/>
    <x v="0"/>
  </r>
  <r>
    <d v="2023-07-24T00:00:00"/>
    <d v="2023-07-24T00:00:00"/>
    <x v="0"/>
    <x v="30"/>
    <d v="2023-07-22T00:00:00"/>
    <x v="0"/>
    <x v="1"/>
    <x v="0"/>
    <s v="79165368"/>
    <x v="0"/>
    <n v="8"/>
    <x v="1"/>
    <x v="1"/>
    <s v="0"/>
    <x v="1"/>
    <x v="6"/>
    <x v="1"/>
    <x v="0"/>
    <x v="1"/>
    <x v="4"/>
    <x v="1"/>
    <x v="0"/>
    <x v="2"/>
    <x v="0"/>
    <x v="1"/>
    <x v="21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08INALBR1M"/>
    <s v="2023-07-24 12:44:45"/>
    <m/>
    <s v="71432"/>
    <x v="5"/>
    <x v="8"/>
    <x v="7"/>
    <x v="1"/>
    <m/>
    <x v="5"/>
    <x v="1"/>
  </r>
  <r>
    <d v="2023-07-24T00:00:00"/>
    <d v="2023-07-24T00:00:00"/>
    <x v="0"/>
    <x v="30"/>
    <d v="2023-07-20T00:00:00"/>
    <x v="0"/>
    <x v="1"/>
    <x v="0"/>
    <s v="63106655"/>
    <x v="0"/>
    <n v="11"/>
    <x v="1"/>
    <x v="1"/>
    <s v="0"/>
    <x v="1"/>
    <x v="4"/>
    <x v="1"/>
    <x v="0"/>
    <x v="2"/>
    <x v="2"/>
    <x v="0"/>
    <x v="0"/>
    <x v="2"/>
    <x v="0"/>
    <x v="2"/>
    <x v="23"/>
    <s v="200101A101"/>
    <s v="HOSPITAL SANTA ROSA DE PIURA"/>
    <x v="74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11MOMOJH1M"/>
    <s v="2023-07-24 13:19:14"/>
    <s v="2023-08-10 17:51:40"/>
    <s v="71493"/>
    <x v="6"/>
    <x v="9"/>
    <x v="7"/>
    <x v="1"/>
    <m/>
    <x v="5"/>
    <x v="0"/>
  </r>
  <r>
    <d v="2023-07-24T00:00:00"/>
    <d v="2023-07-24T00:00:00"/>
    <x v="0"/>
    <x v="30"/>
    <d v="2023-07-20T00:00:00"/>
    <x v="0"/>
    <x v="1"/>
    <x v="0"/>
    <s v="03670155"/>
    <x v="0"/>
    <n v="50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205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50AGPURO1M"/>
    <s v="2023-07-24 13:28:30"/>
    <s v="2023-08-10 17:52:41"/>
    <s v="71517"/>
    <x v="4"/>
    <x v="5"/>
    <x v="7"/>
    <x v="1"/>
    <n v="4"/>
    <x v="0"/>
    <x v="0"/>
  </r>
  <r>
    <d v="2023-07-24T00:00:00"/>
    <d v="2023-07-24T00:00:00"/>
    <x v="0"/>
    <x v="30"/>
    <d v="2023-07-21T00:00:00"/>
    <x v="0"/>
    <x v="1"/>
    <x v="0"/>
    <s v="48410724"/>
    <x v="0"/>
    <n v="30"/>
    <x v="0"/>
    <x v="3"/>
    <s v="29"/>
    <x v="0"/>
    <x v="4"/>
    <x v="1"/>
    <x v="0"/>
    <x v="2"/>
    <x v="2"/>
    <x v="0"/>
    <x v="0"/>
    <x v="2"/>
    <x v="0"/>
    <x v="3"/>
    <x v="4"/>
    <s v=""/>
    <m/>
    <x v="0"/>
    <x v="0"/>
    <m/>
    <x v="195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29200601A101A97.130ECGOMA1F"/>
    <s v="2023-07-24 13:37:20"/>
    <s v="2023-08-03 08:41:49"/>
    <s v="71521"/>
    <x v="2"/>
    <x v="4"/>
    <x v="7"/>
    <x v="1"/>
    <n v="9"/>
    <x v="3"/>
    <x v="2"/>
  </r>
  <r>
    <d v="2023-07-24T00:00:00"/>
    <d v="2023-07-20T00:00:00"/>
    <x v="0"/>
    <x v="29"/>
    <d v="2023-07-19T00:00:00"/>
    <x v="0"/>
    <x v="1"/>
    <x v="0"/>
    <s v="47577650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9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133NUJUDI1F"/>
    <s v="2023-07-24 14:45:03"/>
    <s v="2023-08-22 14:39:11"/>
    <s v="71537"/>
    <x v="2"/>
    <x v="4"/>
    <x v="7"/>
    <x v="5"/>
    <n v="4"/>
    <x v="0"/>
    <x v="7"/>
  </r>
  <r>
    <d v="2023-07-21T00:00:00"/>
    <d v="2023-07-21T00:00:00"/>
    <x v="0"/>
    <x v="29"/>
    <d v="2023-07-16T00:00:00"/>
    <x v="1"/>
    <x v="1"/>
    <x v="0"/>
    <s v="72402524"/>
    <x v="0"/>
    <n v="30"/>
    <x v="0"/>
    <x v="0"/>
    <s v="0"/>
    <x v="0"/>
    <x v="17"/>
    <x v="1"/>
    <x v="0"/>
    <x v="1"/>
    <x v="8"/>
    <x v="1"/>
    <x v="0"/>
    <x v="2"/>
    <x v="0"/>
    <x v="1"/>
    <x v="16"/>
    <s v="200101A301"/>
    <s v="E.S I-2 SAN SEBASTIAN"/>
    <x v="82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30MOCOMO1F"/>
    <s v="2023-07-24 18:07:17"/>
    <m/>
    <s v="71629"/>
    <x v="2"/>
    <x v="4"/>
    <x v="7"/>
    <x v="0"/>
    <m/>
    <x v="5"/>
    <x v="4"/>
  </r>
  <r>
    <d v="2023-07-23T00:00:00"/>
    <d v="2023-07-23T00:00:00"/>
    <x v="0"/>
    <x v="30"/>
    <d v="2023-07-20T00:00:00"/>
    <x v="0"/>
    <x v="1"/>
    <x v="0"/>
    <s v="02802175"/>
    <x v="0"/>
    <n v="54"/>
    <x v="0"/>
    <x v="0"/>
    <s v="0"/>
    <x v="0"/>
    <x v="17"/>
    <x v="1"/>
    <x v="0"/>
    <x v="1"/>
    <x v="8"/>
    <x v="1"/>
    <x v="0"/>
    <x v="2"/>
    <x v="0"/>
    <x v="1"/>
    <x v="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154FLNUAN1F"/>
    <s v="2023-07-24 18:20:09"/>
    <m/>
    <s v="71645"/>
    <x v="4"/>
    <x v="5"/>
    <x v="7"/>
    <x v="2"/>
    <m/>
    <x v="5"/>
    <x v="2"/>
  </r>
  <r>
    <d v="2023-07-24T00:00:00"/>
    <d v="2023-07-24T00:00:00"/>
    <x v="0"/>
    <x v="30"/>
    <d v="2023-07-20T00:00:00"/>
    <x v="1"/>
    <x v="1"/>
    <x v="0"/>
    <s v="81736130"/>
    <x v="0"/>
    <n v="5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29200101A205A97.005QUSATI1M"/>
    <s v="2023-07-24 18:27:57"/>
    <s v="2023-07-31 10:14:32"/>
    <s v="71661"/>
    <x v="5"/>
    <x v="8"/>
    <x v="7"/>
    <x v="1"/>
    <m/>
    <x v="5"/>
    <x v="0"/>
  </r>
  <r>
    <d v="2023-07-28T00:00:00"/>
    <d v="2023-07-23T00:00:00"/>
    <x v="0"/>
    <x v="30"/>
    <d v="2023-07-21T00:00:00"/>
    <x v="0"/>
    <x v="1"/>
    <x v="0"/>
    <s v="80261713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57TOVAMA1F"/>
    <s v="2023-07-24 18:37:55"/>
    <s v="2023-08-22 14:41:32"/>
    <s v="71680"/>
    <x v="4"/>
    <x v="12"/>
    <x v="7"/>
    <x v="2"/>
    <n v="4"/>
    <x v="0"/>
    <x v="1"/>
  </r>
  <r>
    <d v="2023-07-30T00:00:00"/>
    <d v="2023-07-23T00:00:00"/>
    <x v="0"/>
    <x v="30"/>
    <d v="2023-07-21T00:00:00"/>
    <x v="0"/>
    <x v="1"/>
    <x v="0"/>
    <s v="60902139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84"/>
    <x v="0"/>
    <x v="3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16MOYACR1M"/>
    <s v="2023-07-24 18:39:14"/>
    <s v="2023-08-22 15:00:03"/>
    <s v="71681"/>
    <x v="3"/>
    <x v="3"/>
    <x v="7"/>
    <x v="2"/>
    <n v="7"/>
    <x v="3"/>
    <x v="1"/>
  </r>
  <r>
    <d v="2023-07-29T00:00:00"/>
    <d v="2023-07-24T00:00:00"/>
    <x v="0"/>
    <x v="30"/>
    <d v="2023-07-22T00:00:00"/>
    <x v="0"/>
    <x v="1"/>
    <x v="0"/>
    <s v="76370230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19TAMAAL1F"/>
    <s v="2023-07-24 18:40:16"/>
    <s v="2023-08-22 15:02:20"/>
    <s v="71685"/>
    <x v="3"/>
    <x v="3"/>
    <x v="7"/>
    <x v="1"/>
    <n v="4"/>
    <x v="0"/>
    <x v="1"/>
  </r>
  <r>
    <d v="2023-07-29T00:00:00"/>
    <d v="2023-07-24T00:00:00"/>
    <x v="0"/>
    <x v="30"/>
    <d v="2023-07-22T00:00:00"/>
    <x v="0"/>
    <x v="1"/>
    <x v="0"/>
    <s v="45495607"/>
    <x v="0"/>
    <n v="3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0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9200401A101A97.134DOCAYU1M"/>
    <s v="2023-07-24 18:43:36"/>
    <s v="2023-08-22 15:04:33"/>
    <s v="71688"/>
    <x v="2"/>
    <x v="4"/>
    <x v="7"/>
    <x v="1"/>
    <n v="4"/>
    <x v="0"/>
    <x v="1"/>
  </r>
  <r>
    <d v="2023-07-27T00:00:00"/>
    <d v="2023-07-23T00:00:00"/>
    <x v="0"/>
    <x v="30"/>
    <d v="2023-07-19T00:00:00"/>
    <x v="0"/>
    <x v="1"/>
    <x v="0"/>
    <s v="45123951"/>
    <x v="0"/>
    <n v="36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191"/>
    <x v="0"/>
    <x v="1"/>
    <x v="2"/>
    <x v="0"/>
    <x v="0"/>
    <x v="0"/>
    <x v="0"/>
    <x v="0"/>
    <x v="0"/>
    <x v="0"/>
    <x v="0"/>
    <x v="0"/>
    <x v="1"/>
    <s v=""/>
    <x v="0"/>
    <s v="C.S. IGNACIO ESCUDERO"/>
    <s v=""/>
    <x v="0"/>
    <s v="202329200603A201A97.136RIACYE1F"/>
    <s v="2023-07-25 07:35:03"/>
    <s v="2023-07-31 08:20:03"/>
    <s v="71705"/>
    <x v="2"/>
    <x v="2"/>
    <x v="7"/>
    <x v="2"/>
    <n v="4"/>
    <x v="0"/>
    <x v="0"/>
  </r>
  <r>
    <d v="2023-07-28T00:00:00"/>
    <d v="2023-07-24T00:00:00"/>
    <x v="0"/>
    <x v="30"/>
    <d v="2023-07-20T00:00:00"/>
    <x v="0"/>
    <x v="1"/>
    <x v="0"/>
    <s v="60510367"/>
    <x v="0"/>
    <n v="15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205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29200601A307A97.115ATYOBR1F"/>
    <s v="2023-07-25 07:37:49"/>
    <s v="2023-07-31 08:20:20"/>
    <s v="71708"/>
    <x v="3"/>
    <x v="3"/>
    <x v="7"/>
    <x v="1"/>
    <n v="4"/>
    <x v="0"/>
    <x v="0"/>
  </r>
  <r>
    <d v="2023-07-25T00:00:00"/>
    <d v="2023-07-24T00:00:00"/>
    <x v="0"/>
    <x v="30"/>
    <d v="2023-07-22T00:00:00"/>
    <x v="0"/>
    <x v="1"/>
    <x v="0"/>
    <s v="42102484"/>
    <x v="0"/>
    <n v="4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41ROJUJO0M"/>
    <s v="2023-07-25 11:26:25"/>
    <s v="2023-08-11 08:59:01"/>
    <s v="71861"/>
    <x v="0"/>
    <x v="0"/>
    <x v="7"/>
    <x v="1"/>
    <n v="4"/>
    <x v="0"/>
    <x v="1"/>
  </r>
  <r>
    <d v="2023-07-25T00:00:00"/>
    <d v="2023-07-24T00:00:00"/>
    <x v="0"/>
    <x v="30"/>
    <d v="2023-07-21T00:00:00"/>
    <x v="0"/>
    <x v="1"/>
    <x v="0"/>
    <s v="02752375"/>
    <x v="0"/>
    <n v="5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1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29200114A201A97.158OJGAIS1M"/>
    <s v="2023-07-25 11:27:14"/>
    <s v="2023-08-11 08:59:18"/>
    <s v="71864"/>
    <x v="4"/>
    <x v="12"/>
    <x v="7"/>
    <x v="1"/>
    <n v="3"/>
    <x v="4"/>
    <x v="2"/>
  </r>
  <r>
    <d v="2023-07-25T00:00:00"/>
    <d v="2023-07-25T00:00:00"/>
    <x v="0"/>
    <x v="30"/>
    <d v="2023-07-22T00:00:00"/>
    <x v="0"/>
    <x v="1"/>
    <x v="0"/>
    <s v="40265803"/>
    <x v="0"/>
    <n v="44"/>
    <x v="1"/>
    <x v="1"/>
    <s v="0"/>
    <x v="1"/>
    <x v="6"/>
    <x v="1"/>
    <x v="0"/>
    <x v="1"/>
    <x v="4"/>
    <x v="1"/>
    <x v="0"/>
    <x v="2"/>
    <x v="0"/>
    <x v="1"/>
    <x v="6"/>
    <s v=""/>
    <m/>
    <x v="0"/>
    <x v="0"/>
    <m/>
    <x v="9"/>
    <x v="0"/>
    <x v="1"/>
    <x v="0"/>
    <x v="1"/>
    <x v="0"/>
    <x v="0"/>
    <x v="0"/>
    <x v="0"/>
    <x v="0"/>
    <x v="0"/>
    <x v="0"/>
    <x v="0"/>
    <x v="1"/>
    <s v=""/>
    <x v="1"/>
    <s v="E.S I-4 PACHITEA"/>
    <s v=""/>
    <x v="0"/>
    <s v="202329200101A203A97.144GOSECA1M"/>
    <s v="2023-07-25 12:27:47"/>
    <m/>
    <s v="71912"/>
    <x v="0"/>
    <x v="0"/>
    <x v="7"/>
    <x v="3"/>
    <m/>
    <x v="5"/>
    <x v="2"/>
  </r>
  <r>
    <d v="2023-07-25T00:00:00"/>
    <d v="2023-07-24T00:00:00"/>
    <x v="0"/>
    <x v="30"/>
    <d v="2023-07-19T00:00:00"/>
    <x v="0"/>
    <x v="1"/>
    <x v="0"/>
    <s v="74060054"/>
    <x v="0"/>
    <n v="2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29200601A101A97.124BARIYA1M"/>
    <s v="2023-07-25 16:56:31"/>
    <s v="2023-08-10 17:54:21"/>
    <s v="72248"/>
    <x v="1"/>
    <x v="1"/>
    <x v="7"/>
    <x v="1"/>
    <n v="3"/>
    <x v="4"/>
    <x v="4"/>
  </r>
  <r>
    <d v="2023-07-30T00:00:00"/>
    <d v="2023-07-25T00:00:00"/>
    <x v="0"/>
    <x v="30"/>
    <d v="2023-07-21T00:00:00"/>
    <x v="0"/>
    <x v="1"/>
    <x v="0"/>
    <s v="75601165"/>
    <x v="0"/>
    <n v="21"/>
    <x v="1"/>
    <x v="1"/>
    <s v="0"/>
    <x v="1"/>
    <x v="19"/>
    <x v="1"/>
    <x v="0"/>
    <x v="2"/>
    <x v="2"/>
    <x v="0"/>
    <x v="0"/>
    <x v="2"/>
    <x v="0"/>
    <x v="1"/>
    <x v="6"/>
    <s v=""/>
    <m/>
    <x v="0"/>
    <x v="0"/>
    <m/>
    <x v="184"/>
    <x v="0"/>
    <x v="1"/>
    <x v="2"/>
    <x v="0"/>
    <x v="0"/>
    <x v="2"/>
    <x v="0"/>
    <x v="0"/>
    <x v="0"/>
    <x v="0"/>
    <x v="1"/>
    <x v="1"/>
    <x v="1"/>
    <s v=""/>
    <x v="0"/>
    <s v="P.S. COMUNIDAD SALUDABLE"/>
    <s v=""/>
    <x v="0"/>
    <s v="202329200601A307A97.021SUPUJA1M"/>
    <s v="2023-07-26 07:40:24"/>
    <s v="2023-07-31 08:20:40"/>
    <s v="72269"/>
    <x v="1"/>
    <x v="1"/>
    <x v="7"/>
    <x v="3"/>
    <n v="5"/>
    <x v="3"/>
    <x v="0"/>
  </r>
  <r>
    <d v="2023-07-31T00:00:00"/>
    <d v="2023-07-25T00:00:00"/>
    <x v="0"/>
    <x v="30"/>
    <d v="2023-07-23T00:00:00"/>
    <x v="0"/>
    <x v="1"/>
    <x v="0"/>
    <s v="47192013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032MICASH1F"/>
    <s v="2023-07-26 10:41:32"/>
    <s v="2023-08-22 15:08:15"/>
    <s v="72401"/>
    <x v="2"/>
    <x v="4"/>
    <x v="7"/>
    <x v="3"/>
    <n v="6"/>
    <x v="3"/>
    <x v="1"/>
  </r>
  <r>
    <d v="2023-07-29T00:00:00"/>
    <d v="2023-07-25T00:00:00"/>
    <x v="0"/>
    <x v="30"/>
    <d v="2023-07-21T00:00:00"/>
    <x v="0"/>
    <x v="1"/>
    <x v="0"/>
    <s v="42265791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5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139CACAEN1F"/>
    <s v="2023-07-26 10:42:22"/>
    <s v="2023-08-22 15:09:56"/>
    <s v="72408"/>
    <x v="2"/>
    <x v="2"/>
    <x v="7"/>
    <x v="3"/>
    <n v="3"/>
    <x v="4"/>
    <x v="0"/>
  </r>
  <r>
    <d v="2023-07-26T00:00:00"/>
    <d v="2023-07-25T00:00:00"/>
    <x v="0"/>
    <x v="30"/>
    <d v="2023-07-21T00:00:00"/>
    <x v="0"/>
    <x v="1"/>
    <x v="0"/>
    <s v="74382150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5"/>
    <x v="0"/>
    <x v="0"/>
    <x v="0"/>
    <x v="0"/>
    <x v="0"/>
    <x v="0"/>
    <x v="0"/>
    <x v="0"/>
    <x v="0"/>
    <x v="0"/>
    <x v="0"/>
    <x v="0"/>
    <x v="1"/>
    <s v=""/>
    <x v="0"/>
    <s v="C.S. TAMBOGRANDE"/>
    <s v="FUE REFERIDO AL HAS 25/07/2023"/>
    <x v="0"/>
    <s v="202329200114A201A97.118CASUFE0M"/>
    <s v="2023-07-26 11:23:11"/>
    <s v="2023-08-11 08:59:57"/>
    <s v="72460"/>
    <x v="3"/>
    <x v="3"/>
    <x v="7"/>
    <x v="3"/>
    <n v="3"/>
    <x v="4"/>
    <x v="0"/>
  </r>
  <r>
    <d v="2023-07-27T00:00:00"/>
    <d v="2023-07-24T00:00:00"/>
    <x v="0"/>
    <x v="30"/>
    <d v="2023-07-23T00:00:00"/>
    <x v="1"/>
    <x v="1"/>
    <x v="0"/>
    <s v="02705919"/>
    <x v="0"/>
    <n v="6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62MACHMA1F"/>
    <s v="2023-07-26 15:14:53"/>
    <s v="2023-08-01 10:02:28"/>
    <s v="72564"/>
    <x v="9"/>
    <x v="14"/>
    <x v="7"/>
    <x v="1"/>
    <n v="3"/>
    <x v="4"/>
    <x v="7"/>
  </r>
  <r>
    <d v="2023-07-29T00:00:00"/>
    <d v="2023-07-26T00:00:00"/>
    <x v="0"/>
    <x v="30"/>
    <d v="2023-07-20T00:00:00"/>
    <x v="1"/>
    <x v="1"/>
    <x v="0"/>
    <s v="61221657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3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015ARRAAN1F"/>
    <s v="2023-07-27 10:58:53"/>
    <s v="2023-08-22 15:11:35"/>
    <s v="72680"/>
    <x v="3"/>
    <x v="3"/>
    <x v="7"/>
    <x v="4"/>
    <n v="3"/>
    <x v="4"/>
    <x v="5"/>
  </r>
  <r>
    <d v="2023-07-31T00:00:00"/>
    <d v="2023-07-26T00:00:00"/>
    <x v="0"/>
    <x v="30"/>
    <d v="2023-07-23T00:00:00"/>
    <x v="1"/>
    <x v="1"/>
    <x v="0"/>
    <s v="61221557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3"/>
    <x v="3"/>
    <x v="0"/>
    <x v="0"/>
    <x v="0"/>
    <x v="0"/>
    <x v="0"/>
    <x v="0"/>
    <x v="0"/>
    <x v="0"/>
    <x v="0"/>
    <x v="1"/>
    <s v=""/>
    <x v="2"/>
    <s v="HOSP. CHULUCANAS"/>
    <s v="OBSERVACION DE EMERGENCIA"/>
    <x v="0"/>
    <s v="20239200401A101A97.015BEJUGE1F"/>
    <s v="2023-07-27 11:09:17"/>
    <s v="2023-08-22 15:13:56"/>
    <s v="72693"/>
    <x v="3"/>
    <x v="3"/>
    <x v="7"/>
    <x v="4"/>
    <n v="5"/>
    <x v="3"/>
    <x v="2"/>
  </r>
  <r>
    <d v="2023-07-27T00:00:00"/>
    <d v="2023-07-27T00:00:00"/>
    <x v="0"/>
    <x v="30"/>
    <d v="2023-07-24T00:00:00"/>
    <x v="0"/>
    <x v="1"/>
    <x v="0"/>
    <s v="77351523"/>
    <x v="0"/>
    <n v="2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3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0200601A101A97.121CIVIAL1M"/>
    <s v="2023-07-27 11:53:22"/>
    <s v="2023-08-10 17:56:00"/>
    <s v="72712"/>
    <x v="1"/>
    <x v="1"/>
    <x v="7"/>
    <x v="5"/>
    <n v="4"/>
    <x v="0"/>
    <x v="2"/>
  </r>
  <r>
    <d v="2023-07-31T00:00:00"/>
    <d v="2023-07-26T00:00:00"/>
    <x v="0"/>
    <x v="30"/>
    <d v="2023-07-20T00:00:00"/>
    <x v="1"/>
    <x v="1"/>
    <x v="0"/>
    <s v="43749635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3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29200401A101A97.037CUPEJO1F"/>
    <s v="2023-07-27 11:59:35"/>
    <s v="2023-08-22 15:18:02"/>
    <s v="72721"/>
    <x v="2"/>
    <x v="2"/>
    <x v="7"/>
    <x v="4"/>
    <n v="5"/>
    <x v="3"/>
    <x v="5"/>
  </r>
  <r>
    <d v="2023-08-01T00:00:00"/>
    <d v="2023-07-26T00:00:00"/>
    <x v="0"/>
    <x v="30"/>
    <d v="2023-07-21T00:00:00"/>
    <x v="0"/>
    <x v="1"/>
    <x v="0"/>
    <s v="80316345"/>
    <x v="0"/>
    <n v="5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29200401A101A97.159MASIAN1F"/>
    <s v="2023-07-27 12:18:40"/>
    <s v="2023-08-22 15:20:03"/>
    <s v="72748"/>
    <x v="4"/>
    <x v="12"/>
    <x v="7"/>
    <x v="4"/>
    <n v="6"/>
    <x v="3"/>
    <x v="4"/>
  </r>
  <r>
    <d v="2023-07-29T00:00:00"/>
    <d v="2023-07-26T00:00:00"/>
    <x v="0"/>
    <x v="30"/>
    <d v="2023-07-24T00:00:00"/>
    <x v="0"/>
    <x v="1"/>
    <x v="0"/>
    <s v="75125033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7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124FLCAYO1F"/>
    <s v="2023-07-27 12:23:30"/>
    <s v="2023-08-22 15:23:08"/>
    <s v="72756"/>
    <x v="1"/>
    <x v="1"/>
    <x v="7"/>
    <x v="4"/>
    <n v="3"/>
    <x v="4"/>
    <x v="1"/>
  </r>
  <r>
    <d v="2023-07-27T00:00:00"/>
    <d v="2023-07-26T00:00:00"/>
    <x v="0"/>
    <x v="30"/>
    <d v="2023-07-24T00:00:00"/>
    <x v="0"/>
    <x v="1"/>
    <x v="0"/>
    <s v="77678478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1"/>
    <x v="0"/>
    <x v="5"/>
    <x v="0"/>
    <x v="0"/>
    <x v="0"/>
    <x v="0"/>
    <x v="0"/>
    <x v="0"/>
    <x v="0"/>
    <x v="0"/>
    <x v="0"/>
    <x v="0"/>
    <x v="1"/>
    <s v=""/>
    <x v="2"/>
    <s v="HOSP. CHULUCANAS"/>
    <s v="ALTA VOLUNTARIA"/>
    <x v="0"/>
    <s v="202319200401A101A97.024ICNOJE1F"/>
    <s v="2023-07-27 12:42:57"/>
    <s v="2023-08-22 14:43:18"/>
    <s v="72764"/>
    <x v="1"/>
    <x v="1"/>
    <x v="7"/>
    <x v="4"/>
    <n v="1"/>
    <x v="1"/>
    <x v="1"/>
  </r>
  <r>
    <d v="2023-07-29T00:00:00"/>
    <d v="2023-07-29T00:00:00"/>
    <x v="0"/>
    <x v="30"/>
    <d v="2023-07-23T00:00:00"/>
    <x v="0"/>
    <x v="1"/>
    <x v="0"/>
    <s v="43387939"/>
    <x v="0"/>
    <n v="3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138FEGAJU1M"/>
    <s v="2023-07-30 08:38:08"/>
    <s v="2023-08-10 17:57:52"/>
    <s v="72925"/>
    <x v="2"/>
    <x v="2"/>
    <x v="7"/>
    <x v="6"/>
    <n v="2"/>
    <x v="2"/>
    <x v="5"/>
  </r>
  <r>
    <d v="2023-07-30T00:00:00"/>
    <d v="2023-07-30T00:00:00"/>
    <x v="0"/>
    <x v="31"/>
    <d v="2023-07-24T00:00:00"/>
    <x v="0"/>
    <x v="1"/>
    <x v="0"/>
    <s v="77574611"/>
    <x v="0"/>
    <n v="2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0200601A101A97.120REVEJE1M"/>
    <s v="2023-07-31 08:14:30"/>
    <s v="2023-08-10 17:59:03"/>
    <s v="72952"/>
    <x v="1"/>
    <x v="1"/>
    <x v="7"/>
    <x v="2"/>
    <n v="1"/>
    <x v="1"/>
    <x v="5"/>
  </r>
  <r>
    <d v="2023-07-31T00:00:00"/>
    <d v="2023-07-28T00:00:00"/>
    <x v="0"/>
    <x v="30"/>
    <d v="2023-07-25T00:00:00"/>
    <x v="0"/>
    <x v="1"/>
    <x v="0"/>
    <s v="93136647"/>
    <x v="1"/>
    <n v="8"/>
    <x v="1"/>
    <x v="1"/>
    <s v="0"/>
    <x v="1"/>
    <x v="19"/>
    <x v="1"/>
    <x v="0"/>
    <x v="2"/>
    <x v="2"/>
    <x v="0"/>
    <x v="0"/>
    <x v="2"/>
    <x v="0"/>
    <x v="2"/>
    <x v="3"/>
    <s v=""/>
    <m/>
    <x v="0"/>
    <x v="0"/>
    <m/>
    <x v="193"/>
    <x v="0"/>
    <x v="1"/>
    <x v="2"/>
    <x v="1"/>
    <x v="0"/>
    <x v="0"/>
    <x v="0"/>
    <x v="0"/>
    <x v="0"/>
    <x v="0"/>
    <x v="0"/>
    <x v="0"/>
    <x v="1"/>
    <s v=""/>
    <x v="0"/>
    <s v="ESSALUD - IGNACIO ESCUDERO"/>
    <s v=""/>
    <x v="0"/>
    <s v="202330200603C101A97.18PAOBLA1M"/>
    <s v="2023-07-31 08:18:57"/>
    <s v="2023-08-01 08:40:02"/>
    <s v="72956"/>
    <x v="8"/>
    <x v="10"/>
    <x v="7"/>
    <x v="0"/>
    <n v="3"/>
    <x v="4"/>
    <x v="2"/>
  </r>
  <r>
    <d v="2023-07-31T00:00:00"/>
    <d v="2023-07-28T00:00:00"/>
    <x v="0"/>
    <x v="30"/>
    <d v="2023-07-27T00:00:00"/>
    <x v="0"/>
    <x v="1"/>
    <x v="0"/>
    <s v="76618097"/>
    <x v="0"/>
    <n v="2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30200601A307A97.024ELPAEL1F"/>
    <s v="2023-07-31 08:24:47"/>
    <s v="2023-08-01 08:40:31"/>
    <s v="72965"/>
    <x v="1"/>
    <x v="1"/>
    <x v="7"/>
    <x v="0"/>
    <n v="3"/>
    <x v="4"/>
    <x v="7"/>
  </r>
  <r>
    <d v="2023-07-31T00:00:00"/>
    <d v="2023-07-28T00:00:00"/>
    <x v="0"/>
    <x v="30"/>
    <d v="2023-07-25T00:00:00"/>
    <x v="0"/>
    <x v="1"/>
    <x v="0"/>
    <s v="40639520"/>
    <x v="0"/>
    <n v="42"/>
    <x v="0"/>
    <x v="0"/>
    <s v="0"/>
    <x v="0"/>
    <x v="19"/>
    <x v="1"/>
    <x v="0"/>
    <x v="2"/>
    <x v="2"/>
    <x v="0"/>
    <x v="0"/>
    <x v="2"/>
    <x v="0"/>
    <x v="2"/>
    <x v="23"/>
    <s v=""/>
    <m/>
    <x v="0"/>
    <x v="0"/>
    <m/>
    <x v="193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330200601A307A97.142ZAFALE1F"/>
    <s v="2023-07-31 08:29:37"/>
    <s v="2023-08-01 08:40:17"/>
    <s v="72969"/>
    <x v="0"/>
    <x v="0"/>
    <x v="7"/>
    <x v="0"/>
    <n v="3"/>
    <x v="4"/>
    <x v="2"/>
  </r>
  <r>
    <d v="2023-07-29T00:00:00"/>
    <d v="2023-07-28T00:00:00"/>
    <x v="0"/>
    <x v="30"/>
    <d v="2023-07-21T00:00:00"/>
    <x v="0"/>
    <x v="1"/>
    <x v="0"/>
    <s v="62393596"/>
    <x v="0"/>
    <n v="17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197"/>
    <x v="0"/>
    <x v="1"/>
    <x v="2"/>
    <x v="0"/>
    <x v="0"/>
    <x v="0"/>
    <x v="0"/>
    <x v="0"/>
    <x v="0"/>
    <x v="0"/>
    <x v="0"/>
    <x v="0"/>
    <x v="1"/>
    <s v=""/>
    <x v="0"/>
    <s v="P.S. MONTELIMA"/>
    <s v=""/>
    <x v="0"/>
    <s v="202329200603A302A97.117TUVADA1M"/>
    <s v="2023-07-31 09:13:58"/>
    <s v="2023-07-31 09:14:26"/>
    <s v="73025"/>
    <x v="3"/>
    <x v="3"/>
    <x v="7"/>
    <x v="0"/>
    <n v="1"/>
    <x v="1"/>
    <x v="3"/>
  </r>
  <r>
    <d v="2023-07-25T00:00:00"/>
    <d v="2023-07-25T00:00:00"/>
    <x v="0"/>
    <x v="30"/>
    <d v="2023-07-24T00:00:00"/>
    <x v="1"/>
    <x v="1"/>
    <x v="0"/>
    <s v="03381691"/>
    <x v="0"/>
    <n v="45"/>
    <x v="0"/>
    <x v="0"/>
    <s v="0"/>
    <x v="0"/>
    <x v="17"/>
    <x v="1"/>
    <x v="0"/>
    <x v="1"/>
    <x v="8"/>
    <x v="1"/>
    <x v="0"/>
    <x v="2"/>
    <x v="0"/>
    <x v="1"/>
    <x v="16"/>
    <s v="200104A203"/>
    <s v="E.S I-3 TACALA"/>
    <x v="7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045MOCHSA1F"/>
    <s v="2023-07-31 10:29:20"/>
    <m/>
    <s v="73104"/>
    <x v="0"/>
    <x v="7"/>
    <x v="7"/>
    <x v="3"/>
    <m/>
    <x v="5"/>
    <x v="7"/>
  </r>
  <r>
    <d v="2023-07-25T00:00:00"/>
    <d v="2023-07-25T00:00:00"/>
    <x v="0"/>
    <x v="30"/>
    <d v="2023-07-21T00:00:00"/>
    <x v="1"/>
    <x v="1"/>
    <x v="0"/>
    <s v="47254093"/>
    <x v="0"/>
    <n v="32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7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3 VICTOR RAUL HAYA DE LA TORRE"/>
    <s v=""/>
    <x v="0"/>
    <s v="202329200101A210A97.032ALALDA1F"/>
    <s v="2023-07-31 10:30:59"/>
    <m/>
    <s v="73105"/>
    <x v="2"/>
    <x v="4"/>
    <x v="7"/>
    <x v="3"/>
    <m/>
    <x v="5"/>
    <x v="0"/>
  </r>
  <r>
    <d v="2023-07-26T00:00:00"/>
    <d v="2023-07-26T00:00:00"/>
    <x v="0"/>
    <x v="30"/>
    <d v="2023-07-23T00:00:00"/>
    <x v="0"/>
    <x v="1"/>
    <x v="0"/>
    <s v="80688177"/>
    <x v="0"/>
    <n v="56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156FLPUJU1F"/>
    <s v="2023-07-31 10:32:53"/>
    <m/>
    <s v="73113"/>
    <x v="4"/>
    <x v="12"/>
    <x v="7"/>
    <x v="4"/>
    <m/>
    <x v="5"/>
    <x v="2"/>
  </r>
  <r>
    <d v="2023-07-28T00:00:00"/>
    <d v="2023-07-28T00:00:00"/>
    <x v="0"/>
    <x v="30"/>
    <d v="2023-07-23T00:00:00"/>
    <x v="1"/>
    <x v="1"/>
    <x v="0"/>
    <s v="41482160"/>
    <x v="0"/>
    <n v="40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7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30200104A201A97.040ZUHUFL1F"/>
    <s v="2023-07-31 10:33:53"/>
    <m/>
    <s v="73116"/>
    <x v="0"/>
    <x v="0"/>
    <x v="7"/>
    <x v="0"/>
    <m/>
    <x v="5"/>
    <x v="4"/>
  </r>
  <r>
    <d v="2023-07-28T00:00:00"/>
    <d v="2023-07-28T00:00:00"/>
    <x v="0"/>
    <x v="30"/>
    <d v="2023-07-25T00:00:00"/>
    <x v="0"/>
    <x v="1"/>
    <x v="0"/>
    <s v="45150316"/>
    <x v="0"/>
    <n v="35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7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0200101A205A97.135HUTAKE1F"/>
    <s v="2023-07-31 10:36:23"/>
    <m/>
    <s v="73117"/>
    <x v="2"/>
    <x v="2"/>
    <x v="7"/>
    <x v="0"/>
    <m/>
    <x v="5"/>
    <x v="2"/>
  </r>
  <r>
    <d v="2023-08-02T00:00:00"/>
    <d v="2023-07-29T00:00:00"/>
    <x v="0"/>
    <x v="30"/>
    <d v="2023-07-24T00:00:00"/>
    <x v="1"/>
    <x v="1"/>
    <x v="0"/>
    <s v="74321461"/>
    <x v="0"/>
    <n v="2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19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029HURONE1F"/>
    <s v="2023-07-31 11:14:59"/>
    <s v="2023-08-02 10:21:36"/>
    <s v="73153"/>
    <x v="1"/>
    <x v="6"/>
    <x v="7"/>
    <x v="6"/>
    <n v="3"/>
    <x v="4"/>
    <x v="4"/>
  </r>
  <r>
    <d v="2023-08-02T00:00:00"/>
    <d v="2023-07-29T00:00:00"/>
    <x v="0"/>
    <x v="30"/>
    <d v="2023-07-23T00:00:00"/>
    <x v="1"/>
    <x v="1"/>
    <x v="0"/>
    <s v="43369696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037DUADKA1F"/>
    <s v="2023-07-31 11:16:05"/>
    <s v="2023-08-22 15:55:01"/>
    <s v="73156"/>
    <x v="2"/>
    <x v="2"/>
    <x v="7"/>
    <x v="6"/>
    <n v="3"/>
    <x v="4"/>
    <x v="5"/>
  </r>
  <r>
    <d v="2023-08-05T00:00:00"/>
    <d v="2023-07-28T00:00:00"/>
    <x v="0"/>
    <x v="30"/>
    <d v="2023-07-26T00:00:00"/>
    <x v="0"/>
    <x v="1"/>
    <x v="0"/>
    <s v="03847737"/>
    <x v="0"/>
    <n v="70"/>
    <x v="0"/>
    <x v="0"/>
    <s v="0"/>
    <x v="0"/>
    <x v="9"/>
    <x v="1"/>
    <x v="0"/>
    <x v="5"/>
    <x v="6"/>
    <x v="2"/>
    <x v="2"/>
    <x v="5"/>
    <x v="0"/>
    <x v="3"/>
    <x v="4"/>
    <s v=""/>
    <m/>
    <x v="0"/>
    <x v="0"/>
    <m/>
    <x v="199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0200401A101A97.170VABAFR1F"/>
    <s v="2023-07-31 11:17:36"/>
    <s v="2023-08-22 15:57:25"/>
    <s v="73160"/>
    <x v="9"/>
    <x v="15"/>
    <x v="7"/>
    <x v="0"/>
    <n v="7"/>
    <x v="3"/>
    <x v="1"/>
  </r>
  <r>
    <d v="2023-08-02T00:00:00"/>
    <d v="2023-07-27T00:00:00"/>
    <x v="0"/>
    <x v="30"/>
    <d v="2023-07-24T00:00:00"/>
    <x v="0"/>
    <x v="1"/>
    <x v="0"/>
    <s v="61386345"/>
    <x v="0"/>
    <n v="15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19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115MAJUKA1F"/>
    <s v="2023-07-31 11:19:08"/>
    <s v="2023-08-02 10:23:07"/>
    <s v="73161"/>
    <x v="3"/>
    <x v="3"/>
    <x v="7"/>
    <x v="5"/>
    <n v="5"/>
    <x v="3"/>
    <x v="2"/>
  </r>
  <r>
    <d v="2023-07-31T00:00:00"/>
    <d v="2023-07-29T00:00:00"/>
    <x v="0"/>
    <x v="30"/>
    <d v="2023-07-28T00:00:00"/>
    <x v="1"/>
    <x v="1"/>
    <x v="0"/>
    <s v="79227346"/>
    <x v="0"/>
    <n v="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008RABOAN1M"/>
    <s v="2023-07-31 11:40:01"/>
    <s v="2023-08-11 09:00:28"/>
    <s v="73181"/>
    <x v="5"/>
    <x v="8"/>
    <x v="7"/>
    <x v="6"/>
    <n v="2"/>
    <x v="2"/>
    <x v="7"/>
  </r>
  <r>
    <d v="2023-07-31T00:00:00"/>
    <d v="2023-07-29T00:00:00"/>
    <x v="0"/>
    <x v="30"/>
    <d v="2023-07-26T00:00:00"/>
    <x v="0"/>
    <x v="1"/>
    <x v="0"/>
    <s v="61419068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4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15BABUFA1M"/>
    <s v="2023-07-31 11:59:00"/>
    <s v="2023-08-11 09:00:45"/>
    <s v="73204"/>
    <x v="3"/>
    <x v="3"/>
    <x v="7"/>
    <x v="6"/>
    <n v="3"/>
    <x v="4"/>
    <x v="2"/>
  </r>
  <r>
    <d v="2023-07-31T00:00:00"/>
    <d v="2023-07-29T00:00:00"/>
    <x v="0"/>
    <x v="30"/>
    <d v="2023-07-28T00:00:00"/>
    <x v="0"/>
    <x v="1"/>
    <x v="0"/>
    <s v="48379283"/>
    <x v="0"/>
    <n v="35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193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30200114A201A97.135SAJUFR1F"/>
    <s v="2023-07-31 12:10:03"/>
    <s v="2023-08-11 09:01:00"/>
    <s v="73213"/>
    <x v="2"/>
    <x v="2"/>
    <x v="7"/>
    <x v="6"/>
    <n v="2"/>
    <x v="2"/>
    <x v="7"/>
  </r>
  <r>
    <d v="2023-07-31T00:00:00"/>
    <d v="2023-07-29T00:00:00"/>
    <x v="0"/>
    <x v="30"/>
    <d v="2023-07-24T00:00:00"/>
    <x v="1"/>
    <x v="1"/>
    <x v="0"/>
    <s v="75414535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2"/>
    <x v="0"/>
    <x v="0"/>
    <x v="0"/>
    <x v="0"/>
    <x v="1"/>
    <x v="1"/>
    <x v="1"/>
    <s v=""/>
    <x v="0"/>
    <s v="C.S. TAMBOGRANDE"/>
    <s v=""/>
    <x v="0"/>
    <s v="202330200114A201A97.017MASAAN1M"/>
    <s v="2023-07-31 12:20:51"/>
    <s v="2023-08-11 09:01:38"/>
    <s v="73221"/>
    <x v="3"/>
    <x v="3"/>
    <x v="7"/>
    <x v="6"/>
    <n v="4"/>
    <x v="0"/>
    <x v="4"/>
  </r>
  <r>
    <d v="2023-07-31T00:00:00"/>
    <d v="2023-07-29T00:00:00"/>
    <x v="0"/>
    <x v="30"/>
    <d v="2023-07-26T00:00:00"/>
    <x v="0"/>
    <x v="1"/>
    <x v="0"/>
    <s v="02753371"/>
    <x v="0"/>
    <n v="62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83"/>
    <x v="0"/>
    <m/>
    <x v="9"/>
    <x v="0"/>
    <x v="0"/>
    <x v="0"/>
    <x v="0"/>
    <x v="0"/>
    <x v="3"/>
    <x v="0"/>
    <x v="0"/>
    <x v="0"/>
    <x v="1"/>
    <x v="0"/>
    <x v="1"/>
    <x v="1"/>
    <s v=""/>
    <x v="0"/>
    <s v="C.S. TAMBOGRANDE"/>
    <s v="PACIENTE FUE OPERADO DE APENDICITRIS EL 22-07-20223"/>
    <x v="0"/>
    <s v="202330200114A201A97.162COBEJO0M"/>
    <s v="2023-07-31 12:27:59"/>
    <m/>
    <s v="73237"/>
    <x v="9"/>
    <x v="14"/>
    <x v="7"/>
    <x v="6"/>
    <m/>
    <x v="5"/>
    <x v="2"/>
  </r>
  <r>
    <d v="2023-07-31T00:00:00"/>
    <d v="2023-07-31T00:00:00"/>
    <x v="0"/>
    <x v="31"/>
    <d v="2023-07-26T00:00:00"/>
    <x v="0"/>
    <x v="1"/>
    <x v="0"/>
    <s v="02753371"/>
    <x v="0"/>
    <n v="6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62COBEJO0M"/>
    <s v="2023-07-31 12:31:37"/>
    <s v="2023-08-11 09:02:16"/>
    <s v="73240"/>
    <x v="9"/>
    <x v="14"/>
    <x v="7"/>
    <x v="1"/>
    <n v="2"/>
    <x v="2"/>
    <x v="4"/>
  </r>
  <r>
    <d v="2023-07-31T00:00:00"/>
    <d v="2023-07-29T00:00:00"/>
    <x v="0"/>
    <x v="30"/>
    <d v="2023-07-24T00:00:00"/>
    <x v="7"/>
    <x v="1"/>
    <x v="0"/>
    <s v="90734272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3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005CAROAD1F"/>
    <s v="2023-07-31 12:35:36"/>
    <s v="2023-08-11 09:02:32"/>
    <s v="73244"/>
    <x v="5"/>
    <x v="8"/>
    <x v="7"/>
    <x v="6"/>
    <n v="2"/>
    <x v="2"/>
    <x v="4"/>
  </r>
  <r>
    <d v="2023-07-28T00:00:00"/>
    <d v="2023-07-28T00:00:00"/>
    <x v="0"/>
    <x v="30"/>
    <d v="2023-07-22T00:00:00"/>
    <x v="1"/>
    <x v="1"/>
    <x v="0"/>
    <s v="76248195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93"/>
    <x v="0"/>
    <x v="1"/>
    <x v="4"/>
    <x v="0"/>
    <x v="0"/>
    <x v="0"/>
    <x v="0"/>
    <x v="0"/>
    <x v="0"/>
    <x v="0"/>
    <x v="0"/>
    <x v="0"/>
    <x v="1"/>
    <s v=""/>
    <x v="0"/>
    <s v="C.S. JUAN VALER SANDOVAL"/>
    <s v=""/>
    <x v="0"/>
    <s v="202329200601A203A97.018LORIMA1M"/>
    <s v="2023-08-01 03:29:41"/>
    <s v="2023-08-08 12:13:29"/>
    <s v="73468"/>
    <x v="3"/>
    <x v="3"/>
    <x v="7"/>
    <x v="0"/>
    <n v="3"/>
    <x v="4"/>
    <x v="5"/>
  </r>
  <r>
    <d v="2023-07-24T00:00:00"/>
    <d v="2023-07-19T00:00:00"/>
    <x v="0"/>
    <x v="29"/>
    <d v="2023-07-17T00:00:00"/>
    <x v="0"/>
    <x v="1"/>
    <x v="0"/>
    <s v="44630117"/>
    <x v="0"/>
    <n v="4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29200105A201A97.144BAOJMA1F"/>
    <s v="2023-08-01 09:35:46"/>
    <s v="2023-08-01 09:38:44"/>
    <s v="73584"/>
    <x v="0"/>
    <x v="0"/>
    <x v="7"/>
    <x v="4"/>
    <n v="5"/>
    <x v="3"/>
    <x v="1"/>
  </r>
  <r>
    <d v="2023-07-24T00:00:00"/>
    <d v="2023-07-23T00:00:00"/>
    <x v="0"/>
    <x v="30"/>
    <d v="2023-07-23T00:00:00"/>
    <x v="1"/>
    <x v="1"/>
    <x v="0"/>
    <s v="80235248"/>
    <x v="0"/>
    <n v="4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89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49CHLAJO1M"/>
    <s v="2023-08-01 09:58:00"/>
    <s v="2023-08-01 09:59:05"/>
    <s v="73596"/>
    <x v="0"/>
    <x v="7"/>
    <x v="7"/>
    <x v="2"/>
    <n v="1"/>
    <x v="1"/>
    <x v="9"/>
  </r>
  <r>
    <d v="2023-07-31T00:00:00"/>
    <d v="2023-07-31T00:00:00"/>
    <x v="0"/>
    <x v="31"/>
    <d v="2023-07-28T00:00:00"/>
    <x v="8"/>
    <x v="1"/>
    <x v="0"/>
    <s v="72989491"/>
    <x v="0"/>
    <n v="14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8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3 VICTOR RAUL HAYA DE LA TORRE"/>
    <s v=""/>
    <x v="0"/>
    <s v="202330200101A210A97.114JUVAAD1F"/>
    <s v="2023-08-01 10:03:48"/>
    <m/>
    <s v="73616"/>
    <x v="6"/>
    <x v="9"/>
    <x v="7"/>
    <x v="1"/>
    <m/>
    <x v="5"/>
    <x v="2"/>
  </r>
  <r>
    <d v="2023-07-27T00:00:00"/>
    <d v="2023-07-25T00:00:00"/>
    <x v="0"/>
    <x v="30"/>
    <d v="2023-07-25T00:00:00"/>
    <x v="1"/>
    <x v="1"/>
    <x v="0"/>
    <s v="46261534"/>
    <x v="0"/>
    <n v="34"/>
    <x v="0"/>
    <x v="3"/>
    <s v="32"/>
    <x v="1"/>
    <x v="27"/>
    <x v="1"/>
    <x v="0"/>
    <x v="1"/>
    <x v="14"/>
    <x v="1"/>
    <x v="1"/>
    <x v="10"/>
    <x v="0"/>
    <x v="1"/>
    <x v="28"/>
    <s v=""/>
    <m/>
    <x v="0"/>
    <x v="0"/>
    <m/>
    <x v="191"/>
    <x v="1"/>
    <x v="1"/>
    <x v="0"/>
    <x v="0"/>
    <x v="0"/>
    <x v="2"/>
    <x v="0"/>
    <x v="0"/>
    <x v="0"/>
    <x v="0"/>
    <x v="1"/>
    <x v="1"/>
    <x v="1"/>
    <s v=""/>
    <x v="1"/>
    <s v="E.S I-4 CATACAOS"/>
    <s v=""/>
    <x v="0"/>
    <s v="202330200105A201A97.034VACHMA10F"/>
    <s v="2023-08-01 10:18:56"/>
    <s v="2023-08-01 10:28:07"/>
    <s v="73633"/>
    <x v="2"/>
    <x v="4"/>
    <x v="7"/>
    <x v="3"/>
    <n v="2"/>
    <x v="2"/>
    <x v="9"/>
  </r>
  <r>
    <d v="2023-08-01T00:00:00"/>
    <d v="2023-07-31T00:00:00"/>
    <x v="0"/>
    <x v="31"/>
    <d v="2023-07-27T00:00:00"/>
    <x v="0"/>
    <x v="1"/>
    <x v="0"/>
    <s v="92289547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5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02GAGAES1F"/>
    <s v="2023-08-01 10:24:22"/>
    <s v="2023-08-11 09:03:18"/>
    <s v="73648"/>
    <x v="7"/>
    <x v="10"/>
    <x v="7"/>
    <x v="1"/>
    <n v="2"/>
    <x v="2"/>
    <x v="0"/>
  </r>
  <r>
    <d v="2023-07-26T00:00:00"/>
    <d v="2023-07-25T00:00:00"/>
    <x v="0"/>
    <x v="30"/>
    <d v="2023-07-23T00:00:00"/>
    <x v="1"/>
    <x v="1"/>
    <x v="0"/>
    <s v="73957133"/>
    <x v="0"/>
    <n v="2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6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0200105A201A97.024LUPALI1F"/>
    <s v="2023-08-01 10:24:38"/>
    <s v="2023-08-01 10:25:28"/>
    <s v="73649"/>
    <x v="1"/>
    <x v="1"/>
    <x v="7"/>
    <x v="3"/>
    <n v="1"/>
    <x v="1"/>
    <x v="1"/>
  </r>
  <r>
    <d v="2023-08-01T00:00:00"/>
    <d v="2023-07-31T00:00:00"/>
    <x v="0"/>
    <x v="31"/>
    <d v="2023-07-26T00:00:00"/>
    <x v="0"/>
    <x v="1"/>
    <x v="0"/>
    <s v="47823823"/>
    <x v="0"/>
    <n v="5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50OJSEMA1F"/>
    <s v="2023-08-01 10:27:38"/>
    <s v="2023-08-11 09:03:43"/>
    <s v="73661"/>
    <x v="4"/>
    <x v="5"/>
    <x v="7"/>
    <x v="1"/>
    <n v="2"/>
    <x v="2"/>
    <x v="4"/>
  </r>
  <r>
    <d v="2023-08-01T00:00:00"/>
    <d v="2023-07-27T00:00:00"/>
    <x v="0"/>
    <x v="30"/>
    <d v="2023-07-25T00:00:00"/>
    <x v="1"/>
    <x v="1"/>
    <x v="0"/>
    <s v="02798750"/>
    <x v="0"/>
    <n v="6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5"/>
    <x v="0"/>
    <x v="1"/>
    <x v="0"/>
    <x v="0"/>
    <x v="0"/>
    <x v="2"/>
    <x v="0"/>
    <x v="0"/>
    <x v="0"/>
    <x v="0"/>
    <x v="1"/>
    <x v="1"/>
    <x v="1"/>
    <s v=""/>
    <x v="1"/>
    <s v="E.S I-4 CATACAOS"/>
    <s v=""/>
    <x v="0"/>
    <s v="202330200105A201A97.068BACHBE1M"/>
    <s v="2023-08-01 10:31:15"/>
    <s v="2023-08-03 15:47:36"/>
    <s v="73673"/>
    <x v="9"/>
    <x v="11"/>
    <x v="7"/>
    <x v="5"/>
    <n v="6"/>
    <x v="3"/>
    <x v="1"/>
  </r>
  <r>
    <d v="2023-08-01T00:00:00"/>
    <d v="2023-07-31T00:00:00"/>
    <x v="0"/>
    <x v="31"/>
    <d v="2023-07-27T00:00:00"/>
    <x v="0"/>
    <x v="1"/>
    <x v="0"/>
    <s v="73275758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5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27GIRUMA1F"/>
    <s v="2023-08-01 10:33:18"/>
    <s v="2023-08-11 09:04:11"/>
    <s v="73684"/>
    <x v="1"/>
    <x v="6"/>
    <x v="7"/>
    <x v="1"/>
    <n v="2"/>
    <x v="2"/>
    <x v="0"/>
  </r>
  <r>
    <d v="2023-08-01T00:00:00"/>
    <d v="2023-07-31T00:00:00"/>
    <x v="0"/>
    <x v="31"/>
    <d v="2023-07-28T00:00:00"/>
    <x v="0"/>
    <x v="1"/>
    <x v="0"/>
    <s v="03643065"/>
    <x v="0"/>
    <n v="7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8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0200114A201A97.175FADEMA1F"/>
    <s v="2023-08-01 10:40:22"/>
    <s v="2023-08-11 09:04:25"/>
    <s v="73693"/>
    <x v="9"/>
    <x v="13"/>
    <x v="7"/>
    <x v="1"/>
    <n v="3"/>
    <x v="4"/>
    <x v="2"/>
  </r>
  <r>
    <d v="2023-08-03T00:00:00"/>
    <d v="2023-07-31T00:00:00"/>
    <x v="0"/>
    <x v="31"/>
    <d v="2023-07-29T00:00:00"/>
    <x v="1"/>
    <x v="1"/>
    <x v="0"/>
    <s v="70797968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0200401A101A97.028RUPECI1F"/>
    <s v="2023-08-01 11:00:18"/>
    <s v="2023-08-03 10:05:34"/>
    <s v="73708"/>
    <x v="1"/>
    <x v="6"/>
    <x v="7"/>
    <x v="1"/>
    <n v="3"/>
    <x v="4"/>
    <x v="1"/>
  </r>
  <r>
    <d v="2023-08-02T00:00:00"/>
    <d v="2023-07-31T00:00:00"/>
    <x v="0"/>
    <x v="31"/>
    <d v="2023-07-28T00:00:00"/>
    <x v="1"/>
    <x v="1"/>
    <x v="0"/>
    <s v="72667269"/>
    <x v="0"/>
    <n v="3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4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 EL DIA 01/08/2023"/>
    <x v="0"/>
    <s v="202330200401A101A97.030ROJUMA1F"/>
    <s v="2023-08-01 11:01:15"/>
    <s v="2023-08-02 10:24:31"/>
    <s v="73712"/>
    <x v="2"/>
    <x v="4"/>
    <x v="7"/>
    <x v="1"/>
    <n v="1"/>
    <x v="1"/>
    <x v="2"/>
  </r>
  <r>
    <d v="2023-08-03T00:00:00"/>
    <d v="2023-07-31T00:00:00"/>
    <x v="0"/>
    <x v="31"/>
    <d v="2023-07-31T00:00:00"/>
    <x v="0"/>
    <x v="1"/>
    <x v="0"/>
    <s v="02698660"/>
    <x v="0"/>
    <n v="6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69MACHSE1M"/>
    <s v="2023-08-01 13:15:04"/>
    <s v="2023-08-07 11:10:26"/>
    <s v="73852"/>
    <x v="9"/>
    <x v="11"/>
    <x v="7"/>
    <x v="1"/>
    <n v="3"/>
    <x v="4"/>
    <x v="9"/>
  </r>
  <r>
    <d v="2023-08-03T00:00:00"/>
    <d v="2023-08-02T00:00:00"/>
    <x v="0"/>
    <x v="31"/>
    <d v="2023-07-30T00:00:00"/>
    <x v="0"/>
    <x v="1"/>
    <x v="0"/>
    <s v="44789010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98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5BACOCY1F"/>
    <s v="2023-08-02 10:29:37"/>
    <s v="2023-08-03 10:05:58"/>
    <s v="74072"/>
    <x v="2"/>
    <x v="2"/>
    <x v="8"/>
    <x v="4"/>
    <n v="1"/>
    <x v="1"/>
    <x v="2"/>
  </r>
  <r>
    <d v="2023-08-02T00:00:00"/>
    <d v="2023-08-02T00:00:00"/>
    <x v="0"/>
    <x v="31"/>
    <d v="2023-07-30T00:00:00"/>
    <x v="0"/>
    <x v="1"/>
    <x v="0"/>
    <s v="02655306"/>
    <x v="0"/>
    <n v="62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62SOTOJU1F"/>
    <s v="2023-08-02 11:08:14"/>
    <m/>
    <s v="74093"/>
    <x v="9"/>
    <x v="14"/>
    <x v="8"/>
    <x v="4"/>
    <m/>
    <x v="5"/>
    <x v="2"/>
  </r>
  <r>
    <d v="2023-07-26T00:00:00"/>
    <d v="2023-07-26T00:00:00"/>
    <x v="0"/>
    <x v="30"/>
    <d v="2023-07-25T00:00:00"/>
    <x v="0"/>
    <x v="1"/>
    <x v="0"/>
    <s v="76815144"/>
    <x v="0"/>
    <n v="2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194"/>
    <x v="0"/>
    <x v="0"/>
    <x v="0"/>
    <x v="0"/>
    <x v="0"/>
    <x v="0"/>
    <x v="0"/>
    <x v="0"/>
    <x v="0"/>
    <x v="0"/>
    <x v="0"/>
    <x v="0"/>
    <x v="1"/>
    <s v=""/>
    <x v="0"/>
    <s v="P.S. PEDREGAL"/>
    <s v=""/>
    <x v="0"/>
    <s v="202330200114A311A97.126MOBRMA1F"/>
    <s v="2023-08-03 08:56:20"/>
    <s v="2023-08-03 08:56:53"/>
    <s v="74256"/>
    <x v="1"/>
    <x v="6"/>
    <x v="7"/>
    <x v="4"/>
    <n v="6"/>
    <x v="3"/>
    <x v="7"/>
  </r>
  <r>
    <d v="2023-07-22T00:00:00"/>
    <d v="2023-07-22T00:00:00"/>
    <x v="0"/>
    <x v="29"/>
    <d v="2023-07-16T00:00:00"/>
    <x v="0"/>
    <x v="1"/>
    <x v="0"/>
    <s v="02745492"/>
    <x v="0"/>
    <n v="65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194"/>
    <x v="0"/>
    <x v="1"/>
    <x v="3"/>
    <x v="0"/>
    <x v="0"/>
    <x v="0"/>
    <x v="0"/>
    <x v="0"/>
    <x v="0"/>
    <x v="0"/>
    <x v="0"/>
    <x v="0"/>
    <x v="1"/>
    <s v=""/>
    <x v="0"/>
    <s v="C.S. TAMBOGRANDE"/>
    <s v=""/>
    <x v="0"/>
    <s v="202329200114A201A97.165PAGACA1M"/>
    <s v="2023-08-03 09:31:22"/>
    <m/>
    <s v="74300"/>
    <x v="9"/>
    <x v="11"/>
    <x v="7"/>
    <x v="6"/>
    <n v="10"/>
    <x v="3"/>
    <x v="5"/>
  </r>
  <r>
    <d v="2023-08-04T00:00:00"/>
    <d v="2023-08-02T00:00:00"/>
    <x v="0"/>
    <x v="31"/>
    <d v="2023-07-30T00:00:00"/>
    <x v="0"/>
    <x v="1"/>
    <x v="0"/>
    <s v="61047176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199"/>
    <x v="0"/>
    <x v="0"/>
    <x v="2"/>
    <x v="0"/>
    <x v="0"/>
    <x v="0"/>
    <x v="0"/>
    <x v="0"/>
    <x v="0"/>
    <x v="0"/>
    <x v="0"/>
    <x v="0"/>
    <x v="1"/>
    <s v=""/>
    <x v="2"/>
    <s v="HOSP. CHULUCANAS"/>
    <s v="ALTA VOLUNTARIA"/>
    <x v="0"/>
    <s v="202331200401A101A97.116COADJU1M"/>
    <s v="2023-08-03 10:19:19"/>
    <s v="2023-08-04 11:27:47"/>
    <s v="74368"/>
    <x v="3"/>
    <x v="3"/>
    <x v="8"/>
    <x v="4"/>
    <n v="2"/>
    <x v="2"/>
    <x v="2"/>
  </r>
  <r>
    <d v="2023-08-08T00:00:00"/>
    <d v="2023-08-03T00:00:00"/>
    <x v="0"/>
    <x v="31"/>
    <d v="2023-07-31T00:00:00"/>
    <x v="0"/>
    <x v="1"/>
    <x v="0"/>
    <s v="41134051"/>
    <x v="0"/>
    <n v="45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0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5BESILU1F"/>
    <s v="2023-08-03 10:20:11"/>
    <s v="2023-08-08 11:27:42"/>
    <s v="74369"/>
    <x v="0"/>
    <x v="7"/>
    <x v="8"/>
    <x v="5"/>
    <n v="5"/>
    <x v="3"/>
    <x v="2"/>
  </r>
  <r>
    <d v="2023-08-03T00:00:00"/>
    <d v="2023-07-31T00:00:00"/>
    <x v="0"/>
    <x v="31"/>
    <d v="2023-07-31T00:00:00"/>
    <x v="0"/>
    <x v="1"/>
    <x v="0"/>
    <s v="43183777"/>
    <x v="0"/>
    <n v="37"/>
    <x v="0"/>
    <x v="3"/>
    <s v="28"/>
    <x v="1"/>
    <x v="27"/>
    <x v="1"/>
    <x v="0"/>
    <x v="1"/>
    <x v="14"/>
    <x v="1"/>
    <x v="1"/>
    <x v="10"/>
    <x v="0"/>
    <x v="1"/>
    <x v="20"/>
    <s v=""/>
    <m/>
    <x v="0"/>
    <x v="0"/>
    <m/>
    <x v="19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37YNPARO1F"/>
    <s v="2023-08-03 15:51:55"/>
    <s v="2023-08-07 11:13:09"/>
    <s v="74520"/>
    <x v="2"/>
    <x v="2"/>
    <x v="7"/>
    <x v="1"/>
    <n v="3"/>
    <x v="4"/>
    <x v="9"/>
  </r>
  <r>
    <d v="2023-08-03T00:00:00"/>
    <d v="2023-08-03T00:00:00"/>
    <x v="0"/>
    <x v="31"/>
    <d v="2023-08-01T00:00:00"/>
    <x v="1"/>
    <x v="1"/>
    <x v="0"/>
    <s v="76343001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9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025CARALO1F"/>
    <s v="2023-08-03 16:01:44"/>
    <s v="2023-08-07 11:16:00"/>
    <s v="74521"/>
    <x v="1"/>
    <x v="6"/>
    <x v="8"/>
    <x v="5"/>
    <n v="0"/>
    <x v="7"/>
    <x v="1"/>
  </r>
  <r>
    <d v="2023-08-03T00:00:00"/>
    <d v="2023-08-03T00:00:00"/>
    <x v="0"/>
    <x v="31"/>
    <d v="2023-07-30T00:00:00"/>
    <x v="0"/>
    <x v="1"/>
    <x v="0"/>
    <s v="42675857"/>
    <x v="0"/>
    <n v="43"/>
    <x v="0"/>
    <x v="0"/>
    <s v="0"/>
    <x v="0"/>
    <x v="17"/>
    <x v="1"/>
    <x v="0"/>
    <x v="1"/>
    <x v="8"/>
    <x v="1"/>
    <x v="0"/>
    <x v="2"/>
    <x v="0"/>
    <x v="1"/>
    <x v="6"/>
    <s v="200101A209"/>
    <s v="E.S I-4 SAN PEDRO"/>
    <x v="8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3COMEKA1F"/>
    <s v="2023-08-04 09:30:16"/>
    <m/>
    <s v="74625"/>
    <x v="0"/>
    <x v="0"/>
    <x v="8"/>
    <x v="5"/>
    <m/>
    <x v="5"/>
    <x v="0"/>
  </r>
  <r>
    <d v="2023-08-03T00:00:00"/>
    <d v="2023-08-03T00:00:00"/>
    <x v="0"/>
    <x v="31"/>
    <d v="2023-07-30T00:00:00"/>
    <x v="0"/>
    <x v="1"/>
    <x v="0"/>
    <s v="78363619"/>
    <x v="0"/>
    <n v="9"/>
    <x v="1"/>
    <x v="1"/>
    <s v="0"/>
    <x v="1"/>
    <x v="17"/>
    <x v="1"/>
    <x v="0"/>
    <x v="1"/>
    <x v="8"/>
    <x v="1"/>
    <x v="0"/>
    <x v="2"/>
    <x v="0"/>
    <x v="1"/>
    <x v="28"/>
    <s v="200105A302"/>
    <s v="E.S I-2 MONTE CASTILLO"/>
    <x v="85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09ZARAAN1M"/>
    <s v="2023-08-04 09:34:16"/>
    <m/>
    <s v="74629"/>
    <x v="5"/>
    <x v="8"/>
    <x v="8"/>
    <x v="5"/>
    <m/>
    <x v="5"/>
    <x v="0"/>
  </r>
  <r>
    <d v="2023-08-03T00:00:00"/>
    <d v="2023-08-03T00:00:00"/>
    <x v="0"/>
    <x v="31"/>
    <d v="2023-07-30T00:00:00"/>
    <x v="0"/>
    <x v="1"/>
    <x v="0"/>
    <s v="77420794"/>
    <x v="0"/>
    <n v="17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7FLCHAN1F"/>
    <s v="2023-08-04 09:36:38"/>
    <m/>
    <s v="74633"/>
    <x v="3"/>
    <x v="3"/>
    <x v="8"/>
    <x v="5"/>
    <m/>
    <x v="5"/>
    <x v="0"/>
  </r>
  <r>
    <d v="2023-08-05T00:00:00"/>
    <d v="2023-08-03T00:00:00"/>
    <x v="0"/>
    <x v="31"/>
    <d v="2023-07-30T00:00:00"/>
    <x v="1"/>
    <x v="1"/>
    <x v="0"/>
    <s v="45233875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4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036JUPEJU10M"/>
    <s v="2023-08-04 11:32:30"/>
    <s v="2023-08-07 11:11:43"/>
    <s v="74681"/>
    <x v="2"/>
    <x v="2"/>
    <x v="8"/>
    <x v="5"/>
    <n v="2"/>
    <x v="2"/>
    <x v="0"/>
  </r>
  <r>
    <d v="2023-08-04T00:00:00"/>
    <d v="2023-08-04T00:00:00"/>
    <x v="0"/>
    <x v="31"/>
    <d v="2023-08-01T00:00:00"/>
    <x v="0"/>
    <x v="1"/>
    <x v="0"/>
    <s v="62590499"/>
    <x v="0"/>
    <n v="13"/>
    <x v="0"/>
    <x v="0"/>
    <s v="0"/>
    <x v="1"/>
    <x v="4"/>
    <x v="1"/>
    <x v="0"/>
    <x v="2"/>
    <x v="2"/>
    <x v="0"/>
    <x v="0"/>
    <x v="2"/>
    <x v="0"/>
    <x v="1"/>
    <x v="33"/>
    <s v=""/>
    <m/>
    <x v="0"/>
    <x v="0"/>
    <m/>
    <x v="207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331200601A101A97.113CARIGI1F"/>
    <s v="2023-08-04 19:03:28"/>
    <s v="2023-08-08 17:35:35"/>
    <s v="74836"/>
    <x v="6"/>
    <x v="9"/>
    <x v="8"/>
    <x v="0"/>
    <n v="3"/>
    <x v="4"/>
    <x v="2"/>
  </r>
  <r>
    <d v="2023-08-04T00:00:00"/>
    <d v="2023-08-04T00:00:00"/>
    <x v="0"/>
    <x v="31"/>
    <d v="2023-08-01T00:00:00"/>
    <x v="0"/>
    <x v="1"/>
    <x v="0"/>
    <s v="40422717"/>
    <x v="0"/>
    <n v="43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86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3GOJUGL10F"/>
    <s v="2023-08-05 11:27:46"/>
    <m/>
    <s v="74888"/>
    <x v="0"/>
    <x v="0"/>
    <x v="8"/>
    <x v="0"/>
    <m/>
    <x v="5"/>
    <x v="2"/>
  </r>
  <r>
    <d v="2023-08-08T00:00:00"/>
    <d v="2023-08-04T00:00:00"/>
    <x v="0"/>
    <x v="31"/>
    <d v="2023-08-02T00:00:00"/>
    <x v="0"/>
    <x v="1"/>
    <x v="0"/>
    <s v="03315910"/>
    <x v="0"/>
    <n v="6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1"/>
    <x v="0"/>
    <x v="0"/>
    <x v="2"/>
    <x v="1"/>
    <x v="0"/>
    <x v="0"/>
    <x v="0"/>
    <x v="0"/>
    <x v="0"/>
    <x v="0"/>
    <x v="0"/>
    <x v="0"/>
    <x v="1"/>
    <s v=""/>
    <x v="2"/>
    <s v="HOSP. CHULUCANAS"/>
    <s v=""/>
    <x v="0"/>
    <s v="202331200401A101A97.167CADELU1F"/>
    <s v="2023-08-05 13:51:49"/>
    <s v="2023-08-08 11:28:05"/>
    <s v="74933"/>
    <x v="9"/>
    <x v="11"/>
    <x v="8"/>
    <x v="0"/>
    <n v="4"/>
    <x v="0"/>
    <x v="1"/>
  </r>
  <r>
    <d v="2023-08-08T00:00:00"/>
    <d v="2023-08-03T00:00:00"/>
    <x v="0"/>
    <x v="31"/>
    <d v="2023-08-01T00:00:00"/>
    <x v="0"/>
    <x v="1"/>
    <x v="0"/>
    <s v="43940348"/>
    <x v="0"/>
    <n v="42"/>
    <x v="1"/>
    <x v="1"/>
    <s v="0"/>
    <x v="1"/>
    <x v="9"/>
    <x v="1"/>
    <x v="0"/>
    <x v="5"/>
    <x v="6"/>
    <x v="2"/>
    <x v="2"/>
    <x v="5"/>
    <x v="0"/>
    <x v="4"/>
    <x v="8"/>
    <s v=""/>
    <m/>
    <x v="0"/>
    <x v="0"/>
    <m/>
    <x v="201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2SIJULE1M"/>
    <s v="2023-08-07 11:18:32"/>
    <s v="2023-08-08 13:56:27"/>
    <s v="75168"/>
    <x v="0"/>
    <x v="0"/>
    <x v="8"/>
    <x v="5"/>
    <n v="5"/>
    <x v="3"/>
    <x v="1"/>
  </r>
  <r>
    <d v="2023-08-05T00:00:00"/>
    <d v="2023-08-04T00:00:00"/>
    <x v="0"/>
    <x v="31"/>
    <d v="2023-07-31T00:00:00"/>
    <x v="0"/>
    <x v="1"/>
    <x v="0"/>
    <s v="80990379"/>
    <x v="0"/>
    <n v="1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4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10CABAJO0M"/>
    <s v="2023-08-07 11:18:59"/>
    <s v="2023-08-07 11:30:19"/>
    <s v="75169"/>
    <x v="6"/>
    <x v="9"/>
    <x v="8"/>
    <x v="0"/>
    <n v="1"/>
    <x v="1"/>
    <x v="0"/>
  </r>
  <r>
    <d v="2023-08-09T00:00:00"/>
    <d v="2023-08-05T00:00:00"/>
    <x v="0"/>
    <x v="31"/>
    <d v="2023-08-01T00:00:00"/>
    <x v="0"/>
    <x v="1"/>
    <x v="0"/>
    <s v="47093390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1PUZERO1F"/>
    <s v="2023-08-07 11:26:32"/>
    <s v="2023-08-12 14:24:42"/>
    <s v="75173"/>
    <x v="2"/>
    <x v="4"/>
    <x v="8"/>
    <x v="6"/>
    <n v="4"/>
    <x v="0"/>
    <x v="0"/>
  </r>
  <r>
    <d v="2023-08-09T00:00:00"/>
    <d v="2023-08-06T00:00:00"/>
    <x v="0"/>
    <x v="32"/>
    <d v="2023-08-02T00:00:00"/>
    <x v="0"/>
    <x v="1"/>
    <x v="0"/>
    <s v="80270816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0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47PICHSA1F"/>
    <s v="2023-08-07 11:27:29"/>
    <s v="2023-08-12 14:25:53"/>
    <s v="75177"/>
    <x v="0"/>
    <x v="7"/>
    <x v="8"/>
    <x v="2"/>
    <n v="3"/>
    <x v="4"/>
    <x v="0"/>
  </r>
  <r>
    <d v="2023-08-05T00:00:00"/>
    <d v="2023-08-05T00:00:00"/>
    <x v="0"/>
    <x v="31"/>
    <d v="2023-08-01T00:00:00"/>
    <x v="0"/>
    <x v="1"/>
    <x v="0"/>
    <s v="77884371"/>
    <x v="0"/>
    <n v="10"/>
    <x v="0"/>
    <x v="0"/>
    <s v="0"/>
    <x v="0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0MOGAHA1F"/>
    <s v="2023-08-08 11:55:30"/>
    <m/>
    <s v="75565"/>
    <x v="6"/>
    <x v="9"/>
    <x v="8"/>
    <x v="6"/>
    <m/>
    <x v="5"/>
    <x v="0"/>
  </r>
  <r>
    <d v="2023-08-05T00:00:00"/>
    <d v="2023-08-05T00:00:00"/>
    <x v="0"/>
    <x v="31"/>
    <d v="2023-08-01T00:00:00"/>
    <x v="0"/>
    <x v="1"/>
    <x v="0"/>
    <s v="02840011"/>
    <x v="0"/>
    <n v="55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214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55VAVIGR1M"/>
    <s v="2023-08-08 11:58:15"/>
    <m/>
    <s v="75568"/>
    <x v="4"/>
    <x v="12"/>
    <x v="8"/>
    <x v="6"/>
    <n v="0"/>
    <x v="7"/>
    <x v="0"/>
  </r>
  <r>
    <d v="2023-08-12T00:00:00"/>
    <d v="2023-08-06T00:00:00"/>
    <x v="0"/>
    <x v="32"/>
    <d v="2023-08-01T00:00:00"/>
    <x v="0"/>
    <x v="1"/>
    <x v="0"/>
    <s v="46930448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1200401A101A97.131LOPAJE1F"/>
    <s v="2023-08-08 12:37:18"/>
    <s v="2023-08-12 13:11:40"/>
    <s v="75581"/>
    <x v="2"/>
    <x v="4"/>
    <x v="8"/>
    <x v="2"/>
    <n v="6"/>
    <x v="3"/>
    <x v="4"/>
  </r>
  <r>
    <d v="2023-08-08T00:00:00"/>
    <d v="2023-08-08T00:00:00"/>
    <x v="0"/>
    <x v="32"/>
    <d v="2023-08-06T00:00:00"/>
    <x v="0"/>
    <x v="1"/>
    <x v="0"/>
    <s v="46726810"/>
    <x v="0"/>
    <n v="3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02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32200601A101A97.135RAZADI1F"/>
    <s v="2023-08-08 18:56:19"/>
    <s v="2023-09-26 10:35:00"/>
    <s v="75664"/>
    <x v="2"/>
    <x v="2"/>
    <x v="8"/>
    <x v="3"/>
    <n v="3"/>
    <x v="4"/>
    <x v="1"/>
  </r>
  <r>
    <d v="2023-08-08T00:00:00"/>
    <d v="2023-08-07T00:00:00"/>
    <x v="0"/>
    <x v="32"/>
    <d v="2023-08-01T00:00:00"/>
    <x v="0"/>
    <x v="1"/>
    <x v="0"/>
    <s v="62772196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1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1200105A201A97.112CRGADA10F"/>
    <s v="2023-08-09 09:42:52"/>
    <s v="2023-08-09 16:55:05"/>
    <s v="75789"/>
    <x v="6"/>
    <x v="9"/>
    <x v="8"/>
    <x v="1"/>
    <n v="1"/>
    <x v="1"/>
    <x v="5"/>
  </r>
  <r>
    <d v="2023-08-11T00:00:00"/>
    <d v="2023-08-07T00:00:00"/>
    <x v="0"/>
    <x v="32"/>
    <d v="2023-08-06T00:00:00"/>
    <x v="0"/>
    <x v="1"/>
    <x v="0"/>
    <s v="48901209"/>
    <x v="0"/>
    <n v="2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127ESANJH0M"/>
    <s v="2023-08-09 16:57:07"/>
    <s v="2023-08-11 18:06:38"/>
    <s v="75892"/>
    <x v="1"/>
    <x v="6"/>
    <x v="8"/>
    <x v="1"/>
    <n v="4"/>
    <x v="0"/>
    <x v="7"/>
  </r>
  <r>
    <d v="2023-08-09T00:00:00"/>
    <d v="2023-08-09T00:00:00"/>
    <x v="0"/>
    <x v="32"/>
    <d v="2023-08-06T00:00:00"/>
    <x v="1"/>
    <x v="1"/>
    <x v="0"/>
    <s v="48771813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26PACOAN1F"/>
    <s v="2023-08-09 17:18:40"/>
    <s v="2023-09-12 17:01:31"/>
    <s v="75900"/>
    <x v="1"/>
    <x v="6"/>
    <x v="8"/>
    <x v="4"/>
    <n v="0"/>
    <x v="7"/>
    <x v="2"/>
  </r>
  <r>
    <d v="2023-08-07T00:00:00"/>
    <d v="2023-08-06T00:00:00"/>
    <x v="0"/>
    <x v="32"/>
    <d v="2023-08-06T00:00:00"/>
    <x v="1"/>
    <x v="1"/>
    <x v="0"/>
    <s v="60898963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7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16SIYONA1F"/>
    <s v="2023-08-09 18:01:19"/>
    <s v="2023-08-09 18:02:00"/>
    <s v="75917"/>
    <x v="3"/>
    <x v="3"/>
    <x v="8"/>
    <x v="2"/>
    <n v="1"/>
    <x v="1"/>
    <x v="9"/>
  </r>
  <r>
    <d v="2023-08-11T00:00:00"/>
    <d v="2023-08-09T00:00:00"/>
    <x v="0"/>
    <x v="32"/>
    <d v="2023-08-06T00:00:00"/>
    <x v="1"/>
    <x v="1"/>
    <x v="0"/>
    <s v="46379594"/>
    <x v="0"/>
    <n v="3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3SARAER0F"/>
    <s v="2023-08-09 18:16:54"/>
    <s v="2023-08-17 10:34:30"/>
    <s v="75933"/>
    <x v="2"/>
    <x v="4"/>
    <x v="8"/>
    <x v="4"/>
    <n v="2"/>
    <x v="2"/>
    <x v="2"/>
  </r>
  <r>
    <d v="2023-08-09T00:00:00"/>
    <d v="2023-08-09T00:00:00"/>
    <x v="0"/>
    <x v="32"/>
    <d v="2023-08-03T00:00:00"/>
    <x v="0"/>
    <x v="1"/>
    <x v="0"/>
    <s v="77893873"/>
    <x v="0"/>
    <n v="10"/>
    <x v="0"/>
    <x v="0"/>
    <s v="0"/>
    <x v="0"/>
    <x v="17"/>
    <x v="1"/>
    <x v="0"/>
    <x v="1"/>
    <x v="8"/>
    <x v="1"/>
    <x v="0"/>
    <x v="2"/>
    <x v="0"/>
    <x v="1"/>
    <x v="21"/>
    <s v="200104A304"/>
    <s v="E.S I-1 LA OBRILLA"/>
    <x v="8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10LAZAAK1F"/>
    <s v="2023-08-10 10:33:01"/>
    <m/>
    <s v="76053"/>
    <x v="6"/>
    <x v="9"/>
    <x v="8"/>
    <x v="4"/>
    <m/>
    <x v="5"/>
    <x v="5"/>
  </r>
  <r>
    <d v="2023-08-09T00:00:00"/>
    <d v="2023-08-09T00:00:00"/>
    <x v="0"/>
    <x v="32"/>
    <d v="2023-08-03T00:00:00"/>
    <x v="0"/>
    <x v="1"/>
    <x v="0"/>
    <s v="40904799"/>
    <x v="0"/>
    <n v="42"/>
    <x v="0"/>
    <x v="0"/>
    <s v="0"/>
    <x v="0"/>
    <x v="17"/>
    <x v="1"/>
    <x v="0"/>
    <x v="1"/>
    <x v="8"/>
    <x v="1"/>
    <x v="0"/>
    <x v="2"/>
    <x v="0"/>
    <x v="1"/>
    <x v="16"/>
    <s v="200101A206"/>
    <s v="E.S I-3 NUEVA ESPERANZA"/>
    <x v="87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1200101A205A97.142ABJIDI1F"/>
    <s v="2023-08-10 10:34:06"/>
    <m/>
    <s v="76056"/>
    <x v="0"/>
    <x v="0"/>
    <x v="8"/>
    <x v="4"/>
    <m/>
    <x v="5"/>
    <x v="5"/>
  </r>
  <r>
    <d v="2023-08-12T00:00:00"/>
    <d v="2023-08-10T00:00:00"/>
    <x v="0"/>
    <x v="32"/>
    <d v="2023-08-08T00:00:00"/>
    <x v="1"/>
    <x v="1"/>
    <x v="0"/>
    <s v="76288458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3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18VAIPJO0M"/>
    <s v="2023-08-11 18:01:13"/>
    <s v="2023-08-23 18:44:04"/>
    <s v="76513"/>
    <x v="3"/>
    <x v="3"/>
    <x v="8"/>
    <x v="5"/>
    <n v="2"/>
    <x v="2"/>
    <x v="1"/>
  </r>
  <r>
    <d v="2023-08-12T00:00:00"/>
    <d v="2023-08-11T00:00:00"/>
    <x v="0"/>
    <x v="32"/>
    <d v="2023-08-08T00:00:00"/>
    <x v="1"/>
    <x v="1"/>
    <x v="0"/>
    <s v="46418453"/>
    <x v="0"/>
    <n v="3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3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3PAGUAN0F"/>
    <s v="2023-08-11 18:08:05"/>
    <s v="2023-08-23 18:43:29"/>
    <s v="76517"/>
    <x v="2"/>
    <x v="4"/>
    <x v="8"/>
    <x v="0"/>
    <n v="1"/>
    <x v="1"/>
    <x v="2"/>
  </r>
  <r>
    <d v="2023-08-09T00:00:00"/>
    <d v="2023-08-09T00:00:00"/>
    <x v="0"/>
    <x v="32"/>
    <d v="2023-08-08T00:00:00"/>
    <x v="1"/>
    <x v="1"/>
    <x v="0"/>
    <s v="47132010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0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031RIPAMA0M"/>
    <s v="2023-08-11 18:15:49"/>
    <m/>
    <s v="76528"/>
    <x v="2"/>
    <x v="4"/>
    <x v="8"/>
    <x v="4"/>
    <n v="0"/>
    <x v="7"/>
    <x v="7"/>
  </r>
  <r>
    <d v="2023-08-15T00:00:00"/>
    <d v="2023-08-11T00:00:00"/>
    <x v="0"/>
    <x v="32"/>
    <d v="2023-08-08T00:00:00"/>
    <x v="0"/>
    <x v="1"/>
    <x v="0"/>
    <s v="70949148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03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2200105A201A97.115ROMADE1M"/>
    <s v="2023-08-11 18:25:09"/>
    <s v="2023-08-17 10:37:31"/>
    <s v="76532"/>
    <x v="3"/>
    <x v="3"/>
    <x v="8"/>
    <x v="0"/>
    <n v="4"/>
    <x v="0"/>
    <x v="2"/>
  </r>
  <r>
    <d v="2023-08-13T00:00:00"/>
    <d v="2023-08-12T00:00:00"/>
    <x v="0"/>
    <x v="32"/>
    <d v="2023-08-07T00:00:00"/>
    <x v="0"/>
    <x v="1"/>
    <x v="0"/>
    <s v="60645212"/>
    <x v="0"/>
    <n v="14"/>
    <x v="1"/>
    <x v="1"/>
    <s v="0"/>
    <x v="1"/>
    <x v="4"/>
    <x v="1"/>
    <x v="0"/>
    <x v="2"/>
    <x v="2"/>
    <x v="0"/>
    <x v="0"/>
    <x v="2"/>
    <x v="0"/>
    <x v="0"/>
    <x v="5"/>
    <s v=""/>
    <m/>
    <x v="0"/>
    <x v="0"/>
    <m/>
    <x v="20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2200601A101A97.114CAHEJU1M"/>
    <s v="2023-08-14 10:17:40"/>
    <s v="2023-08-15 17:43:20"/>
    <s v="76861"/>
    <x v="6"/>
    <x v="9"/>
    <x v="8"/>
    <x v="6"/>
    <n v="3"/>
    <x v="4"/>
    <x v="4"/>
  </r>
  <r>
    <d v="2023-08-13T00:00:00"/>
    <d v="2023-08-13T00:00:00"/>
    <x v="0"/>
    <x v="33"/>
    <d v="2023-08-08T00:00:00"/>
    <x v="0"/>
    <x v="1"/>
    <x v="0"/>
    <s v="47078082"/>
    <x v="0"/>
    <n v="32"/>
    <x v="0"/>
    <x v="3"/>
    <s v="37"/>
    <x v="1"/>
    <x v="4"/>
    <x v="1"/>
    <x v="0"/>
    <x v="2"/>
    <x v="2"/>
    <x v="0"/>
    <x v="0"/>
    <x v="2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332200114A201A97.132JUHUSI1F"/>
    <s v="2023-08-14 10:22:04"/>
    <s v="2023-09-26 10:15:46"/>
    <s v="76869"/>
    <x v="2"/>
    <x v="4"/>
    <x v="8"/>
    <x v="2"/>
    <n v="5"/>
    <x v="3"/>
    <x v="4"/>
  </r>
  <r>
    <d v="2023-08-11T00:00:00"/>
    <d v="2023-08-11T00:00:00"/>
    <x v="0"/>
    <x v="32"/>
    <d v="2023-08-08T00:00:00"/>
    <x v="0"/>
    <x v="1"/>
    <x v="0"/>
    <s v="78704839"/>
    <x v="0"/>
    <n v="9"/>
    <x v="1"/>
    <x v="1"/>
    <s v="0"/>
    <x v="1"/>
    <x v="17"/>
    <x v="1"/>
    <x v="0"/>
    <x v="1"/>
    <x v="8"/>
    <x v="1"/>
    <x v="0"/>
    <x v="2"/>
    <x v="0"/>
    <x v="1"/>
    <x v="6"/>
    <s v="200104A201"/>
    <s v="E.S I-4 CASTILLA"/>
    <x v="88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ASTILLA"/>
    <s v=""/>
    <x v="0"/>
    <s v="202332200104A201A97.109CHLINE1M"/>
    <s v="2023-08-14 10:50:39"/>
    <m/>
    <s v="76889"/>
    <x v="5"/>
    <x v="8"/>
    <x v="8"/>
    <x v="0"/>
    <m/>
    <x v="5"/>
    <x v="2"/>
  </r>
  <r>
    <d v="2023-09-20T00:00:00"/>
    <d v="2023-09-16T00:00:00"/>
    <x v="0"/>
    <x v="37"/>
    <d v="2023-09-12T00:00:00"/>
    <x v="0"/>
    <x v="1"/>
    <x v="0"/>
    <s v="09903627"/>
    <x v="0"/>
    <n v="51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190"/>
    <x v="0"/>
    <x v="3"/>
    <x v="3"/>
    <x v="0"/>
    <x v="0"/>
    <x v="0"/>
    <x v="0"/>
    <x v="0"/>
    <x v="0"/>
    <x v="0"/>
    <x v="0"/>
    <x v="0"/>
    <x v="0"/>
    <s v=""/>
    <x v="1"/>
    <s v="HOSPITAL SANTA ROSA DE PIURA"/>
    <s v="PRUEBAS PARTICULARES"/>
    <x v="0"/>
    <s v="202337200101A101A97.151PACOSA0F"/>
    <s v="2023-09-20 10:24:43"/>
    <s v="2023-09-27 09:56:30"/>
    <s v="84729"/>
    <x v="4"/>
    <x v="5"/>
    <x v="6"/>
    <x v="6"/>
    <n v="5"/>
    <x v="3"/>
    <x v="0"/>
  </r>
  <r>
    <d v="2023-09-20T00:00:00"/>
    <d v="2023-09-17T00:00:00"/>
    <x v="0"/>
    <x v="44"/>
    <d v="2023-09-13T00:00:00"/>
    <x v="1"/>
    <x v="1"/>
    <x v="0"/>
    <s v="72995689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51"/>
    <x v="0"/>
    <x v="5"/>
    <x v="0"/>
    <x v="0"/>
    <x v="0"/>
    <x v="0"/>
    <x v="0"/>
    <x v="0"/>
    <x v="0"/>
    <x v="0"/>
    <x v="0"/>
    <x v="0"/>
    <x v="0"/>
    <s v=""/>
    <x v="1"/>
    <s v="HOSPITAL SANTA ROSA DE PIURA"/>
    <s v="PRUEBA RAPIDA IGG POSITIVO"/>
    <x v="0"/>
    <s v="202337200101A101A97.019COVISA0M"/>
    <s v="2023-09-20 10:27:21"/>
    <s v="2023-10-04 11:18:22"/>
    <s v="84732"/>
    <x v="3"/>
    <x v="3"/>
    <x v="6"/>
    <x v="2"/>
    <n v="15"/>
    <x v="6"/>
    <x v="0"/>
  </r>
  <r>
    <d v="2023-10-04T00:00:00"/>
    <d v="2023-09-26T00:00:00"/>
    <x v="0"/>
    <x v="25"/>
    <d v="2023-09-21T00:00:00"/>
    <x v="0"/>
    <x v="1"/>
    <x v="0"/>
    <s v="25591871"/>
    <x v="0"/>
    <n v="63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52"/>
    <x v="0"/>
    <x v="0"/>
    <x v="3"/>
    <x v="0"/>
    <x v="0"/>
    <x v="0"/>
    <x v="0"/>
    <x v="0"/>
    <x v="0"/>
    <x v="0"/>
    <x v="0"/>
    <x v="0"/>
    <x v="0"/>
    <s v=""/>
    <x v="1"/>
    <s v="HOSPITAL SANTA ROSA DE PIURA"/>
    <s v="PRUEBA RAPIDA IGG +"/>
    <x v="0"/>
    <s v="202338200101A101A97.163PEPIVI0M"/>
    <s v="2023-10-04 11:04:37"/>
    <s v="2023-10-12 08:57:06"/>
    <s v="86405"/>
    <x v="9"/>
    <x v="14"/>
    <x v="6"/>
    <x v="3"/>
    <n v="11"/>
    <x v="6"/>
    <x v="4"/>
  </r>
  <r>
    <d v="2023-11-13T00:00:00"/>
    <d v="2023-11-09T00:00:00"/>
    <x v="0"/>
    <x v="43"/>
    <d v="2023-11-03T00:00:00"/>
    <x v="0"/>
    <x v="1"/>
    <x v="0"/>
    <s v="74559299"/>
    <x v="0"/>
    <n v="28"/>
    <x v="0"/>
    <x v="0"/>
    <s v="0"/>
    <x v="0"/>
    <x v="11"/>
    <x v="2"/>
    <x v="0"/>
    <x v="1"/>
    <x v="8"/>
    <x v="1"/>
    <x v="0"/>
    <x v="2"/>
    <x v="0"/>
    <x v="3"/>
    <x v="9"/>
    <s v=""/>
    <m/>
    <x v="0"/>
    <x v="0"/>
    <m/>
    <x v="253"/>
    <x v="0"/>
    <x v="0"/>
    <x v="2"/>
    <x v="0"/>
    <x v="0"/>
    <x v="0"/>
    <x v="0"/>
    <x v="0"/>
    <x v="0"/>
    <x v="0"/>
    <x v="0"/>
    <x v="0"/>
    <x v="0"/>
    <s v=""/>
    <x v="0"/>
    <s v="C.S. LOS ORGANOS"/>
    <s v="PRUEBA RAPIDA IGM +"/>
    <x v="0"/>
    <s v="202344200705A201A97.128PAQUJU1F"/>
    <s v="2023-11-13 11:43:08"/>
    <s v="2023-11-21 09:50:16"/>
    <s v="90471"/>
    <x v="1"/>
    <x v="6"/>
    <x v="10"/>
    <x v="5"/>
    <n v="5"/>
    <x v="3"/>
    <x v="5"/>
  </r>
  <r>
    <d v="2023-08-14T00:00:00"/>
    <d v="2023-08-12T00:00:00"/>
    <x v="0"/>
    <x v="32"/>
    <d v="2023-08-08T00:00:00"/>
    <x v="0"/>
    <x v="1"/>
    <x v="0"/>
    <s v="03857166"/>
    <x v="0"/>
    <n v="88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21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88ZAMOSA1M"/>
    <s v="2023-08-21 09:41:34"/>
    <s v="2023-09-25 11:45:36"/>
    <s v="78304"/>
    <x v="9"/>
    <x v="13"/>
    <x v="8"/>
    <x v="6"/>
    <n v="12"/>
    <x v="6"/>
    <x v="0"/>
  </r>
  <r>
    <d v="2023-08-14T00:00:00"/>
    <d v="2023-08-13T00:00:00"/>
    <x v="0"/>
    <x v="33"/>
    <d v="2023-08-12T00:00:00"/>
    <x v="0"/>
    <x v="1"/>
    <x v="0"/>
    <s v="60888999"/>
    <x v="0"/>
    <n v="1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2200701C101A97.116MACHME1F"/>
    <s v="2023-08-21 09:52:05"/>
    <m/>
    <s v="78321"/>
    <x v="3"/>
    <x v="3"/>
    <x v="8"/>
    <x v="2"/>
    <n v="7"/>
    <x v="3"/>
    <x v="7"/>
  </r>
  <r>
    <d v="2023-08-15T00:00:00"/>
    <d v="2023-08-14T00:00:00"/>
    <x v="0"/>
    <x v="33"/>
    <d v="2023-08-09T00:00:00"/>
    <x v="0"/>
    <x v="1"/>
    <x v="0"/>
    <s v="03885601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1CAPARU1F"/>
    <s v="2023-08-21 10:01:03"/>
    <m/>
    <s v="78324"/>
    <x v="4"/>
    <x v="5"/>
    <x v="8"/>
    <x v="1"/>
    <n v="6"/>
    <x v="3"/>
    <x v="4"/>
  </r>
  <r>
    <d v="2023-08-15T00:00:00"/>
    <d v="2023-08-14T00:00:00"/>
    <x v="0"/>
    <x v="33"/>
    <d v="2023-08-09T00:00:00"/>
    <x v="0"/>
    <x v="1"/>
    <x v="0"/>
    <s v="03885601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1CAPARU1F"/>
    <s v="2023-08-21 10:03:32"/>
    <m/>
    <s v="78329"/>
    <x v="4"/>
    <x v="5"/>
    <x v="8"/>
    <x v="1"/>
    <n v="6"/>
    <x v="3"/>
    <x v="4"/>
  </r>
  <r>
    <d v="2023-08-15T00:00:00"/>
    <d v="2023-08-14T00:00:00"/>
    <x v="0"/>
    <x v="33"/>
    <d v="2023-08-10T00:00:00"/>
    <x v="0"/>
    <x v="1"/>
    <x v="0"/>
    <s v="03884229"/>
    <x v="0"/>
    <n v="5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188"/>
    <x v="0"/>
    <x v="5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52CAMEPA1F"/>
    <s v="2023-08-21 10:20:21"/>
    <m/>
    <s v="78348"/>
    <x v="4"/>
    <x v="5"/>
    <x v="8"/>
    <x v="1"/>
    <n v="6"/>
    <x v="3"/>
    <x v="0"/>
  </r>
  <r>
    <d v="2023-08-16T00:00:00"/>
    <d v="2023-08-15T00:00:00"/>
    <x v="0"/>
    <x v="33"/>
    <d v="2023-08-11T00:00:00"/>
    <x v="0"/>
    <x v="1"/>
    <x v="0"/>
    <s v="42903558"/>
    <x v="0"/>
    <n v="38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20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38HENOCA1F"/>
    <s v="2023-08-21 10:25:50"/>
    <s v="2023-09-25 11:44:59"/>
    <s v="78352"/>
    <x v="2"/>
    <x v="2"/>
    <x v="8"/>
    <x v="3"/>
    <n v="6"/>
    <x v="3"/>
    <x v="0"/>
  </r>
  <r>
    <d v="2023-08-16T00:00:00"/>
    <d v="2023-08-15T00:00:00"/>
    <x v="0"/>
    <x v="33"/>
    <d v="2023-08-10T00:00:00"/>
    <x v="0"/>
    <x v="1"/>
    <x v="0"/>
    <s v="30833157"/>
    <x v="0"/>
    <n v="5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18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2200701C101A97.154MACAEM1M"/>
    <s v="2023-08-21 11:07:49"/>
    <m/>
    <s v="78373"/>
    <x v="4"/>
    <x v="5"/>
    <x v="8"/>
    <x v="3"/>
    <n v="5"/>
    <x v="3"/>
    <x v="4"/>
  </r>
  <r>
    <d v="2023-08-21T00:00:00"/>
    <d v="2023-08-19T00:00:00"/>
    <x v="0"/>
    <x v="33"/>
    <d v="2023-08-16T00:00:00"/>
    <x v="0"/>
    <x v="1"/>
    <x v="0"/>
    <s v="44501906"/>
    <x v="0"/>
    <n v="36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22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3200701C101A97.136AGSAED1M"/>
    <s v="2023-08-21 11:13:44"/>
    <s v="2023-09-25 11:44:25"/>
    <s v="78385"/>
    <x v="2"/>
    <x v="2"/>
    <x v="8"/>
    <x v="6"/>
    <n v="6"/>
    <x v="3"/>
    <x v="2"/>
  </r>
  <r>
    <d v="2023-08-11T00:00:00"/>
    <d v="2023-08-10T00:00:00"/>
    <x v="0"/>
    <x v="32"/>
    <d v="2023-08-05T00:00:00"/>
    <x v="0"/>
    <x v="1"/>
    <x v="0"/>
    <s v="47279806"/>
    <x v="0"/>
    <n v="30"/>
    <x v="0"/>
    <x v="0"/>
    <s v="0"/>
    <x v="0"/>
    <x v="8"/>
    <x v="0"/>
    <x v="0"/>
    <x v="3"/>
    <x v="3"/>
    <x v="0"/>
    <x v="0"/>
    <x v="3"/>
    <x v="0"/>
    <x v="3"/>
    <x v="30"/>
    <s v=""/>
    <m/>
    <x v="0"/>
    <x v="0"/>
    <m/>
    <x v="203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1200701C101A97.130VISACL1F"/>
    <s v="2023-08-21 11:23:32"/>
    <m/>
    <s v="78397"/>
    <x v="2"/>
    <x v="4"/>
    <x v="8"/>
    <x v="5"/>
    <n v="5"/>
    <x v="3"/>
    <x v="4"/>
  </r>
  <r>
    <d v="2023-08-11T00:00:00"/>
    <d v="2023-08-09T00:00:00"/>
    <x v="0"/>
    <x v="32"/>
    <d v="2023-08-08T00:00:00"/>
    <x v="0"/>
    <x v="1"/>
    <x v="0"/>
    <s v="46847769"/>
    <x v="0"/>
    <n v="3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0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2200701C101A97.132MASOEL1F"/>
    <s v="2023-08-21 11:37:50"/>
    <m/>
    <s v="78433"/>
    <x v="2"/>
    <x v="4"/>
    <x v="8"/>
    <x v="4"/>
    <n v="7"/>
    <x v="3"/>
    <x v="7"/>
  </r>
  <r>
    <d v="2023-08-10T00:00:00"/>
    <d v="2023-08-09T00:00:00"/>
    <x v="0"/>
    <x v="32"/>
    <d v="2023-08-06T00:00:00"/>
    <x v="0"/>
    <x v="1"/>
    <x v="0"/>
    <s v="60815778"/>
    <x v="0"/>
    <n v="1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0"/>
    <x v="3"/>
    <x v="2"/>
    <x v="0"/>
    <x v="0"/>
    <x v="0"/>
    <x v="0"/>
    <x v="0"/>
    <x v="0"/>
    <x v="0"/>
    <x v="0"/>
    <s v=""/>
    <x v="0"/>
    <s v="HOSPITAL ESSALUD TALARA"/>
    <s v=""/>
    <x v="0"/>
    <s v="202332200701C101A97.117COHUMA1M"/>
    <s v="2023-08-21 12:03:31"/>
    <m/>
    <s v="78452"/>
    <x v="3"/>
    <x v="3"/>
    <x v="8"/>
    <x v="4"/>
    <n v="4"/>
    <x v="0"/>
    <x v="2"/>
  </r>
  <r>
    <d v="2023-08-07T00:00:00"/>
    <d v="2023-08-06T00:00:00"/>
    <x v="0"/>
    <x v="32"/>
    <d v="2023-08-02T00:00:00"/>
    <x v="0"/>
    <x v="1"/>
    <x v="0"/>
    <s v="75825771"/>
    <x v="0"/>
    <n v="2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0"/>
    <x v="3"/>
    <x v="4"/>
    <x v="3"/>
    <x v="2"/>
    <x v="0"/>
    <x v="0"/>
    <x v="0"/>
    <x v="0"/>
    <x v="0"/>
    <x v="0"/>
    <x v="0"/>
    <x v="0"/>
    <s v=""/>
    <x v="0"/>
    <s v="HOSPITAL ESSALUD TALARA"/>
    <s v=""/>
    <x v="0"/>
    <s v="202331200701C101A97.127SOMOAB1M"/>
    <s v="2023-08-21 12:53:44"/>
    <m/>
    <s v="78485"/>
    <x v="1"/>
    <x v="6"/>
    <x v="8"/>
    <x v="2"/>
    <n v="7"/>
    <x v="3"/>
    <x v="0"/>
  </r>
  <r>
    <d v="2023-08-05T00:00:00"/>
    <d v="2023-08-04T00:00:00"/>
    <x v="0"/>
    <x v="31"/>
    <d v="2023-08-01T00:00:00"/>
    <x v="0"/>
    <x v="1"/>
    <x v="0"/>
    <s v="61509554"/>
    <x v="0"/>
    <n v="1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1200701C101A97.114PATUDI1M"/>
    <s v="2023-08-23 11:30:14"/>
    <m/>
    <s v="78833"/>
    <x v="6"/>
    <x v="9"/>
    <x v="8"/>
    <x v="0"/>
    <n v="9"/>
    <x v="3"/>
    <x v="2"/>
  </r>
  <r>
    <d v="2023-08-05T00:00:00"/>
    <d v="2023-08-04T00:00:00"/>
    <x v="0"/>
    <x v="31"/>
    <d v="2023-07-30T00:00:00"/>
    <x v="0"/>
    <x v="1"/>
    <x v="0"/>
    <s v="80364586"/>
    <x v="0"/>
    <n v="4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08"/>
    <x v="2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31200701C101A97.147FLCOPA1M"/>
    <s v="2023-08-23 11:39:30"/>
    <m/>
    <s v="78837"/>
    <x v="0"/>
    <x v="7"/>
    <x v="8"/>
    <x v="0"/>
    <n v="9"/>
    <x v="3"/>
    <x v="4"/>
  </r>
  <r>
    <d v="2023-08-25T00:00:00"/>
    <d v="2023-08-24T00:00:00"/>
    <x v="0"/>
    <x v="34"/>
    <d v="2023-08-21T00:00:00"/>
    <x v="0"/>
    <x v="1"/>
    <x v="0"/>
    <s v="03838451"/>
    <x v="0"/>
    <n v="6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54"/>
    <x v="0"/>
    <x v="3"/>
    <x v="4"/>
    <x v="3"/>
    <x v="0"/>
    <x v="5"/>
    <x v="1"/>
    <x v="0"/>
    <x v="0"/>
    <x v="0"/>
    <x v="0"/>
    <x v="1"/>
    <x v="0"/>
    <s v=""/>
    <x v="0"/>
    <s v="HOSPITAL ESSALUD TALARA"/>
    <s v=""/>
    <x v="0"/>
    <s v="202334200701C101A97.161QURUSA1M"/>
    <s v="2023-08-25 10:50:16"/>
    <s v="2023-09-25 11:43:55"/>
    <s v="79365"/>
    <x v="9"/>
    <x v="14"/>
    <x v="8"/>
    <x v="5"/>
    <n v="5"/>
    <x v="3"/>
    <x v="2"/>
  </r>
  <r>
    <d v="2023-08-25T00:00:00"/>
    <d v="2023-08-24T00:00:00"/>
    <x v="0"/>
    <x v="34"/>
    <d v="2023-08-20T00:00:00"/>
    <x v="0"/>
    <x v="1"/>
    <x v="0"/>
    <s v="61088712"/>
    <x v="0"/>
    <n v="16"/>
    <x v="1"/>
    <x v="1"/>
    <s v="0"/>
    <x v="1"/>
    <x v="8"/>
    <x v="0"/>
    <x v="0"/>
    <x v="3"/>
    <x v="3"/>
    <x v="0"/>
    <x v="0"/>
    <x v="3"/>
    <x v="0"/>
    <x v="3"/>
    <x v="9"/>
    <s v=""/>
    <m/>
    <x v="0"/>
    <x v="0"/>
    <m/>
    <x v="25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16VIALRI1M"/>
    <s v="2023-08-29 11:18:23"/>
    <s v="2023-09-25 11:43:21"/>
    <s v="80009"/>
    <x v="3"/>
    <x v="3"/>
    <x v="8"/>
    <x v="5"/>
    <n v="5"/>
    <x v="3"/>
    <x v="0"/>
  </r>
  <r>
    <d v="2023-08-26T00:00:00"/>
    <d v="2023-08-25T00:00:00"/>
    <x v="0"/>
    <x v="34"/>
    <d v="2023-08-22T00:00:00"/>
    <x v="0"/>
    <x v="1"/>
    <x v="0"/>
    <s v="41776924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54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42NOECME1F"/>
    <s v="2023-08-29 11:28:59"/>
    <s v="2023-09-25 11:42:41"/>
    <s v="80013"/>
    <x v="0"/>
    <x v="0"/>
    <x v="8"/>
    <x v="0"/>
    <n v="4"/>
    <x v="0"/>
    <x v="2"/>
  </r>
  <r>
    <d v="2023-08-28T00:00:00"/>
    <d v="2023-08-27T00:00:00"/>
    <x v="0"/>
    <x v="35"/>
    <d v="2023-08-24T00:00:00"/>
    <x v="0"/>
    <x v="1"/>
    <x v="0"/>
    <s v="40864879"/>
    <x v="0"/>
    <n v="42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225"/>
    <x v="0"/>
    <x v="3"/>
    <x v="4"/>
    <x v="3"/>
    <x v="0"/>
    <x v="0"/>
    <x v="0"/>
    <x v="0"/>
    <x v="0"/>
    <x v="0"/>
    <x v="0"/>
    <x v="0"/>
    <x v="0"/>
    <s v=""/>
    <x v="0"/>
    <s v="HOSPITAL ESSALUD TALARA"/>
    <s v=""/>
    <x v="0"/>
    <s v="202334200701C101A97.142BRFLMA1F"/>
    <s v="2023-08-29 11:46:35"/>
    <s v="2023-09-25 11:41:51"/>
    <s v="80017"/>
    <x v="0"/>
    <x v="0"/>
    <x v="8"/>
    <x v="2"/>
    <n v="5"/>
    <x v="3"/>
    <x v="2"/>
  </r>
  <r>
    <d v="2023-09-03T00:00:00"/>
    <d v="2023-09-02T00:00:00"/>
    <x v="0"/>
    <x v="35"/>
    <d v="2023-08-30T00:00:00"/>
    <x v="0"/>
    <x v="1"/>
    <x v="0"/>
    <s v="02757419"/>
    <x v="0"/>
    <n v="61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89"/>
    <x v="0"/>
    <m/>
    <x v="9"/>
    <x v="0"/>
    <x v="0"/>
    <x v="0"/>
    <x v="0"/>
    <x v="0"/>
    <x v="9"/>
    <x v="1"/>
    <x v="0"/>
    <x v="0"/>
    <x v="1"/>
    <x v="0"/>
    <x v="1"/>
    <x v="0"/>
    <s v=""/>
    <x v="0"/>
    <s v="HOSPITAL I MIGUEL CRUZADO VERA - ESSALUD PAITA"/>
    <s v=""/>
    <x v="0"/>
    <s v="202335200501C101A97.161ICGOSA1F"/>
    <s v="2023-09-03 10:10:34"/>
    <s v="2023-09-04 07:38:26"/>
    <s v="80844"/>
    <x v="9"/>
    <x v="14"/>
    <x v="6"/>
    <x v="6"/>
    <m/>
    <x v="5"/>
    <x v="2"/>
  </r>
  <r>
    <d v="2023-09-23T00:00:00"/>
    <d v="2023-09-11T00:00:00"/>
    <x v="0"/>
    <x v="37"/>
    <d v="2023-09-01T00:00:00"/>
    <x v="0"/>
    <x v="1"/>
    <x v="0"/>
    <s v="03472789"/>
    <x v="0"/>
    <n v="85"/>
    <x v="0"/>
    <x v="0"/>
    <s v="0"/>
    <x v="0"/>
    <x v="0"/>
    <x v="0"/>
    <x v="0"/>
    <x v="0"/>
    <x v="0"/>
    <x v="0"/>
    <x v="0"/>
    <x v="0"/>
    <x v="0"/>
    <x v="0"/>
    <x v="52"/>
    <s v=""/>
    <m/>
    <x v="0"/>
    <x v="0"/>
    <m/>
    <x v="255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PASE A HOSPITALIZACIÓN MEDICINA NO DENGUE, POR TRATAMIENTO DE OTRAS PATOLOGÍAS (NEUMONÍA)"/>
    <x v="0"/>
    <s v="202335200501C101A97.185YODEMA1F"/>
    <s v="2023-09-12 00:07:23"/>
    <s v="2023-09-23 12:01:07"/>
    <s v="83585"/>
    <x v="9"/>
    <x v="13"/>
    <x v="6"/>
    <x v="1"/>
    <n v="11"/>
    <x v="6"/>
    <x v="11"/>
  </r>
  <r>
    <d v="2023-10-12T00:00:00"/>
    <d v="2023-10-10T00:00:00"/>
    <x v="0"/>
    <x v="45"/>
    <d v="2023-10-09T00:00:00"/>
    <x v="0"/>
    <x v="1"/>
    <x v="0"/>
    <s v="03466099"/>
    <x v="0"/>
    <n v="58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90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PACIENTE CON CLÍNICA EN RIESGO DE DENGUE GRAVE, SE REFIERE PARA MANEJO DE MAYOR COMPLEJIDAD"/>
    <x v="0"/>
    <s v="202341200501C101A97.158NICOJU1F"/>
    <s v="2023-10-11 08:31:23"/>
    <s v="2023-10-13 08:03:44"/>
    <s v="87132"/>
    <x v="4"/>
    <x v="12"/>
    <x v="9"/>
    <x v="3"/>
    <m/>
    <x v="5"/>
    <x v="7"/>
  </r>
  <r>
    <d v="2023-10-20T00:00:00"/>
    <d v="2023-10-16T00:00:00"/>
    <x v="0"/>
    <x v="39"/>
    <d v="2023-10-11T00:00:00"/>
    <x v="1"/>
    <x v="1"/>
    <x v="0"/>
    <s v="46436769"/>
    <x v="0"/>
    <n v="40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40"/>
    <x v="0"/>
    <x v="5"/>
    <x v="4"/>
    <x v="0"/>
    <x v="0"/>
    <x v="0"/>
    <x v="0"/>
    <x v="0"/>
    <x v="0"/>
    <x v="0"/>
    <x v="0"/>
    <x v="0"/>
    <x v="0"/>
    <s v=""/>
    <x v="0"/>
    <s v="HOSPITAL ESSALUD SULLANA"/>
    <s v="IGG +. POR PRUEBA RÁPIDA"/>
    <x v="0"/>
    <s v="202341200601C101A97.040RAZADO0F"/>
    <s v="2023-10-20 14:11:39"/>
    <m/>
    <s v="88289"/>
    <x v="0"/>
    <x v="0"/>
    <x v="9"/>
    <x v="1"/>
    <n v="4"/>
    <x v="0"/>
    <x v="4"/>
  </r>
  <r>
    <d v="2023-10-20T00:00:00"/>
    <d v="2023-10-18T00:00:00"/>
    <x v="0"/>
    <x v="39"/>
    <d v="2023-10-17T00:00:00"/>
    <x v="0"/>
    <x v="1"/>
    <x v="0"/>
    <s v="03655201"/>
    <x v="0"/>
    <n v="67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240"/>
    <x v="0"/>
    <x v="1"/>
    <x v="0"/>
    <x v="0"/>
    <x v="0"/>
    <x v="2"/>
    <x v="0"/>
    <x v="0"/>
    <x v="0"/>
    <x v="0"/>
    <x v="1"/>
    <x v="1"/>
    <x v="0"/>
    <s v=""/>
    <x v="0"/>
    <s v="HOSPITAL ESSALUD SULLANA"/>
    <s v="NS1 + PRUEBA RÁPIDA"/>
    <x v="0"/>
    <s v="202342200601C101A97.167OCPESA1M"/>
    <s v="2023-10-20 14:17:05"/>
    <s v="2023-11-20 12:33:42"/>
    <s v="88292"/>
    <x v="9"/>
    <x v="11"/>
    <x v="9"/>
    <x v="4"/>
    <n v="2"/>
    <x v="2"/>
    <x v="7"/>
  </r>
  <r>
    <d v="2023-08-15T00:00:00"/>
    <d v="2023-08-10T00:00:00"/>
    <x v="0"/>
    <x v="32"/>
    <d v="2023-08-08T00:00:00"/>
    <x v="0"/>
    <x v="1"/>
    <x v="0"/>
    <s v="74211089"/>
    <x v="0"/>
    <n v="2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3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29PEFLJH1M"/>
    <s v="2023-08-14 13:26:45"/>
    <s v="2023-08-21 11:57:22"/>
    <s v="77008"/>
    <x v="1"/>
    <x v="6"/>
    <x v="8"/>
    <x v="5"/>
    <n v="5"/>
    <x v="3"/>
    <x v="1"/>
  </r>
  <r>
    <d v="2023-08-17T00:00:00"/>
    <d v="2023-08-13T00:00:00"/>
    <x v="0"/>
    <x v="33"/>
    <d v="2023-08-08T00:00:00"/>
    <x v="0"/>
    <x v="1"/>
    <x v="0"/>
    <s v="41819565"/>
    <x v="0"/>
    <n v="40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215"/>
    <x v="0"/>
    <x v="1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40BAORSU1F"/>
    <s v="2023-08-14 14:48:36"/>
    <s v="2023-08-17 09:00:15"/>
    <s v="77025"/>
    <x v="0"/>
    <x v="0"/>
    <x v="8"/>
    <x v="2"/>
    <n v="4"/>
    <x v="0"/>
    <x v="4"/>
  </r>
  <r>
    <d v="2023-08-17T00:00:00"/>
    <d v="2023-08-13T00:00:00"/>
    <x v="0"/>
    <x v="33"/>
    <d v="2023-08-08T00:00:00"/>
    <x v="1"/>
    <x v="1"/>
    <x v="0"/>
    <s v="41065666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32200501C101A97.042ABMECL1F"/>
    <s v="2023-08-14 14:53:42"/>
    <s v="2023-08-17 09:01:01"/>
    <s v="77032"/>
    <x v="0"/>
    <x v="0"/>
    <x v="8"/>
    <x v="2"/>
    <n v="4"/>
    <x v="0"/>
    <x v="4"/>
  </r>
  <r>
    <d v="2023-08-16T00:00:00"/>
    <d v="2023-08-14T00:00:00"/>
    <x v="0"/>
    <x v="33"/>
    <d v="2023-08-12T00:00:00"/>
    <x v="0"/>
    <x v="1"/>
    <x v="0"/>
    <s v="71722943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3-08-16T00:00:00"/>
    <x v="9"/>
    <x v="0"/>
    <x v="5"/>
    <x v="0"/>
    <x v="0"/>
    <x v="0"/>
    <x v="2"/>
    <x v="0"/>
    <x v="0"/>
    <x v="0"/>
    <x v="0"/>
    <x v="1"/>
    <x v="1"/>
    <x v="0"/>
    <s v=""/>
    <x v="0"/>
    <s v="HOSPITAL LAS MERCEDES-PAITA"/>
    <s v="NEUMONIA ASPITRATIVA IRA POSTRADO POR ACCIDENTE"/>
    <x v="0"/>
    <s v="202332200501A101A97.122CARALU1M"/>
    <s v="2023-08-15 09:31:04"/>
    <s v="2023-08-18 14:03:02"/>
    <s v="77161"/>
    <x v="1"/>
    <x v="1"/>
    <x v="8"/>
    <x v="1"/>
    <m/>
    <x v="5"/>
    <x v="1"/>
  </r>
  <r>
    <d v="2023-08-17T00:00:00"/>
    <d v="2023-08-15T00:00:00"/>
    <x v="0"/>
    <x v="33"/>
    <d v="2023-08-11T00:00:00"/>
    <x v="0"/>
    <x v="1"/>
    <x v="0"/>
    <s v="71094277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017GOGOSA1F"/>
    <s v="2023-08-16 12:14:44"/>
    <s v="2023-08-17 09:02:54"/>
    <s v="77489"/>
    <x v="3"/>
    <x v="3"/>
    <x v="8"/>
    <x v="3"/>
    <n v="2"/>
    <x v="2"/>
    <x v="0"/>
  </r>
  <r>
    <d v="2023-08-17T00:00:00"/>
    <d v="2023-08-13T00:00:00"/>
    <x v="0"/>
    <x v="33"/>
    <d v="2023-08-12T00:00:00"/>
    <x v="0"/>
    <x v="1"/>
    <x v="0"/>
    <s v="61023778"/>
    <x v="0"/>
    <n v="16"/>
    <x v="0"/>
    <x v="0"/>
    <s v="0"/>
    <x v="0"/>
    <x v="13"/>
    <x v="1"/>
    <x v="0"/>
    <x v="1"/>
    <x v="8"/>
    <x v="1"/>
    <x v="0"/>
    <x v="2"/>
    <x v="0"/>
    <x v="1"/>
    <x v="1"/>
    <s v=""/>
    <m/>
    <x v="0"/>
    <x v="0"/>
    <m/>
    <x v="219"/>
    <x v="0"/>
    <x v="5"/>
    <x v="2"/>
    <x v="0"/>
    <x v="0"/>
    <x v="0"/>
    <x v="0"/>
    <x v="0"/>
    <x v="0"/>
    <x v="0"/>
    <x v="0"/>
    <x v="0"/>
    <x v="0"/>
    <s v=""/>
    <x v="1"/>
    <s v="E.S I-4 SANTA JULIA"/>
    <s v="CONFIRMADO POR CLINICA  PLAQUETAS 115.000- 94000 - LEUCOCITOS 2280  - GINECORRAGIA , VOMITOS ."/>
    <x v="0"/>
    <s v="202332200101A207A97.116COSAYA1F"/>
    <s v="2023-08-17 09:02:57"/>
    <s v="2023-08-26 10:00:53"/>
    <s v="77609"/>
    <x v="3"/>
    <x v="3"/>
    <x v="8"/>
    <x v="2"/>
    <n v="5"/>
    <x v="3"/>
    <x v="7"/>
  </r>
  <r>
    <d v="2023-08-20T00:00:00"/>
    <d v="2023-08-16T00:00:00"/>
    <x v="0"/>
    <x v="33"/>
    <d v="2023-08-12T00:00:00"/>
    <x v="0"/>
    <x v="1"/>
    <x v="0"/>
    <s v="72614909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88"/>
    <x v="0"/>
    <x v="0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332200501A101A97.117GAMAHE1M"/>
    <s v="2023-08-18 11:23:39"/>
    <s v="2023-08-21 13:39:08"/>
    <s v="77969"/>
    <x v="3"/>
    <x v="3"/>
    <x v="8"/>
    <x v="4"/>
    <n v="4"/>
    <x v="0"/>
    <x v="0"/>
  </r>
  <r>
    <d v="2023-08-22T00:00:00"/>
    <d v="2023-08-21T00:00:00"/>
    <x v="0"/>
    <x v="34"/>
    <d v="2023-08-16T00:00:00"/>
    <x v="0"/>
    <x v="1"/>
    <x v="0"/>
    <s v="40672042"/>
    <x v="0"/>
    <n v="43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22"/>
    <x v="0"/>
    <x v="0"/>
    <x v="3"/>
    <x v="0"/>
    <x v="0"/>
    <x v="3"/>
    <x v="0"/>
    <x v="0"/>
    <x v="0"/>
    <x v="1"/>
    <x v="0"/>
    <x v="1"/>
    <x v="0"/>
    <s v=""/>
    <x v="1"/>
    <s v="E.S I-4 SANTA JULIA"/>
    <s v="PLAQUETAS 122000, LEUCOCITOS 2900. DOLOR ABDOMINAL. CONFIRMADO POR CLINICA Y LABORATORIO."/>
    <x v="0"/>
    <s v="202333200101A207A97.143BUMUCE1M"/>
    <s v="2023-08-22 22:19:05"/>
    <s v="2023-09-21 11:20:32"/>
    <s v="78749"/>
    <x v="0"/>
    <x v="0"/>
    <x v="8"/>
    <x v="1"/>
    <n v="4"/>
    <x v="0"/>
    <x v="4"/>
  </r>
  <r>
    <d v="2023-09-06T00:00:00"/>
    <d v="2023-08-27T00:00:00"/>
    <x v="0"/>
    <x v="35"/>
    <d v="2023-08-23T00:00:00"/>
    <x v="0"/>
    <x v="1"/>
    <x v="0"/>
    <s v="03101260"/>
    <x v="0"/>
    <n v="95"/>
    <x v="1"/>
    <x v="1"/>
    <s v="0"/>
    <x v="1"/>
    <x v="1"/>
    <x v="1"/>
    <x v="0"/>
    <x v="0"/>
    <x v="0"/>
    <x v="0"/>
    <x v="0"/>
    <x v="0"/>
    <x v="0"/>
    <x v="1"/>
    <x v="6"/>
    <s v=""/>
    <m/>
    <x v="0"/>
    <x v="0"/>
    <m/>
    <x v="226"/>
    <x v="0"/>
    <x v="5"/>
    <x v="0"/>
    <x v="0"/>
    <x v="0"/>
    <x v="5"/>
    <x v="1"/>
    <x v="0"/>
    <x v="0"/>
    <x v="0"/>
    <x v="0"/>
    <x v="1"/>
    <x v="0"/>
    <s v=""/>
    <x v="0"/>
    <s v="HOSPITAL LAS MERCEDES-PAITA"/>
    <s v="SEPSIS DE FOCO URINARIO"/>
    <x v="0"/>
    <s v="202334200501A101A97.195GACHJO1M"/>
    <s v="2023-08-31 12:12:32"/>
    <s v="2023-09-27 09:59:31"/>
    <s v="80360"/>
    <x v="9"/>
    <x v="13"/>
    <x v="8"/>
    <x v="2"/>
    <n v="10"/>
    <x v="3"/>
    <x v="0"/>
  </r>
  <r>
    <d v="2023-09-02T00:00:00"/>
    <d v="2023-08-28T00:00:00"/>
    <x v="0"/>
    <x v="35"/>
    <d v="2023-08-22T00:00:00"/>
    <x v="1"/>
    <x v="1"/>
    <x v="0"/>
    <s v="03461300"/>
    <x v="0"/>
    <n v="7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3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071VAABJU1M"/>
    <s v="2023-08-31 12:27:48"/>
    <s v="2023-09-27 10:00:58"/>
    <s v="80365"/>
    <x v="9"/>
    <x v="15"/>
    <x v="8"/>
    <x v="1"/>
    <n v="5"/>
    <x v="3"/>
    <x v="5"/>
  </r>
  <r>
    <d v="2023-09-01T00:00:00"/>
    <d v="2023-08-30T00:00:00"/>
    <x v="0"/>
    <x v="35"/>
    <d v="2023-08-25T00:00:00"/>
    <x v="0"/>
    <x v="1"/>
    <x v="0"/>
    <s v="7515768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5"/>
    <x v="0"/>
    <x v="0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4200501A101A97.119ALJIXI1F"/>
    <s v="2023-08-31 12:38:15"/>
    <s v="2023-09-27 10:03:13"/>
    <s v="80373"/>
    <x v="3"/>
    <x v="3"/>
    <x v="8"/>
    <x v="4"/>
    <n v="2"/>
    <x v="2"/>
    <x v="4"/>
  </r>
  <r>
    <d v="2023-09-01T00:00:00"/>
    <d v="2023-08-29T00:00:00"/>
    <x v="0"/>
    <x v="35"/>
    <d v="2023-08-24T00:00:00"/>
    <x v="0"/>
    <x v="1"/>
    <x v="0"/>
    <s v="60224653"/>
    <x v="0"/>
    <n v="16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25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4200501A101A97.116VACARU0F"/>
    <s v="2023-08-31 12:45:23"/>
    <s v="2023-09-27 10:07:05"/>
    <s v="80376"/>
    <x v="3"/>
    <x v="3"/>
    <x v="8"/>
    <x v="3"/>
    <n v="3"/>
    <x v="4"/>
    <x v="4"/>
  </r>
  <r>
    <d v="2023-09-13T00:00:00"/>
    <d v="2023-09-02T00:00:00"/>
    <x v="0"/>
    <x v="35"/>
    <d v="2023-08-31T00:00:00"/>
    <x v="0"/>
    <x v="1"/>
    <x v="0"/>
    <s v="43065718"/>
    <x v="0"/>
    <n v="8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7"/>
    <x v="0"/>
    <x v="5"/>
    <x v="0"/>
    <x v="0"/>
    <x v="0"/>
    <x v="0"/>
    <x v="0"/>
    <x v="0"/>
    <x v="0"/>
    <x v="0"/>
    <x v="0"/>
    <x v="0"/>
    <x v="0"/>
    <s v=""/>
    <x v="2"/>
    <s v="HOSP. CHULUCANAS"/>
    <s v=""/>
    <x v="0"/>
    <s v="202335200401A101A97.181RUNISA1F"/>
    <s v="2023-09-05 09:04:46"/>
    <s v="2023-09-14 12:13:27"/>
    <s v="81209"/>
    <x v="9"/>
    <x v="13"/>
    <x v="6"/>
    <x v="6"/>
    <n v="6"/>
    <x v="3"/>
    <x v="1"/>
  </r>
  <r>
    <d v="2023-09-06T00:00:00"/>
    <d v="2023-09-04T00:00:00"/>
    <x v="0"/>
    <x v="36"/>
    <d v="2023-09-03T00:00:00"/>
    <x v="0"/>
    <x v="1"/>
    <x v="0"/>
    <s v="70034249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6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36200501A101A97.126QUNERU1F"/>
    <s v="2023-09-06 13:53:01"/>
    <s v="2023-09-27 10:11:50"/>
    <s v="81465"/>
    <x v="1"/>
    <x v="6"/>
    <x v="6"/>
    <x v="1"/>
    <n v="2"/>
    <x v="2"/>
    <x v="7"/>
  </r>
  <r>
    <d v="2023-09-11T00:00:00"/>
    <d v="2023-09-11T00:00:00"/>
    <x v="0"/>
    <x v="37"/>
    <d v="2023-09-06T00:00:00"/>
    <x v="0"/>
    <x v="1"/>
    <x v="0"/>
    <s v="76836688"/>
    <x v="0"/>
    <n v="1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56"/>
    <x v="0"/>
    <x v="0"/>
    <x v="3"/>
    <x v="0"/>
    <x v="0"/>
    <x v="0"/>
    <x v="0"/>
    <x v="0"/>
    <x v="0"/>
    <x v="0"/>
    <x v="0"/>
    <x v="0"/>
    <x v="0"/>
    <s v=""/>
    <x v="1"/>
    <s v="E.S I-4 SANTA JULIA"/>
    <s v="PLAQUETAS 27000 Y LEUCOCITOS 3210"/>
    <x v="0"/>
    <s v="202336200101A207A97.119BECIAN1M"/>
    <s v="2023-09-11 21:32:54"/>
    <s v="2023-09-21 11:28:51"/>
    <s v="83577"/>
    <x v="3"/>
    <x v="3"/>
    <x v="6"/>
    <x v="1"/>
    <n v="4"/>
    <x v="0"/>
    <x v="4"/>
  </r>
  <r>
    <d v="2023-09-11T00:00:00"/>
    <d v="2023-09-10T00:00:00"/>
    <x v="0"/>
    <x v="37"/>
    <d v="2023-09-05T00:00:00"/>
    <x v="0"/>
    <x v="1"/>
    <x v="0"/>
    <s v="77212196"/>
    <x v="0"/>
    <n v="27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232"/>
    <x v="0"/>
    <x v="0"/>
    <x v="2"/>
    <x v="0"/>
    <x v="0"/>
    <x v="2"/>
    <x v="0"/>
    <x v="0"/>
    <x v="0"/>
    <x v="0"/>
    <x v="1"/>
    <x v="1"/>
    <x v="0"/>
    <s v=""/>
    <x v="1"/>
    <s v="E.S I-4 SANTA JULIA"/>
    <s v="PLAQUETAS 75000 LEUCOCITOS 4100"/>
    <x v="0"/>
    <s v="202336200101A207A97.127CAMOLI1F"/>
    <s v="2023-09-11 21:43:52"/>
    <s v="2023-09-18 14:46:26"/>
    <s v="83581"/>
    <x v="1"/>
    <x v="6"/>
    <x v="6"/>
    <x v="2"/>
    <n v="4"/>
    <x v="0"/>
    <x v="4"/>
  </r>
  <r>
    <d v="2023-09-27T00:00:00"/>
    <d v="2023-09-13T00:00:00"/>
    <x v="0"/>
    <x v="37"/>
    <d v="2023-09-10T00:00:00"/>
    <x v="0"/>
    <x v="1"/>
    <x v="0"/>
    <s v="40333066"/>
    <x v="0"/>
    <n v="7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7"/>
    <x v="0"/>
    <x v="5"/>
    <x v="2"/>
    <x v="0"/>
    <x v="3"/>
    <x v="0"/>
    <x v="0"/>
    <x v="0"/>
    <x v="0"/>
    <x v="0"/>
    <x v="0"/>
    <x v="0"/>
    <x v="0"/>
    <s v=""/>
    <x v="2"/>
    <s v="HOSP. CHULUCANAS"/>
    <s v="PACIENTE DADO DE ALTA POR DENGUE RESUELTO, PERO SIGUE HOSPITALIZADA POR OTROS PROBLEMAS DE SALUD (INSUFICIENCIA RESPIRATORIA GRADO 1)"/>
    <x v="0"/>
    <s v="202337200401A101A97.175ORGOFE1F"/>
    <s v="2023-09-14 12:36:27"/>
    <s v="2023-09-27 10:30:47"/>
    <s v="84037"/>
    <x v="9"/>
    <x v="13"/>
    <x v="6"/>
    <x v="4"/>
    <n v="14"/>
    <x v="6"/>
    <x v="2"/>
  </r>
  <r>
    <d v="2023-09-16T00:00:00"/>
    <d v="2023-09-14T00:00:00"/>
    <x v="0"/>
    <x v="37"/>
    <d v="2023-09-10T00:00:00"/>
    <x v="1"/>
    <x v="1"/>
    <x v="0"/>
    <s v="74485131"/>
    <x v="0"/>
    <n v="21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258"/>
    <x v="0"/>
    <x v="3"/>
    <x v="0"/>
    <x v="0"/>
    <x v="0"/>
    <x v="0"/>
    <x v="0"/>
    <x v="0"/>
    <x v="0"/>
    <x v="0"/>
    <x v="0"/>
    <x v="0"/>
    <x v="0"/>
    <s v=""/>
    <x v="0"/>
    <s v="C.S. TAMARINDO"/>
    <s v=""/>
    <x v="0"/>
    <s v="202337200506A201A97.021SEMEYE1F"/>
    <s v="2023-09-15 12:35:05"/>
    <s v="2023-09-27 10:14:08"/>
    <s v="84209"/>
    <x v="1"/>
    <x v="1"/>
    <x v="6"/>
    <x v="5"/>
    <n v="2"/>
    <x v="2"/>
    <x v="0"/>
  </r>
  <r>
    <d v="2023-09-18T00:00:00"/>
    <d v="2023-09-15T00:00:00"/>
    <x v="0"/>
    <x v="37"/>
    <d v="2023-09-10T00:00:00"/>
    <x v="0"/>
    <x v="1"/>
    <x v="0"/>
    <s v="73681029"/>
    <x v="0"/>
    <n v="19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233"/>
    <x v="0"/>
    <x v="0"/>
    <x v="3"/>
    <x v="0"/>
    <x v="0"/>
    <x v="0"/>
    <x v="0"/>
    <x v="0"/>
    <x v="0"/>
    <x v="0"/>
    <x v="0"/>
    <x v="0"/>
    <x v="0"/>
    <s v=""/>
    <x v="1"/>
    <s v="E.S I-4 SANTA JULIA"/>
    <s v=""/>
    <x v="0"/>
    <s v="202337200101A207A97.119PICAKI1F"/>
    <s v="2023-09-18 14:55:02"/>
    <s v="2023-09-21 11:28:25"/>
    <s v="84537"/>
    <x v="3"/>
    <x v="3"/>
    <x v="6"/>
    <x v="0"/>
    <n v="3"/>
    <x v="4"/>
    <x v="4"/>
  </r>
  <r>
    <d v="2023-09-21T00:00:00"/>
    <d v="2023-09-20T00:00:00"/>
    <x v="0"/>
    <x v="44"/>
    <d v="2023-09-15T00:00:00"/>
    <x v="0"/>
    <x v="1"/>
    <x v="0"/>
    <s v="45888170"/>
    <x v="0"/>
    <n v="52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259"/>
    <x v="0"/>
    <x v="0"/>
    <x v="4"/>
    <x v="0"/>
    <x v="0"/>
    <x v="3"/>
    <x v="0"/>
    <x v="0"/>
    <x v="0"/>
    <x v="1"/>
    <x v="0"/>
    <x v="1"/>
    <x v="0"/>
    <s v=""/>
    <x v="1"/>
    <s v="E.S I-4 SANTA JULIA"/>
    <s v="PLAQUETAS 56000 LEUCOCITOS 4600"/>
    <x v="0"/>
    <s v="202337200101A207A97.152SOSASO1F"/>
    <s v="2023-09-21 21:50:51"/>
    <s v="2023-09-27 13:11:34"/>
    <s v="84940"/>
    <x v="4"/>
    <x v="5"/>
    <x v="6"/>
    <x v="4"/>
    <n v="3"/>
    <x v="4"/>
    <x v="4"/>
  </r>
  <r>
    <d v="2023-10-31T00:00:00"/>
    <d v="2023-10-25T00:00:00"/>
    <x v="0"/>
    <x v="40"/>
    <d v="2023-10-22T00:00:00"/>
    <x v="1"/>
    <x v="1"/>
    <x v="0"/>
    <s v="02889072"/>
    <x v="0"/>
    <n v="46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2"/>
    <x v="0"/>
    <x v="0"/>
    <x v="7"/>
    <x v="0"/>
    <x v="1"/>
    <x v="0"/>
    <x v="0"/>
    <x v="0"/>
    <x v="1"/>
    <x v="0"/>
    <s v=""/>
    <x v="1"/>
    <s v="E.S I-4 SANTA JULIA"/>
    <s v="CONFIRMADO POR PLAQUETAS 60000    "/>
    <x v="0"/>
    <s v="202343200101A207A97.046HEROJA10M"/>
    <s v="2023-10-31 14:08:12"/>
    <m/>
    <s v="89292"/>
    <x v="0"/>
    <x v="7"/>
    <x v="9"/>
    <x v="4"/>
    <m/>
    <x v="5"/>
    <x v="2"/>
  </r>
  <r>
    <d v="2023-10-31T00:00:00"/>
    <d v="2023-10-27T00:00:00"/>
    <x v="0"/>
    <x v="40"/>
    <d v="2023-10-25T00:00:00"/>
    <x v="0"/>
    <x v="1"/>
    <x v="0"/>
    <s v="02604751"/>
    <x v="0"/>
    <n v="70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260"/>
    <x v="0"/>
    <x v="0"/>
    <x v="2"/>
    <x v="0"/>
    <x v="0"/>
    <x v="6"/>
    <x v="1"/>
    <x v="0"/>
    <x v="0"/>
    <x v="1"/>
    <x v="1"/>
    <x v="1"/>
    <x v="0"/>
    <s v=""/>
    <x v="1"/>
    <s v="E.S I-4 SANTA JULIA"/>
    <s v="CONFIRMADO POR PLAQUETAS 80.000  LEUCOCITOS 7600"/>
    <x v="0"/>
    <s v="202343200101A207A97.170JUCAMI1M"/>
    <s v="2023-10-31 14:15:58"/>
    <s v="2023-11-19 08:40:05"/>
    <s v="89296"/>
    <x v="9"/>
    <x v="15"/>
    <x v="9"/>
    <x v="0"/>
    <n v="4"/>
    <x v="0"/>
    <x v="1"/>
  </r>
  <r>
    <d v="2023-11-20T00:00:00"/>
    <d v="2023-11-17T00:00:00"/>
    <x v="0"/>
    <x v="42"/>
    <d v="2023-11-13T00:00:00"/>
    <x v="0"/>
    <x v="1"/>
    <x v="0"/>
    <s v="02778724"/>
    <x v="0"/>
    <n v="55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5"/>
    <x v="2"/>
    <x v="0"/>
    <x v="0"/>
    <x v="0"/>
    <x v="0"/>
    <x v="0"/>
    <x v="0"/>
    <x v="0"/>
    <x v="0"/>
    <x v="0"/>
    <x v="0"/>
    <s v=""/>
    <x v="1"/>
    <s v="E.S I-4 SANTA JULIA"/>
    <s v="PLAQUETAS 209,000 LEUCOCITOS 19300"/>
    <x v="0"/>
    <s v="202346200101A207A97.155DOCAJA10F"/>
    <s v="2023-11-20 20:41:53"/>
    <m/>
    <s v="91248"/>
    <x v="4"/>
    <x v="12"/>
    <x v="10"/>
    <x v="0"/>
    <m/>
    <x v="5"/>
    <x v="0"/>
  </r>
  <r>
    <d v="2023-08-16T00:00:00"/>
    <d v="2023-08-15T00:00:00"/>
    <x v="0"/>
    <x v="33"/>
    <d v="2023-08-10T00:00:00"/>
    <x v="0"/>
    <x v="1"/>
    <x v="0"/>
    <s v="79287549"/>
    <x v="0"/>
    <n v="7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215"/>
    <x v="0"/>
    <x v="1"/>
    <x v="0"/>
    <x v="0"/>
    <x v="0"/>
    <x v="0"/>
    <x v="0"/>
    <x v="0"/>
    <x v="0"/>
    <x v="0"/>
    <x v="0"/>
    <x v="0"/>
    <x v="5"/>
    <s v=""/>
    <x v="1"/>
    <s v="HOSPITAL SANTA ROSA DE PIURA"/>
    <s v=""/>
    <x v="0"/>
    <s v="202332200101A101A97.107MOSASA1F"/>
    <s v="2023-08-16 13:31:49"/>
    <s v="2023-08-18 12:16:18"/>
    <s v="77512"/>
    <x v="5"/>
    <x v="8"/>
    <x v="8"/>
    <x v="3"/>
    <n v="2"/>
    <x v="2"/>
    <x v="4"/>
  </r>
  <r>
    <d v="2023-07-25T00:00:00"/>
    <d v="2023-07-15T00:00:00"/>
    <x v="0"/>
    <x v="27"/>
    <d v="2023-07-10T00:00:00"/>
    <x v="0"/>
    <x v="2"/>
    <x v="0"/>
    <s v="72262049"/>
    <x v="0"/>
    <n v="26"/>
    <x v="1"/>
    <x v="1"/>
    <s v="0"/>
    <x v="1"/>
    <x v="12"/>
    <x v="0"/>
    <x v="0"/>
    <x v="1"/>
    <x v="9"/>
    <x v="1"/>
    <x v="3"/>
    <x v="0"/>
    <x v="0"/>
    <x v="1"/>
    <x v="24"/>
    <s v=""/>
    <m/>
    <x v="0"/>
    <x v="0"/>
    <m/>
    <x v="189"/>
    <x v="1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28200104C101A97.126RIELCR1M"/>
    <s v="2023-07-25 14:26:11"/>
    <s v="2023-08-21 11:17:46"/>
    <s v="72105"/>
    <x v="1"/>
    <x v="6"/>
    <x v="7"/>
    <x v="6"/>
    <n v="9"/>
    <x v="3"/>
    <x v="4"/>
  </r>
  <r>
    <d v="2023-07-17T00:00:00"/>
    <d v="2023-07-13T00:00:00"/>
    <x v="0"/>
    <x v="27"/>
    <d v="2023-07-09T00:00:00"/>
    <x v="0"/>
    <x v="2"/>
    <x v="0"/>
    <s v="60249464"/>
    <x v="0"/>
    <n v="15"/>
    <x v="0"/>
    <x v="0"/>
    <s v="0"/>
    <x v="0"/>
    <x v="9"/>
    <x v="1"/>
    <x v="0"/>
    <x v="5"/>
    <x v="6"/>
    <x v="2"/>
    <x v="2"/>
    <x v="5"/>
    <x v="0"/>
    <x v="4"/>
    <x v="13"/>
    <s v="200104C101"/>
    <s v="HOSPITAL III JOSE CAYETANO HEREDIA"/>
    <x v="77"/>
    <x v="0"/>
    <m/>
    <x v="9"/>
    <x v="0"/>
    <x v="5"/>
    <x v="4"/>
    <x v="0"/>
    <x v="0"/>
    <x v="0"/>
    <x v="0"/>
    <x v="0"/>
    <x v="0"/>
    <x v="0"/>
    <x v="0"/>
    <x v="0"/>
    <x v="1"/>
    <s v=""/>
    <x v="2"/>
    <s v="HOSP. CHULUCANAS"/>
    <s v="CHIKV :NEGATIVO"/>
    <x v="0"/>
    <s v="202328200401A101A97.115CRGASI1F"/>
    <s v="2023-07-14 14:30:34"/>
    <s v="2023-10-12 10:01:02"/>
    <s v="67909"/>
    <x v="3"/>
    <x v="3"/>
    <x v="7"/>
    <x v="5"/>
    <m/>
    <x v="5"/>
    <x v="0"/>
  </r>
  <r>
    <d v="2023-07-17T00:00:00"/>
    <d v="2023-07-17T00:00:00"/>
    <x v="0"/>
    <x v="29"/>
    <d v="2023-06-23T00:00:00"/>
    <x v="0"/>
    <x v="2"/>
    <x v="0"/>
    <s v="03487120"/>
    <x v="0"/>
    <n v="68"/>
    <x v="1"/>
    <x v="1"/>
    <s v="0"/>
    <x v="1"/>
    <x v="4"/>
    <x v="1"/>
    <x v="0"/>
    <x v="2"/>
    <x v="2"/>
    <x v="0"/>
    <x v="0"/>
    <x v="2"/>
    <x v="0"/>
    <x v="0"/>
    <x v="53"/>
    <s v=""/>
    <m/>
    <x v="0"/>
    <x v="0"/>
    <m/>
    <x v="195"/>
    <x v="0"/>
    <x v="1"/>
    <x v="3"/>
    <x v="0"/>
    <x v="0"/>
    <x v="5"/>
    <x v="1"/>
    <x v="0"/>
    <x v="0"/>
    <x v="0"/>
    <x v="0"/>
    <x v="1"/>
    <x v="1"/>
    <s v=""/>
    <x v="0"/>
    <s v="HOSPITAL LAS MERCEDES-PAITA"/>
    <s v="HOSPITAL VIRGEN DE LAS MERCEDES"/>
    <x v="0"/>
    <s v="202325200501A101A97.168SASOSA1M"/>
    <s v="2023-07-17 13:21:55"/>
    <s v="2023-08-10 18:05:25"/>
    <s v="68760"/>
    <x v="9"/>
    <x v="11"/>
    <x v="7"/>
    <x v="1"/>
    <n v="16"/>
    <x v="6"/>
    <x v="60"/>
  </r>
  <r>
    <d v="2023-11-02T00:00:00"/>
    <d v="2023-11-02T00:00:00"/>
    <x v="0"/>
    <x v="41"/>
    <d v="2023-10-30T00:00:00"/>
    <x v="5"/>
    <x v="2"/>
    <x v="0"/>
    <s v="03849007"/>
    <x v="0"/>
    <n v="68"/>
    <x v="0"/>
    <x v="0"/>
    <s v="0"/>
    <x v="0"/>
    <x v="8"/>
    <x v="0"/>
    <x v="0"/>
    <x v="3"/>
    <x v="3"/>
    <x v="0"/>
    <x v="0"/>
    <x v="3"/>
    <x v="0"/>
    <x v="3"/>
    <x v="4"/>
    <s v="200104C101"/>
    <s v="HOSPITAL III JOSE CAYETANO HEREDIA"/>
    <x v="91"/>
    <x v="0"/>
    <m/>
    <x v="9"/>
    <x v="0"/>
    <x v="3"/>
    <x v="0"/>
    <x v="0"/>
    <x v="0"/>
    <x v="2"/>
    <x v="0"/>
    <x v="0"/>
    <x v="0"/>
    <x v="0"/>
    <x v="1"/>
    <x v="1"/>
    <x v="0"/>
    <s v=""/>
    <x v="0"/>
    <s v="HOSPITAL ESSALUD TALARA"/>
    <s v=""/>
    <x v="0"/>
    <s v="202344200701C101A97.168JUQUMA1F"/>
    <s v="2023-11-13 10:37:46"/>
    <m/>
    <s v="90451"/>
    <x v="9"/>
    <x v="11"/>
    <x v="10"/>
    <x v="5"/>
    <m/>
    <x v="5"/>
    <x v="2"/>
  </r>
  <r>
    <d v="2023-08-27T00:00:00"/>
    <d v="2023-08-25T00:00:00"/>
    <x v="0"/>
    <x v="34"/>
    <d v="2023-08-22T00:00:00"/>
    <x v="5"/>
    <x v="2"/>
    <x v="0"/>
    <s v="42276790"/>
    <x v="0"/>
    <n v="39"/>
    <x v="1"/>
    <x v="1"/>
    <s v="0"/>
    <x v="1"/>
    <x v="1"/>
    <x v="1"/>
    <x v="0"/>
    <x v="0"/>
    <x v="0"/>
    <x v="0"/>
    <x v="0"/>
    <x v="0"/>
    <x v="0"/>
    <x v="0"/>
    <x v="0"/>
    <s v="200101A101"/>
    <s v="HOSPITAL SANTA ROSA DE PIURA"/>
    <x v="92"/>
    <x v="0"/>
    <m/>
    <x v="9"/>
    <x v="0"/>
    <x v="1"/>
    <x v="4"/>
    <x v="0"/>
    <x v="0"/>
    <x v="2"/>
    <x v="0"/>
    <x v="0"/>
    <x v="0"/>
    <x v="0"/>
    <x v="1"/>
    <x v="1"/>
    <x v="0"/>
    <s v=""/>
    <x v="0"/>
    <s v="HOSPITAL LAS MERCEDES-PAITA"/>
    <s v=""/>
    <x v="0"/>
    <s v="202334200501A101A97.239PECHJO1M"/>
    <s v="2023-09-05 12:25:15"/>
    <s v="2023-09-05 12:26:27"/>
    <s v="81305"/>
    <x v="2"/>
    <x v="2"/>
    <x v="8"/>
    <x v="0"/>
    <m/>
    <x v="5"/>
    <x v="2"/>
  </r>
  <r>
    <d v="2023-09-07T00:00:00"/>
    <d v="2023-09-06T00:00:00"/>
    <x v="0"/>
    <x v="36"/>
    <d v="2023-09-03T00:00:00"/>
    <x v="0"/>
    <x v="0"/>
    <x v="0"/>
    <s v="62238050"/>
    <x v="0"/>
    <n v="12"/>
    <x v="1"/>
    <x v="1"/>
    <s v="0"/>
    <x v="1"/>
    <x v="0"/>
    <x v="0"/>
    <x v="0"/>
    <x v="0"/>
    <x v="0"/>
    <x v="0"/>
    <x v="0"/>
    <x v="0"/>
    <x v="0"/>
    <x v="0"/>
    <x v="32"/>
    <s v=""/>
    <m/>
    <x v="0"/>
    <x v="0"/>
    <m/>
    <x v="227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6200501C101A97.012IPDIAL1M"/>
    <s v="2023-09-07 12:09:38"/>
    <s v="2023-09-14 00:14:22"/>
    <s v="82908"/>
    <x v="6"/>
    <x v="9"/>
    <x v="6"/>
    <x v="4"/>
    <n v="2"/>
    <x v="2"/>
    <x v="2"/>
  </r>
  <r>
    <d v="2023-09-13T00:00:00"/>
    <d v="2023-09-11T00:00:00"/>
    <x v="0"/>
    <x v="37"/>
    <d v="2023-09-08T00:00:00"/>
    <x v="0"/>
    <x v="0"/>
    <x v="0"/>
    <s v="62635106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61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6200501C101A97.112MOCADA1M"/>
    <s v="2023-09-12 00:04:44"/>
    <s v="2023-09-14 08:22:02"/>
    <s v="83584"/>
    <x v="6"/>
    <x v="9"/>
    <x v="6"/>
    <x v="1"/>
    <n v="2"/>
    <x v="2"/>
    <x v="2"/>
  </r>
  <r>
    <d v="2023-09-14T00:00:00"/>
    <d v="2023-09-13T00:00:00"/>
    <x v="0"/>
    <x v="37"/>
    <d v="2023-09-10T00:00:00"/>
    <x v="0"/>
    <x v="0"/>
    <x v="0"/>
    <s v="7877367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2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7200501C101A97.008FLIPVA1F"/>
    <s v="2023-09-14 08:20:16"/>
    <s v="2023-09-15 08:14:39"/>
    <s v="83900"/>
    <x v="5"/>
    <x v="8"/>
    <x v="6"/>
    <x v="4"/>
    <n v="1"/>
    <x v="1"/>
    <x v="2"/>
  </r>
  <r>
    <d v="2023-09-18T00:00:00"/>
    <d v="2023-09-16T00:00:00"/>
    <x v="0"/>
    <x v="37"/>
    <d v="2023-09-15T00:00:00"/>
    <x v="0"/>
    <x v="0"/>
    <x v="0"/>
    <s v="81746888"/>
    <x v="0"/>
    <n v="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3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7200501C101A97.106CATACA1F"/>
    <s v="2023-09-18 12:17:45"/>
    <s v="2023-09-19 07:51:23"/>
    <s v="84452"/>
    <x v="5"/>
    <x v="8"/>
    <x v="6"/>
    <x v="6"/>
    <n v="2"/>
    <x v="2"/>
    <x v="7"/>
  </r>
  <r>
    <d v="2023-09-23T00:00:00"/>
    <d v="2023-09-21T00:00:00"/>
    <x v="0"/>
    <x v="44"/>
    <d v="2023-09-18T00:00:00"/>
    <x v="0"/>
    <x v="0"/>
    <x v="0"/>
    <s v="62346610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59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8200501C101A97.013RIGAAN1M"/>
    <s v="2023-09-23 12:00:22"/>
    <s v="2023-09-27 08:04:34"/>
    <s v="85208"/>
    <x v="6"/>
    <x v="9"/>
    <x v="6"/>
    <x v="5"/>
    <n v="2"/>
    <x v="2"/>
    <x v="2"/>
  </r>
  <r>
    <d v="2023-09-25T00:00:00"/>
    <d v="2023-09-23T00:00:00"/>
    <x v="0"/>
    <x v="44"/>
    <d v="2023-09-19T00:00:00"/>
    <x v="0"/>
    <x v="0"/>
    <x v="0"/>
    <s v="79757718"/>
    <x v="0"/>
    <n v="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23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38200501C101A97.107ROARAR1F"/>
    <s v="2023-09-25 14:45:30"/>
    <s v="2023-09-26 09:11:15"/>
    <s v="85344"/>
    <x v="5"/>
    <x v="8"/>
    <x v="6"/>
    <x v="6"/>
    <n v="2"/>
    <x v="2"/>
    <x v="0"/>
  </r>
  <r>
    <d v="2023-10-31T00:00:00"/>
    <d v="2023-10-28T00:00:00"/>
    <x v="0"/>
    <x v="40"/>
    <d v="2023-10-21T00:00:00"/>
    <x v="1"/>
    <x v="0"/>
    <x v="0"/>
    <s v="79945782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260"/>
    <x v="2"/>
    <x v="1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42200501A101A97.014PAMOCR1M"/>
    <s v="2023-10-30 07:32:59"/>
    <s v="2023-11-02 08:10:55"/>
    <s v="89053"/>
    <x v="6"/>
    <x v="9"/>
    <x v="9"/>
    <x v="6"/>
    <n v="3"/>
    <x v="4"/>
    <x v="3"/>
  </r>
  <r>
    <d v="2023-11-16T00:00:00"/>
    <d v="2023-11-15T00:00:00"/>
    <x v="0"/>
    <x v="42"/>
    <d v="2023-11-07T00:00:00"/>
    <x v="1"/>
    <x v="0"/>
    <x v="0"/>
    <s v="92923000"/>
    <x v="0"/>
    <n v="1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47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45200701C101A97.001SIVIJA1M"/>
    <s v="2023-11-16 09:21:01"/>
    <s v="2023-11-27 08:58:17"/>
    <s v="90819"/>
    <x v="7"/>
    <x v="10"/>
    <x v="10"/>
    <x v="4"/>
    <n v="3"/>
    <x v="4"/>
    <x v="8"/>
  </r>
  <r>
    <d v="2023-11-19T00:00:00"/>
    <d v="2023-11-16T00:00:00"/>
    <x v="0"/>
    <x v="42"/>
    <d v="2023-11-10T00:00:00"/>
    <x v="1"/>
    <x v="0"/>
    <x v="0"/>
    <s v="79310111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156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45200501C101A97.008NECHAS1F"/>
    <s v="2023-11-17 07:39:46"/>
    <s v="2023-11-20 08:08:21"/>
    <s v="90911"/>
    <x v="5"/>
    <x v="8"/>
    <x v="10"/>
    <x v="5"/>
    <n v="3"/>
    <x v="4"/>
    <x v="5"/>
  </r>
  <r>
    <d v="2023-11-21T00:00:00"/>
    <d v="2023-11-13T00:00:00"/>
    <x v="0"/>
    <x v="42"/>
    <d v="2023-11-12T00:00:00"/>
    <x v="1"/>
    <x v="0"/>
    <x v="0"/>
    <s v="93554928"/>
    <x v="1"/>
    <n v="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5"/>
    <s v=""/>
    <x v="1"/>
    <s v="HOSPITAL III JOSE CAYETANO HEREDIA"/>
    <s v=""/>
    <x v="0"/>
    <s v="202346200104C101A97.01LAALLI1M"/>
    <s v="2023-11-21 18:02:50"/>
    <m/>
    <s v="91354"/>
    <x v="8"/>
    <x v="10"/>
    <x v="10"/>
    <x v="1"/>
    <m/>
    <x v="5"/>
    <x v="7"/>
  </r>
  <r>
    <d v="2023-08-18T00:00:00"/>
    <d v="2023-08-14T00:00:00"/>
    <x v="0"/>
    <x v="33"/>
    <d v="2023-08-11T00:00:00"/>
    <x v="0"/>
    <x v="0"/>
    <x v="0"/>
    <s v="90106660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0"/>
    <x v="0"/>
    <x v="0"/>
    <x v="0"/>
    <x v="0"/>
    <x v="0"/>
    <x v="0"/>
    <x v="5"/>
    <s v=""/>
    <x v="0"/>
    <s v="HOSPITAL LAS MERCEDES-PAITA"/>
    <s v="CRISIS ASMATICA"/>
    <x v="0"/>
    <s v="202332200501A101A97.106SIMOJE1M"/>
    <s v="2023-08-15 09:33:27"/>
    <s v="2023-08-18 13:59:20"/>
    <s v="77164"/>
    <x v="5"/>
    <x v="8"/>
    <x v="8"/>
    <x v="1"/>
    <n v="3"/>
    <x v="4"/>
    <x v="2"/>
  </r>
  <r>
    <d v="2023-08-19T00:00:00"/>
    <d v="2023-08-15T00:00:00"/>
    <x v="0"/>
    <x v="33"/>
    <d v="2023-08-11T00:00:00"/>
    <x v="1"/>
    <x v="0"/>
    <x v="0"/>
    <s v="79369773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332200501A101A97.007MOROBR1F"/>
    <s v="2023-08-16 12:37:55"/>
    <s v="2023-08-21 13:46:34"/>
    <s v="77500"/>
    <x v="5"/>
    <x v="8"/>
    <x v="8"/>
    <x v="3"/>
    <n v="4"/>
    <x v="0"/>
    <x v="0"/>
  </r>
  <r>
    <d v="2023-08-18T00:00:00"/>
    <d v="2023-08-15T00:00:00"/>
    <x v="0"/>
    <x v="33"/>
    <d v="2023-08-10T00:00:00"/>
    <x v="1"/>
    <x v="0"/>
    <x v="0"/>
    <s v="93326803"/>
    <x v="1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1"/>
    <x v="3"/>
    <x v="0"/>
    <x v="0"/>
    <x v="2"/>
    <x v="0"/>
    <x v="0"/>
    <x v="0"/>
    <x v="0"/>
    <x v="1"/>
    <x v="1"/>
    <x v="5"/>
    <s v=""/>
    <x v="0"/>
    <s v="HOSPITAL LAS MERCEDES-PAITA"/>
    <s v=""/>
    <x v="0"/>
    <s v="202332200501A101A97.04SIMOAL1M"/>
    <s v="2023-08-16 12:41:27"/>
    <s v="2023-08-18 14:00:17"/>
    <s v="77501"/>
    <x v="8"/>
    <x v="10"/>
    <x v="8"/>
    <x v="3"/>
    <n v="2"/>
    <x v="2"/>
    <x v="4"/>
  </r>
  <r>
    <d v="2023-08-27T00:00:00"/>
    <d v="2023-08-19T00:00:00"/>
    <x v="0"/>
    <x v="33"/>
    <d v="2023-08-15T00:00:00"/>
    <x v="0"/>
    <x v="0"/>
    <x v="0"/>
    <s v="90177899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3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333200501A101A97.106RIHUAM10F"/>
    <s v="2023-08-21 14:00:35"/>
    <s v="2023-08-31 10:44:58"/>
    <s v="78501"/>
    <x v="5"/>
    <x v="8"/>
    <x v="8"/>
    <x v="6"/>
    <n v="7"/>
    <x v="3"/>
    <x v="0"/>
  </r>
  <r>
    <d v="2023-09-07T00:00:00"/>
    <d v="2023-08-30T00:00:00"/>
    <x v="0"/>
    <x v="35"/>
    <d v="2023-08-28T00:00:00"/>
    <x v="1"/>
    <x v="0"/>
    <x v="0"/>
    <s v="91419781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30"/>
    <x v="0"/>
    <x v="3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5200501A101A97.004QURELI1M"/>
    <s v="2023-08-31 12:50:27"/>
    <s v="2023-09-27 09:41:19"/>
    <s v="80384"/>
    <x v="7"/>
    <x v="10"/>
    <x v="8"/>
    <x v="4"/>
    <n v="8"/>
    <x v="3"/>
    <x v="1"/>
  </r>
  <r>
    <d v="2023-09-03T00:00:00"/>
    <d v="2023-08-30T00:00:00"/>
    <x v="0"/>
    <x v="35"/>
    <d v="2023-08-26T00:00:00"/>
    <x v="0"/>
    <x v="0"/>
    <x v="0"/>
    <s v="91042862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8"/>
    <x v="0"/>
    <x v="5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334200501A101A97.104VIZALI1M"/>
    <s v="2023-08-31 12:51:57"/>
    <s v="2023-09-25 13:45:06"/>
    <s v="80385"/>
    <x v="7"/>
    <x v="10"/>
    <x v="8"/>
    <x v="4"/>
    <n v="3"/>
    <x v="4"/>
    <x v="0"/>
  </r>
  <r>
    <d v="2023-09-03T00:00:00"/>
    <d v="2023-09-01T00:00:00"/>
    <x v="0"/>
    <x v="35"/>
    <d v="2023-08-26T00:00:00"/>
    <x v="1"/>
    <x v="0"/>
    <x v="0"/>
    <s v="92418060"/>
    <x v="0"/>
    <n v="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2"/>
    <x v="0"/>
    <x v="1"/>
    <x v="0"/>
    <x v="0"/>
    <x v="2"/>
    <x v="2"/>
    <x v="0"/>
    <x v="0"/>
    <x v="0"/>
    <x v="0"/>
    <x v="1"/>
    <x v="1"/>
    <x v="5"/>
    <s v=""/>
    <x v="2"/>
    <s v="HOSP. CHULUCANAS"/>
    <s v=""/>
    <x v="0"/>
    <s v="202334200401A101A97.002CUMAAX1F"/>
    <s v="2023-09-02 07:17:41"/>
    <s v="2023-09-04 12:27:48"/>
    <s v="80705"/>
    <x v="7"/>
    <x v="10"/>
    <x v="6"/>
    <x v="0"/>
    <n v="2"/>
    <x v="2"/>
    <x v="5"/>
  </r>
  <r>
    <d v="2023-09-26T00:00:00"/>
    <d v="2023-09-25T00:00:00"/>
    <x v="0"/>
    <x v="25"/>
    <d v="2023-09-21T00:00:00"/>
    <x v="1"/>
    <x v="0"/>
    <x v="0"/>
    <s v="93212095"/>
    <x v="1"/>
    <n v="8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57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38200601A101A97.08CACASA1M"/>
    <s v="2023-09-26 16:06:30"/>
    <s v="2023-09-28 14:47:34"/>
    <s v="85460"/>
    <x v="8"/>
    <x v="10"/>
    <x v="6"/>
    <x v="1"/>
    <n v="2"/>
    <x v="2"/>
    <x v="0"/>
  </r>
  <r>
    <d v="2023-10-02T00:00:00"/>
    <d v="2023-09-27T00:00:00"/>
    <x v="0"/>
    <x v="25"/>
    <d v="2023-09-25T00:00:00"/>
    <x v="1"/>
    <x v="0"/>
    <x v="0"/>
    <s v="02814976"/>
    <x v="0"/>
    <n v="99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63"/>
    <x v="0"/>
    <x v="3"/>
    <x v="0"/>
    <x v="0"/>
    <x v="0"/>
    <x v="6"/>
    <x v="1"/>
    <x v="0"/>
    <x v="0"/>
    <x v="1"/>
    <x v="1"/>
    <x v="1"/>
    <x v="3"/>
    <s v=""/>
    <x v="0"/>
    <s v="HOSPITAL ESSALUD SULLANA"/>
    <s v=""/>
    <x v="0"/>
    <s v="202339200601C101A97.099VIVDMA1F"/>
    <s v="2023-10-02 09:29:07"/>
    <s v="2023-11-20 12:37:13"/>
    <s v="86073"/>
    <x v="9"/>
    <x v="13"/>
    <x v="6"/>
    <x v="4"/>
    <n v="9"/>
    <x v="3"/>
    <x v="1"/>
  </r>
  <r>
    <d v="2023-11-21T00:00:00"/>
    <d v="2023-11-15T00:00:00"/>
    <x v="0"/>
    <x v="42"/>
    <d v="2023-11-13T00:00:00"/>
    <x v="1"/>
    <x v="0"/>
    <x v="0"/>
    <s v="46039555"/>
    <x v="0"/>
    <n v="3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64"/>
    <x v="2"/>
    <x v="1"/>
    <x v="0"/>
    <x v="0"/>
    <x v="0"/>
    <x v="2"/>
    <x v="0"/>
    <x v="0"/>
    <x v="0"/>
    <x v="0"/>
    <x v="1"/>
    <x v="1"/>
    <x v="3"/>
    <s v=""/>
    <x v="1"/>
    <s v="HOSPITAL III JOSE CAYETANO HEREDIA"/>
    <s v=""/>
    <x v="0"/>
    <s v="202346200104C101A97.034PAPUMI1F"/>
    <s v="2023-11-21 11:06:54"/>
    <s v="2023-11-21 17:35:16"/>
    <s v="91306"/>
    <x v="2"/>
    <x v="4"/>
    <x v="10"/>
    <x v="4"/>
    <n v="0"/>
    <x v="7"/>
    <x v="1"/>
  </r>
  <r>
    <d v="2023-08-15T00:00:00"/>
    <d v="2023-08-13T00:00:00"/>
    <x v="0"/>
    <x v="33"/>
    <d v="2023-08-08T00:00:00"/>
    <x v="0"/>
    <x v="0"/>
    <x v="0"/>
    <s v="7426335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3"/>
    <x v="0"/>
    <x v="1"/>
    <x v="3"/>
    <x v="0"/>
    <x v="0"/>
    <x v="0"/>
    <x v="0"/>
    <x v="0"/>
    <x v="0"/>
    <x v="0"/>
    <x v="0"/>
    <x v="0"/>
    <x v="3"/>
    <s v=""/>
    <x v="0"/>
    <s v="HOSPITAL LAS MERCEDES-PAITA"/>
    <s v=""/>
    <x v="0"/>
    <s v="202332200501A101A97.113CACUER1M"/>
    <s v="2023-08-14 14:50:09"/>
    <s v="2023-08-21 13:50:18"/>
    <s v="77028"/>
    <x v="6"/>
    <x v="9"/>
    <x v="8"/>
    <x v="2"/>
    <n v="2"/>
    <x v="2"/>
    <x v="4"/>
  </r>
  <r>
    <d v="2023-08-17T00:00:00"/>
    <d v="2023-08-17T00:00:00"/>
    <x v="0"/>
    <x v="33"/>
    <d v="2023-08-17T00:00:00"/>
    <x v="1"/>
    <x v="0"/>
    <x v="0"/>
    <s v="75500248"/>
    <x v="0"/>
    <n v="21"/>
    <x v="0"/>
    <x v="3"/>
    <s v="29"/>
    <x v="1"/>
    <x v="15"/>
    <x v="1"/>
    <x v="0"/>
    <x v="2"/>
    <x v="10"/>
    <x v="0"/>
    <x v="0"/>
    <x v="2"/>
    <x v="0"/>
    <x v="2"/>
    <x v="7"/>
    <s v=""/>
    <m/>
    <x v="0"/>
    <x v="0"/>
    <m/>
    <x v="188"/>
    <x v="0"/>
    <x v="0"/>
    <x v="2"/>
    <x v="0"/>
    <x v="0"/>
    <x v="2"/>
    <x v="0"/>
    <x v="0"/>
    <x v="0"/>
    <x v="0"/>
    <x v="1"/>
    <x v="1"/>
    <x v="3"/>
    <s v=""/>
    <x v="0"/>
    <s v="C.S. BELLAVISTA"/>
    <s v=""/>
    <x v="0"/>
    <s v="202333200602A201A97.021SIMERA1F"/>
    <s v="2023-08-17 13:01:01"/>
    <s v="2024-03-05 15:01:48"/>
    <s v="77797"/>
    <x v="1"/>
    <x v="1"/>
    <x v="8"/>
    <x v="5"/>
    <n v="3"/>
    <x v="4"/>
    <x v="9"/>
  </r>
  <r>
    <d v="2023-08-20T00:00:00"/>
    <d v="2023-08-17T00:00:00"/>
    <x v="0"/>
    <x v="33"/>
    <d v="2023-08-14T00:00:00"/>
    <x v="1"/>
    <x v="0"/>
    <x v="0"/>
    <s v="61964928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88"/>
    <x v="0"/>
    <x v="1"/>
    <x v="2"/>
    <x v="0"/>
    <x v="0"/>
    <x v="0"/>
    <x v="0"/>
    <x v="0"/>
    <x v="0"/>
    <x v="0"/>
    <x v="0"/>
    <x v="0"/>
    <x v="3"/>
    <s v=""/>
    <x v="2"/>
    <s v="HOSP. CHULUCANAS"/>
    <s v=""/>
    <x v="0"/>
    <s v="202333200401A101A97.014CUVAEV1F"/>
    <s v="2023-08-18 11:57:28"/>
    <s v="2023-08-21 12:37:58"/>
    <s v="77992"/>
    <x v="6"/>
    <x v="9"/>
    <x v="8"/>
    <x v="5"/>
    <n v="3"/>
    <x v="4"/>
    <x v="2"/>
  </r>
  <r>
    <d v="2023-08-20T00:00:00"/>
    <d v="2023-08-17T00:00:00"/>
    <x v="0"/>
    <x v="33"/>
    <d v="2023-08-15T00:00:00"/>
    <x v="0"/>
    <x v="0"/>
    <x v="0"/>
    <s v="91897369"/>
    <x v="0"/>
    <n v="3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18"/>
    <x v="0"/>
    <x v="3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03CAROLI1M"/>
    <s v="2023-08-21 10:47:38"/>
    <s v="2023-08-21 10:50:02"/>
    <s v="78361"/>
    <x v="7"/>
    <x v="10"/>
    <x v="8"/>
    <x v="5"/>
    <n v="2"/>
    <x v="2"/>
    <x v="1"/>
  </r>
  <r>
    <d v="2023-08-22T00:00:00"/>
    <d v="2023-08-19T00:00:00"/>
    <x v="0"/>
    <x v="33"/>
    <d v="2023-08-16T00:00:00"/>
    <x v="0"/>
    <x v="0"/>
    <x v="0"/>
    <s v="63190663"/>
    <x v="0"/>
    <n v="11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65"/>
    <x v="0"/>
    <x v="3"/>
    <x v="2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11FLESGR1M"/>
    <s v="2023-08-21 13:56:51"/>
    <s v="2023-08-22 13:41:43"/>
    <s v="78497"/>
    <x v="6"/>
    <x v="9"/>
    <x v="8"/>
    <x v="6"/>
    <n v="3"/>
    <x v="4"/>
    <x v="2"/>
  </r>
  <r>
    <d v="2023-08-23T00:00:00"/>
    <d v="2023-08-19T00:00:00"/>
    <x v="0"/>
    <x v="33"/>
    <d v="2023-08-14T00:00:00"/>
    <x v="0"/>
    <x v="0"/>
    <x v="0"/>
    <s v="7278821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5"/>
    <x v="0"/>
    <x v="1"/>
    <x v="3"/>
    <x v="0"/>
    <x v="0"/>
    <x v="0"/>
    <x v="0"/>
    <x v="0"/>
    <x v="0"/>
    <x v="0"/>
    <x v="0"/>
    <x v="0"/>
    <x v="3"/>
    <s v=""/>
    <x v="0"/>
    <s v="HOSPITAL LAS MERCEDES-PAITA"/>
    <s v=""/>
    <x v="0"/>
    <s v="202333200501A101A97.125LOORSH1F"/>
    <s v="2023-08-21 13:59:13"/>
    <s v="2023-08-31 10:59:22"/>
    <s v="78500"/>
    <x v="1"/>
    <x v="6"/>
    <x v="8"/>
    <x v="6"/>
    <n v="3"/>
    <x v="4"/>
    <x v="4"/>
  </r>
  <r>
    <d v="2023-08-23T00:00:00"/>
    <d v="2023-08-18T00:00:00"/>
    <x v="0"/>
    <x v="33"/>
    <d v="2023-08-16T00:00:00"/>
    <x v="1"/>
    <x v="0"/>
    <x v="0"/>
    <s v="93139803"/>
    <x v="1"/>
    <n v="9"/>
    <x v="0"/>
    <x v="0"/>
    <s v="0"/>
    <x v="0"/>
    <x v="9"/>
    <x v="1"/>
    <x v="0"/>
    <x v="5"/>
    <x v="6"/>
    <x v="2"/>
    <x v="2"/>
    <x v="5"/>
    <x v="2"/>
    <x v="9"/>
    <x v="40"/>
    <s v=""/>
    <m/>
    <x v="0"/>
    <x v="0"/>
    <m/>
    <x v="217"/>
    <x v="0"/>
    <x v="4"/>
    <x v="0"/>
    <x v="0"/>
    <x v="2"/>
    <x v="2"/>
    <x v="0"/>
    <x v="0"/>
    <x v="0"/>
    <x v="0"/>
    <x v="1"/>
    <x v="1"/>
    <x v="3"/>
    <s v=""/>
    <x v="2"/>
    <s v="HOSP. CHULUCANAS"/>
    <s v=""/>
    <x v="0"/>
    <s v="202333200401A101A97.09ROLUVA10F"/>
    <s v="2023-08-23 15:48:34"/>
    <m/>
    <s v="78889"/>
    <x v="8"/>
    <x v="10"/>
    <x v="8"/>
    <x v="0"/>
    <n v="5"/>
    <x v="3"/>
    <x v="1"/>
  </r>
  <r>
    <d v="2023-08-23T00:00:00"/>
    <d v="2023-08-22T00:00:00"/>
    <x v="0"/>
    <x v="34"/>
    <d v="2023-08-20T00:00:00"/>
    <x v="1"/>
    <x v="0"/>
    <x v="0"/>
    <s v="79996034"/>
    <x v="0"/>
    <n v="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7"/>
    <x v="0"/>
    <x v="0"/>
    <x v="0"/>
    <x v="0"/>
    <x v="2"/>
    <x v="0"/>
    <x v="0"/>
    <x v="0"/>
    <x v="0"/>
    <x v="0"/>
    <x v="0"/>
    <x v="0"/>
    <x v="3"/>
    <s v=""/>
    <x v="2"/>
    <s v="HOSP. CHULUCANAS"/>
    <s v=""/>
    <x v="0"/>
    <s v="202334200401A101A97.006CAVINA1F"/>
    <s v="2023-08-23 15:54:46"/>
    <m/>
    <s v="78897"/>
    <x v="5"/>
    <x v="8"/>
    <x v="8"/>
    <x v="3"/>
    <n v="1"/>
    <x v="1"/>
    <x v="1"/>
  </r>
  <r>
    <d v="2023-09-01T00:00:00"/>
    <d v="2023-08-29T00:00:00"/>
    <x v="0"/>
    <x v="35"/>
    <d v="2023-08-25T00:00:00"/>
    <x v="0"/>
    <x v="0"/>
    <x v="0"/>
    <s v="90672618"/>
    <x v="0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25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4200501A101A97.105BEUCLU1M"/>
    <s v="2023-08-31 12:31:38"/>
    <s v="2023-09-27 10:35:02"/>
    <s v="80369"/>
    <x v="5"/>
    <x v="8"/>
    <x v="8"/>
    <x v="3"/>
    <n v="3"/>
    <x v="4"/>
    <x v="0"/>
  </r>
  <r>
    <d v="2023-08-31T00:00:00"/>
    <d v="2023-08-30T00:00:00"/>
    <x v="0"/>
    <x v="35"/>
    <d v="2023-08-27T00:00:00"/>
    <x v="1"/>
    <x v="0"/>
    <x v="0"/>
    <s v="91532165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29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003COPIMI1F"/>
    <s v="2023-08-31 12:47:47"/>
    <s v="2023-08-31 12:48:02"/>
    <s v="80380"/>
    <x v="7"/>
    <x v="10"/>
    <x v="8"/>
    <x v="4"/>
    <n v="0"/>
    <x v="7"/>
    <x v="2"/>
  </r>
  <r>
    <d v="2023-09-15T00:00:00"/>
    <d v="2023-09-15T00:00:00"/>
    <x v="0"/>
    <x v="37"/>
    <d v="2023-09-11T00:00:00"/>
    <x v="1"/>
    <x v="0"/>
    <x v="0"/>
    <s v="80332696"/>
    <x v="0"/>
    <n v="5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58"/>
    <x v="0"/>
    <x v="0"/>
    <x v="2"/>
    <x v="0"/>
    <x v="0"/>
    <x v="5"/>
    <x v="1"/>
    <x v="0"/>
    <x v="0"/>
    <x v="0"/>
    <x v="0"/>
    <x v="1"/>
    <x v="3"/>
    <s v=""/>
    <x v="0"/>
    <s v="HOSP. APOYO II SULLANA"/>
    <s v=""/>
    <x v="0"/>
    <s v="202337200601A101A97.059PECARU1F"/>
    <s v="2023-09-15 11:46:37"/>
    <s v="2023-09-17 10:28:39"/>
    <s v="84173"/>
    <x v="4"/>
    <x v="12"/>
    <x v="6"/>
    <x v="0"/>
    <n v="1"/>
    <x v="1"/>
    <x v="0"/>
  </r>
  <r>
    <d v="2023-09-27T00:00:00"/>
    <d v="2023-09-24T00:00:00"/>
    <x v="0"/>
    <x v="25"/>
    <d v="2023-09-24T00:00:00"/>
    <x v="1"/>
    <x v="0"/>
    <x v="0"/>
    <s v="48485273"/>
    <x v="0"/>
    <n v="29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57"/>
    <x v="0"/>
    <x v="0"/>
    <x v="0"/>
    <x v="0"/>
    <x v="0"/>
    <x v="2"/>
    <x v="0"/>
    <x v="0"/>
    <x v="0"/>
    <x v="0"/>
    <x v="1"/>
    <x v="1"/>
    <x v="3"/>
    <s v=""/>
    <x v="0"/>
    <s v="HOSP. APOYO II SULLANA"/>
    <s v=""/>
    <x v="0"/>
    <s v="202339200601A101A97.029ALOJJO1M"/>
    <s v="2023-09-27 13:51:54"/>
    <s v="2023-09-28 14:48:42"/>
    <s v="85585"/>
    <x v="1"/>
    <x v="6"/>
    <x v="6"/>
    <x v="2"/>
    <n v="3"/>
    <x v="4"/>
    <x v="9"/>
  </r>
  <r>
    <d v="2023-09-29T00:00:00"/>
    <d v="2023-09-29T00:00:00"/>
    <x v="0"/>
    <x v="25"/>
    <d v="2023-09-27T00:00:00"/>
    <x v="1"/>
    <x v="0"/>
    <x v="0"/>
    <s v="76411933"/>
    <x v="0"/>
    <n v="17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66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9200406A201A97.017JICOFR1M"/>
    <s v="2023-10-09 18:23:57"/>
    <m/>
    <s v="86901"/>
    <x v="3"/>
    <x v="3"/>
    <x v="6"/>
    <x v="0"/>
    <n v="1"/>
    <x v="1"/>
    <x v="1"/>
  </r>
  <r>
    <d v="2023-10-06T00:00:00"/>
    <d v="2023-10-06T00:00:00"/>
    <x v="0"/>
    <x v="38"/>
    <d v="2023-10-05T00:00:00"/>
    <x v="1"/>
    <x v="0"/>
    <x v="0"/>
    <s v="48580918"/>
    <x v="0"/>
    <n v="7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5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78HECAAN1F"/>
    <s v="2023-10-09 18:52:54"/>
    <m/>
    <s v="86921"/>
    <x v="9"/>
    <x v="13"/>
    <x v="9"/>
    <x v="0"/>
    <n v="1"/>
    <x v="1"/>
    <x v="7"/>
  </r>
  <r>
    <d v="2023-11-06T00:00:00"/>
    <d v="2023-11-06T00:00:00"/>
    <x v="0"/>
    <x v="43"/>
    <d v="2023-11-02T00:00:00"/>
    <x v="1"/>
    <x v="0"/>
    <x v="0"/>
    <s v="75500053"/>
    <x v="0"/>
    <n v="1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7"/>
    <x v="0"/>
    <x v="5"/>
    <x v="0"/>
    <x v="0"/>
    <x v="0"/>
    <x v="0"/>
    <x v="0"/>
    <x v="0"/>
    <x v="0"/>
    <x v="0"/>
    <x v="0"/>
    <x v="0"/>
    <x v="3"/>
    <s v=""/>
    <x v="0"/>
    <s v="C.S. SANTA TERESITA"/>
    <s v=""/>
    <x v="0"/>
    <s v="202344200601A201A97.014DOGIDA1M"/>
    <s v="2023-11-10 08:49:15"/>
    <s v="2023-11-23 10:55:55"/>
    <s v="90161"/>
    <x v="6"/>
    <x v="9"/>
    <x v="10"/>
    <x v="1"/>
    <n v="16"/>
    <x v="6"/>
    <x v="0"/>
  </r>
  <r>
    <d v="2023-11-16T00:00:00"/>
    <d v="2023-11-16T00:00:00"/>
    <x v="0"/>
    <x v="42"/>
    <d v="2023-11-02T00:00:00"/>
    <x v="1"/>
    <x v="0"/>
    <x v="0"/>
    <s v="02859441"/>
    <x v="0"/>
    <n v="49"/>
    <x v="1"/>
    <x v="1"/>
    <s v="0"/>
    <x v="1"/>
    <x v="4"/>
    <x v="1"/>
    <x v="0"/>
    <x v="2"/>
    <x v="2"/>
    <x v="0"/>
    <x v="0"/>
    <x v="2"/>
    <x v="0"/>
    <x v="0"/>
    <x v="32"/>
    <s v=""/>
    <m/>
    <x v="0"/>
    <x v="0"/>
    <m/>
    <x v="268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344200601A101A97.049QUCAAN1M"/>
    <s v="2023-11-16 18:53:49"/>
    <s v="2023-12-01 10:39:46"/>
    <s v="90906"/>
    <x v="0"/>
    <x v="7"/>
    <x v="10"/>
    <x v="5"/>
    <n v="9"/>
    <x v="3"/>
    <x v="42"/>
  </r>
  <r>
    <d v="2023-11-20T00:00:00"/>
    <d v="2023-11-12T00:00:00"/>
    <x v="0"/>
    <x v="42"/>
    <d v="2023-10-30T00:00:00"/>
    <x v="1"/>
    <x v="0"/>
    <x v="0"/>
    <s v="72628841"/>
    <x v="0"/>
    <n v="18"/>
    <x v="0"/>
    <x v="0"/>
    <s v="0"/>
    <x v="0"/>
    <x v="4"/>
    <x v="1"/>
    <x v="0"/>
    <x v="2"/>
    <x v="2"/>
    <x v="0"/>
    <x v="0"/>
    <x v="2"/>
    <x v="0"/>
    <x v="3"/>
    <x v="9"/>
    <s v=""/>
    <m/>
    <x v="0"/>
    <x v="0"/>
    <m/>
    <x v="250"/>
    <x v="0"/>
    <x v="5"/>
    <x v="0"/>
    <x v="0"/>
    <x v="0"/>
    <x v="0"/>
    <x v="0"/>
    <x v="0"/>
    <x v="0"/>
    <x v="0"/>
    <x v="0"/>
    <x v="0"/>
    <x v="3"/>
    <s v=""/>
    <x v="0"/>
    <s v="C.S. LOS ORGANOS"/>
    <s v=""/>
    <x v="0"/>
    <s v="202333200705A201A97.018ZEPIYA1F"/>
    <s v="2023-11-20 10:29:18"/>
    <m/>
    <s v="91173"/>
    <x v="3"/>
    <x v="3"/>
    <x v="10"/>
    <x v="2"/>
    <n v="1"/>
    <x v="1"/>
    <x v="48"/>
  </r>
  <r>
    <d v="2023-11-20T00:00:00"/>
    <d v="2023-11-10T00:00:00"/>
    <x v="0"/>
    <x v="43"/>
    <d v="2023-11-07T00:00:00"/>
    <x v="1"/>
    <x v="0"/>
    <x v="0"/>
    <s v="72893774"/>
    <x v="0"/>
    <n v="2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9"/>
    <x v="0"/>
    <x v="5"/>
    <x v="0"/>
    <x v="0"/>
    <x v="0"/>
    <x v="0"/>
    <x v="0"/>
    <x v="0"/>
    <x v="0"/>
    <x v="0"/>
    <x v="0"/>
    <x v="0"/>
    <x v="3"/>
    <s v=""/>
    <x v="0"/>
    <s v="P.S. EL OBRERO"/>
    <s v=""/>
    <x v="0"/>
    <s v="202345200601A302A97.027LAGAFA1M"/>
    <s v="2023-11-20 10:41:39"/>
    <m/>
    <s v="91178"/>
    <x v="1"/>
    <x v="6"/>
    <x v="10"/>
    <x v="0"/>
    <n v="1"/>
    <x v="1"/>
    <x v="2"/>
  </r>
  <r>
    <d v="2023-11-02T00:00:00"/>
    <d v="2023-11-02T00:00:00"/>
    <x v="0"/>
    <x v="41"/>
    <d v="2023-11-02T00:00:00"/>
    <x v="0"/>
    <x v="0"/>
    <x v="0"/>
    <s v="02738303"/>
    <x v="0"/>
    <n v="8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70"/>
    <x v="2"/>
    <x v="1"/>
    <x v="0"/>
    <x v="0"/>
    <x v="0"/>
    <x v="5"/>
    <x v="1"/>
    <x v="0"/>
    <x v="0"/>
    <x v="0"/>
    <x v="0"/>
    <x v="1"/>
    <x v="3"/>
    <s v=""/>
    <x v="1"/>
    <s v="E.S I-4 SECHURA"/>
    <s v=""/>
    <x v="0"/>
    <s v="202344200801A201A97.185JAQUAL1M"/>
    <s v="2023-11-21 13:48:12"/>
    <m/>
    <s v="91324"/>
    <x v="9"/>
    <x v="13"/>
    <x v="10"/>
    <x v="5"/>
    <n v="2"/>
    <x v="2"/>
    <x v="9"/>
  </r>
  <r>
    <d v="2023-11-13T00:00:00"/>
    <d v="2023-11-13T00:00:00"/>
    <x v="0"/>
    <x v="42"/>
    <d v="2023-11-10T00:00:00"/>
    <x v="0"/>
    <x v="0"/>
    <x v="0"/>
    <s v="74170903"/>
    <x v="0"/>
    <n v="22"/>
    <x v="0"/>
    <x v="3"/>
    <s v="15"/>
    <x v="0"/>
    <x v="28"/>
    <x v="1"/>
    <x v="0"/>
    <x v="4"/>
    <x v="15"/>
    <x v="1"/>
    <x v="1"/>
    <x v="4"/>
    <x v="0"/>
    <x v="5"/>
    <x v="37"/>
    <s v=""/>
    <m/>
    <x v="0"/>
    <x v="0"/>
    <m/>
    <x v="26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5200801A201A97.122ZECHLE1F"/>
    <s v="2023-11-21 13:54:32"/>
    <m/>
    <s v="91327"/>
    <x v="1"/>
    <x v="1"/>
    <x v="10"/>
    <x v="1"/>
    <n v="2"/>
    <x v="2"/>
    <x v="2"/>
  </r>
  <r>
    <d v="2023-11-13T00:00:00"/>
    <d v="2023-11-13T00:00:00"/>
    <x v="0"/>
    <x v="42"/>
    <d v="2023-11-12T00:00:00"/>
    <x v="0"/>
    <x v="0"/>
    <x v="0"/>
    <s v="02741448"/>
    <x v="0"/>
    <n v="5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271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6200801A201A97.158TUANAN1F"/>
    <s v="2023-11-21 13:56:54"/>
    <m/>
    <s v="91331"/>
    <x v="4"/>
    <x v="12"/>
    <x v="10"/>
    <x v="1"/>
    <n v="3"/>
    <x v="4"/>
    <x v="7"/>
  </r>
  <r>
    <d v="2023-11-20T00:00:00"/>
    <d v="2023-11-20T00:00:00"/>
    <x v="0"/>
    <x v="46"/>
    <d v="2023-11-18T00:00:00"/>
    <x v="1"/>
    <x v="0"/>
    <x v="0"/>
    <s v="46745701"/>
    <x v="0"/>
    <n v="3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173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032PALARO1M"/>
    <s v="2023-11-23 11:34:07"/>
    <s v="2023-11-23 11:34:48"/>
    <s v="91476"/>
    <x v="2"/>
    <x v="4"/>
    <x v="10"/>
    <x v="1"/>
    <n v="0"/>
    <x v="7"/>
    <x v="1"/>
  </r>
  <r>
    <d v="2023-08-02T00:00:00"/>
    <d v="2023-08-01T00:00:00"/>
    <x v="0"/>
    <x v="31"/>
    <d v="2023-07-29T00:00:00"/>
    <x v="1"/>
    <x v="0"/>
    <x v="0"/>
    <s v="02620965"/>
    <x v="0"/>
    <n v="88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21"/>
    <x v="0"/>
    <x v="5"/>
    <x v="4"/>
    <x v="0"/>
    <x v="0"/>
    <x v="5"/>
    <x v="1"/>
    <x v="0"/>
    <x v="0"/>
    <x v="0"/>
    <x v="0"/>
    <x v="1"/>
    <x v="6"/>
    <s v=""/>
    <x v="1"/>
    <s v="HOSPITAL III JOSE CAYETANO HEREDIA"/>
    <s v=""/>
    <x v="0"/>
    <s v="202330200104C101A97.088CACHGA1M"/>
    <s v="2023-08-22 14:59:58"/>
    <s v="2023-09-13 12:32:23"/>
    <s v="78704"/>
    <x v="9"/>
    <x v="13"/>
    <x v="8"/>
    <x v="3"/>
    <n v="23"/>
    <x v="6"/>
    <x v="2"/>
  </r>
  <r>
    <d v="2023-10-16T00:00:00"/>
    <d v="2023-10-13T00:00:00"/>
    <x v="0"/>
    <x v="45"/>
    <d v="2023-10-09T00:00:00"/>
    <x v="1"/>
    <x v="0"/>
    <x v="0"/>
    <s v="75478864"/>
    <x v="0"/>
    <n v="26"/>
    <x v="0"/>
    <x v="3"/>
    <s v="10"/>
    <x v="0"/>
    <x v="11"/>
    <x v="2"/>
    <x v="0"/>
    <x v="1"/>
    <x v="8"/>
    <x v="1"/>
    <x v="0"/>
    <x v="2"/>
    <x v="0"/>
    <x v="5"/>
    <x v="17"/>
    <s v=""/>
    <m/>
    <x v="0"/>
    <x v="0"/>
    <m/>
    <x v="241"/>
    <x v="0"/>
    <x v="5"/>
    <x v="2"/>
    <x v="0"/>
    <x v="0"/>
    <x v="0"/>
    <x v="0"/>
    <x v="0"/>
    <x v="0"/>
    <x v="0"/>
    <x v="0"/>
    <x v="0"/>
    <x v="4"/>
    <s v=""/>
    <x v="1"/>
    <s v="HOSPITAL SANTA ROSA DE PIURA"/>
    <s v="PRUEBAS RAPIDAS NEGATIVAS."/>
    <x v="0"/>
    <s v="202341200101A101A97.026ARCRDI0F"/>
    <s v="2023-10-16 11:16:32"/>
    <s v="2023-10-28 12:44:00"/>
    <s v="87525"/>
    <x v="1"/>
    <x v="6"/>
    <x v="9"/>
    <x v="0"/>
    <n v="14"/>
    <x v="6"/>
    <x v="0"/>
  </r>
  <r>
    <d v="2023-08-17T00:00:00"/>
    <d v="2023-08-16T00:00:00"/>
    <x v="0"/>
    <x v="33"/>
    <d v="2023-08-14T00:00:00"/>
    <x v="7"/>
    <x v="0"/>
    <x v="0"/>
    <s v="73647102"/>
    <x v="0"/>
    <n v="28"/>
    <x v="0"/>
    <x v="3"/>
    <s v="33"/>
    <x v="0"/>
    <x v="12"/>
    <x v="0"/>
    <x v="0"/>
    <x v="1"/>
    <x v="9"/>
    <x v="1"/>
    <x v="3"/>
    <x v="0"/>
    <x v="0"/>
    <x v="1"/>
    <x v="21"/>
    <s v=""/>
    <m/>
    <x v="0"/>
    <x v="0"/>
    <m/>
    <x v="222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NS1 PRUEBA RAPIDA REACTIVA"/>
    <x v="0"/>
    <s v="202333200104C101A97.128VIHELU1F"/>
    <s v="2023-08-17 11:23:11"/>
    <s v="2023-08-29 09:44:36"/>
    <s v="77757"/>
    <x v="1"/>
    <x v="6"/>
    <x v="8"/>
    <x v="4"/>
    <n v="9"/>
    <x v="3"/>
    <x v="1"/>
  </r>
  <r>
    <d v="2023-08-23T00:00:00"/>
    <d v="2023-08-17T00:00:00"/>
    <x v="0"/>
    <x v="33"/>
    <d v="2023-08-12T00:00:00"/>
    <x v="0"/>
    <x v="0"/>
    <x v="0"/>
    <s v="03503166"/>
    <x v="0"/>
    <n v="6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5"/>
    <x v="0"/>
    <x v="3"/>
    <x v="0"/>
    <x v="0"/>
    <x v="0"/>
    <x v="0"/>
    <x v="0"/>
    <x v="0"/>
    <x v="0"/>
    <x v="0"/>
    <x v="0"/>
    <x v="0"/>
    <x v="4"/>
    <s v=""/>
    <x v="0"/>
    <s v="HOSPITAL LAS MERCEDES-PAITA"/>
    <s v="PROLAPSO GENITAL"/>
    <x v="0"/>
    <s v="202332200501A101A97.164ATTOFA1F"/>
    <s v="2023-08-21 10:39:05"/>
    <s v="2023-08-31 10:46:19"/>
    <s v="78357"/>
    <x v="9"/>
    <x v="14"/>
    <x v="8"/>
    <x v="5"/>
    <n v="5"/>
    <x v="3"/>
    <x v="4"/>
  </r>
  <r>
    <d v="2023-09-01T00:00:00"/>
    <d v="2023-08-26T00:00:00"/>
    <x v="0"/>
    <x v="34"/>
    <d v="2023-08-26T00:00:00"/>
    <x v="1"/>
    <x v="0"/>
    <x v="0"/>
    <s v="03487408"/>
    <x v="0"/>
    <n v="60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225"/>
    <x v="0"/>
    <x v="5"/>
    <x v="0"/>
    <x v="0"/>
    <x v="0"/>
    <x v="5"/>
    <x v="1"/>
    <x v="0"/>
    <x v="0"/>
    <x v="0"/>
    <x v="0"/>
    <x v="1"/>
    <x v="4"/>
    <s v=""/>
    <x v="0"/>
    <s v="HOSPITAL LAS MERCEDES-PAITA"/>
    <s v="DISTOPIA GENITAL, INCONTINENCIA URINARIA"/>
    <x v="0"/>
    <s v="202334200501A101A97.060NEMAVI1F"/>
    <s v="2023-08-31 12:02:36"/>
    <s v="2023-09-05 12:20:39"/>
    <s v="80353"/>
    <x v="9"/>
    <x v="14"/>
    <x v="8"/>
    <x v="6"/>
    <n v="6"/>
    <x v="3"/>
    <x v="9"/>
  </r>
  <r>
    <d v="2023-10-17T00:00:00"/>
    <d v="2023-10-17T00:00:00"/>
    <x v="0"/>
    <x v="39"/>
    <d v="2023-10-13T00:00:00"/>
    <x v="1"/>
    <x v="0"/>
    <x v="0"/>
    <s v="77434246"/>
    <x v="0"/>
    <n v="28"/>
    <x v="0"/>
    <x v="3"/>
    <s v="33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0"/>
    <x v="0"/>
    <x v="0"/>
    <x v="0"/>
    <x v="0"/>
    <x v="0"/>
    <x v="0"/>
    <x v="4"/>
    <s v=""/>
    <x v="0"/>
    <s v="P.S. CIENEGUILLO CENTRO"/>
    <s v=""/>
    <x v="0"/>
    <s v="202341200601A303A97.028GICAMA0F"/>
    <s v="2023-10-21 08:36:10"/>
    <m/>
    <s v="88316"/>
    <x v="1"/>
    <x v="6"/>
    <x v="9"/>
    <x v="3"/>
    <n v="3"/>
    <x v="4"/>
    <x v="0"/>
  </r>
  <r>
    <d v="2023-11-17T00:00:00"/>
    <d v="2023-11-14T00:00:00"/>
    <x v="0"/>
    <x v="42"/>
    <d v="2023-11-12T00:00:00"/>
    <x v="0"/>
    <x v="0"/>
    <x v="0"/>
    <s v="80424106"/>
    <x v="0"/>
    <n v="43"/>
    <x v="0"/>
    <x v="0"/>
    <s v="0"/>
    <x v="3"/>
    <x v="9"/>
    <x v="1"/>
    <x v="0"/>
    <x v="5"/>
    <x v="6"/>
    <x v="2"/>
    <x v="2"/>
    <x v="5"/>
    <x v="0"/>
    <x v="8"/>
    <x v="45"/>
    <s v=""/>
    <m/>
    <x v="0"/>
    <x v="0"/>
    <m/>
    <x v="272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6200401A101A97.143GUTOGL1F"/>
    <s v="2023-11-14 18:54:53"/>
    <s v="2023-11-17 12:02:22"/>
    <s v="90697"/>
    <x v="0"/>
    <x v="0"/>
    <x v="10"/>
    <x v="3"/>
    <n v="3"/>
    <x v="4"/>
    <x v="1"/>
  </r>
  <r>
    <d v="2023-08-17T00:00:00"/>
    <d v="2023-08-17T00:00:00"/>
    <x v="0"/>
    <x v="33"/>
    <d v="2023-08-14T00:00:00"/>
    <x v="1"/>
    <x v="0"/>
    <x v="0"/>
    <s v="74638252"/>
    <x v="0"/>
    <n v="26"/>
    <x v="0"/>
    <x v="3"/>
    <s v="35"/>
    <x v="1"/>
    <x v="11"/>
    <x v="2"/>
    <x v="0"/>
    <x v="1"/>
    <x v="8"/>
    <x v="1"/>
    <x v="0"/>
    <x v="2"/>
    <x v="0"/>
    <x v="1"/>
    <x v="21"/>
    <s v=""/>
    <m/>
    <x v="0"/>
    <x v="0"/>
    <m/>
    <x v="220"/>
    <x v="1"/>
    <x v="1"/>
    <x v="0"/>
    <x v="0"/>
    <x v="0"/>
    <x v="2"/>
    <x v="0"/>
    <x v="0"/>
    <x v="0"/>
    <x v="0"/>
    <x v="1"/>
    <x v="1"/>
    <x v="2"/>
    <s v="HOSP. GINECOBSTETRICA"/>
    <x v="1"/>
    <s v="HOSPITAL SANTA ROSA DE PIURA"/>
    <s v=""/>
    <x v="0"/>
    <s v="202333200101A101A97.026COGAJE0F"/>
    <s v="2023-08-28 09:06:52"/>
    <m/>
    <s v="79601"/>
    <x v="1"/>
    <x v="6"/>
    <x v="8"/>
    <x v="5"/>
    <n v="4"/>
    <x v="0"/>
    <x v="2"/>
  </r>
  <r>
    <d v="2023-08-25T00:00:00"/>
    <d v="2023-08-25T00:00:00"/>
    <x v="0"/>
    <x v="34"/>
    <d v="2023-08-23T00:00:00"/>
    <x v="1"/>
    <x v="0"/>
    <x v="0"/>
    <s v="81655847"/>
    <x v="0"/>
    <n v="7"/>
    <x v="0"/>
    <x v="0"/>
    <s v="0"/>
    <x v="1"/>
    <x v="11"/>
    <x v="2"/>
    <x v="0"/>
    <x v="1"/>
    <x v="8"/>
    <x v="1"/>
    <x v="0"/>
    <x v="2"/>
    <x v="0"/>
    <x v="0"/>
    <x v="0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4200101A101A97.007ROMABR0F"/>
    <s v="2023-08-28 09:14:52"/>
    <m/>
    <s v="79617"/>
    <x v="5"/>
    <x v="8"/>
    <x v="8"/>
    <x v="0"/>
    <n v="1"/>
    <x v="1"/>
    <x v="1"/>
  </r>
  <r>
    <d v="2023-08-11T00:00:00"/>
    <d v="2023-08-10T00:00:00"/>
    <x v="0"/>
    <x v="32"/>
    <d v="2023-08-07T00:00:00"/>
    <x v="1"/>
    <x v="0"/>
    <x v="0"/>
    <s v="03605890"/>
    <x v="0"/>
    <n v="92"/>
    <x v="0"/>
    <x v="0"/>
    <s v="0"/>
    <x v="1"/>
    <x v="3"/>
    <x v="0"/>
    <x v="0"/>
    <x v="2"/>
    <x v="2"/>
    <x v="0"/>
    <x v="0"/>
    <x v="2"/>
    <x v="0"/>
    <x v="2"/>
    <x v="7"/>
    <s v=""/>
    <m/>
    <x v="0"/>
    <x v="0"/>
    <m/>
    <x v="203"/>
    <x v="1"/>
    <x v="1"/>
    <x v="0"/>
    <x v="0"/>
    <x v="0"/>
    <x v="9"/>
    <x v="1"/>
    <x v="0"/>
    <x v="0"/>
    <x v="1"/>
    <x v="0"/>
    <x v="1"/>
    <x v="2"/>
    <s v="HOSPITALIZACION GENERAL"/>
    <x v="0"/>
    <s v="HOSPITAL ESSALUD SULLANA"/>
    <s v=""/>
    <x v="0"/>
    <s v="202332200601C101A97.092BUDEBE1F"/>
    <s v="2023-08-17 10:20:38"/>
    <m/>
    <s v="77697"/>
    <x v="9"/>
    <x v="13"/>
    <x v="8"/>
    <x v="5"/>
    <n v="5"/>
    <x v="3"/>
    <x v="2"/>
  </r>
  <r>
    <d v="2023-08-17T00:00:00"/>
    <d v="2023-08-10T00:00:00"/>
    <x v="0"/>
    <x v="32"/>
    <d v="2023-08-10T00:00:00"/>
    <x v="0"/>
    <x v="0"/>
    <x v="0"/>
    <s v="43311001"/>
    <x v="0"/>
    <n v="37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04"/>
    <x v="1"/>
    <x v="1"/>
    <x v="0"/>
    <x v="0"/>
    <x v="0"/>
    <x v="0"/>
    <x v="0"/>
    <x v="0"/>
    <x v="0"/>
    <x v="0"/>
    <x v="0"/>
    <x v="0"/>
    <x v="2"/>
    <s v="HOSPITALIZACION GENERAL"/>
    <x v="0"/>
    <s v="HOSPITAL ESSALUD SULLANA"/>
    <s v=""/>
    <x v="0"/>
    <s v="202332200601C101A97.137ABAGTA1F"/>
    <s v="2023-08-17 10:21:37"/>
    <m/>
    <s v="77700"/>
    <x v="2"/>
    <x v="2"/>
    <x v="8"/>
    <x v="5"/>
    <n v="6"/>
    <x v="3"/>
    <x v="9"/>
  </r>
  <r>
    <d v="2023-08-17T00:00:00"/>
    <d v="2023-08-12T00:00:00"/>
    <x v="0"/>
    <x v="32"/>
    <d v="2023-08-07T00:00:00"/>
    <x v="0"/>
    <x v="0"/>
    <x v="0"/>
    <s v="60502573"/>
    <x v="0"/>
    <n v="16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204"/>
    <x v="1"/>
    <x v="1"/>
    <x v="0"/>
    <x v="0"/>
    <x v="0"/>
    <x v="0"/>
    <x v="0"/>
    <x v="0"/>
    <x v="0"/>
    <x v="0"/>
    <x v="0"/>
    <x v="0"/>
    <x v="2"/>
    <s v="HOSPITALIZACION GENERAL"/>
    <x v="0"/>
    <s v="HOSPITAL ESSALUD SULLANA"/>
    <s v=""/>
    <x v="0"/>
    <s v="202332200601C101A97.116PUJUJE1F"/>
    <s v="2023-08-17 10:22:34"/>
    <m/>
    <s v="77704"/>
    <x v="3"/>
    <x v="3"/>
    <x v="8"/>
    <x v="6"/>
    <n v="4"/>
    <x v="0"/>
    <x v="4"/>
  </r>
  <r>
    <d v="2023-08-17T00:00:00"/>
    <d v="2023-08-13T00:00:00"/>
    <x v="0"/>
    <x v="33"/>
    <d v="2023-08-10T00:00:00"/>
    <x v="0"/>
    <x v="0"/>
    <x v="0"/>
    <s v="92885943"/>
    <x v="0"/>
    <n v="1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HOSPITALIZACION PEDIATRIA"/>
    <x v="0"/>
    <s v="HOSPITAL ESSALUD SULLANA"/>
    <s v=""/>
    <x v="0"/>
    <s v="202332200601C101A97.101PAFLTH1M"/>
    <s v="2023-08-17 10:32:42"/>
    <m/>
    <s v="77705"/>
    <x v="7"/>
    <x v="10"/>
    <x v="8"/>
    <x v="2"/>
    <n v="4"/>
    <x v="0"/>
    <x v="2"/>
  </r>
  <r>
    <d v="2023-08-17T00:00:00"/>
    <d v="2023-08-13T00:00:00"/>
    <x v="0"/>
    <x v="33"/>
    <d v="2023-08-08T00:00:00"/>
    <x v="0"/>
    <x v="0"/>
    <x v="0"/>
    <s v="40004337"/>
    <x v="0"/>
    <n v="44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03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2200601C101A97.144RAROMA1F"/>
    <s v="2023-08-17 10:34:11"/>
    <m/>
    <s v="77709"/>
    <x v="0"/>
    <x v="0"/>
    <x v="8"/>
    <x v="2"/>
    <n v="2"/>
    <x v="2"/>
    <x v="4"/>
  </r>
  <r>
    <d v="2023-08-17T00:00:00"/>
    <d v="2023-08-12T00:00:00"/>
    <x v="0"/>
    <x v="32"/>
    <d v="2023-08-05T00:00:00"/>
    <x v="0"/>
    <x v="0"/>
    <x v="0"/>
    <s v="40829171"/>
    <x v="0"/>
    <n v="44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9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"/>
    <x v="0"/>
    <s v="202331200601C101A97.144ALLOAL1M"/>
    <s v="2023-08-17 10:35:10"/>
    <m/>
    <s v="77712"/>
    <x v="0"/>
    <x v="0"/>
    <x v="8"/>
    <x v="6"/>
    <n v="2"/>
    <x v="2"/>
    <x v="3"/>
  </r>
  <r>
    <d v="2023-08-17T00:00:00"/>
    <d v="2023-08-07T00:00:00"/>
    <x v="0"/>
    <x v="32"/>
    <d v="2023-08-04T00:00:00"/>
    <x v="0"/>
    <x v="0"/>
    <x v="0"/>
    <s v="72801226"/>
    <x v="0"/>
    <n v="31"/>
    <x v="0"/>
    <x v="0"/>
    <s v="0"/>
    <x v="0"/>
    <x v="3"/>
    <x v="0"/>
    <x v="0"/>
    <x v="2"/>
    <x v="2"/>
    <x v="0"/>
    <x v="0"/>
    <x v="2"/>
    <x v="0"/>
    <x v="2"/>
    <x v="8"/>
    <s v=""/>
    <m/>
    <x v="0"/>
    <x v="0"/>
    <m/>
    <x v="206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1200601C101A97.131PAATGR0F"/>
    <s v="2023-08-17 10:37:03"/>
    <m/>
    <s v="77716"/>
    <x v="2"/>
    <x v="4"/>
    <x v="8"/>
    <x v="1"/>
    <n v="3"/>
    <x v="4"/>
    <x v="2"/>
  </r>
  <r>
    <d v="2023-08-19T00:00:00"/>
    <d v="2023-08-17T00:00:00"/>
    <x v="0"/>
    <x v="33"/>
    <d v="2023-08-14T00:00:00"/>
    <x v="1"/>
    <x v="0"/>
    <x v="0"/>
    <s v="91265410"/>
    <x v="0"/>
    <n v="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8"/>
    <x v="1"/>
    <x v="1"/>
    <x v="0"/>
    <x v="0"/>
    <x v="0"/>
    <x v="0"/>
    <x v="0"/>
    <x v="0"/>
    <x v="0"/>
    <x v="0"/>
    <x v="0"/>
    <x v="0"/>
    <x v="2"/>
    <s v="HOSPITALIZACION PEDIATRICA "/>
    <x v="0"/>
    <s v="CLINICA SANTA ROSA"/>
    <s v=""/>
    <x v="0"/>
    <s v="202333200601X403A97.004LOORNO1F"/>
    <s v="2023-08-19 07:57:21"/>
    <s v="2023-11-20 12:28:54"/>
    <s v="78148"/>
    <x v="7"/>
    <x v="10"/>
    <x v="8"/>
    <x v="5"/>
    <n v="2"/>
    <x v="2"/>
    <x v="2"/>
  </r>
  <r>
    <d v="2023-08-19T00:00:00"/>
    <d v="2023-08-17T00:00:00"/>
    <x v="0"/>
    <x v="33"/>
    <d v="2023-08-12T00:00:00"/>
    <x v="0"/>
    <x v="0"/>
    <x v="0"/>
    <s v="46540131"/>
    <x v="0"/>
    <n v="32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18"/>
    <x v="1"/>
    <x v="1"/>
    <x v="0"/>
    <x v="0"/>
    <x v="0"/>
    <x v="3"/>
    <x v="0"/>
    <x v="0"/>
    <x v="0"/>
    <x v="1"/>
    <x v="0"/>
    <x v="1"/>
    <x v="2"/>
    <s v="HOSPITALIZACION GENERAL"/>
    <x v="0"/>
    <s v="P.S. SAN JUAN DE LA VIRGEN"/>
    <s v=""/>
    <x v="0"/>
    <s v="202332200603A301A97.032COGUSI1F"/>
    <s v="2023-08-19 07:58:50"/>
    <s v="2023-11-20 12:28:18"/>
    <s v="78152"/>
    <x v="2"/>
    <x v="4"/>
    <x v="8"/>
    <x v="5"/>
    <n v="2"/>
    <x v="2"/>
    <x v="4"/>
  </r>
  <r>
    <d v="2023-08-25T00:00:00"/>
    <d v="2023-08-20T00:00:00"/>
    <x v="0"/>
    <x v="34"/>
    <d v="2023-08-18T00:00:00"/>
    <x v="1"/>
    <x v="0"/>
    <x v="0"/>
    <s v="03616106"/>
    <x v="0"/>
    <n v="86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225"/>
    <x v="1"/>
    <x v="1"/>
    <x v="0"/>
    <x v="0"/>
    <x v="0"/>
    <x v="2"/>
    <x v="0"/>
    <x v="0"/>
    <x v="0"/>
    <x v="0"/>
    <x v="1"/>
    <x v="1"/>
    <x v="2"/>
    <s v="HOSPITALIZACION GENERAL"/>
    <x v="0"/>
    <s v="HOSPITAL ESSALUD SULLANA"/>
    <s v=""/>
    <x v="0"/>
    <s v="202333200601C101A97.086SACHSA1M"/>
    <s v="2023-08-24 09:03:06"/>
    <s v="2023-11-20 12:36:13"/>
    <s v="79033"/>
    <x v="9"/>
    <x v="13"/>
    <x v="8"/>
    <x v="2"/>
    <n v="12"/>
    <x v="6"/>
    <x v="1"/>
  </r>
  <r>
    <d v="2023-09-01T00:00:00"/>
    <d v="2023-08-24T00:00:00"/>
    <x v="0"/>
    <x v="34"/>
    <d v="2023-08-23T00:00:00"/>
    <x v="1"/>
    <x v="0"/>
    <x v="0"/>
    <s v="03639325"/>
    <x v="0"/>
    <n v="93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223"/>
    <x v="1"/>
    <x v="1"/>
    <x v="0"/>
    <x v="0"/>
    <x v="0"/>
    <x v="5"/>
    <x v="1"/>
    <x v="0"/>
    <x v="0"/>
    <x v="0"/>
    <x v="0"/>
    <x v="1"/>
    <x v="2"/>
    <s v="OBSERVACION"/>
    <x v="0"/>
    <s v="HOSPITAL ESSALUD SULLANA"/>
    <s v=""/>
    <x v="0"/>
    <s v="202334200601C101A97.093CARUSA0M"/>
    <s v="2023-09-01 08:40:13"/>
    <m/>
    <s v="80540"/>
    <x v="9"/>
    <x v="13"/>
    <x v="8"/>
    <x v="5"/>
    <n v="2"/>
    <x v="2"/>
    <x v="7"/>
  </r>
  <r>
    <d v="2023-09-01T00:00:00"/>
    <d v="2023-08-25T00:00:00"/>
    <x v="0"/>
    <x v="34"/>
    <d v="2023-08-17T00:00:00"/>
    <x v="1"/>
    <x v="0"/>
    <x v="0"/>
    <s v="75982672"/>
    <x v="0"/>
    <n v="24"/>
    <x v="0"/>
    <x v="3"/>
    <s v="11"/>
    <x v="0"/>
    <x v="3"/>
    <x v="0"/>
    <x v="0"/>
    <x v="2"/>
    <x v="2"/>
    <x v="0"/>
    <x v="0"/>
    <x v="2"/>
    <x v="0"/>
    <x v="2"/>
    <x v="12"/>
    <s v=""/>
    <m/>
    <x v="0"/>
    <x v="0"/>
    <m/>
    <x v="224"/>
    <x v="1"/>
    <x v="1"/>
    <x v="0"/>
    <x v="0"/>
    <x v="0"/>
    <x v="2"/>
    <x v="0"/>
    <x v="0"/>
    <x v="0"/>
    <x v="0"/>
    <x v="1"/>
    <x v="1"/>
    <x v="2"/>
    <s v="HOSPITALIZACION "/>
    <x v="0"/>
    <s v="C.S. MIGUEL CHECA"/>
    <s v=""/>
    <x v="0"/>
    <s v="202333200606A201A97.024LAVIYO1F"/>
    <s v="2023-09-01 08:48:04"/>
    <m/>
    <s v="80549"/>
    <x v="1"/>
    <x v="1"/>
    <x v="8"/>
    <x v="0"/>
    <n v="3"/>
    <x v="4"/>
    <x v="8"/>
  </r>
  <r>
    <d v="2023-09-01T00:00:00"/>
    <d v="2023-08-27T00:00:00"/>
    <x v="0"/>
    <x v="35"/>
    <d v="2023-08-23T00:00:00"/>
    <x v="1"/>
    <x v="0"/>
    <x v="0"/>
    <s v="79646538"/>
    <x v="0"/>
    <n v="7"/>
    <x v="0"/>
    <x v="0"/>
    <s v="0"/>
    <x v="0"/>
    <x v="3"/>
    <x v="0"/>
    <x v="0"/>
    <x v="2"/>
    <x v="2"/>
    <x v="0"/>
    <x v="0"/>
    <x v="2"/>
    <x v="0"/>
    <x v="1"/>
    <x v="1"/>
    <s v=""/>
    <m/>
    <x v="0"/>
    <x v="0"/>
    <m/>
    <x v="254"/>
    <x v="1"/>
    <x v="1"/>
    <x v="0"/>
    <x v="0"/>
    <x v="0"/>
    <x v="0"/>
    <x v="0"/>
    <x v="0"/>
    <x v="0"/>
    <x v="0"/>
    <x v="0"/>
    <x v="0"/>
    <x v="2"/>
    <s v="PEDIATRIA"/>
    <x v="0"/>
    <s v="HOSPITAL ESSALUD SULLANA"/>
    <s v=""/>
    <x v="0"/>
    <s v="202334200601C101A97.007MIPULI1F"/>
    <s v="2023-09-01 08:49:10"/>
    <m/>
    <s v="80553"/>
    <x v="5"/>
    <x v="8"/>
    <x v="8"/>
    <x v="2"/>
    <n v="2"/>
    <x v="2"/>
    <x v="0"/>
  </r>
  <r>
    <d v="2023-09-01T00:00:00"/>
    <d v="2023-08-27T00:00:00"/>
    <x v="0"/>
    <x v="35"/>
    <d v="2023-08-20T00:00:00"/>
    <x v="0"/>
    <x v="0"/>
    <x v="0"/>
    <s v="62880776"/>
    <x v="0"/>
    <n v="11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254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11PACUDE1M"/>
    <s v="2023-09-01 08:50:05"/>
    <m/>
    <s v="80557"/>
    <x v="6"/>
    <x v="9"/>
    <x v="8"/>
    <x v="2"/>
    <n v="2"/>
    <x v="2"/>
    <x v="3"/>
  </r>
  <r>
    <d v="2023-09-01T00:00:00"/>
    <d v="2023-08-28T00:00:00"/>
    <x v="0"/>
    <x v="35"/>
    <d v="2023-08-21T00:00:00"/>
    <x v="0"/>
    <x v="0"/>
    <x v="0"/>
    <s v="60387973"/>
    <x v="0"/>
    <n v="15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4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15RUIPKA1F"/>
    <s v="2023-09-01 08:51:04"/>
    <m/>
    <s v="80561"/>
    <x v="3"/>
    <x v="3"/>
    <x v="8"/>
    <x v="1"/>
    <n v="0"/>
    <x v="7"/>
    <x v="3"/>
  </r>
  <r>
    <d v="2023-09-14T00:00:00"/>
    <d v="2023-09-09T00:00:00"/>
    <x v="0"/>
    <x v="36"/>
    <d v="2023-09-09T00:00:00"/>
    <x v="1"/>
    <x v="0"/>
    <x v="0"/>
    <s v="02756287"/>
    <x v="0"/>
    <n v="63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61"/>
    <x v="2"/>
    <x v="1"/>
    <x v="0"/>
    <x v="0"/>
    <x v="0"/>
    <x v="5"/>
    <x v="1"/>
    <x v="0"/>
    <x v="0"/>
    <x v="0"/>
    <x v="0"/>
    <x v="1"/>
    <x v="2"/>
    <s v="OBSERVACIÓN"/>
    <x v="0"/>
    <s v="ESSALUD - TAMBOGRANDE"/>
    <s v=""/>
    <x v="0"/>
    <s v="202336200114C101A97.063GORAFL0M"/>
    <s v="2023-09-14 12:00:24"/>
    <m/>
    <s v="84021"/>
    <x v="9"/>
    <x v="14"/>
    <x v="6"/>
    <x v="6"/>
    <n v="4"/>
    <x v="0"/>
    <x v="9"/>
  </r>
  <r>
    <d v="2023-08-16T00:00:00"/>
    <d v="2023-08-11T00:00:00"/>
    <x v="0"/>
    <x v="32"/>
    <d v="2023-08-08T00:00:00"/>
    <x v="0"/>
    <x v="0"/>
    <x v="0"/>
    <s v="79766326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04"/>
    <x v="0"/>
    <x v="3"/>
    <x v="0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332200501A101A97.107YORATH1M"/>
    <s v="2023-08-14 13:24:06"/>
    <s v="2023-08-16 12:46:25"/>
    <s v="77005"/>
    <x v="5"/>
    <x v="8"/>
    <x v="8"/>
    <x v="0"/>
    <n v="5"/>
    <x v="3"/>
    <x v="2"/>
  </r>
  <r>
    <d v="2023-08-22T00:00:00"/>
    <d v="2023-08-15T00:00:00"/>
    <x v="0"/>
    <x v="33"/>
    <d v="2023-08-14T00:00:00"/>
    <x v="1"/>
    <x v="0"/>
    <x v="0"/>
    <s v="47755409"/>
    <x v="0"/>
    <n v="30"/>
    <x v="0"/>
    <x v="3"/>
    <s v="16"/>
    <x v="1"/>
    <x v="1"/>
    <x v="1"/>
    <x v="0"/>
    <x v="0"/>
    <x v="0"/>
    <x v="0"/>
    <x v="0"/>
    <x v="0"/>
    <x v="0"/>
    <x v="0"/>
    <x v="0"/>
    <s v=""/>
    <m/>
    <x v="0"/>
    <x v="0"/>
    <m/>
    <x v="220"/>
    <x v="0"/>
    <x v="3"/>
    <x v="0"/>
    <x v="0"/>
    <x v="0"/>
    <x v="2"/>
    <x v="0"/>
    <x v="0"/>
    <x v="0"/>
    <x v="0"/>
    <x v="1"/>
    <x v="1"/>
    <x v="2"/>
    <s v="GINECOOBSTETRICIA"/>
    <x v="0"/>
    <s v="HOSPITAL LAS MERCEDES-PAITA"/>
    <s v=""/>
    <x v="0"/>
    <s v="202333200501A101A97.030CHCHRU1F"/>
    <s v="2023-08-16 12:29:39"/>
    <s v="2023-08-22 13:39:35"/>
    <s v="77493"/>
    <x v="2"/>
    <x v="4"/>
    <x v="8"/>
    <x v="3"/>
    <n v="6"/>
    <x v="3"/>
    <x v="7"/>
  </r>
  <r>
    <d v="2023-08-17T00:00:00"/>
    <d v="2023-08-15T00:00:00"/>
    <x v="0"/>
    <x v="33"/>
    <d v="2023-08-12T00:00:00"/>
    <x v="0"/>
    <x v="0"/>
    <x v="0"/>
    <s v="03507384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3"/>
    <x v="0"/>
    <x v="0"/>
    <x v="0"/>
    <x v="1"/>
    <x v="0"/>
    <x v="1"/>
    <x v="2"/>
    <s v="MEDICINA"/>
    <x v="0"/>
    <s v="HOSPITAL LAS MERCEDES-PAITA"/>
    <s v="ITU"/>
    <x v="0"/>
    <s v="202332200501A101A97.145DIZAMA1F"/>
    <s v="2023-08-16 12:33:31"/>
    <s v="2023-08-18 13:59:51"/>
    <s v="77497"/>
    <x v="0"/>
    <x v="7"/>
    <x v="8"/>
    <x v="3"/>
    <n v="2"/>
    <x v="2"/>
    <x v="2"/>
  </r>
  <r>
    <d v="2023-08-20T00:00:00"/>
    <d v="2023-08-15T00:00:00"/>
    <x v="0"/>
    <x v="33"/>
    <d v="2023-08-14T00:00:00"/>
    <x v="0"/>
    <x v="0"/>
    <x v="0"/>
    <s v="74278683"/>
    <x v="0"/>
    <n v="2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188"/>
    <x v="0"/>
    <x v="3"/>
    <x v="0"/>
    <x v="0"/>
    <x v="0"/>
    <x v="0"/>
    <x v="0"/>
    <x v="0"/>
    <x v="0"/>
    <x v="0"/>
    <x v="0"/>
    <x v="0"/>
    <x v="2"/>
    <s v="CIRUGIA"/>
    <x v="0"/>
    <s v="HOSPITAL LAS MERCEDES-PAITA"/>
    <s v=""/>
    <x v="0"/>
    <s v="202333200501A101A97.121GAZAPI10M"/>
    <s v="2023-08-16 12:43:58"/>
    <s v="2023-08-21 11:55:10"/>
    <s v="77504"/>
    <x v="1"/>
    <x v="1"/>
    <x v="8"/>
    <x v="3"/>
    <n v="5"/>
    <x v="3"/>
    <x v="7"/>
  </r>
  <r>
    <d v="2023-08-16T00:00:00"/>
    <d v="2023-08-15T00:00:00"/>
    <x v="0"/>
    <x v="33"/>
    <d v="2023-08-15T00:00:00"/>
    <x v="1"/>
    <x v="0"/>
    <x v="0"/>
    <s v="06437703"/>
    <x v="0"/>
    <n v="6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18"/>
    <x v="0"/>
    <x v="0"/>
    <x v="0"/>
    <x v="0"/>
    <x v="0"/>
    <x v="5"/>
    <x v="1"/>
    <x v="0"/>
    <x v="0"/>
    <x v="0"/>
    <x v="0"/>
    <x v="1"/>
    <x v="2"/>
    <s v="CARDIOLOGIA"/>
    <x v="0"/>
    <s v="HOSP. APOYO II SULLANA"/>
    <s v=""/>
    <x v="0"/>
    <s v="202333200601A101A97.066PAMONO1M"/>
    <s v="2023-08-16 18:14:50"/>
    <s v="2023-09-26 13:41:02"/>
    <s v="77544"/>
    <x v="9"/>
    <x v="11"/>
    <x v="8"/>
    <x v="3"/>
    <n v="4"/>
    <x v="0"/>
    <x v="9"/>
  </r>
  <r>
    <d v="2023-08-22T00:00:00"/>
    <d v="2023-08-20T00:00:00"/>
    <x v="0"/>
    <x v="34"/>
    <d v="2023-08-18T00:00:00"/>
    <x v="1"/>
    <x v="0"/>
    <x v="0"/>
    <s v="81307478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65"/>
    <x v="0"/>
    <x v="1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08SIPAAZ1F"/>
    <s v="2023-08-22 12:23:28"/>
    <s v="2023-09-26 10:40:35"/>
    <s v="78672"/>
    <x v="5"/>
    <x v="8"/>
    <x v="8"/>
    <x v="2"/>
    <n v="2"/>
    <x v="2"/>
    <x v="1"/>
  </r>
  <r>
    <d v="2023-08-24T00:00:00"/>
    <d v="2023-08-23T00:00:00"/>
    <x v="0"/>
    <x v="34"/>
    <d v="2023-08-22T00:00:00"/>
    <x v="1"/>
    <x v="0"/>
    <x v="0"/>
    <s v="80663631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2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046JAMOLU1F"/>
    <s v="2023-08-24 13:51:09"/>
    <s v="2023-09-26 10:31:15"/>
    <s v="79228"/>
    <x v="0"/>
    <x v="7"/>
    <x v="8"/>
    <x v="4"/>
    <n v="2"/>
    <x v="2"/>
    <x v="7"/>
  </r>
  <r>
    <d v="2023-08-24T00:00:00"/>
    <d v="2023-08-23T00:00:00"/>
    <x v="0"/>
    <x v="34"/>
    <d v="2023-08-17T00:00:00"/>
    <x v="1"/>
    <x v="0"/>
    <x v="0"/>
    <s v="47260186"/>
    <x v="0"/>
    <n v="3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1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32JAMOME1F"/>
    <s v="2023-08-24 13:51:55"/>
    <s v="2023-09-26 10:34:23"/>
    <s v="79232"/>
    <x v="2"/>
    <x v="4"/>
    <x v="8"/>
    <x v="4"/>
    <n v="1"/>
    <x v="1"/>
    <x v="5"/>
  </r>
  <r>
    <d v="2023-08-25T00:00:00"/>
    <d v="2023-08-25T00:00:00"/>
    <x v="0"/>
    <x v="34"/>
    <d v="2023-08-23T00:00:00"/>
    <x v="0"/>
    <x v="0"/>
    <x v="0"/>
    <s v="62632606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13JUYAMA1F"/>
    <s v="2023-08-25 11:49:24"/>
    <s v="2023-09-26 10:33:20"/>
    <s v="79428"/>
    <x v="6"/>
    <x v="9"/>
    <x v="8"/>
    <x v="0"/>
    <n v="3"/>
    <x v="4"/>
    <x v="1"/>
  </r>
  <r>
    <d v="2023-08-28T00:00:00"/>
    <d v="2023-08-27T00:00:00"/>
    <x v="0"/>
    <x v="35"/>
    <d v="2023-08-22T00:00:00"/>
    <x v="0"/>
    <x v="0"/>
    <x v="0"/>
    <s v="47334723"/>
    <x v="0"/>
    <n v="7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75JUDOSA1F"/>
    <s v="2023-08-28 10:37:10"/>
    <s v="2023-09-26 09:39:13"/>
    <s v="79648"/>
    <x v="9"/>
    <x v="13"/>
    <x v="8"/>
    <x v="2"/>
    <n v="3"/>
    <x v="4"/>
    <x v="4"/>
  </r>
  <r>
    <d v="2023-08-29T00:00:00"/>
    <d v="2023-08-28T00:00:00"/>
    <x v="0"/>
    <x v="35"/>
    <d v="2023-08-26T00:00:00"/>
    <x v="1"/>
    <x v="0"/>
    <x v="0"/>
    <s v="74633785"/>
    <x v="0"/>
    <n v="21"/>
    <x v="0"/>
    <x v="3"/>
    <s v="5"/>
    <x v="0"/>
    <x v="4"/>
    <x v="1"/>
    <x v="0"/>
    <x v="2"/>
    <x v="2"/>
    <x v="0"/>
    <x v="0"/>
    <x v="2"/>
    <x v="0"/>
    <x v="2"/>
    <x v="15"/>
    <s v=""/>
    <m/>
    <x v="0"/>
    <x v="0"/>
    <m/>
    <x v="273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34200601A101A97.021VECAAN1F"/>
    <s v="2023-08-29 11:16:28"/>
    <s v="2023-09-22 12:38:31"/>
    <s v="80008"/>
    <x v="1"/>
    <x v="1"/>
    <x v="8"/>
    <x v="1"/>
    <n v="3"/>
    <x v="4"/>
    <x v="1"/>
  </r>
  <r>
    <d v="2023-08-31T00:00:00"/>
    <d v="2023-08-28T00:00:00"/>
    <x v="0"/>
    <x v="35"/>
    <d v="2023-08-23T00:00:00"/>
    <x v="0"/>
    <x v="0"/>
    <x v="0"/>
    <s v="48799680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27LOCANO1F"/>
    <s v="2023-08-31 08:24:25"/>
    <s v="2023-09-26 10:31:38"/>
    <s v="80233"/>
    <x v="1"/>
    <x v="6"/>
    <x v="8"/>
    <x v="1"/>
    <n v="2"/>
    <x v="2"/>
    <x v="4"/>
  </r>
  <r>
    <d v="2023-09-10T00:00:00"/>
    <d v="2023-09-05T00:00:00"/>
    <x v="0"/>
    <x v="36"/>
    <d v="2023-09-04T00:00:00"/>
    <x v="0"/>
    <x v="0"/>
    <x v="0"/>
    <s v="47309517"/>
    <x v="0"/>
    <n v="33"/>
    <x v="0"/>
    <x v="3"/>
    <s v="17"/>
    <x v="0"/>
    <x v="1"/>
    <x v="1"/>
    <x v="0"/>
    <x v="0"/>
    <x v="0"/>
    <x v="0"/>
    <x v="0"/>
    <x v="0"/>
    <x v="0"/>
    <x v="0"/>
    <x v="0"/>
    <s v=""/>
    <m/>
    <x v="0"/>
    <x v="0"/>
    <m/>
    <x v="274"/>
    <x v="0"/>
    <x v="0"/>
    <x v="0"/>
    <x v="0"/>
    <x v="0"/>
    <x v="2"/>
    <x v="0"/>
    <x v="0"/>
    <x v="0"/>
    <x v="0"/>
    <x v="1"/>
    <x v="1"/>
    <x v="2"/>
    <s v="GINECO OBSTETRICIA"/>
    <x v="0"/>
    <s v="HOSPITAL LAS MERCEDES-PAITA"/>
    <s v=""/>
    <x v="0"/>
    <s v="202336200501A101A97.133PEMOPA1F"/>
    <s v="2023-09-06 13:49:28"/>
    <s v="2023-09-27 09:50:33"/>
    <s v="81461"/>
    <x v="2"/>
    <x v="4"/>
    <x v="6"/>
    <x v="3"/>
    <n v="5"/>
    <x v="3"/>
    <x v="7"/>
  </r>
  <r>
    <d v="2023-09-07T00:00:00"/>
    <d v="2023-09-07T00:00:00"/>
    <x v="0"/>
    <x v="36"/>
    <d v="2023-09-04T00:00:00"/>
    <x v="1"/>
    <x v="0"/>
    <x v="0"/>
    <s v="71583302"/>
    <x v="0"/>
    <n v="21"/>
    <x v="0"/>
    <x v="3"/>
    <s v="36"/>
    <x v="0"/>
    <x v="21"/>
    <x v="1"/>
    <x v="0"/>
    <x v="2"/>
    <x v="12"/>
    <x v="0"/>
    <x v="0"/>
    <x v="8"/>
    <x v="0"/>
    <x v="2"/>
    <x v="15"/>
    <s v="200601A101"/>
    <s v="HOSP. APOYO II SULLANA"/>
    <x v="93"/>
    <x v="0"/>
    <m/>
    <x v="9"/>
    <x v="0"/>
    <x v="3"/>
    <x v="0"/>
    <x v="0"/>
    <x v="0"/>
    <x v="2"/>
    <x v="0"/>
    <x v="0"/>
    <x v="0"/>
    <x v="0"/>
    <x v="1"/>
    <x v="1"/>
    <x v="2"/>
    <s v="AREA DENGUE "/>
    <x v="0"/>
    <s v="P.S. SAN JUAN DE LA VIRGEN"/>
    <s v=""/>
    <x v="0"/>
    <s v="202336200603A301A97.021ROABAN1F"/>
    <s v="2023-09-08 09:56:27"/>
    <m/>
    <s v="83069"/>
    <x v="1"/>
    <x v="1"/>
    <x v="6"/>
    <x v="5"/>
    <m/>
    <x v="5"/>
    <x v="2"/>
  </r>
  <r>
    <d v="2023-09-15T00:00:00"/>
    <d v="2023-09-11T00:00:00"/>
    <x v="0"/>
    <x v="37"/>
    <d v="2023-09-08T00:00:00"/>
    <x v="0"/>
    <x v="0"/>
    <x v="0"/>
    <s v="47903464"/>
    <x v="0"/>
    <n v="30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249"/>
    <x v="0"/>
    <x v="5"/>
    <x v="0"/>
    <x v="0"/>
    <x v="0"/>
    <x v="2"/>
    <x v="0"/>
    <x v="0"/>
    <x v="0"/>
    <x v="0"/>
    <x v="1"/>
    <x v="1"/>
    <x v="2"/>
    <s v="GINECO OBSTETRICIA"/>
    <x v="0"/>
    <s v="HOSPITAL LAS MERCEDES-PAITA"/>
    <s v="HIPEREMESIS GRAVIDA"/>
    <x v="0"/>
    <s v="202336200501A101A97.130VINADE1F"/>
    <s v="2023-09-15 12:05:00"/>
    <s v="2023-09-27 09:57:28"/>
    <s v="84181"/>
    <x v="2"/>
    <x v="4"/>
    <x v="6"/>
    <x v="1"/>
    <n v="6"/>
    <x v="3"/>
    <x v="2"/>
  </r>
  <r>
    <d v="2023-09-15T00:00:00"/>
    <d v="2023-09-09T00:00:00"/>
    <x v="0"/>
    <x v="36"/>
    <d v="2023-09-08T00:00:00"/>
    <x v="1"/>
    <x v="0"/>
    <x v="0"/>
    <s v="75378481"/>
    <x v="0"/>
    <n v="23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256"/>
    <x v="0"/>
    <x v="3"/>
    <x v="0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336200501A101A97.023HUESLI1F"/>
    <s v="2023-09-15 12:13:25"/>
    <s v="2023-09-15 12:16:57"/>
    <s v="84185"/>
    <x v="1"/>
    <x v="1"/>
    <x v="6"/>
    <x v="6"/>
    <n v="6"/>
    <x v="3"/>
    <x v="7"/>
  </r>
  <r>
    <d v="2023-09-18T00:00:00"/>
    <d v="2023-09-18T00:00:00"/>
    <x v="0"/>
    <x v="44"/>
    <d v="2023-09-17T00:00:00"/>
    <x v="1"/>
    <x v="0"/>
    <x v="0"/>
    <s v="60869025"/>
    <x v="0"/>
    <n v="1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190"/>
    <x v="0"/>
    <x v="0"/>
    <x v="0"/>
    <x v="0"/>
    <x v="0"/>
    <x v="0"/>
    <x v="0"/>
    <x v="0"/>
    <x v="0"/>
    <x v="0"/>
    <x v="0"/>
    <x v="0"/>
    <x v="2"/>
    <s v="CENTRO OBSTETRICO"/>
    <x v="0"/>
    <s v="HOSP. APOYO II SULLANA"/>
    <s v=""/>
    <x v="0"/>
    <s v="202338200601A101A97.016LUMESA1F"/>
    <s v="2023-09-19 09:26:58"/>
    <s v="2023-09-22 12:42:48"/>
    <s v="84588"/>
    <x v="3"/>
    <x v="3"/>
    <x v="6"/>
    <x v="1"/>
    <n v="3"/>
    <x v="4"/>
    <x v="7"/>
  </r>
  <r>
    <d v="2023-09-22T00:00:00"/>
    <d v="2023-09-21T00:00:00"/>
    <x v="0"/>
    <x v="44"/>
    <d v="2023-09-18T00:00:00"/>
    <x v="0"/>
    <x v="0"/>
    <x v="0"/>
    <s v="02800568"/>
    <x v="0"/>
    <n v="7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7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8200114A201A97.176NAJUMA0M"/>
    <s v="2023-09-22 10:25:33"/>
    <s v="2023-09-26 09:37:29"/>
    <s v="85044"/>
    <x v="9"/>
    <x v="13"/>
    <x v="6"/>
    <x v="5"/>
    <n v="3"/>
    <x v="4"/>
    <x v="2"/>
  </r>
  <r>
    <d v="2023-09-24T00:00:00"/>
    <d v="2023-09-24T00:00:00"/>
    <x v="0"/>
    <x v="25"/>
    <d v="2023-09-23T00:00:00"/>
    <x v="1"/>
    <x v="0"/>
    <x v="0"/>
    <s v="47593899"/>
    <x v="0"/>
    <n v="34"/>
    <x v="0"/>
    <x v="0"/>
    <s v="0"/>
    <x v="3"/>
    <x v="4"/>
    <x v="1"/>
    <x v="0"/>
    <x v="2"/>
    <x v="2"/>
    <x v="0"/>
    <x v="0"/>
    <x v="2"/>
    <x v="0"/>
    <x v="2"/>
    <x v="3"/>
    <s v=""/>
    <m/>
    <x v="0"/>
    <x v="0"/>
    <m/>
    <x v="236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38200601A101A97.034VISAAN10F"/>
    <s v="2023-09-24 09:42:50"/>
    <s v="2023-09-29 18:00:06"/>
    <s v="85237"/>
    <x v="2"/>
    <x v="4"/>
    <x v="6"/>
    <x v="2"/>
    <n v="5"/>
    <x v="3"/>
    <x v="7"/>
  </r>
  <r>
    <d v="2023-09-23T00:00:00"/>
    <d v="2023-09-20T00:00:00"/>
    <x v="0"/>
    <x v="44"/>
    <d v="2023-09-15T00:00:00"/>
    <x v="0"/>
    <x v="0"/>
    <x v="0"/>
    <s v="73952903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5"/>
    <x v="0"/>
    <x v="1"/>
    <x v="4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7200501A101A97.128ALCHKE1F"/>
    <s v="2023-09-25 13:21:44"/>
    <s v="2023-09-25 13:25:25"/>
    <s v="85317"/>
    <x v="1"/>
    <x v="6"/>
    <x v="6"/>
    <x v="4"/>
    <n v="2"/>
    <x v="2"/>
    <x v="4"/>
  </r>
  <r>
    <d v="2023-09-26T00:00:00"/>
    <d v="2023-09-20T00:00:00"/>
    <x v="0"/>
    <x v="44"/>
    <d v="2023-09-19T00:00:00"/>
    <x v="1"/>
    <x v="0"/>
    <x v="0"/>
    <s v="70032753"/>
    <x v="0"/>
    <n v="28"/>
    <x v="0"/>
    <x v="3"/>
    <s v="23"/>
    <x v="0"/>
    <x v="1"/>
    <x v="1"/>
    <x v="0"/>
    <x v="0"/>
    <x v="0"/>
    <x v="0"/>
    <x v="0"/>
    <x v="0"/>
    <x v="0"/>
    <x v="0"/>
    <x v="32"/>
    <s v=""/>
    <m/>
    <x v="0"/>
    <x v="0"/>
    <m/>
    <x v="276"/>
    <x v="0"/>
    <x v="3"/>
    <x v="0"/>
    <x v="0"/>
    <x v="0"/>
    <x v="2"/>
    <x v="0"/>
    <x v="0"/>
    <x v="0"/>
    <x v="0"/>
    <x v="1"/>
    <x v="1"/>
    <x v="2"/>
    <s v="HOSPITALIZACION -GINECOOBSTETRICIA "/>
    <x v="0"/>
    <s v="HOSPITAL LAS MERCEDES-PAITA"/>
    <s v=""/>
    <x v="0"/>
    <s v="202338200501A101A97.028ARRUMA1F"/>
    <s v="2023-09-25 13:32:48"/>
    <s v="2023-09-26 10:20:01"/>
    <s v="85321"/>
    <x v="1"/>
    <x v="6"/>
    <x v="6"/>
    <x v="4"/>
    <n v="6"/>
    <x v="3"/>
    <x v="7"/>
  </r>
  <r>
    <d v="2023-10-06T00:00:00"/>
    <d v="2023-09-22T00:00:00"/>
    <x v="0"/>
    <x v="44"/>
    <d v="2023-09-19T00:00:00"/>
    <x v="1"/>
    <x v="0"/>
    <x v="0"/>
    <s v="90670823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7"/>
    <x v="0"/>
    <x v="1"/>
    <x v="2"/>
    <x v="0"/>
    <x v="0"/>
    <x v="0"/>
    <x v="0"/>
    <x v="0"/>
    <x v="0"/>
    <x v="0"/>
    <x v="0"/>
    <x v="0"/>
    <x v="2"/>
    <s v="HOSPITALIZACION PEDIATRIA "/>
    <x v="0"/>
    <s v="HOSPITAL LAS MERCEDES-PAITA"/>
    <s v="SE LE REALIZA  SEGUNDA MUESTRA EL DIA 02/10/2023"/>
    <x v="0"/>
    <s v="202338200501A101A97.005ZENAES1F"/>
    <s v="2023-10-02 13:22:09"/>
    <s v="2023-11-22 10:47:12"/>
    <s v="86188"/>
    <x v="5"/>
    <x v="8"/>
    <x v="6"/>
    <x v="0"/>
    <n v="13"/>
    <x v="6"/>
    <x v="2"/>
  </r>
  <r>
    <d v="2023-09-28T00:00:00"/>
    <d v="2023-09-26T00:00:00"/>
    <x v="0"/>
    <x v="25"/>
    <d v="2023-09-24T00:00:00"/>
    <x v="1"/>
    <x v="0"/>
    <x v="0"/>
    <s v="90239073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7"/>
    <x v="0"/>
    <x v="3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339200501A101A97.006MOCAVA1F"/>
    <s v="2023-10-05 12:14:17"/>
    <s v="2023-10-05 12:19:22"/>
    <s v="86525"/>
    <x v="5"/>
    <x v="8"/>
    <x v="6"/>
    <x v="3"/>
    <n v="1"/>
    <x v="1"/>
    <x v="1"/>
  </r>
  <r>
    <d v="2023-10-09T00:00:00"/>
    <d v="2023-10-04T00:00:00"/>
    <x v="0"/>
    <x v="38"/>
    <d v="2023-10-03T00:00:00"/>
    <x v="1"/>
    <x v="0"/>
    <x v="0"/>
    <s v="47562767"/>
    <x v="0"/>
    <n v="34"/>
    <x v="0"/>
    <x v="3"/>
    <s v="21"/>
    <x v="0"/>
    <x v="1"/>
    <x v="1"/>
    <x v="0"/>
    <x v="0"/>
    <x v="0"/>
    <x v="0"/>
    <x v="0"/>
    <x v="0"/>
    <x v="0"/>
    <x v="0"/>
    <x v="0"/>
    <s v=""/>
    <m/>
    <x v="0"/>
    <x v="0"/>
    <m/>
    <x v="277"/>
    <x v="0"/>
    <x v="0"/>
    <x v="0"/>
    <x v="0"/>
    <x v="0"/>
    <x v="2"/>
    <x v="0"/>
    <x v="0"/>
    <x v="0"/>
    <x v="0"/>
    <x v="1"/>
    <x v="1"/>
    <x v="2"/>
    <s v="HOSPITALIZACION GINECO - OBSTETRICIA"/>
    <x v="0"/>
    <s v="HOSPITAL LAS MERCEDES-PAITA"/>
    <s v=""/>
    <x v="0"/>
    <s v="202340200501A101A97.034SIAYMA1F"/>
    <s v="2023-10-06 11:43:50"/>
    <s v="2023-10-17 12:10:51"/>
    <s v="86669"/>
    <x v="2"/>
    <x v="4"/>
    <x v="9"/>
    <x v="4"/>
    <n v="4"/>
    <x v="0"/>
    <x v="7"/>
  </r>
  <r>
    <d v="2023-10-11T00:00:00"/>
    <d v="2023-10-05T00:00:00"/>
    <x v="0"/>
    <x v="38"/>
    <d v="2023-10-03T00:00:00"/>
    <x v="1"/>
    <x v="0"/>
    <x v="0"/>
    <s v="79060502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8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0200501A101A97.008BEMEYE1M"/>
    <s v="2023-10-06 13:04:11"/>
    <s v="2023-11-22 10:40:36"/>
    <s v="86736"/>
    <x v="5"/>
    <x v="8"/>
    <x v="9"/>
    <x v="5"/>
    <n v="36"/>
    <x v="6"/>
    <x v="1"/>
  </r>
  <r>
    <d v="2023-10-07T00:00:00"/>
    <d v="2023-10-06T00:00:00"/>
    <x v="0"/>
    <x v="38"/>
    <d v="2023-10-05T00:00:00"/>
    <x v="1"/>
    <x v="0"/>
    <x v="0"/>
    <s v="61765978"/>
    <x v="0"/>
    <n v="18"/>
    <x v="0"/>
    <x v="3"/>
    <s v="29"/>
    <x v="1"/>
    <x v="4"/>
    <x v="1"/>
    <x v="0"/>
    <x v="2"/>
    <x v="2"/>
    <x v="0"/>
    <x v="0"/>
    <x v="2"/>
    <x v="0"/>
    <x v="2"/>
    <x v="2"/>
    <s v=""/>
    <m/>
    <x v="0"/>
    <x v="0"/>
    <m/>
    <x v="23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40200601A101A97.018MEJIES1F"/>
    <s v="2023-10-07 09:07:32"/>
    <s v="2023-11-20 11:04:06"/>
    <s v="86773"/>
    <x v="3"/>
    <x v="3"/>
    <x v="9"/>
    <x v="0"/>
    <n v="3"/>
    <x v="4"/>
    <x v="7"/>
  </r>
  <r>
    <d v="2023-10-11T00:00:00"/>
    <d v="2023-10-05T00:00:00"/>
    <x v="0"/>
    <x v="38"/>
    <d v="2023-10-04T00:00:00"/>
    <x v="1"/>
    <x v="0"/>
    <x v="0"/>
    <s v="47307044"/>
    <x v="0"/>
    <n v="31"/>
    <x v="0"/>
    <x v="3"/>
    <s v="38"/>
    <x v="0"/>
    <x v="1"/>
    <x v="1"/>
    <x v="0"/>
    <x v="0"/>
    <x v="0"/>
    <x v="0"/>
    <x v="0"/>
    <x v="0"/>
    <x v="0"/>
    <x v="0"/>
    <x v="0"/>
    <s v=""/>
    <m/>
    <x v="0"/>
    <x v="0"/>
    <m/>
    <x v="279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0200501A101A97.031HUCERO1F"/>
    <s v="2023-10-08 00:02:12"/>
    <s v="2023-10-27 19:28:02"/>
    <s v="86801"/>
    <x v="2"/>
    <x v="4"/>
    <x v="9"/>
    <x v="5"/>
    <n v="5"/>
    <x v="3"/>
    <x v="7"/>
  </r>
  <r>
    <d v="2023-09-29T00:00:00"/>
    <d v="2023-09-27T00:00:00"/>
    <x v="0"/>
    <x v="25"/>
    <d v="2023-09-24T00:00:00"/>
    <x v="1"/>
    <x v="0"/>
    <x v="0"/>
    <s v="03490313"/>
    <x v="0"/>
    <n v="8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0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083GUVAGE1F"/>
    <s v="2023-10-08 22:07:06"/>
    <s v="2023-10-08 22:18:33"/>
    <s v="86813"/>
    <x v="9"/>
    <x v="13"/>
    <x v="6"/>
    <x v="4"/>
    <n v="1"/>
    <x v="1"/>
    <x v="2"/>
  </r>
  <r>
    <d v="2023-10-13T00:00:00"/>
    <d v="2023-09-27T00:00:00"/>
    <x v="0"/>
    <x v="25"/>
    <d v="2023-09-27T00:00:00"/>
    <x v="1"/>
    <x v="0"/>
    <x v="0"/>
    <s v="45922083"/>
    <x v="0"/>
    <n v="9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1"/>
    <x v="0"/>
    <x v="5"/>
    <x v="0"/>
    <x v="0"/>
    <x v="0"/>
    <x v="2"/>
    <x v="0"/>
    <x v="0"/>
    <x v="0"/>
    <x v="0"/>
    <x v="1"/>
    <x v="1"/>
    <x v="2"/>
    <s v="HOSPITALIZACION MEDICINA"/>
    <x v="0"/>
    <s v="HOSPITAL LAS MERCEDES-PAITA"/>
    <s v=""/>
    <x v="0"/>
    <s v="202339200501A101A97.092SACOMA1F"/>
    <s v="2023-10-08 22:30:18"/>
    <s v="2023-10-15 22:05:47"/>
    <s v="86817"/>
    <x v="9"/>
    <x v="13"/>
    <x v="6"/>
    <x v="4"/>
    <n v="15"/>
    <x v="6"/>
    <x v="9"/>
  </r>
  <r>
    <d v="2023-10-03T00:00:00"/>
    <d v="2023-09-29T00:00:00"/>
    <x v="0"/>
    <x v="25"/>
    <d v="2023-09-24T00:00:00"/>
    <x v="1"/>
    <x v="0"/>
    <x v="0"/>
    <s v="03505679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1"/>
    <x v="0"/>
    <x v="1"/>
    <x v="2"/>
    <x v="0"/>
    <x v="0"/>
    <x v="3"/>
    <x v="0"/>
    <x v="0"/>
    <x v="0"/>
    <x v="1"/>
    <x v="0"/>
    <x v="1"/>
    <x v="2"/>
    <s v="HOSPITALIZACION  MEDICINA "/>
    <x v="0"/>
    <s v="HOSPITAL LAS MERCEDES-PAITA"/>
    <s v=""/>
    <x v="0"/>
    <s v="202339200501A101A97.051HUJIMA1F"/>
    <s v="2023-10-10 23:09:57"/>
    <s v="2023-10-17 11:42:18"/>
    <s v="87117"/>
    <x v="4"/>
    <x v="5"/>
    <x v="6"/>
    <x v="0"/>
    <n v="3"/>
    <x v="4"/>
    <x v="4"/>
  </r>
  <r>
    <d v="2023-10-11T00:00:00"/>
    <d v="2023-10-08T00:00:00"/>
    <x v="0"/>
    <x v="45"/>
    <d v="2023-10-05T00:00:00"/>
    <x v="1"/>
    <x v="0"/>
    <x v="0"/>
    <s v="02727846"/>
    <x v="0"/>
    <n v="8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9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0200501A101A97.088QURAGE1M"/>
    <s v="2023-10-11 13:03:29"/>
    <s v="2023-10-28 11:17:05"/>
    <s v="87180"/>
    <x v="9"/>
    <x v="13"/>
    <x v="9"/>
    <x v="2"/>
    <n v="2"/>
    <x v="2"/>
    <x v="2"/>
  </r>
  <r>
    <d v="2023-11-01T00:00:00"/>
    <d v="2023-10-15T00:00:00"/>
    <x v="0"/>
    <x v="39"/>
    <d v="2023-10-09T00:00:00"/>
    <x v="1"/>
    <x v="0"/>
    <x v="0"/>
    <s v="92141638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0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1200501A101A97.002LLLODA1F"/>
    <s v="2023-10-16 13:04:59"/>
    <s v="2023-11-05 23:46:25"/>
    <s v="87588"/>
    <x v="7"/>
    <x v="10"/>
    <x v="9"/>
    <x v="2"/>
    <n v="16"/>
    <x v="6"/>
    <x v="5"/>
  </r>
  <r>
    <d v="2023-10-22T00:00:00"/>
    <d v="2023-10-19T00:00:00"/>
    <x v="0"/>
    <x v="39"/>
    <d v="2023-10-17T00:00:00"/>
    <x v="1"/>
    <x v="0"/>
    <x v="0"/>
    <s v="03883593"/>
    <x v="0"/>
    <n v="53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239"/>
    <x v="0"/>
    <x v="0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342200501A101A97.053ARHEFE1M"/>
    <s v="2023-11-07 12:14:30"/>
    <s v="2023-11-07 12:24:34"/>
    <s v="89844"/>
    <x v="4"/>
    <x v="5"/>
    <x v="9"/>
    <x v="5"/>
    <n v="2"/>
    <x v="2"/>
    <x v="1"/>
  </r>
  <r>
    <d v="2023-10-25T00:00:00"/>
    <d v="2023-10-19T00:00:00"/>
    <x v="0"/>
    <x v="39"/>
    <d v="2023-10-15T00:00:00"/>
    <x v="1"/>
    <x v="0"/>
    <x v="0"/>
    <s v="75546532"/>
    <x v="0"/>
    <n v="18"/>
    <x v="0"/>
    <x v="3"/>
    <s v="22"/>
    <x v="0"/>
    <x v="1"/>
    <x v="1"/>
    <x v="0"/>
    <x v="0"/>
    <x v="0"/>
    <x v="0"/>
    <x v="0"/>
    <x v="0"/>
    <x v="0"/>
    <x v="0"/>
    <x v="0"/>
    <s v=""/>
    <m/>
    <x v="0"/>
    <x v="0"/>
    <m/>
    <x v="282"/>
    <x v="0"/>
    <x v="5"/>
    <x v="0"/>
    <x v="0"/>
    <x v="0"/>
    <x v="0"/>
    <x v="0"/>
    <x v="0"/>
    <x v="0"/>
    <x v="0"/>
    <x v="0"/>
    <x v="0"/>
    <x v="2"/>
    <s v="HOSPITALIZACION GINECO-OBSTETRICIA"/>
    <x v="0"/>
    <s v="HOSPITAL LAS MERCEDES-PAITA"/>
    <s v=""/>
    <x v="0"/>
    <s v="202342200501A101A97.218VABAMA1F"/>
    <s v="2023-11-07 12:45:48"/>
    <s v="2023-11-07 12:51:30"/>
    <s v="89849"/>
    <x v="3"/>
    <x v="3"/>
    <x v="9"/>
    <x v="5"/>
    <n v="5"/>
    <x v="3"/>
    <x v="0"/>
  </r>
  <r>
    <d v="2023-10-24T00:00:00"/>
    <d v="2023-10-21T00:00:00"/>
    <x v="0"/>
    <x v="39"/>
    <d v="2023-10-18T00:00:00"/>
    <x v="1"/>
    <x v="0"/>
    <x v="0"/>
    <s v="78064831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3"/>
    <x v="0"/>
    <x v="3"/>
    <x v="0"/>
    <x v="0"/>
    <x v="0"/>
    <x v="0"/>
    <x v="0"/>
    <x v="0"/>
    <x v="0"/>
    <x v="0"/>
    <x v="0"/>
    <x v="0"/>
    <x v="2"/>
    <s v="HOSPITALIZACION PEDIATRIA"/>
    <x v="0"/>
    <s v="HOSPITAL LAS MERCEDES-PAITA"/>
    <s v=""/>
    <x v="0"/>
    <s v="202342200501A101A97.010SAPEFA1M"/>
    <s v="2023-11-11 11:08:39"/>
    <s v="2023-11-11 11:12:44"/>
    <s v="90361"/>
    <x v="6"/>
    <x v="9"/>
    <x v="9"/>
    <x v="6"/>
    <n v="2"/>
    <x v="2"/>
    <x v="2"/>
  </r>
  <r>
    <d v="2023-10-28T00:00:00"/>
    <d v="2023-10-24T00:00:00"/>
    <x v="0"/>
    <x v="40"/>
    <d v="2023-10-23T00:00:00"/>
    <x v="1"/>
    <x v="0"/>
    <x v="0"/>
    <s v="60672200"/>
    <x v="0"/>
    <n v="15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241"/>
    <x v="0"/>
    <x v="0"/>
    <x v="0"/>
    <x v="0"/>
    <x v="0"/>
    <x v="0"/>
    <x v="0"/>
    <x v="0"/>
    <x v="0"/>
    <x v="0"/>
    <x v="0"/>
    <x v="0"/>
    <x v="2"/>
    <s v="HOSPITALIZACION PEDIATRÍA "/>
    <x v="0"/>
    <s v="HOSPITAL LAS MERCEDES-PAITA"/>
    <s v=""/>
    <x v="0"/>
    <s v="202343200501A101A97.015ARMEHA1M"/>
    <s v="2023-11-17 09:31:17"/>
    <s v="2023-11-17 19:59:32"/>
    <s v="90925"/>
    <x v="3"/>
    <x v="3"/>
    <x v="9"/>
    <x v="3"/>
    <n v="3"/>
    <x v="4"/>
    <x v="7"/>
  </r>
  <r>
    <d v="2023-10-28T00:00:00"/>
    <d v="2023-10-26T00:00:00"/>
    <x v="0"/>
    <x v="40"/>
    <d v="2023-10-26T00:00:00"/>
    <x v="1"/>
    <x v="0"/>
    <x v="0"/>
    <s v="7331070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1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3200501A101A97.031GIPASO1F"/>
    <s v="2023-11-17 10:07:53"/>
    <s v="2023-11-17 20:08:32"/>
    <s v="90931"/>
    <x v="2"/>
    <x v="4"/>
    <x v="9"/>
    <x v="5"/>
    <n v="1"/>
    <x v="1"/>
    <x v="9"/>
  </r>
  <r>
    <d v="2023-10-29T00:00:00"/>
    <d v="2023-10-27T00:00:00"/>
    <x v="0"/>
    <x v="40"/>
    <d v="2023-10-21T00:00:00"/>
    <x v="1"/>
    <x v="0"/>
    <x v="0"/>
    <s v="79945782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3"/>
    <x v="0"/>
    <x v="1"/>
    <x v="2"/>
    <x v="0"/>
    <x v="0"/>
    <x v="0"/>
    <x v="0"/>
    <x v="0"/>
    <x v="0"/>
    <x v="0"/>
    <x v="0"/>
    <x v="0"/>
    <x v="2"/>
    <s v="HOSPITALIZACION PEDIATRIA "/>
    <x v="0"/>
    <s v="HOSPITAL LAS MERCEDES-PAITA"/>
    <s v="REFERIDA A ESSALUD (POR  NO  TENER SEGURO  DE MINSA -  POR  OTRO LADO POR  SU ECONOMÍA PARA PODER  SUSTENTAR  TODOS LOS RECURSOS DEL  TRATAMIENTO )"/>
    <x v="0"/>
    <s v="202342200501A101A97.014PAMOCR1M"/>
    <s v="2023-11-17 10:36:31"/>
    <s v="2023-11-17 20:23:29"/>
    <s v="90941"/>
    <x v="6"/>
    <x v="9"/>
    <x v="9"/>
    <x v="0"/>
    <n v="1"/>
    <x v="1"/>
    <x v="5"/>
  </r>
  <r>
    <d v="2023-11-14T00:00:00"/>
    <d v="2023-11-06T00:00:00"/>
    <x v="0"/>
    <x v="43"/>
    <d v="2023-11-05T00:00:00"/>
    <x v="1"/>
    <x v="0"/>
    <x v="0"/>
    <s v="41459250"/>
    <x v="0"/>
    <n v="41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250"/>
    <x v="0"/>
    <x v="5"/>
    <x v="0"/>
    <x v="0"/>
    <x v="0"/>
    <x v="0"/>
    <x v="0"/>
    <x v="0"/>
    <x v="0"/>
    <x v="0"/>
    <x v="0"/>
    <x v="0"/>
    <x v="2"/>
    <s v="HOSPITALIZACION  GINECO- OBSTETRICIA"/>
    <x v="0"/>
    <s v="HOSPITAL LAS MERCEDES-PAITA"/>
    <s v=""/>
    <x v="0"/>
    <s v="202345200501A101A97.041SASEGL10F"/>
    <s v="2023-11-18 10:50:19"/>
    <s v="2023-11-18 10:57:51"/>
    <s v="91091"/>
    <x v="0"/>
    <x v="0"/>
    <x v="10"/>
    <x v="1"/>
    <n v="7"/>
    <x v="3"/>
    <x v="7"/>
  </r>
  <r>
    <d v="2023-11-20T00:00:00"/>
    <d v="2023-11-19T00:00:00"/>
    <x v="0"/>
    <x v="46"/>
    <d v="2023-11-18T00:00:00"/>
    <x v="1"/>
    <x v="0"/>
    <x v="0"/>
    <s v="74411711"/>
    <x v="0"/>
    <n v="24"/>
    <x v="0"/>
    <x v="3"/>
    <s v="37"/>
    <x v="0"/>
    <x v="4"/>
    <x v="1"/>
    <x v="0"/>
    <x v="2"/>
    <x v="2"/>
    <x v="0"/>
    <x v="0"/>
    <x v="2"/>
    <x v="0"/>
    <x v="2"/>
    <x v="2"/>
    <s v=""/>
    <m/>
    <x v="0"/>
    <x v="0"/>
    <m/>
    <x v="284"/>
    <x v="0"/>
    <x v="1"/>
    <x v="0"/>
    <x v="0"/>
    <x v="0"/>
    <x v="0"/>
    <x v="0"/>
    <x v="0"/>
    <x v="0"/>
    <x v="0"/>
    <x v="0"/>
    <x v="0"/>
    <x v="2"/>
    <s v="GINECO-OBSTETRICIA "/>
    <x v="0"/>
    <s v="HOSP. APOYO II SULLANA"/>
    <s v=""/>
    <x v="0"/>
    <s v="202346200601A101A97.024LOOLYH1F"/>
    <s v="2023-11-20 09:57:30"/>
    <s v="2023-12-01 09:48:19"/>
    <s v="91163"/>
    <x v="1"/>
    <x v="1"/>
    <x v="10"/>
    <x v="2"/>
    <n v="4"/>
    <x v="0"/>
    <x v="7"/>
  </r>
  <r>
    <d v="2023-11-14T00:00:00"/>
    <d v="2023-11-11T00:00:00"/>
    <x v="0"/>
    <x v="43"/>
    <d v="2023-11-06T00:00:00"/>
    <x v="1"/>
    <x v="0"/>
    <x v="0"/>
    <s v="03505625"/>
    <x v="0"/>
    <n v="5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0"/>
    <x v="0"/>
    <x v="5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055PAMOLU1F"/>
    <s v="2023-11-23 11:35:48"/>
    <s v="2023-11-24 10:10:59"/>
    <s v="91479"/>
    <x v="4"/>
    <x v="12"/>
    <x v="10"/>
    <x v="6"/>
    <n v="2"/>
    <x v="2"/>
    <x v="4"/>
  </r>
  <r>
    <d v="2023-11-21T00:00:00"/>
    <d v="2023-11-20T00:00:00"/>
    <x v="0"/>
    <x v="46"/>
    <d v="2023-11-19T00:00:00"/>
    <x v="1"/>
    <x v="0"/>
    <x v="0"/>
    <s v="93359450"/>
    <x v="1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47200501A101A97.06CAGIJA1M"/>
    <s v="2023-11-23 12:28:10"/>
    <s v="2023-11-23 12:34:22"/>
    <s v="91520"/>
    <x v="8"/>
    <x v="10"/>
    <x v="10"/>
    <x v="1"/>
    <n v="1"/>
    <x v="1"/>
    <x v="7"/>
  </r>
  <r>
    <d v="2023-11-22T00:00:00"/>
    <d v="2023-11-20T00:00:00"/>
    <x v="0"/>
    <x v="46"/>
    <d v="2023-11-18T00:00:00"/>
    <x v="1"/>
    <x v="0"/>
    <x v="0"/>
    <s v="93103255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001MEHEEL1F"/>
    <s v="2023-11-23 12:43:40"/>
    <s v="2023-11-23 12:48:56"/>
    <s v="91528"/>
    <x v="7"/>
    <x v="10"/>
    <x v="10"/>
    <x v="1"/>
    <n v="1"/>
    <x v="1"/>
    <x v="1"/>
  </r>
  <r>
    <d v="2023-10-02T00:00:00"/>
    <d v="2023-09-30T00:00:00"/>
    <x v="0"/>
    <x v="25"/>
    <d v="2023-09-26T00:00:00"/>
    <x v="0"/>
    <x v="1"/>
    <x v="0"/>
    <s v="60720528"/>
    <x v="0"/>
    <n v="14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286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 RAPIDA NS 1 +"/>
    <x v="0"/>
    <s v="202339200101A101A97.114CHNIJO0M"/>
    <s v="2023-10-02 13:20:47"/>
    <s v="2023-10-04 10:36:45"/>
    <s v="86185"/>
    <x v="6"/>
    <x v="9"/>
    <x v="6"/>
    <x v="6"/>
    <n v="3"/>
    <x v="4"/>
    <x v="0"/>
  </r>
  <r>
    <d v="2023-10-16T00:00:00"/>
    <d v="2023-10-13T00:00:00"/>
    <x v="0"/>
    <x v="45"/>
    <d v="2023-10-09T00:00:00"/>
    <x v="0"/>
    <x v="1"/>
    <x v="0"/>
    <s v="90917981"/>
    <x v="0"/>
    <n v="5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287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"/>
    <x v="0"/>
    <s v="202341200101A101A97.105COPAIR0M"/>
    <s v="2023-10-16 11:09:00"/>
    <s v="2023-10-24 07:48:55"/>
    <s v="87513"/>
    <x v="5"/>
    <x v="8"/>
    <x v="9"/>
    <x v="0"/>
    <n v="5"/>
    <x v="3"/>
    <x v="0"/>
  </r>
  <r>
    <d v="2023-11-09T00:00:00"/>
    <d v="2023-11-08T00:00:00"/>
    <x v="0"/>
    <x v="43"/>
    <d v="2023-11-04T00:00:00"/>
    <x v="1"/>
    <x v="1"/>
    <x v="0"/>
    <s v="79193017"/>
    <x v="0"/>
    <n v="8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253"/>
    <x v="0"/>
    <x v="3"/>
    <x v="0"/>
    <x v="0"/>
    <x v="0"/>
    <x v="0"/>
    <x v="0"/>
    <x v="0"/>
    <x v="0"/>
    <x v="0"/>
    <x v="0"/>
    <x v="0"/>
    <x v="5"/>
    <s v=""/>
    <x v="1"/>
    <s v="HOSPITAL SANTA ROSA DE PIURA"/>
    <s v="PRUEBA RAPIDA NS1 POSITIVO"/>
    <x v="0"/>
    <s v="202344200101A101A97.008VEINEL0M"/>
    <s v="2023-11-09 15:24:33"/>
    <s v="2023-11-20 10:10:34"/>
    <s v="90124"/>
    <x v="5"/>
    <x v="8"/>
    <x v="10"/>
    <x v="4"/>
    <n v="6"/>
    <x v="3"/>
    <x v="0"/>
  </r>
  <r>
    <d v="2023-11-13T00:00:00"/>
    <d v="2023-11-10T00:00:00"/>
    <x v="0"/>
    <x v="43"/>
    <d v="2023-11-06T00:00:00"/>
    <x v="0"/>
    <x v="1"/>
    <x v="0"/>
    <s v="02671063"/>
    <x v="0"/>
    <n v="58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253"/>
    <x v="0"/>
    <x v="0"/>
    <x v="0"/>
    <x v="0"/>
    <x v="0"/>
    <x v="0"/>
    <x v="0"/>
    <x v="0"/>
    <x v="0"/>
    <x v="0"/>
    <x v="0"/>
    <x v="0"/>
    <x v="5"/>
    <s v=""/>
    <x v="1"/>
    <s v="E.S I-3 EL INDIO"/>
    <s v="PRUEBA RAPIDA NS1 +"/>
    <x v="0"/>
    <s v="202345200104A202A97.158ODVICE1F"/>
    <s v="2023-11-13 11:44:41"/>
    <s v="2023-11-21 09:51:06"/>
    <s v="90475"/>
    <x v="4"/>
    <x v="12"/>
    <x v="10"/>
    <x v="0"/>
    <n v="4"/>
    <x v="0"/>
    <x v="0"/>
  </r>
  <r>
    <d v="2023-08-08T00:00:00"/>
    <d v="2023-08-07T00:00:00"/>
    <x v="0"/>
    <x v="32"/>
    <d v="2023-08-04T00:00:00"/>
    <x v="1"/>
    <x v="1"/>
    <x v="0"/>
    <s v="78386288"/>
    <x v="0"/>
    <n v="9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213"/>
    <x v="0"/>
    <x v="1"/>
    <x v="0"/>
    <x v="0"/>
    <x v="0"/>
    <x v="0"/>
    <x v="0"/>
    <x v="0"/>
    <x v="0"/>
    <x v="0"/>
    <x v="0"/>
    <x v="0"/>
    <x v="5"/>
    <s v=""/>
    <x v="0"/>
    <s v="C.S. TAMBOGRANDE"/>
    <s v="IGG REACTIVA NS1 NO REACTIVA PRUEBA RAPIDA"/>
    <x v="0"/>
    <s v="202331200114A201A97.009SIMERO1F"/>
    <s v="2023-08-14 11:19:34"/>
    <m/>
    <s v="76929"/>
    <x v="5"/>
    <x v="8"/>
    <x v="8"/>
    <x v="1"/>
    <n v="5"/>
    <x v="3"/>
    <x v="2"/>
  </r>
  <r>
    <d v="2023-08-17T00:00:00"/>
    <d v="2023-08-16T00:00:00"/>
    <x v="0"/>
    <x v="33"/>
    <d v="2023-08-14T00:00:00"/>
    <x v="0"/>
    <x v="1"/>
    <x v="0"/>
    <s v="78325633"/>
    <x v="0"/>
    <n v="9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18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NS1 PRUEBA RAPIDA REACTIVO"/>
    <x v="0"/>
    <s v="202333200104C101A97.109ARENAL1M"/>
    <s v="2023-08-17 11:28:45"/>
    <s v="2023-08-21 10:31:17"/>
    <s v="77761"/>
    <x v="5"/>
    <x v="8"/>
    <x v="8"/>
    <x v="4"/>
    <n v="4"/>
    <x v="0"/>
    <x v="1"/>
  </r>
  <r>
    <d v="2023-08-18T00:00:00"/>
    <d v="2023-08-17T00:00:00"/>
    <x v="0"/>
    <x v="33"/>
    <d v="2023-08-11T00:00:00"/>
    <x v="1"/>
    <x v="1"/>
    <x v="0"/>
    <s v="79658432"/>
    <x v="0"/>
    <n v="7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"/>
    <x v="0"/>
    <s v="202332200104C101A97.007PACRDA1M"/>
    <s v="2023-08-18 10:04:45"/>
    <s v="2023-08-21 10:28:17"/>
    <s v="77921"/>
    <x v="5"/>
    <x v="8"/>
    <x v="8"/>
    <x v="5"/>
    <n v="2"/>
    <x v="2"/>
    <x v="5"/>
  </r>
  <r>
    <d v="2023-08-18T00:00:00"/>
    <d v="2023-08-14T00:00:00"/>
    <x v="0"/>
    <x v="33"/>
    <d v="2023-08-08T00:00:00"/>
    <x v="1"/>
    <x v="1"/>
    <x v="0"/>
    <s v="78278446"/>
    <x v="0"/>
    <n v="9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18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ÁPIDA"/>
    <x v="0"/>
    <s v="202332200114C101A97.109RUGAGI0M"/>
    <s v="2023-08-18 11:24:43"/>
    <s v="2023-08-21 10:33:25"/>
    <s v="77973"/>
    <x v="5"/>
    <x v="8"/>
    <x v="8"/>
    <x v="1"/>
    <n v="5"/>
    <x v="3"/>
    <x v="5"/>
  </r>
  <r>
    <d v="2023-08-18T00:00:00"/>
    <d v="2023-08-12T00:00:00"/>
    <x v="0"/>
    <x v="32"/>
    <d v="2023-08-09T00:00:00"/>
    <x v="0"/>
    <x v="1"/>
    <x v="0"/>
    <s v="62772070"/>
    <x v="0"/>
    <n v="1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"/>
    <x v="0"/>
    <s v="202332200104C101A97.112NASODA1M"/>
    <s v="2023-08-18 12:10:53"/>
    <m/>
    <s v="78000"/>
    <x v="6"/>
    <x v="9"/>
    <x v="8"/>
    <x v="6"/>
    <n v="4"/>
    <x v="0"/>
    <x v="2"/>
  </r>
  <r>
    <d v="2023-08-18T00:00:00"/>
    <d v="2023-08-11T00:00:00"/>
    <x v="0"/>
    <x v="32"/>
    <d v="2023-08-08T00:00:00"/>
    <x v="0"/>
    <x v="1"/>
    <x v="0"/>
    <s v="78816566"/>
    <x v="0"/>
    <n v="8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203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332200104C101A97.108RUFLLI1M"/>
    <s v="2023-08-18 12:38:30"/>
    <m/>
    <s v="78017"/>
    <x v="5"/>
    <x v="8"/>
    <x v="8"/>
    <x v="0"/>
    <n v="4"/>
    <x v="0"/>
    <x v="2"/>
  </r>
  <r>
    <d v="2023-08-22T00:00:00"/>
    <d v="2023-08-19T00:00:00"/>
    <x v="0"/>
    <x v="33"/>
    <d v="2023-08-16T00:00:00"/>
    <x v="0"/>
    <x v="1"/>
    <x v="0"/>
    <s v="78150008"/>
    <x v="0"/>
    <n v="1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217"/>
    <x v="0"/>
    <x v="1"/>
    <x v="3"/>
    <x v="0"/>
    <x v="0"/>
    <x v="0"/>
    <x v="0"/>
    <x v="0"/>
    <x v="0"/>
    <x v="0"/>
    <x v="0"/>
    <x v="0"/>
    <x v="5"/>
    <s v=""/>
    <x v="1"/>
    <s v="HOSPITAL III JOSE CAYETANO HEREDIA"/>
    <s v=""/>
    <x v="0"/>
    <s v="202333200104C101A97.110GIMOTH1M"/>
    <s v="2023-08-22 11:03:05"/>
    <s v="2023-08-24 10:41:16"/>
    <s v="78636"/>
    <x v="6"/>
    <x v="9"/>
    <x v="8"/>
    <x v="6"/>
    <n v="4"/>
    <x v="0"/>
    <x v="2"/>
  </r>
  <r>
    <d v="2023-08-22T00:00:00"/>
    <d v="2023-08-21T00:00:00"/>
    <x v="0"/>
    <x v="34"/>
    <d v="2023-08-18T00:00:00"/>
    <x v="0"/>
    <x v="1"/>
    <x v="0"/>
    <s v="92259353"/>
    <x v="0"/>
    <n v="2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17"/>
    <x v="2"/>
    <x v="1"/>
    <x v="0"/>
    <x v="0"/>
    <x v="0"/>
    <x v="0"/>
    <x v="0"/>
    <x v="0"/>
    <x v="0"/>
    <x v="0"/>
    <x v="0"/>
    <x v="0"/>
    <x v="5"/>
    <s v=""/>
    <x v="0"/>
    <s v="ESSALUD - TAMBOGRANDE"/>
    <s v="PRUEBA RAPIDA +"/>
    <x v="0"/>
    <s v="202333200114C101A97.002PARUDA0M"/>
    <s v="2023-08-22 11:08:07"/>
    <s v="2023-08-24 10:41:42"/>
    <s v="78645"/>
    <x v="7"/>
    <x v="10"/>
    <x v="8"/>
    <x v="1"/>
    <n v="2"/>
    <x v="2"/>
    <x v="2"/>
  </r>
  <r>
    <d v="2023-08-22T00:00:00"/>
    <d v="2023-08-21T00:00:00"/>
    <x v="0"/>
    <x v="34"/>
    <d v="2023-08-18T00:00:00"/>
    <x v="1"/>
    <x v="1"/>
    <x v="0"/>
    <s v="62989506"/>
    <x v="0"/>
    <n v="11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3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3200104C101A97.011NAJUTH1M"/>
    <s v="2023-08-22 11:15:54"/>
    <s v="2023-08-29 09:48:25"/>
    <s v="78649"/>
    <x v="6"/>
    <x v="9"/>
    <x v="8"/>
    <x v="1"/>
    <n v="5"/>
    <x v="3"/>
    <x v="2"/>
  </r>
  <r>
    <d v="2023-08-29T00:00:00"/>
    <d v="2023-08-21T00:00:00"/>
    <x v="0"/>
    <x v="34"/>
    <d v="2023-08-14T00:00:00"/>
    <x v="1"/>
    <x v="1"/>
    <x v="0"/>
    <s v="78128451"/>
    <x v="0"/>
    <n v="1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2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PRUEBA RAPIDA +"/>
    <x v="0"/>
    <s v="202333200104C101A97.010CAPUNE1M"/>
    <s v="2023-08-29 09:54:26"/>
    <m/>
    <s v="79968"/>
    <x v="6"/>
    <x v="9"/>
    <x v="8"/>
    <x v="1"/>
    <n v="4"/>
    <x v="0"/>
    <x v="3"/>
  </r>
  <r>
    <d v="2023-08-30T00:00:00"/>
    <d v="2023-08-30T00:00:00"/>
    <x v="0"/>
    <x v="35"/>
    <d v="2023-08-27T00:00:00"/>
    <x v="0"/>
    <x v="1"/>
    <x v="0"/>
    <s v="92040570"/>
    <x v="0"/>
    <n v="2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62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335200104C101A97.002AQZAYE1M"/>
    <s v="2023-09-01 08:07:25"/>
    <s v="2023-09-06 09:30:29"/>
    <s v="80532"/>
    <x v="7"/>
    <x v="10"/>
    <x v="8"/>
    <x v="4"/>
    <n v="4"/>
    <x v="0"/>
    <x v="2"/>
  </r>
  <r>
    <d v="2023-08-30T00:00:00"/>
    <d v="2023-08-30T00:00:00"/>
    <x v="0"/>
    <x v="35"/>
    <d v="2023-08-27T00:00:00"/>
    <x v="0"/>
    <x v="1"/>
    <x v="0"/>
    <s v="77000743"/>
    <x v="0"/>
    <n v="12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211"/>
    <x v="0"/>
    <x v="3"/>
    <x v="0"/>
    <x v="0"/>
    <x v="0"/>
    <x v="0"/>
    <x v="0"/>
    <x v="0"/>
    <x v="0"/>
    <x v="0"/>
    <x v="0"/>
    <x v="0"/>
    <x v="5"/>
    <s v=""/>
    <x v="1"/>
    <s v="HOSPITAL III JOSE CAYETANO HEREDIA"/>
    <s v="PRUEBA RAPIDA NS1 REACTIVA"/>
    <x v="0"/>
    <s v="202335200104C101A97.112TORUCA1F"/>
    <s v="2023-09-01 08:21:10"/>
    <s v="2023-09-06 09:30:02"/>
    <s v="80536"/>
    <x v="6"/>
    <x v="9"/>
    <x v="8"/>
    <x v="4"/>
    <n v="6"/>
    <x v="3"/>
    <x v="2"/>
  </r>
  <r>
    <d v="2023-10-12T00:00:00"/>
    <d v="2023-10-12T00:00:00"/>
    <x v="0"/>
    <x v="45"/>
    <d v="2023-10-08T00:00:00"/>
    <x v="0"/>
    <x v="1"/>
    <x v="0"/>
    <s v="62478268"/>
    <x v="0"/>
    <n v="13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88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341200701C101A97.113CHHEBE1M"/>
    <s v="2023-10-12 09:32:37"/>
    <s v="2023-10-24 08:47:29"/>
    <s v="87220"/>
    <x v="6"/>
    <x v="9"/>
    <x v="9"/>
    <x v="5"/>
    <n v="3"/>
    <x v="4"/>
    <x v="0"/>
  </r>
  <r>
    <d v="2023-11-21T00:00:00"/>
    <d v="2023-11-15T00:00:00"/>
    <x v="0"/>
    <x v="42"/>
    <d v="2023-11-09T00:00:00"/>
    <x v="1"/>
    <x v="1"/>
    <x v="0"/>
    <s v="62381945"/>
    <x v="0"/>
    <n v="13"/>
    <x v="0"/>
    <x v="0"/>
    <s v="0"/>
    <x v="0"/>
    <x v="12"/>
    <x v="0"/>
    <x v="0"/>
    <x v="1"/>
    <x v="9"/>
    <x v="1"/>
    <x v="3"/>
    <x v="0"/>
    <x v="0"/>
    <x v="2"/>
    <x v="3"/>
    <s v=""/>
    <m/>
    <x v="0"/>
    <x v="0"/>
    <m/>
    <x v="285"/>
    <x v="2"/>
    <x v="1"/>
    <x v="0"/>
    <x v="0"/>
    <x v="0"/>
    <x v="0"/>
    <x v="0"/>
    <x v="0"/>
    <x v="0"/>
    <x v="0"/>
    <x v="0"/>
    <x v="0"/>
    <x v="5"/>
    <s v=""/>
    <x v="0"/>
    <s v="HOSPITAL ESSALUD SULLANA"/>
    <s v=""/>
    <x v="0"/>
    <s v="202345200601C101A97.013ALFANO1F"/>
    <s v="2023-11-21 16:58:25"/>
    <m/>
    <s v="91348"/>
    <x v="6"/>
    <x v="9"/>
    <x v="10"/>
    <x v="4"/>
    <n v="6"/>
    <x v="3"/>
    <x v="5"/>
  </r>
  <r>
    <d v="2023-08-16T00:00:00"/>
    <d v="2023-08-13T00:00:00"/>
    <x v="0"/>
    <x v="33"/>
    <d v="2023-08-13T00:00:00"/>
    <x v="0"/>
    <x v="1"/>
    <x v="0"/>
    <s v="92960322"/>
    <x v="0"/>
    <n v="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15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333200601A101A97.101RAVAKE1F"/>
    <s v="2023-08-16 18:37:14"/>
    <s v="2023-11-20 11:06:06"/>
    <s v="77548"/>
    <x v="7"/>
    <x v="10"/>
    <x v="8"/>
    <x v="2"/>
    <n v="4"/>
    <x v="0"/>
    <x v="9"/>
  </r>
  <r>
    <d v="2023-08-27T00:00:00"/>
    <d v="2023-08-17T00:00:00"/>
    <x v="0"/>
    <x v="33"/>
    <d v="2023-08-07T00:00:00"/>
    <x v="0"/>
    <x v="1"/>
    <x v="0"/>
    <s v="90702478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6"/>
    <x v="0"/>
    <x v="1"/>
    <x v="3"/>
    <x v="0"/>
    <x v="3"/>
    <x v="0"/>
    <x v="0"/>
    <x v="0"/>
    <x v="0"/>
    <x v="0"/>
    <x v="0"/>
    <x v="0"/>
    <x v="5"/>
    <s v=""/>
    <x v="2"/>
    <s v="HOSP. CHULUCANAS"/>
    <s v=""/>
    <x v="0"/>
    <s v="202332200401A101A97.105HOCUJI1M"/>
    <s v="2023-08-18 11:46:31"/>
    <s v="2023-08-28 11:55:55"/>
    <s v="77985"/>
    <x v="5"/>
    <x v="8"/>
    <x v="8"/>
    <x v="5"/>
    <n v="10"/>
    <x v="3"/>
    <x v="11"/>
  </r>
  <r>
    <d v="2023-08-18T00:00:00"/>
    <d v="2023-08-17T00:00:00"/>
    <x v="0"/>
    <x v="33"/>
    <d v="2023-08-12T00:00:00"/>
    <x v="0"/>
    <x v="1"/>
    <x v="0"/>
    <s v="93037717"/>
    <x v="1"/>
    <n v="1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20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32200601A101A97.111MEFLGA1F"/>
    <s v="2023-08-18 14:52:15"/>
    <s v="2023-09-26 13:44:35"/>
    <s v="78044"/>
    <x v="8"/>
    <x v="10"/>
    <x v="8"/>
    <x v="5"/>
    <n v="4"/>
    <x v="0"/>
    <x v="4"/>
  </r>
  <r>
    <d v="2023-08-24T00:00:00"/>
    <d v="2023-08-23T00:00:00"/>
    <x v="0"/>
    <x v="34"/>
    <d v="2023-08-19T00:00:00"/>
    <x v="0"/>
    <x v="1"/>
    <x v="0"/>
    <s v="79808486"/>
    <x v="0"/>
    <n v="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1"/>
    <x v="0"/>
    <x v="0"/>
    <x v="0"/>
    <x v="0"/>
    <x v="2"/>
    <x v="0"/>
    <x v="0"/>
    <x v="0"/>
    <x v="0"/>
    <x v="0"/>
    <x v="0"/>
    <x v="0"/>
    <x v="5"/>
    <s v=""/>
    <x v="2"/>
    <s v="HOSP. CHULUCANAS"/>
    <s v="ALTA VOLUNTARIA"/>
    <x v="0"/>
    <s v="202333200401A101A97.107RAUSTH1M"/>
    <s v="2023-08-24 18:58:34"/>
    <m/>
    <s v="79265"/>
    <x v="5"/>
    <x v="8"/>
    <x v="8"/>
    <x v="4"/>
    <n v="1"/>
    <x v="1"/>
    <x v="0"/>
  </r>
  <r>
    <d v="2023-08-26T00:00:00"/>
    <d v="2023-08-26T00:00:00"/>
    <x v="0"/>
    <x v="34"/>
    <d v="2023-08-21T00:00:00"/>
    <x v="0"/>
    <x v="1"/>
    <x v="0"/>
    <s v="63773747"/>
    <x v="0"/>
    <n v="11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229"/>
    <x v="0"/>
    <x v="3"/>
    <x v="2"/>
    <x v="0"/>
    <x v="0"/>
    <x v="0"/>
    <x v="0"/>
    <x v="0"/>
    <x v="0"/>
    <x v="0"/>
    <x v="0"/>
    <x v="0"/>
    <x v="5"/>
    <s v=""/>
    <x v="0"/>
    <s v="HOSP. APOYO II SULLANA"/>
    <s v=""/>
    <x v="0"/>
    <s v="202334200601A101A97.111CHAGHI1F"/>
    <s v="2023-08-27 12:37:55"/>
    <s v="2023-09-26 13:45:22"/>
    <s v="79568"/>
    <x v="6"/>
    <x v="9"/>
    <x v="8"/>
    <x v="6"/>
    <n v="4"/>
    <x v="0"/>
    <x v="4"/>
  </r>
  <r>
    <d v="2023-09-15T00:00:00"/>
    <d v="2023-09-14T00:00:00"/>
    <x v="0"/>
    <x v="37"/>
    <d v="2023-09-10T00:00:00"/>
    <x v="0"/>
    <x v="1"/>
    <x v="0"/>
    <s v="62968464"/>
    <x v="0"/>
    <n v="11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258"/>
    <x v="0"/>
    <x v="1"/>
    <x v="3"/>
    <x v="0"/>
    <x v="0"/>
    <x v="0"/>
    <x v="0"/>
    <x v="0"/>
    <x v="0"/>
    <x v="0"/>
    <x v="0"/>
    <x v="0"/>
    <x v="5"/>
    <s v=""/>
    <x v="0"/>
    <s v="HOSP. APOYO II SULLANA"/>
    <s v="SE MODIFICA LA FECHA DE REPORTE DEBIDO A QUE NO PERMITE INGRESARLA CON LA FECHA ORIGINAL QUE ES 15-09-2023"/>
    <x v="0"/>
    <s v="202337200601A101A97.111ABPADA1M"/>
    <s v="2023-09-15 12:10:01"/>
    <s v="2023-09-22 12:58:08"/>
    <s v="84184"/>
    <x v="6"/>
    <x v="9"/>
    <x v="6"/>
    <x v="5"/>
    <n v="2"/>
    <x v="2"/>
    <x v="0"/>
  </r>
  <r>
    <d v="2023-09-18T00:00:00"/>
    <d v="2023-09-14T00:00:00"/>
    <x v="0"/>
    <x v="37"/>
    <d v="2023-09-08T00:00:00"/>
    <x v="0"/>
    <x v="1"/>
    <x v="0"/>
    <s v="91071091"/>
    <x v="0"/>
    <n v="4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234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336200601A101A97.104NARADA1F"/>
    <s v="2023-09-18 16:51:40"/>
    <s v="2023-09-22 13:00:11"/>
    <s v="84541"/>
    <x v="7"/>
    <x v="10"/>
    <x v="6"/>
    <x v="5"/>
    <n v="5"/>
    <x v="3"/>
    <x v="5"/>
  </r>
  <r>
    <d v="2023-10-06T00:00:00"/>
    <d v="2023-09-29T00:00:00"/>
    <x v="0"/>
    <x v="25"/>
    <d v="2023-09-29T00:00:00"/>
    <x v="0"/>
    <x v="1"/>
    <x v="0"/>
    <s v="81192914"/>
    <x v="0"/>
    <n v="1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12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339200601A101A97.110TEESLE1M"/>
    <s v="2023-10-06 11:56:02"/>
    <s v="2023-11-20 11:08:05"/>
    <s v="86680"/>
    <x v="6"/>
    <x v="9"/>
    <x v="6"/>
    <x v="0"/>
    <n v="14"/>
    <x v="6"/>
    <x v="9"/>
  </r>
  <r>
    <d v="2023-10-20T00:00:00"/>
    <d v="2023-10-17T00:00:00"/>
    <x v="0"/>
    <x v="39"/>
    <d v="2023-10-14T00:00:00"/>
    <x v="0"/>
    <x v="1"/>
    <x v="0"/>
    <s v="91813304"/>
    <x v="0"/>
    <n v="3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240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341200401A101A97.103ROBEAR1F"/>
    <s v="2023-10-18 12:56:27"/>
    <s v="2023-12-28 08:44:02"/>
    <s v="87989"/>
    <x v="7"/>
    <x v="10"/>
    <x v="9"/>
    <x v="3"/>
    <n v="3"/>
    <x v="4"/>
    <x v="2"/>
  </r>
  <r>
    <d v="2023-10-25T00:00:00"/>
    <d v="2023-10-24T00:00:00"/>
    <x v="0"/>
    <x v="40"/>
    <d v="2023-10-23T00:00:00"/>
    <x v="0"/>
    <x v="1"/>
    <x v="0"/>
    <s v="93335198"/>
    <x v="1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41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343200601A101A97.16MOYOST1M"/>
    <s v="2023-10-25 10:17:36"/>
    <s v="2023-10-27 18:44:30"/>
    <s v="88645"/>
    <x v="8"/>
    <x v="10"/>
    <x v="9"/>
    <x v="3"/>
    <n v="3"/>
    <x v="4"/>
    <x v="7"/>
  </r>
  <r>
    <d v="2023-11-10T00:00:00"/>
    <d v="2023-11-05T00:00:00"/>
    <x v="0"/>
    <x v="43"/>
    <d v="2023-11-01T00:00:00"/>
    <x v="0"/>
    <x v="1"/>
    <x v="0"/>
    <s v="91671937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89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344200401A101A97.103SECHIK1M"/>
    <s v="2023-11-08 12:40:04"/>
    <s v="2023-12-21 12:48:58"/>
    <s v="90004"/>
    <x v="7"/>
    <x v="10"/>
    <x v="10"/>
    <x v="2"/>
    <n v="4"/>
    <x v="0"/>
    <x v="0"/>
  </r>
  <r>
    <d v="2023-10-02T00:00:00"/>
    <d v="2023-10-02T00:00:00"/>
    <x v="0"/>
    <x v="38"/>
    <d v="2023-09-29T00:00:00"/>
    <x v="0"/>
    <x v="1"/>
    <x v="0"/>
    <s v="44446995"/>
    <x v="0"/>
    <n v="57"/>
    <x v="0"/>
    <x v="0"/>
    <s v="0"/>
    <x v="0"/>
    <x v="11"/>
    <x v="2"/>
    <x v="0"/>
    <x v="1"/>
    <x v="8"/>
    <x v="1"/>
    <x v="0"/>
    <x v="2"/>
    <x v="0"/>
    <x v="1"/>
    <x v="33"/>
    <s v=""/>
    <m/>
    <x v="0"/>
    <x v="0"/>
    <m/>
    <x v="263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NS1 +"/>
    <x v="0"/>
    <s v="202339200101A101A97.157CONUAN0F"/>
    <s v="2023-10-02 13:25:07"/>
    <s v="2023-10-12 09:11:27"/>
    <s v="86200"/>
    <x v="4"/>
    <x v="12"/>
    <x v="9"/>
    <x v="1"/>
    <n v="4"/>
    <x v="0"/>
    <x v="2"/>
  </r>
  <r>
    <d v="2023-10-02T00:00:00"/>
    <d v="2023-09-29T00:00:00"/>
    <x v="0"/>
    <x v="25"/>
    <d v="2023-09-26T00:00:00"/>
    <x v="0"/>
    <x v="1"/>
    <x v="0"/>
    <s v="02602790"/>
    <x v="0"/>
    <n v="6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28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IGM +"/>
    <x v="0"/>
    <s v="202339200101A101A97.168ELADMA0M"/>
    <s v="2023-10-02 13:29:14"/>
    <s v="2023-10-04 10:40:23"/>
    <s v="86209"/>
    <x v="9"/>
    <x v="11"/>
    <x v="6"/>
    <x v="0"/>
    <n v="4"/>
    <x v="0"/>
    <x v="2"/>
  </r>
  <r>
    <d v="2023-11-18T00:00:00"/>
    <d v="2023-11-17T00:00:00"/>
    <x v="0"/>
    <x v="42"/>
    <d v="2023-11-10T00:00:00"/>
    <x v="0"/>
    <x v="1"/>
    <x v="0"/>
    <s v="75221493"/>
    <x v="0"/>
    <n v="22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15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IGM IGG +"/>
    <x v="0"/>
    <s v="202345200101A101A97.122ZAARES0F"/>
    <s v="2023-11-23 10:15:00"/>
    <m/>
    <s v="91460"/>
    <x v="1"/>
    <x v="1"/>
    <x v="10"/>
    <x v="0"/>
    <n v="2"/>
    <x v="2"/>
    <x v="3"/>
  </r>
  <r>
    <d v="2023-11-22T00:00:00"/>
    <d v="2023-11-21T00:00:00"/>
    <x v="0"/>
    <x v="46"/>
    <d v="2023-11-16T00:00:00"/>
    <x v="1"/>
    <x v="1"/>
    <x v="0"/>
    <s v="80226349"/>
    <x v="0"/>
    <n v="62"/>
    <x v="0"/>
    <x v="0"/>
    <s v="0"/>
    <x v="0"/>
    <x v="11"/>
    <x v="2"/>
    <x v="0"/>
    <x v="1"/>
    <x v="8"/>
    <x v="1"/>
    <x v="0"/>
    <x v="2"/>
    <x v="0"/>
    <x v="1"/>
    <x v="20"/>
    <s v=""/>
    <m/>
    <x v="0"/>
    <x v="0"/>
    <m/>
    <x v="290"/>
    <x v="0"/>
    <x v="0"/>
    <x v="2"/>
    <x v="0"/>
    <x v="0"/>
    <x v="5"/>
    <x v="1"/>
    <x v="0"/>
    <x v="0"/>
    <x v="0"/>
    <x v="0"/>
    <x v="1"/>
    <x v="3"/>
    <s v=""/>
    <x v="1"/>
    <s v="E.S I-1 MONTEGRANDE"/>
    <s v="PRUEBA RAPIDA NS1 +"/>
    <x v="0"/>
    <s v="202346200109A306A97.062CHYOCE1F"/>
    <s v="2023-11-23 10:19:35"/>
    <s v="2023-12-07 09:21:26"/>
    <s v="91462"/>
    <x v="9"/>
    <x v="14"/>
    <x v="10"/>
    <x v="3"/>
    <n v="16"/>
    <x v="6"/>
    <x v="4"/>
  </r>
  <r>
    <d v="2023-08-18T00:00:00"/>
    <d v="2023-08-12T00:00:00"/>
    <x v="0"/>
    <x v="32"/>
    <d v="2023-08-07T00:00:00"/>
    <x v="0"/>
    <x v="1"/>
    <x v="0"/>
    <s v="02678760"/>
    <x v="0"/>
    <n v="78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0"/>
    <x v="1"/>
    <x v="3"/>
    <x v="0"/>
    <x v="0"/>
    <x v="6"/>
    <x v="1"/>
    <x v="0"/>
    <x v="0"/>
    <x v="1"/>
    <x v="1"/>
    <x v="1"/>
    <x v="3"/>
    <s v=""/>
    <x v="1"/>
    <s v="HOSPITAL III JOSE CAYETANO HEREDIA"/>
    <s v="IGM REACTIVO PRUEBA RAPIDA"/>
    <x v="0"/>
    <s v="202332200104C101A97.078ESBRPR1M"/>
    <s v="2023-08-18 09:44:43"/>
    <s v="2023-08-21 07:38:38"/>
    <s v="77909"/>
    <x v="9"/>
    <x v="13"/>
    <x v="8"/>
    <x v="6"/>
    <n v="7"/>
    <x v="3"/>
    <x v="4"/>
  </r>
  <r>
    <d v="2023-09-05T00:00:00"/>
    <d v="2023-08-31T00:00:00"/>
    <x v="0"/>
    <x v="35"/>
    <d v="2023-08-29T00:00:00"/>
    <x v="0"/>
    <x v="1"/>
    <x v="0"/>
    <s v="48259801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73"/>
    <x v="1"/>
    <x v="1"/>
    <x v="0"/>
    <x v="0"/>
    <x v="0"/>
    <x v="0"/>
    <x v="0"/>
    <x v="0"/>
    <x v="0"/>
    <x v="0"/>
    <x v="0"/>
    <x v="0"/>
    <x v="3"/>
    <s v=""/>
    <x v="0"/>
    <s v="HOSPITAL ESSALUD SULLANA"/>
    <s v="PACIENTE SOLICITO RETIRO VOLUNTARIO"/>
    <x v="0"/>
    <s v="202335200601C101A97.130RASIMA0F"/>
    <s v="2023-09-05 08:12:28"/>
    <m/>
    <s v="81184"/>
    <x v="2"/>
    <x v="4"/>
    <x v="8"/>
    <x v="5"/>
    <n v="0"/>
    <x v="7"/>
    <x v="1"/>
  </r>
  <r>
    <d v="2023-09-17T00:00:00"/>
    <d v="2023-09-13T00:00:00"/>
    <x v="0"/>
    <x v="37"/>
    <d v="2023-09-10T00:00:00"/>
    <x v="0"/>
    <x v="1"/>
    <x v="0"/>
    <s v="03629872"/>
    <x v="0"/>
    <n v="83"/>
    <x v="1"/>
    <x v="1"/>
    <s v="0"/>
    <x v="1"/>
    <x v="3"/>
    <x v="0"/>
    <x v="0"/>
    <x v="2"/>
    <x v="2"/>
    <x v="0"/>
    <x v="0"/>
    <x v="2"/>
    <x v="0"/>
    <x v="2"/>
    <x v="3"/>
    <s v=""/>
    <m/>
    <x v="0"/>
    <x v="0"/>
    <m/>
    <x v="249"/>
    <x v="0"/>
    <x v="3"/>
    <x v="0"/>
    <x v="0"/>
    <x v="0"/>
    <x v="14"/>
    <x v="1"/>
    <x v="0"/>
    <x v="0"/>
    <x v="0"/>
    <x v="1"/>
    <x v="1"/>
    <x v="3"/>
    <s v=""/>
    <x v="0"/>
    <s v="HOSPITAL ESSALUD SULLANA"/>
    <s v=""/>
    <x v="0"/>
    <s v="202337200601C101A97.183JUYOJO0M"/>
    <s v="2023-09-15 09:56:48"/>
    <s v="2023-09-18 09:04:49"/>
    <s v="84132"/>
    <x v="9"/>
    <x v="13"/>
    <x v="6"/>
    <x v="4"/>
    <n v="4"/>
    <x v="0"/>
    <x v="2"/>
  </r>
  <r>
    <d v="2023-09-15T00:00:00"/>
    <d v="2023-09-14T00:00:00"/>
    <x v="0"/>
    <x v="37"/>
    <d v="2023-09-12T00:00:00"/>
    <x v="1"/>
    <x v="1"/>
    <x v="0"/>
    <s v="03573352"/>
    <x v="0"/>
    <n v="85"/>
    <x v="0"/>
    <x v="0"/>
    <s v="0"/>
    <x v="0"/>
    <x v="3"/>
    <x v="0"/>
    <x v="0"/>
    <x v="2"/>
    <x v="2"/>
    <x v="0"/>
    <x v="0"/>
    <x v="2"/>
    <x v="0"/>
    <x v="2"/>
    <x v="2"/>
    <s v="200104C101"/>
    <s v="HOSPITAL III JOSE CAYETANO HEREDIA"/>
    <x v="94"/>
    <x v="0"/>
    <m/>
    <x v="9"/>
    <x v="1"/>
    <x v="1"/>
    <x v="0"/>
    <x v="0"/>
    <x v="0"/>
    <x v="14"/>
    <x v="1"/>
    <x v="0"/>
    <x v="0"/>
    <x v="0"/>
    <x v="1"/>
    <x v="1"/>
    <x v="3"/>
    <s v=""/>
    <x v="1"/>
    <s v="HOSPITAL III JOSE CAYETANO HEREDIA"/>
    <s v=""/>
    <x v="0"/>
    <s v="202337200104C101A97.085NOORGR1F"/>
    <s v="2023-09-18 08:55:35"/>
    <m/>
    <s v="84361"/>
    <x v="9"/>
    <x v="13"/>
    <x v="6"/>
    <x v="5"/>
    <m/>
    <x v="5"/>
    <x v="1"/>
  </r>
  <r>
    <d v="2023-09-29T00:00:00"/>
    <d v="2023-09-22T00:00:00"/>
    <x v="0"/>
    <x v="44"/>
    <d v="2023-09-22T00:00:00"/>
    <x v="0"/>
    <x v="1"/>
    <x v="0"/>
    <s v="03581965"/>
    <x v="0"/>
    <n v="67"/>
    <x v="1"/>
    <x v="1"/>
    <s v="0"/>
    <x v="1"/>
    <x v="3"/>
    <x v="0"/>
    <x v="0"/>
    <x v="2"/>
    <x v="2"/>
    <x v="0"/>
    <x v="0"/>
    <x v="2"/>
    <x v="0"/>
    <x v="2"/>
    <x v="2"/>
    <s v="200101C101"/>
    <s v="HOSPITAL II JORGE REATEGUI DELGADO"/>
    <x v="95"/>
    <x v="0"/>
    <m/>
    <x v="9"/>
    <x v="0"/>
    <x v="5"/>
    <x v="0"/>
    <x v="0"/>
    <x v="0"/>
    <x v="14"/>
    <x v="1"/>
    <x v="0"/>
    <x v="0"/>
    <x v="0"/>
    <x v="1"/>
    <x v="1"/>
    <x v="3"/>
    <s v=""/>
    <x v="0"/>
    <s v="HOSPITAL ESSALUD SULLANA"/>
    <s v=""/>
    <x v="0"/>
    <s v="202338200601C101A97.167COGAAR1M"/>
    <s v="2023-10-02 09:50:31"/>
    <m/>
    <s v="86080"/>
    <x v="9"/>
    <x v="11"/>
    <x v="6"/>
    <x v="0"/>
    <m/>
    <x v="5"/>
    <x v="9"/>
  </r>
  <r>
    <d v="2023-10-10T00:00:00"/>
    <d v="2023-10-07T00:00:00"/>
    <x v="0"/>
    <x v="38"/>
    <d v="2023-10-03T00:00:00"/>
    <x v="1"/>
    <x v="1"/>
    <x v="0"/>
    <s v="03566010"/>
    <x v="0"/>
    <n v="8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79"/>
    <x v="0"/>
    <x v="3"/>
    <x v="4"/>
    <x v="0"/>
    <x v="0"/>
    <x v="14"/>
    <x v="1"/>
    <x v="0"/>
    <x v="0"/>
    <x v="0"/>
    <x v="1"/>
    <x v="1"/>
    <x v="3"/>
    <s v=""/>
    <x v="0"/>
    <s v="HOSPITAL ESSALUD SULLANA"/>
    <s v=""/>
    <x v="0"/>
    <s v="202340200601C101A97.088CADESA1F"/>
    <s v="2023-10-11 08:11:00"/>
    <m/>
    <s v="87128"/>
    <x v="9"/>
    <x v="13"/>
    <x v="9"/>
    <x v="6"/>
    <n v="3"/>
    <x v="4"/>
    <x v="0"/>
  </r>
  <r>
    <d v="2023-08-14T00:00:00"/>
    <d v="2023-08-13T00:00:00"/>
    <x v="0"/>
    <x v="33"/>
    <d v="2023-08-09T00:00:00"/>
    <x v="0"/>
    <x v="1"/>
    <x v="0"/>
    <s v="80340502"/>
    <x v="0"/>
    <n v="45"/>
    <x v="0"/>
    <x v="0"/>
    <s v="0"/>
    <x v="0"/>
    <x v="4"/>
    <x v="1"/>
    <x v="0"/>
    <x v="2"/>
    <x v="2"/>
    <x v="0"/>
    <x v="0"/>
    <x v="2"/>
    <x v="0"/>
    <x v="0"/>
    <x v="53"/>
    <s v=""/>
    <m/>
    <x v="0"/>
    <x v="0"/>
    <m/>
    <x v="203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332200601A101A97.145CONOGL10F"/>
    <s v="2023-08-14 16:15:10"/>
    <s v="2023-08-15 14:58:26"/>
    <s v="77064"/>
    <x v="0"/>
    <x v="7"/>
    <x v="8"/>
    <x v="2"/>
    <n v="2"/>
    <x v="2"/>
    <x v="0"/>
  </r>
  <r>
    <d v="2023-08-18T00:00:00"/>
    <d v="2023-08-16T00:00:00"/>
    <x v="0"/>
    <x v="33"/>
    <d v="2023-08-12T00:00:00"/>
    <x v="0"/>
    <x v="1"/>
    <x v="0"/>
    <s v="62890614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5"/>
    <x v="0"/>
    <x v="3"/>
    <x v="0"/>
    <x v="0"/>
    <x v="0"/>
    <x v="2"/>
    <x v="0"/>
    <x v="0"/>
    <x v="0"/>
    <x v="0"/>
    <x v="1"/>
    <x v="1"/>
    <x v="3"/>
    <s v=""/>
    <x v="0"/>
    <s v="HOSPITAL LAS MERCEDES-PAITA"/>
    <s v=""/>
    <x v="0"/>
    <s v="202332200501A101A97.111BRVEYU1M"/>
    <s v="2023-08-18 11:20:53"/>
    <s v="2023-08-18 14:09:13"/>
    <s v="77965"/>
    <x v="6"/>
    <x v="9"/>
    <x v="8"/>
    <x v="4"/>
    <n v="1"/>
    <x v="1"/>
    <x v="0"/>
  </r>
  <r>
    <d v="2023-08-18T00:00:00"/>
    <d v="2023-08-17T00:00:00"/>
    <x v="0"/>
    <x v="33"/>
    <d v="2023-08-14T00:00:00"/>
    <x v="0"/>
    <x v="1"/>
    <x v="0"/>
    <s v="90105328"/>
    <x v="0"/>
    <n v="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9"/>
    <x v="0"/>
    <x v="0"/>
    <x v="0"/>
    <x v="0"/>
    <x v="0"/>
    <x v="0"/>
    <x v="0"/>
    <x v="0"/>
    <x v="0"/>
    <x v="0"/>
    <x v="0"/>
    <x v="0"/>
    <x v="3"/>
    <s v=""/>
    <x v="2"/>
    <s v="HOSP. CHULUCANAS"/>
    <s v="ALTA VOLUNTARIA"/>
    <x v="0"/>
    <s v="202333200401A101A97.106LOCHMA1F"/>
    <s v="2023-08-18 11:48:48"/>
    <m/>
    <s v="77989"/>
    <x v="5"/>
    <x v="8"/>
    <x v="8"/>
    <x v="5"/>
    <n v="1"/>
    <x v="1"/>
    <x v="2"/>
  </r>
  <r>
    <d v="2023-08-21T00:00:00"/>
    <d v="2023-08-21T00:00:00"/>
    <x v="0"/>
    <x v="34"/>
    <d v="2023-08-19T00:00:00"/>
    <x v="0"/>
    <x v="1"/>
    <x v="0"/>
    <s v="75752626"/>
    <x v="0"/>
    <n v="22"/>
    <x v="0"/>
    <x v="3"/>
    <s v="30"/>
    <x v="0"/>
    <x v="15"/>
    <x v="1"/>
    <x v="0"/>
    <x v="2"/>
    <x v="10"/>
    <x v="0"/>
    <x v="0"/>
    <x v="2"/>
    <x v="0"/>
    <x v="2"/>
    <x v="7"/>
    <s v=""/>
    <m/>
    <x v="0"/>
    <x v="0"/>
    <m/>
    <x v="220"/>
    <x v="0"/>
    <x v="0"/>
    <x v="0"/>
    <x v="0"/>
    <x v="0"/>
    <x v="2"/>
    <x v="0"/>
    <x v="0"/>
    <x v="0"/>
    <x v="0"/>
    <x v="1"/>
    <x v="1"/>
    <x v="3"/>
    <s v=""/>
    <x v="0"/>
    <s v="C.S. BELLAVISTA"/>
    <s v=""/>
    <x v="0"/>
    <s v="202333200602A201A97.022ESCOBE1F"/>
    <s v="2023-08-22 12:15:48"/>
    <m/>
    <s v="78665"/>
    <x v="1"/>
    <x v="1"/>
    <x v="8"/>
    <x v="1"/>
    <n v="0"/>
    <x v="7"/>
    <x v="1"/>
  </r>
  <r>
    <d v="2023-08-29T00:00:00"/>
    <d v="2023-08-23T00:00:00"/>
    <x v="0"/>
    <x v="34"/>
    <d v="2023-08-19T00:00:00"/>
    <x v="0"/>
    <x v="1"/>
    <x v="0"/>
    <s v="03355567"/>
    <x v="0"/>
    <n v="5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4"/>
    <x v="0"/>
    <x v="0"/>
    <x v="0"/>
    <x v="0"/>
    <x v="3"/>
    <x v="0"/>
    <x v="0"/>
    <x v="0"/>
    <x v="0"/>
    <x v="0"/>
    <x v="0"/>
    <x v="0"/>
    <x v="3"/>
    <s v=""/>
    <x v="2"/>
    <s v="HOSP. CHULUCANAS"/>
    <s v="ALTA VOLUNTARIA"/>
    <x v="0"/>
    <s v="202333200401A101A97.156SILAGR1F"/>
    <s v="2023-08-24 18:55:28"/>
    <s v="2023-08-31 13:45:42"/>
    <s v="79260"/>
    <x v="4"/>
    <x v="12"/>
    <x v="8"/>
    <x v="4"/>
    <n v="6"/>
    <x v="3"/>
    <x v="0"/>
  </r>
  <r>
    <d v="2023-08-24T00:00:00"/>
    <d v="2023-08-24T00:00:00"/>
    <x v="0"/>
    <x v="34"/>
    <d v="2023-08-19T00:00:00"/>
    <x v="0"/>
    <x v="1"/>
    <x v="0"/>
    <s v="47971513"/>
    <x v="0"/>
    <n v="29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6"/>
    <x v="0"/>
    <m/>
    <x v="9"/>
    <x v="2"/>
    <x v="1"/>
    <x v="0"/>
    <x v="0"/>
    <x v="0"/>
    <x v="0"/>
    <x v="0"/>
    <x v="0"/>
    <x v="0"/>
    <x v="0"/>
    <x v="0"/>
    <x v="0"/>
    <x v="3"/>
    <s v=""/>
    <x v="0"/>
    <s v="P.S. SAN JUAN DE LA VIRGEN"/>
    <s v="NO SE CUENTA CON LAB. POR LA NOCHE"/>
    <x v="0"/>
    <s v="202333200603A301A97.129VIFAME1F"/>
    <s v="2023-08-25 06:34:27"/>
    <m/>
    <s v="79293"/>
    <x v="1"/>
    <x v="6"/>
    <x v="8"/>
    <x v="5"/>
    <m/>
    <x v="5"/>
    <x v="4"/>
  </r>
  <r>
    <d v="2023-08-28T00:00:00"/>
    <d v="2023-08-28T00:00:00"/>
    <x v="0"/>
    <x v="35"/>
    <d v="2023-08-24T00:00:00"/>
    <x v="0"/>
    <x v="1"/>
    <x v="0"/>
    <s v="78364580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4"/>
    <x v="0"/>
    <x v="0"/>
    <x v="0"/>
    <x v="0"/>
    <x v="0"/>
    <x v="0"/>
    <x v="0"/>
    <x v="0"/>
    <x v="0"/>
    <x v="0"/>
    <x v="0"/>
    <x v="0"/>
    <x v="3"/>
    <s v=""/>
    <x v="0"/>
    <s v="C.S. TAMBOGRANDE"/>
    <s v=""/>
    <x v="0"/>
    <s v="202334200114A201A97.009RAELAN1F"/>
    <s v="2023-08-28 10:48:05"/>
    <s v="2023-09-22 11:07:03"/>
    <s v="79652"/>
    <x v="5"/>
    <x v="8"/>
    <x v="8"/>
    <x v="1"/>
    <n v="0"/>
    <x v="7"/>
    <x v="0"/>
  </r>
  <r>
    <d v="2023-09-01T00:00:00"/>
    <d v="2023-08-30T00:00:00"/>
    <x v="0"/>
    <x v="35"/>
    <d v="2023-08-27T00:00:00"/>
    <x v="0"/>
    <x v="1"/>
    <x v="0"/>
    <s v="49062687"/>
    <x v="0"/>
    <n v="21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225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121FLGUDA1M"/>
    <s v="2023-08-31 12:49:03"/>
    <s v="2023-09-27 10:25:25"/>
    <s v="80381"/>
    <x v="1"/>
    <x v="1"/>
    <x v="8"/>
    <x v="4"/>
    <n v="2"/>
    <x v="2"/>
    <x v="2"/>
  </r>
  <r>
    <d v="2023-08-31T00:00:00"/>
    <d v="2023-08-30T00:00:00"/>
    <x v="0"/>
    <x v="35"/>
    <d v="2023-08-27T00:00:00"/>
    <x v="0"/>
    <x v="1"/>
    <x v="0"/>
    <s v="91530451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3"/>
    <x v="0"/>
    <x v="1"/>
    <x v="0"/>
    <x v="0"/>
    <x v="0"/>
    <x v="0"/>
    <x v="0"/>
    <x v="0"/>
    <x v="0"/>
    <x v="0"/>
    <x v="0"/>
    <x v="0"/>
    <x v="3"/>
    <s v=""/>
    <x v="0"/>
    <s v="HOSPITAL LAS MERCEDES-PAITA"/>
    <s v=""/>
    <x v="0"/>
    <s v="202335200501A101A97.103ZANOMA1F"/>
    <s v="2023-08-31 12:54:52"/>
    <s v="2023-09-27 10:29:12"/>
    <s v="80392"/>
    <x v="7"/>
    <x v="10"/>
    <x v="8"/>
    <x v="4"/>
    <n v="1"/>
    <x v="1"/>
    <x v="2"/>
  </r>
  <r>
    <d v="2023-08-31T00:00:00"/>
    <d v="2023-08-31T00:00:00"/>
    <x v="0"/>
    <x v="35"/>
    <d v="2023-08-26T00:00:00"/>
    <x v="0"/>
    <x v="1"/>
    <x v="0"/>
    <s v="42596571"/>
    <x v="0"/>
    <n v="3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4200601A101A97.138POJUEU10F"/>
    <s v="2023-09-01 07:45:45"/>
    <s v="2023-09-11 08:14:01"/>
    <s v="80524"/>
    <x v="2"/>
    <x v="2"/>
    <x v="8"/>
    <x v="5"/>
    <n v="9"/>
    <x v="3"/>
    <x v="4"/>
  </r>
  <r>
    <d v="2023-09-02T00:00:00"/>
    <d v="2023-09-02T00:00:00"/>
    <x v="0"/>
    <x v="35"/>
    <d v="2023-08-30T00:00:00"/>
    <x v="0"/>
    <x v="1"/>
    <x v="0"/>
    <s v="90313094"/>
    <x v="0"/>
    <n v="6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11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5200601A101A97.106CAPADE1M"/>
    <s v="2023-09-02 09:10:09"/>
    <s v="2023-09-06 08:56:31"/>
    <s v="80717"/>
    <x v="5"/>
    <x v="8"/>
    <x v="6"/>
    <x v="6"/>
    <n v="3"/>
    <x v="4"/>
    <x v="2"/>
  </r>
  <r>
    <d v="2023-09-02T00:00:00"/>
    <d v="2023-09-01T00:00:00"/>
    <x v="0"/>
    <x v="35"/>
    <d v="2023-08-31T00:00:00"/>
    <x v="0"/>
    <x v="1"/>
    <x v="0"/>
    <s v="44798999"/>
    <x v="0"/>
    <n v="35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227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35200601A101A97.135CASAMA1F"/>
    <s v="2023-09-02 09:27:34"/>
    <s v="2023-09-22 13:08:10"/>
    <s v="80725"/>
    <x v="2"/>
    <x v="2"/>
    <x v="6"/>
    <x v="0"/>
    <n v="7"/>
    <x v="3"/>
    <x v="7"/>
  </r>
  <r>
    <d v="2023-09-05T00:00:00"/>
    <d v="2023-09-05T00:00:00"/>
    <x v="0"/>
    <x v="36"/>
    <d v="2023-09-02T00:00:00"/>
    <x v="0"/>
    <x v="1"/>
    <x v="0"/>
    <s v="61499036"/>
    <x v="0"/>
    <n v="24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211"/>
    <x v="0"/>
    <x v="1"/>
    <x v="0"/>
    <x v="0"/>
    <x v="0"/>
    <x v="0"/>
    <x v="0"/>
    <x v="0"/>
    <x v="0"/>
    <x v="0"/>
    <x v="0"/>
    <x v="0"/>
    <x v="3"/>
    <s v=""/>
    <x v="0"/>
    <s v="C.S. BELLAVISTA"/>
    <s v=""/>
    <x v="0"/>
    <s v="202335200602A201A97.124PANUDI1M"/>
    <s v="2023-09-05 11:30:54"/>
    <s v="2023-09-06 08:22:19"/>
    <s v="81260"/>
    <x v="1"/>
    <x v="1"/>
    <x v="6"/>
    <x v="3"/>
    <n v="0"/>
    <x v="7"/>
    <x v="2"/>
  </r>
  <r>
    <d v="2023-09-12T00:00:00"/>
    <d v="2023-09-05T00:00:00"/>
    <x v="0"/>
    <x v="36"/>
    <d v="2023-09-04T00:00:00"/>
    <x v="1"/>
    <x v="1"/>
    <x v="0"/>
    <s v="93078840"/>
    <x v="1"/>
    <n v="11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26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36200406A201A97.011RACOAR1M"/>
    <s v="2023-09-12 11:20:48"/>
    <m/>
    <s v="83697"/>
    <x v="8"/>
    <x v="10"/>
    <x v="6"/>
    <x v="3"/>
    <n v="1"/>
    <x v="1"/>
    <x v="7"/>
  </r>
  <r>
    <d v="2023-09-17T00:00:00"/>
    <d v="2023-09-17T00:00:00"/>
    <x v="0"/>
    <x v="44"/>
    <d v="2023-09-17T00:00:00"/>
    <x v="0"/>
    <x v="1"/>
    <x v="0"/>
    <s v="47251464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31MEGUCE1F"/>
    <s v="2023-09-22 11:28:24"/>
    <m/>
    <s v="85069"/>
    <x v="2"/>
    <x v="4"/>
    <x v="6"/>
    <x v="2"/>
    <n v="2"/>
    <x v="2"/>
    <x v="9"/>
  </r>
  <r>
    <d v="2023-09-17T00:00:00"/>
    <d v="2023-09-17T00:00:00"/>
    <x v="0"/>
    <x v="44"/>
    <d v="2023-09-17T00:00:00"/>
    <x v="0"/>
    <x v="1"/>
    <x v="0"/>
    <s v="74245853"/>
    <x v="0"/>
    <n v="2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20CUPENO1F"/>
    <s v="2023-09-22 11:31:40"/>
    <m/>
    <s v="85072"/>
    <x v="1"/>
    <x v="1"/>
    <x v="6"/>
    <x v="2"/>
    <n v="2"/>
    <x v="2"/>
    <x v="9"/>
  </r>
  <r>
    <d v="2023-09-17T00:00:00"/>
    <d v="2023-09-17T00:00:00"/>
    <x v="0"/>
    <x v="44"/>
    <d v="2023-09-17T00:00:00"/>
    <x v="0"/>
    <x v="1"/>
    <x v="0"/>
    <s v="91275201"/>
    <x v="0"/>
    <n v="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04GAHUCR1F"/>
    <s v="2023-09-22 12:04:46"/>
    <m/>
    <s v="85081"/>
    <x v="7"/>
    <x v="10"/>
    <x v="6"/>
    <x v="2"/>
    <n v="1"/>
    <x v="1"/>
    <x v="9"/>
  </r>
  <r>
    <d v="2023-09-18T00:00:00"/>
    <d v="2023-09-18T00:00:00"/>
    <x v="0"/>
    <x v="44"/>
    <d v="2023-09-17T00:00:00"/>
    <x v="0"/>
    <x v="1"/>
    <x v="0"/>
    <s v="48188724"/>
    <x v="0"/>
    <n v="3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8200406A201A97.130NEPAMA1F"/>
    <s v="2023-09-22 12:34:19"/>
    <m/>
    <s v="85089"/>
    <x v="2"/>
    <x v="4"/>
    <x v="6"/>
    <x v="1"/>
    <n v="1"/>
    <x v="1"/>
    <x v="7"/>
  </r>
  <r>
    <d v="2023-09-22T00:00:00"/>
    <d v="2023-09-22T00:00:00"/>
    <x v="0"/>
    <x v="44"/>
    <d v="2023-09-17T00:00:00"/>
    <x v="0"/>
    <x v="1"/>
    <x v="0"/>
    <s v="75499928"/>
    <x v="0"/>
    <n v="2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59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338200601A101A97.121FAINMA1F"/>
    <s v="2023-09-22 17:59:22"/>
    <s v="2023-09-26 12:40:41"/>
    <s v="85165"/>
    <x v="1"/>
    <x v="1"/>
    <x v="6"/>
    <x v="0"/>
    <n v="1"/>
    <x v="1"/>
    <x v="4"/>
  </r>
  <r>
    <d v="2023-09-29T00:00:00"/>
    <d v="2023-09-29T00:00:00"/>
    <x v="0"/>
    <x v="25"/>
    <d v="2023-09-25T00:00:00"/>
    <x v="1"/>
    <x v="1"/>
    <x v="0"/>
    <s v="75509079"/>
    <x v="0"/>
    <n v="1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86"/>
    <x v="0"/>
    <x v="5"/>
    <x v="2"/>
    <x v="0"/>
    <x v="0"/>
    <x v="2"/>
    <x v="0"/>
    <x v="0"/>
    <x v="0"/>
    <x v="0"/>
    <x v="1"/>
    <x v="1"/>
    <x v="3"/>
    <s v=""/>
    <x v="0"/>
    <s v="C.S. TAMBOGRANDE"/>
    <s v=""/>
    <x v="0"/>
    <s v="202339200114A201A97.018JUJURU1F"/>
    <s v="2023-09-29 16:34:42"/>
    <s v="2023-11-20 11:09:13"/>
    <s v="85948"/>
    <x v="3"/>
    <x v="3"/>
    <x v="6"/>
    <x v="0"/>
    <n v="4"/>
    <x v="0"/>
    <x v="0"/>
  </r>
  <r>
    <d v="2023-10-06T00:00:00"/>
    <d v="2023-10-06T00:00:00"/>
    <x v="0"/>
    <x v="38"/>
    <d v="2023-09-29T00:00:00"/>
    <x v="0"/>
    <x v="1"/>
    <x v="0"/>
    <s v="45460114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63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39200601A101A97.134MEVIMO1M"/>
    <s v="2023-10-06 15:56:35"/>
    <s v="2023-11-20 11:10:26"/>
    <s v="86765"/>
    <x v="2"/>
    <x v="4"/>
    <x v="9"/>
    <x v="0"/>
    <n v="0"/>
    <x v="7"/>
    <x v="3"/>
  </r>
  <r>
    <d v="2023-09-30T00:00:00"/>
    <d v="2023-09-30T00:00:00"/>
    <x v="0"/>
    <x v="25"/>
    <d v="2023-09-26T00:00:00"/>
    <x v="0"/>
    <x v="1"/>
    <x v="0"/>
    <s v="03341672"/>
    <x v="0"/>
    <n v="5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5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39200406A201A97.058JISAJA1F"/>
    <s v="2023-10-09 18:31:30"/>
    <m/>
    <s v="86904"/>
    <x v="4"/>
    <x v="12"/>
    <x v="6"/>
    <x v="6"/>
    <n v="2"/>
    <x v="2"/>
    <x v="0"/>
  </r>
  <r>
    <d v="2023-10-01T00:00:00"/>
    <d v="2023-10-01T00:00:00"/>
    <x v="0"/>
    <x v="38"/>
    <d v="2023-10-01T00:00:00"/>
    <x v="0"/>
    <x v="1"/>
    <x v="0"/>
    <s v="91790613"/>
    <x v="0"/>
    <n v="3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5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03JUCRHA1M"/>
    <s v="2023-10-09 18:34:04"/>
    <m/>
    <s v="86908"/>
    <x v="7"/>
    <x v="10"/>
    <x v="9"/>
    <x v="2"/>
    <n v="1"/>
    <x v="1"/>
    <x v="9"/>
  </r>
  <r>
    <d v="2023-10-05T00:00:00"/>
    <d v="2023-10-05T00:00:00"/>
    <x v="0"/>
    <x v="38"/>
    <d v="2023-10-01T00:00:00"/>
    <x v="0"/>
    <x v="1"/>
    <x v="0"/>
    <s v="03354358"/>
    <x v="0"/>
    <n v="5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7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51GAJIMA1F"/>
    <s v="2023-10-09 18:38:30"/>
    <m/>
    <s v="86912"/>
    <x v="4"/>
    <x v="5"/>
    <x v="9"/>
    <x v="5"/>
    <n v="3"/>
    <x v="4"/>
    <x v="0"/>
  </r>
  <r>
    <d v="2023-10-02T00:00:00"/>
    <d v="2023-10-02T00:00:00"/>
    <x v="0"/>
    <x v="38"/>
    <d v="2023-10-01T00:00:00"/>
    <x v="0"/>
    <x v="1"/>
    <x v="0"/>
    <s v="45858702"/>
    <x v="0"/>
    <n v="3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6"/>
    <x v="0"/>
    <x v="0"/>
    <x v="2"/>
    <x v="0"/>
    <x v="0"/>
    <x v="0"/>
    <x v="0"/>
    <x v="0"/>
    <x v="0"/>
    <x v="0"/>
    <x v="0"/>
    <x v="0"/>
    <x v="3"/>
    <s v=""/>
    <x v="2"/>
    <s v="HOSP. CHULUCANAS"/>
    <s v=""/>
    <x v="0"/>
    <s v="202340200401A101A97.134HUGAJU1F"/>
    <s v="2023-10-09 18:47:44"/>
    <m/>
    <s v="86916"/>
    <x v="2"/>
    <x v="4"/>
    <x v="9"/>
    <x v="1"/>
    <n v="1"/>
    <x v="1"/>
    <x v="7"/>
  </r>
  <r>
    <d v="2023-10-04T00:00:00"/>
    <d v="2023-10-04T00:00:00"/>
    <x v="0"/>
    <x v="38"/>
    <d v="2023-10-03T00:00:00"/>
    <x v="0"/>
    <x v="1"/>
    <x v="0"/>
    <s v="75145320"/>
    <x v="0"/>
    <n v="1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6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0200406A201A97.018ZUCOMA1F"/>
    <s v="2023-10-09 18:49:45"/>
    <m/>
    <s v="86917"/>
    <x v="3"/>
    <x v="3"/>
    <x v="9"/>
    <x v="4"/>
    <n v="2"/>
    <x v="2"/>
    <x v="7"/>
  </r>
  <r>
    <d v="2023-10-10T00:00:00"/>
    <d v="2023-10-10T00:00:00"/>
    <x v="0"/>
    <x v="45"/>
    <d v="2023-10-06T00:00:00"/>
    <x v="0"/>
    <x v="1"/>
    <x v="0"/>
    <s v="79992935"/>
    <x v="0"/>
    <n v="1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81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40200601A101A97.110VACHMA1F"/>
    <s v="2023-10-11 09:53:02"/>
    <s v="2023-11-20 11:11:32"/>
    <s v="87137"/>
    <x v="6"/>
    <x v="9"/>
    <x v="9"/>
    <x v="3"/>
    <n v="2"/>
    <x v="2"/>
    <x v="0"/>
  </r>
  <r>
    <d v="2023-10-13T00:00:00"/>
    <d v="2023-10-10T00:00:00"/>
    <x v="0"/>
    <x v="45"/>
    <d v="2023-10-10T00:00:00"/>
    <x v="0"/>
    <x v="1"/>
    <x v="0"/>
    <s v="90738948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81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41200401A101A97.105RIVACA1M"/>
    <s v="2023-10-12 11:22:47"/>
    <s v="2023-12-28 08:47:26"/>
    <s v="87272"/>
    <x v="5"/>
    <x v="8"/>
    <x v="9"/>
    <x v="3"/>
    <n v="2"/>
    <x v="2"/>
    <x v="9"/>
  </r>
  <r>
    <d v="2023-10-07T00:00:00"/>
    <d v="2023-10-07T00:00:00"/>
    <x v="0"/>
    <x v="38"/>
    <d v="2023-10-06T00:00:00"/>
    <x v="0"/>
    <x v="1"/>
    <x v="0"/>
    <s v="03340232"/>
    <x v="0"/>
    <n v="6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38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63CUGAMA1F"/>
    <s v="2023-10-17 18:43:34"/>
    <m/>
    <s v="87880"/>
    <x v="9"/>
    <x v="14"/>
    <x v="9"/>
    <x v="6"/>
    <n v="2"/>
    <x v="2"/>
    <x v="7"/>
  </r>
  <r>
    <d v="2023-10-12T00:00:00"/>
    <d v="2023-10-12T00:00:00"/>
    <x v="0"/>
    <x v="45"/>
    <d v="2023-10-08T00:00:00"/>
    <x v="0"/>
    <x v="1"/>
    <x v="0"/>
    <s v="03378853"/>
    <x v="0"/>
    <n v="6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91"/>
    <x v="0"/>
    <x v="0"/>
    <x v="0"/>
    <x v="0"/>
    <x v="0"/>
    <x v="2"/>
    <x v="0"/>
    <x v="0"/>
    <x v="0"/>
    <x v="0"/>
    <x v="1"/>
    <x v="1"/>
    <x v="3"/>
    <s v=""/>
    <x v="2"/>
    <s v="SALITRAL"/>
    <s v=""/>
    <x v="0"/>
    <s v="202341200406A201A97.064COGASE1M"/>
    <s v="2023-10-17 18:47:10"/>
    <m/>
    <s v="87881"/>
    <x v="9"/>
    <x v="14"/>
    <x v="9"/>
    <x v="5"/>
    <n v="2"/>
    <x v="2"/>
    <x v="0"/>
  </r>
  <r>
    <d v="2023-10-09T00:00:00"/>
    <d v="2023-10-09T00:00:00"/>
    <x v="0"/>
    <x v="45"/>
    <d v="2023-10-06T00:00:00"/>
    <x v="0"/>
    <x v="1"/>
    <x v="0"/>
    <s v="62197376"/>
    <x v="0"/>
    <n v="1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79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13GACOLE1F"/>
    <s v="2023-10-17 18:51:33"/>
    <m/>
    <s v="87885"/>
    <x v="6"/>
    <x v="9"/>
    <x v="9"/>
    <x v="1"/>
    <n v="1"/>
    <x v="1"/>
    <x v="2"/>
  </r>
  <r>
    <d v="2023-10-09T00:00:00"/>
    <d v="2023-10-09T00:00:00"/>
    <x v="0"/>
    <x v="45"/>
    <d v="2023-10-07T00:00:00"/>
    <x v="0"/>
    <x v="1"/>
    <x v="0"/>
    <s v="91681115"/>
    <x v="0"/>
    <n v="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2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0200406A201A97.003BRCADA1F"/>
    <s v="2023-10-17 18:54:00"/>
    <m/>
    <s v="87888"/>
    <x v="7"/>
    <x v="10"/>
    <x v="9"/>
    <x v="1"/>
    <n v="2"/>
    <x v="2"/>
    <x v="1"/>
  </r>
  <r>
    <d v="2023-10-10T00:00:00"/>
    <d v="2023-10-10T00:00:00"/>
    <x v="0"/>
    <x v="45"/>
    <d v="2023-10-08T00:00:00"/>
    <x v="0"/>
    <x v="1"/>
    <x v="0"/>
    <s v="61618527"/>
    <x v="0"/>
    <n v="1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2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1200406A201A97.014CRMOTH1F"/>
    <s v="2023-10-17 18:55:57"/>
    <m/>
    <s v="87893"/>
    <x v="6"/>
    <x v="9"/>
    <x v="9"/>
    <x v="3"/>
    <n v="1"/>
    <x v="1"/>
    <x v="1"/>
  </r>
  <r>
    <d v="2023-10-11T00:00:00"/>
    <d v="2023-10-11T00:00:00"/>
    <x v="0"/>
    <x v="45"/>
    <d v="2023-10-09T00:00:00"/>
    <x v="0"/>
    <x v="1"/>
    <x v="0"/>
    <s v="80342783"/>
    <x v="0"/>
    <n v="6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12"/>
    <x v="0"/>
    <x v="0"/>
    <x v="0"/>
    <x v="0"/>
    <x v="0"/>
    <x v="2"/>
    <x v="0"/>
    <x v="0"/>
    <x v="0"/>
    <x v="0"/>
    <x v="1"/>
    <x v="1"/>
    <x v="3"/>
    <s v=""/>
    <x v="2"/>
    <s v="SALITRAL"/>
    <s v=""/>
    <x v="0"/>
    <s v="202341200406A201A97.065VIMETE1F"/>
    <s v="2023-10-17 18:58:56"/>
    <m/>
    <s v="87897"/>
    <x v="9"/>
    <x v="11"/>
    <x v="9"/>
    <x v="4"/>
    <n v="2"/>
    <x v="2"/>
    <x v="1"/>
  </r>
  <r>
    <d v="2023-10-11T00:00:00"/>
    <d v="2023-10-11T00:00:00"/>
    <x v="0"/>
    <x v="45"/>
    <d v="2023-10-10T00:00:00"/>
    <x v="0"/>
    <x v="1"/>
    <x v="0"/>
    <s v="62942285"/>
    <x v="0"/>
    <n v="12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1"/>
    <x v="0"/>
    <x v="0"/>
    <x v="0"/>
    <x v="0"/>
    <x v="0"/>
    <x v="0"/>
    <x v="0"/>
    <x v="0"/>
    <x v="0"/>
    <x v="0"/>
    <x v="0"/>
    <x v="0"/>
    <x v="3"/>
    <s v=""/>
    <x v="2"/>
    <s v="SALITRAL"/>
    <s v=""/>
    <x v="0"/>
    <s v="202341200406A201A97.012GAHUTA1F"/>
    <s v="2023-10-17 19:01:07"/>
    <m/>
    <s v="87900"/>
    <x v="6"/>
    <x v="9"/>
    <x v="9"/>
    <x v="4"/>
    <n v="1"/>
    <x v="1"/>
    <x v="7"/>
  </r>
  <r>
    <d v="2023-10-17T00:00:00"/>
    <d v="2023-10-17T00:00:00"/>
    <x v="0"/>
    <x v="39"/>
    <d v="2023-10-17T00:00:00"/>
    <x v="0"/>
    <x v="1"/>
    <x v="0"/>
    <s v="42155451"/>
    <x v="0"/>
    <n v="40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8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140LEMIFE1M"/>
    <s v="2023-10-23 18:26:58"/>
    <m/>
    <s v="88468"/>
    <x v="0"/>
    <x v="0"/>
    <x v="9"/>
    <x v="3"/>
    <n v="1"/>
    <x v="1"/>
    <x v="9"/>
  </r>
  <r>
    <d v="2023-10-17T00:00:00"/>
    <d v="2023-10-17T00:00:00"/>
    <x v="0"/>
    <x v="39"/>
    <d v="2023-10-14T00:00:00"/>
    <x v="0"/>
    <x v="1"/>
    <x v="0"/>
    <s v="91107370"/>
    <x v="0"/>
    <n v="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87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1200406A201A97.004BEROJA1M"/>
    <s v="2023-10-23 18:32:15"/>
    <m/>
    <s v="88472"/>
    <x v="7"/>
    <x v="10"/>
    <x v="9"/>
    <x v="3"/>
    <n v="1"/>
    <x v="1"/>
    <x v="2"/>
  </r>
  <r>
    <d v="2023-10-20T00:00:00"/>
    <d v="2023-10-20T00:00:00"/>
    <x v="0"/>
    <x v="39"/>
    <d v="2023-10-15T00:00:00"/>
    <x v="0"/>
    <x v="1"/>
    <x v="0"/>
    <s v="90313830"/>
    <x v="0"/>
    <n v="6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39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006SOZAAN1M"/>
    <s v="2023-10-23 18:57:50"/>
    <m/>
    <s v="88473"/>
    <x v="5"/>
    <x v="8"/>
    <x v="9"/>
    <x v="0"/>
    <n v="1"/>
    <x v="1"/>
    <x v="4"/>
  </r>
  <r>
    <d v="2023-10-24T00:00:00"/>
    <d v="2023-10-23T00:00:00"/>
    <x v="0"/>
    <x v="40"/>
    <d v="2023-10-23T00:00:00"/>
    <x v="0"/>
    <x v="1"/>
    <x v="0"/>
    <s v="73995121"/>
    <x v="0"/>
    <n v="19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42"/>
    <x v="0"/>
    <x v="0"/>
    <x v="0"/>
    <x v="0"/>
    <x v="0"/>
    <x v="0"/>
    <x v="0"/>
    <x v="0"/>
    <x v="0"/>
    <x v="0"/>
    <x v="0"/>
    <x v="0"/>
    <x v="3"/>
    <s v=""/>
    <x v="0"/>
    <s v="P.S. COMUNIDAD SALUDABLE"/>
    <s v=""/>
    <x v="0"/>
    <s v="202343200601A307A97.119MELAAL1M"/>
    <s v="2023-10-24 11:49:11"/>
    <s v="2023-10-25 10:20:42"/>
    <s v="88548"/>
    <x v="3"/>
    <x v="3"/>
    <x v="9"/>
    <x v="1"/>
    <n v="2"/>
    <x v="2"/>
    <x v="9"/>
  </r>
  <r>
    <d v="2023-10-25T00:00:00"/>
    <d v="2023-10-24T00:00:00"/>
    <x v="0"/>
    <x v="40"/>
    <d v="2023-10-18T00:00:00"/>
    <x v="0"/>
    <x v="1"/>
    <x v="0"/>
    <s v="03651551"/>
    <x v="0"/>
    <n v="55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242"/>
    <x v="0"/>
    <x v="1"/>
    <x v="2"/>
    <x v="0"/>
    <x v="0"/>
    <x v="0"/>
    <x v="0"/>
    <x v="0"/>
    <x v="0"/>
    <x v="0"/>
    <x v="0"/>
    <x v="0"/>
    <x v="3"/>
    <s v=""/>
    <x v="0"/>
    <s v="P.S. COMUNIDAD SALUDABLE"/>
    <s v=""/>
    <x v="0"/>
    <s v="202342200601A307A97.055AGCRSA1M"/>
    <s v="2023-10-25 10:19:38"/>
    <s v="2023-10-26 10:57:09"/>
    <s v="88653"/>
    <x v="4"/>
    <x v="12"/>
    <x v="9"/>
    <x v="3"/>
    <n v="1"/>
    <x v="1"/>
    <x v="5"/>
  </r>
  <r>
    <d v="2023-10-24T00:00:00"/>
    <d v="2023-10-24T00:00:00"/>
    <x v="0"/>
    <x v="40"/>
    <d v="2023-10-20T00:00:00"/>
    <x v="0"/>
    <x v="1"/>
    <x v="0"/>
    <s v="47626399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9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2200406A201A97.031JIVAMA1F"/>
    <s v="2023-10-26 11:31:24"/>
    <m/>
    <s v="88849"/>
    <x v="2"/>
    <x v="4"/>
    <x v="9"/>
    <x v="3"/>
    <n v="2"/>
    <x v="2"/>
    <x v="0"/>
  </r>
  <r>
    <d v="2023-10-23T00:00:00"/>
    <d v="2023-10-23T00:00:00"/>
    <x v="0"/>
    <x v="40"/>
    <d v="2023-10-23T00:00:00"/>
    <x v="0"/>
    <x v="1"/>
    <x v="0"/>
    <s v="91348587"/>
    <x v="0"/>
    <n v="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282"/>
    <x v="0"/>
    <x v="0"/>
    <x v="2"/>
    <x v="0"/>
    <x v="0"/>
    <x v="2"/>
    <x v="0"/>
    <x v="0"/>
    <x v="0"/>
    <x v="0"/>
    <x v="1"/>
    <x v="1"/>
    <x v="3"/>
    <s v=""/>
    <x v="2"/>
    <s v="SALITRAL"/>
    <s v=""/>
    <x v="0"/>
    <s v="202343200406A201A97.004VIGUAR1F"/>
    <s v="2023-10-26 11:33:15"/>
    <m/>
    <s v="88852"/>
    <x v="7"/>
    <x v="10"/>
    <x v="9"/>
    <x v="1"/>
    <n v="1"/>
    <x v="1"/>
    <x v="9"/>
  </r>
  <r>
    <d v="2023-11-02T00:00:00"/>
    <d v="2023-11-02T00:00:00"/>
    <x v="0"/>
    <x v="41"/>
    <d v="2023-10-31T00:00:00"/>
    <x v="0"/>
    <x v="1"/>
    <x v="0"/>
    <s v="6095084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4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4200601A101A97.118COMASI1F"/>
    <s v="2023-11-02 12:21:17"/>
    <s v="2023-11-20 10:55:16"/>
    <s v="89421"/>
    <x v="3"/>
    <x v="3"/>
    <x v="10"/>
    <x v="5"/>
    <n v="0"/>
    <x v="7"/>
    <x v="1"/>
  </r>
  <r>
    <d v="2023-11-03T00:00:00"/>
    <d v="2023-11-03T00:00:00"/>
    <x v="0"/>
    <x v="41"/>
    <d v="2023-11-01T00:00:00"/>
    <x v="0"/>
    <x v="1"/>
    <x v="0"/>
    <s v="90497295"/>
    <x v="0"/>
    <n v="7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94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44200601A101A97.107DIOCDA0F"/>
    <s v="2023-11-04 10:09:00"/>
    <s v="2023-11-20 10:53:39"/>
    <s v="89577"/>
    <x v="5"/>
    <x v="8"/>
    <x v="10"/>
    <x v="0"/>
    <n v="4"/>
    <x v="0"/>
    <x v="1"/>
  </r>
  <r>
    <d v="2023-10-31T00:00:00"/>
    <d v="2023-10-31T00:00:00"/>
    <x v="0"/>
    <x v="41"/>
    <d v="2023-10-27T00:00:00"/>
    <x v="0"/>
    <x v="1"/>
    <x v="0"/>
    <s v="03340880"/>
    <x v="0"/>
    <n v="65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295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3200406A201A97.165MAJIJU1M"/>
    <s v="2023-11-07 19:28:21"/>
    <m/>
    <s v="89880"/>
    <x v="9"/>
    <x v="11"/>
    <x v="9"/>
    <x v="3"/>
    <n v="1"/>
    <x v="1"/>
    <x v="0"/>
  </r>
  <r>
    <d v="2023-11-10T00:00:00"/>
    <d v="2023-11-08T00:00:00"/>
    <x v="0"/>
    <x v="43"/>
    <d v="2023-11-03T00:00:00"/>
    <x v="7"/>
    <x v="1"/>
    <x v="0"/>
    <s v="79560962"/>
    <x v="0"/>
    <n v="7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278"/>
    <x v="2"/>
    <x v="1"/>
    <x v="0"/>
    <x v="0"/>
    <x v="0"/>
    <x v="0"/>
    <x v="0"/>
    <x v="0"/>
    <x v="0"/>
    <x v="0"/>
    <x v="0"/>
    <x v="0"/>
    <x v="3"/>
    <s v=""/>
    <x v="2"/>
    <s v="MORROPON"/>
    <s v=""/>
    <x v="0"/>
    <s v="202344200405A201A97.007CAINTH0M"/>
    <s v="2023-11-08 12:38:41"/>
    <s v="2023-12-28 08:32:39"/>
    <s v="89997"/>
    <x v="5"/>
    <x v="8"/>
    <x v="10"/>
    <x v="4"/>
    <n v="2"/>
    <x v="2"/>
    <x v="4"/>
  </r>
  <r>
    <d v="2023-11-09T00:00:00"/>
    <d v="2023-11-08T00:00:00"/>
    <x v="0"/>
    <x v="43"/>
    <d v="2023-11-02T00:00:00"/>
    <x v="0"/>
    <x v="1"/>
    <x v="0"/>
    <s v="91881705"/>
    <x v="0"/>
    <n v="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6"/>
    <x v="2"/>
    <x v="1"/>
    <x v="0"/>
    <x v="0"/>
    <x v="0"/>
    <x v="0"/>
    <x v="0"/>
    <x v="0"/>
    <x v="0"/>
    <x v="0"/>
    <x v="0"/>
    <x v="0"/>
    <x v="3"/>
    <s v=""/>
    <x v="2"/>
    <s v="HOSP. CHULUCANAS"/>
    <s v=""/>
    <x v="0"/>
    <s v="202344200401A101A97.103MELLJO1M"/>
    <s v="2023-11-08 12:39:25"/>
    <s v="2023-12-28 08:34:02"/>
    <s v="90000"/>
    <x v="7"/>
    <x v="10"/>
    <x v="10"/>
    <x v="4"/>
    <n v="0"/>
    <x v="7"/>
    <x v="5"/>
  </r>
  <r>
    <d v="2023-11-13T00:00:00"/>
    <d v="2023-10-27T00:00:00"/>
    <x v="0"/>
    <x v="40"/>
    <d v="2023-10-25T00:00:00"/>
    <x v="0"/>
    <x v="1"/>
    <x v="0"/>
    <s v="43084954"/>
    <x v="0"/>
    <n v="38"/>
    <x v="0"/>
    <x v="0"/>
    <s v="0"/>
    <x v="1"/>
    <x v="34"/>
    <x v="1"/>
    <x v="0"/>
    <x v="5"/>
    <x v="19"/>
    <x v="2"/>
    <x v="2"/>
    <x v="14"/>
    <x v="0"/>
    <x v="1"/>
    <x v="21"/>
    <s v=""/>
    <m/>
    <x v="0"/>
    <x v="0"/>
    <m/>
    <x v="297"/>
    <x v="2"/>
    <x v="1"/>
    <x v="0"/>
    <x v="0"/>
    <x v="0"/>
    <x v="0"/>
    <x v="0"/>
    <x v="0"/>
    <x v="0"/>
    <x v="0"/>
    <x v="0"/>
    <x v="0"/>
    <x v="3"/>
    <s v=""/>
    <x v="2"/>
    <s v="YAMANGO"/>
    <s v=""/>
    <x v="0"/>
    <s v="202343200410A201A97.138ROALFI1F"/>
    <s v="2023-11-13 12:41:31"/>
    <m/>
    <s v="90501"/>
    <x v="2"/>
    <x v="2"/>
    <x v="9"/>
    <x v="0"/>
    <n v="2"/>
    <x v="2"/>
    <x v="1"/>
  </r>
  <r>
    <d v="2023-10-30T00:00:00"/>
    <d v="2023-10-30T00:00:00"/>
    <x v="0"/>
    <x v="41"/>
    <d v="2023-10-26T00:00:00"/>
    <x v="0"/>
    <x v="1"/>
    <x v="0"/>
    <s v="48285966"/>
    <x v="0"/>
    <n v="2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50"/>
    <x v="0"/>
    <x v="5"/>
    <x v="4"/>
    <x v="0"/>
    <x v="0"/>
    <x v="0"/>
    <x v="0"/>
    <x v="0"/>
    <x v="0"/>
    <x v="0"/>
    <x v="0"/>
    <x v="0"/>
    <x v="3"/>
    <s v=""/>
    <x v="0"/>
    <s v="HOSP. APOYO II SULLANA"/>
    <s v=""/>
    <x v="0"/>
    <s v="202343200601A101A97.129QUENPE1M"/>
    <s v="2023-11-14 16:31:26"/>
    <s v="2023-11-20 10:56:24"/>
    <s v="90691"/>
    <x v="1"/>
    <x v="6"/>
    <x v="9"/>
    <x v="1"/>
    <n v="14"/>
    <x v="6"/>
    <x v="0"/>
  </r>
  <r>
    <d v="2023-11-15T00:00:00"/>
    <d v="2023-11-14T00:00:00"/>
    <x v="0"/>
    <x v="42"/>
    <d v="2023-11-12T00:00:00"/>
    <x v="0"/>
    <x v="1"/>
    <x v="0"/>
    <s v="91417582"/>
    <x v="0"/>
    <n v="4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285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104PRIMEY1F"/>
    <s v="2023-11-15 12:43:50"/>
    <s v="2023-11-23 10:56:17"/>
    <s v="90769"/>
    <x v="7"/>
    <x v="10"/>
    <x v="10"/>
    <x v="3"/>
    <n v="7"/>
    <x v="3"/>
    <x v="1"/>
  </r>
  <r>
    <d v="2023-11-20T00:00:00"/>
    <d v="2023-11-17T00:00:00"/>
    <x v="0"/>
    <x v="42"/>
    <d v="2023-11-14T00:00:00"/>
    <x v="0"/>
    <x v="1"/>
    <x v="0"/>
    <s v="03657371"/>
    <x v="0"/>
    <n v="5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298"/>
    <x v="0"/>
    <x v="0"/>
    <x v="2"/>
    <x v="0"/>
    <x v="0"/>
    <x v="3"/>
    <x v="0"/>
    <x v="0"/>
    <x v="0"/>
    <x v="1"/>
    <x v="0"/>
    <x v="1"/>
    <x v="3"/>
    <s v=""/>
    <x v="0"/>
    <s v="HOSP. APOYO II SULLANA"/>
    <s v=""/>
    <x v="0"/>
    <s v="202346200601A101A97.151PEMEFL1F"/>
    <s v="2023-11-20 09:57:53"/>
    <s v="2023-12-12 10:43:38"/>
    <s v="91164"/>
    <x v="4"/>
    <x v="5"/>
    <x v="10"/>
    <x v="0"/>
    <n v="7"/>
    <x v="3"/>
    <x v="2"/>
  </r>
  <r>
    <d v="2023-11-20T00:00:00"/>
    <d v="2023-11-17T00:00:00"/>
    <x v="0"/>
    <x v="42"/>
    <d v="2023-11-15T00:00:00"/>
    <x v="0"/>
    <x v="1"/>
    <x v="0"/>
    <s v="19242020"/>
    <x v="0"/>
    <n v="74"/>
    <x v="0"/>
    <x v="0"/>
    <s v="0"/>
    <x v="1"/>
    <x v="4"/>
    <x v="1"/>
    <x v="0"/>
    <x v="2"/>
    <x v="2"/>
    <x v="0"/>
    <x v="0"/>
    <x v="2"/>
    <x v="0"/>
    <x v="0"/>
    <x v="5"/>
    <s v=""/>
    <m/>
    <x v="0"/>
    <x v="0"/>
    <m/>
    <x v="247"/>
    <x v="0"/>
    <x v="0"/>
    <x v="0"/>
    <x v="0"/>
    <x v="0"/>
    <x v="3"/>
    <x v="0"/>
    <x v="0"/>
    <x v="0"/>
    <x v="1"/>
    <x v="0"/>
    <x v="1"/>
    <x v="3"/>
    <s v=""/>
    <x v="0"/>
    <s v="HOSP. APOYO II SULLANA"/>
    <s v=""/>
    <x v="0"/>
    <s v="202346200601A101A97.174LUDUTE1F"/>
    <s v="2023-11-20 10:14:37"/>
    <m/>
    <s v="91171"/>
    <x v="9"/>
    <x v="15"/>
    <x v="10"/>
    <x v="0"/>
    <n v="1"/>
    <x v="1"/>
    <x v="1"/>
  </r>
  <r>
    <d v="2023-11-17T00:00:00"/>
    <d v="2023-11-17T00:00:00"/>
    <x v="0"/>
    <x v="42"/>
    <d v="2023-11-15T00:00:00"/>
    <x v="0"/>
    <x v="1"/>
    <x v="0"/>
    <s v="42553715"/>
    <x v="0"/>
    <n v="4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99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346200601A101A97.142MAACYA1F"/>
    <s v="2023-11-20 11:57:27"/>
    <s v="2023-12-01 09:56:42"/>
    <s v="91195"/>
    <x v="0"/>
    <x v="0"/>
    <x v="10"/>
    <x v="0"/>
    <n v="10"/>
    <x v="3"/>
    <x v="1"/>
  </r>
  <r>
    <d v="2023-11-20T00:00:00"/>
    <d v="2023-11-19T00:00:00"/>
    <x v="0"/>
    <x v="46"/>
    <d v="2023-11-12T00:00:00"/>
    <x v="0"/>
    <x v="1"/>
    <x v="0"/>
    <s v="47272828"/>
    <x v="0"/>
    <n v="31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00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7200601A101A97.131ARFLEF1M"/>
    <s v="2023-11-21 09:45:04"/>
    <s v="2023-12-12 10:42:34"/>
    <s v="91265"/>
    <x v="2"/>
    <x v="4"/>
    <x v="10"/>
    <x v="2"/>
    <n v="15"/>
    <x v="6"/>
    <x v="3"/>
  </r>
  <r>
    <d v="2023-11-14T00:00:00"/>
    <d v="2023-11-14T00:00:00"/>
    <x v="0"/>
    <x v="42"/>
    <d v="2023-11-11T00:00:00"/>
    <x v="0"/>
    <x v="1"/>
    <x v="0"/>
    <s v="80238955"/>
    <x v="0"/>
    <n v="5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71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5200801A201A97.153NIARLE1M"/>
    <s v="2023-11-21 14:01:25"/>
    <m/>
    <s v="91334"/>
    <x v="4"/>
    <x v="5"/>
    <x v="10"/>
    <x v="3"/>
    <n v="2"/>
    <x v="2"/>
    <x v="2"/>
  </r>
  <r>
    <d v="2023-11-23T00:00:00"/>
    <d v="2023-11-23T00:00:00"/>
    <x v="0"/>
    <x v="46"/>
    <d v="2023-11-18T00:00:00"/>
    <x v="0"/>
    <x v="1"/>
    <x v="0"/>
    <s v="63200845"/>
    <x v="0"/>
    <n v="16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301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46200601A101A97.116JUCARO1F"/>
    <s v="2023-11-23 12:17:37"/>
    <s v="2023-12-01 09:58:21"/>
    <s v="91503"/>
    <x v="3"/>
    <x v="3"/>
    <x v="10"/>
    <x v="5"/>
    <n v="5"/>
    <x v="3"/>
    <x v="4"/>
  </r>
  <r>
    <d v="2023-08-22T00:00:00"/>
    <d v="2023-08-22T00:00:00"/>
    <x v="0"/>
    <x v="34"/>
    <d v="2023-08-17T00:00:00"/>
    <x v="0"/>
    <x v="1"/>
    <x v="0"/>
    <s v="74529882"/>
    <x v="0"/>
    <n v="20"/>
    <x v="0"/>
    <x v="3"/>
    <s v="36"/>
    <x v="1"/>
    <x v="11"/>
    <x v="2"/>
    <x v="0"/>
    <x v="1"/>
    <x v="8"/>
    <x v="1"/>
    <x v="0"/>
    <x v="2"/>
    <x v="0"/>
    <x v="1"/>
    <x v="28"/>
    <s v=""/>
    <m/>
    <x v="0"/>
    <x v="0"/>
    <m/>
    <x v="22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333200101A101A97.120LASUGA0F"/>
    <s v="2023-08-28 09:10:43"/>
    <s v="2023-09-09 12:37:38"/>
    <s v="79609"/>
    <x v="1"/>
    <x v="1"/>
    <x v="8"/>
    <x v="3"/>
    <n v="8"/>
    <x v="3"/>
    <x v="4"/>
  </r>
  <r>
    <d v="2023-08-14T00:00:00"/>
    <d v="2023-08-14T00:00:00"/>
    <x v="0"/>
    <x v="33"/>
    <d v="2023-08-09T00:00:00"/>
    <x v="0"/>
    <x v="1"/>
    <x v="0"/>
    <s v="03831764"/>
    <x v="0"/>
    <n v="6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21"/>
    <x v="0"/>
    <x v="1"/>
    <x v="0"/>
    <x v="0"/>
    <x v="0"/>
    <x v="0"/>
    <x v="0"/>
    <x v="0"/>
    <x v="0"/>
    <x v="0"/>
    <x v="0"/>
    <x v="0"/>
    <x v="6"/>
    <s v=""/>
    <x v="0"/>
    <s v="HOSP. APOYO II SULLANA"/>
    <s v=""/>
    <x v="0"/>
    <s v="202332200601A101A97.169GAVDDO1F"/>
    <s v="2023-08-14 16:12:56"/>
    <s v="2023-09-26 12:05:54"/>
    <s v="77061"/>
    <x v="9"/>
    <x v="11"/>
    <x v="8"/>
    <x v="1"/>
    <n v="10"/>
    <x v="3"/>
    <x v="4"/>
  </r>
  <r>
    <d v="2023-11-06T00:00:00"/>
    <d v="2023-11-06T00:00:00"/>
    <x v="0"/>
    <x v="43"/>
    <d v="2023-11-01T00:00:00"/>
    <x v="0"/>
    <x v="1"/>
    <x v="0"/>
    <s v="47362374"/>
    <x v="0"/>
    <n v="31"/>
    <x v="0"/>
    <x v="0"/>
    <s v="0"/>
    <x v="3"/>
    <x v="4"/>
    <x v="1"/>
    <x v="0"/>
    <x v="2"/>
    <x v="2"/>
    <x v="0"/>
    <x v="0"/>
    <x v="2"/>
    <x v="0"/>
    <x v="3"/>
    <x v="4"/>
    <s v=""/>
    <m/>
    <x v="0"/>
    <x v="0"/>
    <m/>
    <x v="250"/>
    <x v="0"/>
    <x v="5"/>
    <x v="4"/>
    <x v="0"/>
    <x v="0"/>
    <x v="7"/>
    <x v="0"/>
    <x v="1"/>
    <x v="0"/>
    <x v="0"/>
    <x v="0"/>
    <x v="1"/>
    <x v="7"/>
    <s v=""/>
    <x v="0"/>
    <s v="HOSP. APOYO II SULLANA"/>
    <s v="PLAQUETAS 20,000; PRUEBA RAPIDA POSITIVA "/>
    <x v="0"/>
    <s v="202344200601A101A97.131ECPAME1F"/>
    <s v="2023-11-07 10:02:52"/>
    <s v="2023-11-20 10:42:18"/>
    <s v="89808"/>
    <x v="2"/>
    <x v="4"/>
    <x v="10"/>
    <x v="1"/>
    <n v="7"/>
    <x v="3"/>
    <x v="4"/>
  </r>
  <r>
    <d v="2023-09-05T00:00:00"/>
    <d v="2023-09-04T00:00:00"/>
    <x v="0"/>
    <x v="36"/>
    <d v="2023-09-01T00:00:00"/>
    <x v="0"/>
    <x v="1"/>
    <x v="0"/>
    <s v="75143181"/>
    <x v="0"/>
    <n v="27"/>
    <x v="0"/>
    <x v="3"/>
    <s v="9"/>
    <x v="0"/>
    <x v="11"/>
    <x v="2"/>
    <x v="0"/>
    <x v="1"/>
    <x v="8"/>
    <x v="1"/>
    <x v="0"/>
    <x v="2"/>
    <x v="0"/>
    <x v="5"/>
    <x v="37"/>
    <s v=""/>
    <m/>
    <x v="0"/>
    <x v="0"/>
    <m/>
    <x v="228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PARTICULAR"/>
    <x v="0"/>
    <s v="202335200101A101A97.127VEASYO0F"/>
    <s v="2023-09-05 09:27:39"/>
    <s v="2023-09-14 10:08:56"/>
    <s v="81224"/>
    <x v="1"/>
    <x v="6"/>
    <x v="6"/>
    <x v="1"/>
    <n v="5"/>
    <x v="3"/>
    <x v="2"/>
  </r>
  <r>
    <d v="2023-09-01T00:00:00"/>
    <d v="2023-09-01T00:00:00"/>
    <x v="0"/>
    <x v="35"/>
    <d v="2023-08-31T00:00:00"/>
    <x v="1"/>
    <x v="1"/>
    <x v="0"/>
    <s v="45015139"/>
    <x v="0"/>
    <n v="37"/>
    <x v="0"/>
    <x v="3"/>
    <s v="26"/>
    <x v="0"/>
    <x v="11"/>
    <x v="2"/>
    <x v="0"/>
    <x v="1"/>
    <x v="8"/>
    <x v="1"/>
    <x v="0"/>
    <x v="2"/>
    <x v="0"/>
    <x v="5"/>
    <x v="37"/>
    <s v=""/>
    <m/>
    <x v="0"/>
    <x v="0"/>
    <m/>
    <x v="228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"/>
    <x v="0"/>
    <s v="202335200101A101A97.037NERAYO0F"/>
    <s v="2023-09-09 13:31:04"/>
    <s v="2023-09-14 10:08:03"/>
    <s v="83333"/>
    <x v="2"/>
    <x v="2"/>
    <x v="6"/>
    <x v="0"/>
    <n v="8"/>
    <x v="3"/>
    <x v="7"/>
  </r>
  <r>
    <d v="2023-10-25T00:00:00"/>
    <d v="2023-10-24T00:00:00"/>
    <x v="0"/>
    <x v="40"/>
    <d v="2023-10-21T00:00:00"/>
    <x v="0"/>
    <x v="1"/>
    <x v="0"/>
    <s v="73443140"/>
    <x v="0"/>
    <n v="22"/>
    <x v="0"/>
    <x v="3"/>
    <s v="21"/>
    <x v="0"/>
    <x v="11"/>
    <x v="2"/>
    <x v="0"/>
    <x v="1"/>
    <x v="8"/>
    <x v="1"/>
    <x v="0"/>
    <x v="2"/>
    <x v="0"/>
    <x v="5"/>
    <x v="26"/>
    <s v=""/>
    <m/>
    <x v="0"/>
    <x v="0"/>
    <m/>
    <x v="293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PRUEBA RAPIDA  NS1IGM IGG NEGATIVO"/>
    <x v="0"/>
    <s v="202342200101A101A97.122INPIRO0F"/>
    <s v="2023-10-25 10:48:37"/>
    <s v="2023-10-28 12:45:07"/>
    <s v="88673"/>
    <x v="1"/>
    <x v="1"/>
    <x v="9"/>
    <x v="3"/>
    <n v="2"/>
    <x v="2"/>
    <x v="2"/>
  </r>
  <r>
    <d v="2023-08-18T00:00:00"/>
    <d v="2023-08-17T00:00:00"/>
    <x v="0"/>
    <x v="33"/>
    <d v="2023-08-15T00:00:00"/>
    <x v="1"/>
    <x v="1"/>
    <x v="0"/>
    <s v="44727232"/>
    <x v="0"/>
    <n v="35"/>
    <x v="0"/>
    <x v="3"/>
    <s v="37"/>
    <x v="1"/>
    <x v="12"/>
    <x v="0"/>
    <x v="0"/>
    <x v="1"/>
    <x v="9"/>
    <x v="1"/>
    <x v="3"/>
    <x v="0"/>
    <x v="0"/>
    <x v="3"/>
    <x v="4"/>
    <s v=""/>
    <m/>
    <x v="0"/>
    <x v="0"/>
    <m/>
    <x v="216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PRUEBA RÁPIDA "/>
    <x v="0"/>
    <s v="202333200104C101A97.035MEGUYO1F"/>
    <s v="2023-08-18 09:58:21"/>
    <s v="2023-08-29 09:47:07"/>
    <s v="77913"/>
    <x v="2"/>
    <x v="2"/>
    <x v="8"/>
    <x v="5"/>
    <n v="10"/>
    <x v="3"/>
    <x v="1"/>
  </r>
  <r>
    <d v="2023-08-18T00:00:00"/>
    <d v="2023-08-12T00:00:00"/>
    <x v="0"/>
    <x v="32"/>
    <d v="2023-08-08T00:00:00"/>
    <x v="0"/>
    <x v="1"/>
    <x v="0"/>
    <s v="40862898"/>
    <x v="0"/>
    <n v="42"/>
    <x v="0"/>
    <x v="3"/>
    <s v="33"/>
    <x v="1"/>
    <x v="12"/>
    <x v="0"/>
    <x v="0"/>
    <x v="1"/>
    <x v="9"/>
    <x v="1"/>
    <x v="3"/>
    <x v="0"/>
    <x v="0"/>
    <x v="1"/>
    <x v="6"/>
    <s v=""/>
    <m/>
    <x v="0"/>
    <x v="0"/>
    <m/>
    <x v="215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APIDA"/>
    <x v="0"/>
    <s v="202332200104C101A97.142RAYAGL1F"/>
    <s v="2023-08-18 11:41:52"/>
    <s v="2023-08-21 10:33:57"/>
    <s v="77981"/>
    <x v="0"/>
    <x v="0"/>
    <x v="8"/>
    <x v="6"/>
    <n v="5"/>
    <x v="3"/>
    <x v="0"/>
  </r>
  <r>
    <d v="2023-08-18T00:00:00"/>
    <d v="2023-08-12T00:00:00"/>
    <x v="0"/>
    <x v="32"/>
    <d v="2023-08-09T00:00:00"/>
    <x v="0"/>
    <x v="1"/>
    <x v="0"/>
    <s v="72944230"/>
    <x v="0"/>
    <n v="26"/>
    <x v="0"/>
    <x v="3"/>
    <s v="30"/>
    <x v="1"/>
    <x v="12"/>
    <x v="0"/>
    <x v="0"/>
    <x v="1"/>
    <x v="9"/>
    <x v="1"/>
    <x v="3"/>
    <x v="0"/>
    <x v="0"/>
    <x v="1"/>
    <x v="21"/>
    <s v=""/>
    <m/>
    <x v="0"/>
    <x v="0"/>
    <m/>
    <x v="203"/>
    <x v="2"/>
    <x v="1"/>
    <x v="0"/>
    <x v="0"/>
    <x v="0"/>
    <x v="0"/>
    <x v="0"/>
    <x v="0"/>
    <x v="0"/>
    <x v="0"/>
    <x v="0"/>
    <x v="0"/>
    <x v="4"/>
    <s v=""/>
    <x v="1"/>
    <s v="HOSPITAL III JOSE CAYETANO HEREDIA"/>
    <s v="PRUEBA RÁPIDA"/>
    <x v="0"/>
    <s v="202332200104C101A97.126VEALDI1F"/>
    <s v="2023-08-18 12:01:37"/>
    <m/>
    <s v="77996"/>
    <x v="1"/>
    <x v="6"/>
    <x v="8"/>
    <x v="6"/>
    <n v="3"/>
    <x v="4"/>
    <x v="2"/>
  </r>
  <r>
    <d v="2023-08-18T00:00:00"/>
    <d v="2023-08-10T00:00:00"/>
    <x v="0"/>
    <x v="32"/>
    <d v="2023-08-07T00:00:00"/>
    <x v="10"/>
    <x v="1"/>
    <x v="0"/>
    <s v="43069982"/>
    <x v="0"/>
    <n v="38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04"/>
    <x v="0"/>
    <x v="1"/>
    <x v="3"/>
    <x v="0"/>
    <x v="0"/>
    <x v="0"/>
    <x v="0"/>
    <x v="0"/>
    <x v="0"/>
    <x v="0"/>
    <x v="0"/>
    <x v="0"/>
    <x v="4"/>
    <s v=""/>
    <x v="1"/>
    <s v="HOSPITAL III JOSE CAYETANO HEREDIA"/>
    <s v=""/>
    <x v="0"/>
    <s v="202332200104C101A97.038SOVIMA1F"/>
    <s v="2023-08-18 13:13:20"/>
    <m/>
    <s v="78032"/>
    <x v="2"/>
    <x v="2"/>
    <x v="8"/>
    <x v="5"/>
    <n v="6"/>
    <x v="3"/>
    <x v="2"/>
  </r>
  <r>
    <d v="2023-08-16T00:00:00"/>
    <d v="2023-08-13T00:00:00"/>
    <x v="0"/>
    <x v="33"/>
    <d v="2023-08-09T00:00:00"/>
    <x v="0"/>
    <x v="1"/>
    <x v="0"/>
    <s v="70858245"/>
    <x v="0"/>
    <n v="24"/>
    <x v="0"/>
    <x v="3"/>
    <s v="25"/>
    <x v="1"/>
    <x v="9"/>
    <x v="1"/>
    <x v="0"/>
    <x v="5"/>
    <x v="6"/>
    <x v="2"/>
    <x v="2"/>
    <x v="5"/>
    <x v="0"/>
    <x v="4"/>
    <x v="13"/>
    <s v=""/>
    <m/>
    <x v="0"/>
    <x v="0"/>
    <m/>
    <x v="204"/>
    <x v="0"/>
    <x v="5"/>
    <x v="2"/>
    <x v="0"/>
    <x v="0"/>
    <x v="0"/>
    <x v="0"/>
    <x v="0"/>
    <x v="0"/>
    <x v="0"/>
    <x v="0"/>
    <x v="0"/>
    <x v="4"/>
    <s v=""/>
    <x v="2"/>
    <s v="HOSP. CHULUCANAS"/>
    <s v=""/>
    <x v="0"/>
    <s v="202332200401A101A97.124SASIJO1F"/>
    <s v="2023-08-16 10:30:45"/>
    <s v="2023-08-18 11:36:03"/>
    <s v="77453"/>
    <x v="1"/>
    <x v="1"/>
    <x v="8"/>
    <x v="2"/>
    <n v="3"/>
    <x v="4"/>
    <x v="0"/>
  </r>
  <r>
    <d v="2023-09-01T00:00:00"/>
    <d v="2023-08-28T00:00:00"/>
    <x v="0"/>
    <x v="35"/>
    <d v="2023-08-24T00:00:00"/>
    <x v="0"/>
    <x v="1"/>
    <x v="0"/>
    <s v="73219617"/>
    <x v="0"/>
    <n v="22"/>
    <x v="0"/>
    <x v="3"/>
    <s v="7"/>
    <x v="0"/>
    <x v="1"/>
    <x v="1"/>
    <x v="0"/>
    <x v="0"/>
    <x v="0"/>
    <x v="0"/>
    <x v="0"/>
    <x v="0"/>
    <x v="0"/>
    <x v="0"/>
    <x v="0"/>
    <s v=""/>
    <m/>
    <x v="0"/>
    <x v="0"/>
    <m/>
    <x v="225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334200501A101A97.122COPEAN1F"/>
    <s v="2023-08-31 12:23:26"/>
    <s v="2023-09-27 10:30:44"/>
    <s v="80364"/>
    <x v="1"/>
    <x v="1"/>
    <x v="8"/>
    <x v="1"/>
    <n v="4"/>
    <x v="0"/>
    <x v="0"/>
  </r>
  <r>
    <d v="2023-09-06T00:00:00"/>
    <d v="2023-09-02T00:00:00"/>
    <x v="0"/>
    <x v="35"/>
    <d v="2023-09-01T00:00:00"/>
    <x v="1"/>
    <x v="1"/>
    <x v="0"/>
    <s v="46404629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1"/>
    <x v="0"/>
    <x v="0"/>
    <x v="2"/>
    <x v="0"/>
    <x v="0"/>
    <x v="2"/>
    <x v="0"/>
    <x v="0"/>
    <x v="0"/>
    <x v="0"/>
    <x v="1"/>
    <x v="1"/>
    <x v="4"/>
    <s v=""/>
    <x v="2"/>
    <s v="HOSP. CHULUCANAS"/>
    <s v=""/>
    <x v="0"/>
    <s v="202335200401A101A97.037CHCAEL1F"/>
    <s v="2023-09-06 15:09:46"/>
    <s v="2023-09-07 11:19:18"/>
    <s v="81473"/>
    <x v="2"/>
    <x v="2"/>
    <x v="6"/>
    <x v="6"/>
    <n v="3"/>
    <x v="4"/>
    <x v="7"/>
  </r>
  <r>
    <d v="2023-09-07T00:00:00"/>
    <d v="2023-09-04T00:00:00"/>
    <x v="0"/>
    <x v="36"/>
    <d v="2023-09-01T00:00:00"/>
    <x v="0"/>
    <x v="1"/>
    <x v="0"/>
    <s v="48159278"/>
    <x v="0"/>
    <n v="29"/>
    <x v="0"/>
    <x v="3"/>
    <s v="21"/>
    <x v="0"/>
    <x v="9"/>
    <x v="1"/>
    <x v="0"/>
    <x v="5"/>
    <x v="6"/>
    <x v="2"/>
    <x v="2"/>
    <x v="5"/>
    <x v="0"/>
    <x v="4"/>
    <x v="34"/>
    <s v=""/>
    <m/>
    <x v="0"/>
    <x v="0"/>
    <m/>
    <x v="230"/>
    <x v="0"/>
    <x v="3"/>
    <x v="2"/>
    <x v="0"/>
    <x v="0"/>
    <x v="0"/>
    <x v="0"/>
    <x v="0"/>
    <x v="0"/>
    <x v="0"/>
    <x v="0"/>
    <x v="0"/>
    <x v="4"/>
    <s v=""/>
    <x v="2"/>
    <s v="HOSP. CHULUCANAS"/>
    <s v=""/>
    <x v="0"/>
    <s v="202335200401A101A97.129RATICR1F"/>
    <s v="2023-09-06 15:35:32"/>
    <s v="2024-01-04 09:39:36"/>
    <s v="81477"/>
    <x v="1"/>
    <x v="6"/>
    <x v="6"/>
    <x v="1"/>
    <n v="3"/>
    <x v="4"/>
    <x v="2"/>
  </r>
  <r>
    <d v="2023-09-12T00:00:00"/>
    <d v="2023-09-08T00:00:00"/>
    <x v="0"/>
    <x v="36"/>
    <d v="2023-09-06T00:00:00"/>
    <x v="0"/>
    <x v="1"/>
    <x v="0"/>
    <s v="75942037"/>
    <x v="0"/>
    <n v="18"/>
    <x v="0"/>
    <x v="3"/>
    <s v="17"/>
    <x v="1"/>
    <x v="9"/>
    <x v="1"/>
    <x v="0"/>
    <x v="5"/>
    <x v="6"/>
    <x v="2"/>
    <x v="2"/>
    <x v="5"/>
    <x v="0"/>
    <x v="4"/>
    <x v="13"/>
    <s v=""/>
    <m/>
    <x v="0"/>
    <x v="0"/>
    <m/>
    <x v="231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36200401A101A97.118VIMIJO1F"/>
    <s v="2023-09-09 16:50:36"/>
    <s v="2023-09-13 11:26:52"/>
    <s v="83337"/>
    <x v="3"/>
    <x v="3"/>
    <x v="6"/>
    <x v="0"/>
    <n v="4"/>
    <x v="0"/>
    <x v="1"/>
  </r>
  <r>
    <d v="2023-09-13T00:00:00"/>
    <d v="2023-09-08T00:00:00"/>
    <x v="0"/>
    <x v="36"/>
    <d v="2023-09-04T00:00:00"/>
    <x v="0"/>
    <x v="1"/>
    <x v="0"/>
    <s v="43341963"/>
    <x v="0"/>
    <n v="41"/>
    <x v="0"/>
    <x v="3"/>
    <s v="23"/>
    <x v="1"/>
    <x v="9"/>
    <x v="1"/>
    <x v="0"/>
    <x v="5"/>
    <x v="6"/>
    <x v="2"/>
    <x v="2"/>
    <x v="5"/>
    <x v="0"/>
    <x v="4"/>
    <x v="34"/>
    <s v=""/>
    <m/>
    <x v="0"/>
    <x v="0"/>
    <m/>
    <x v="261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36200401A101A97.141COSAFA1F"/>
    <s v="2023-09-09 16:51:38"/>
    <s v="2023-09-14 12:14:06"/>
    <s v="83340"/>
    <x v="0"/>
    <x v="0"/>
    <x v="6"/>
    <x v="0"/>
    <n v="5"/>
    <x v="3"/>
    <x v="0"/>
  </r>
  <r>
    <d v="2023-09-11T00:00:00"/>
    <d v="2023-09-08T00:00:00"/>
    <x v="0"/>
    <x v="36"/>
    <d v="2023-09-06T00:00:00"/>
    <x v="0"/>
    <x v="1"/>
    <x v="0"/>
    <s v="44377418"/>
    <x v="0"/>
    <n v="36"/>
    <x v="0"/>
    <x v="3"/>
    <s v="33"/>
    <x v="1"/>
    <x v="9"/>
    <x v="1"/>
    <x v="0"/>
    <x v="5"/>
    <x v="6"/>
    <x v="2"/>
    <x v="2"/>
    <x v="5"/>
    <x v="0"/>
    <x v="4"/>
    <x v="13"/>
    <s v=""/>
    <m/>
    <x v="0"/>
    <x v="0"/>
    <m/>
    <x v="302"/>
    <x v="0"/>
    <x v="0"/>
    <x v="0"/>
    <x v="0"/>
    <x v="0"/>
    <x v="0"/>
    <x v="0"/>
    <x v="0"/>
    <x v="0"/>
    <x v="0"/>
    <x v="0"/>
    <x v="0"/>
    <x v="4"/>
    <s v=""/>
    <x v="2"/>
    <s v="HOSP. CHULUCANAS"/>
    <s v=""/>
    <x v="0"/>
    <s v="202312200401A101A97.036GALOEL1F"/>
    <s v="2023-09-09 17:00:47"/>
    <s v="2023-09-13 11:27:42"/>
    <s v="83344"/>
    <x v="2"/>
    <x v="2"/>
    <x v="6"/>
    <x v="0"/>
    <n v="3"/>
    <x v="4"/>
    <x v="1"/>
  </r>
  <r>
    <d v="2023-09-30T00:00:00"/>
    <d v="2023-09-27T00:00:00"/>
    <x v="0"/>
    <x v="25"/>
    <d v="2023-09-27T00:00:00"/>
    <x v="0"/>
    <x v="1"/>
    <x v="0"/>
    <s v="47145371"/>
    <x v="0"/>
    <n v="32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236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39200401A101A97.132CAMOES1F"/>
    <s v="2023-09-29 11:11:47"/>
    <s v="2023-12-21 12:31:05"/>
    <s v="85900"/>
    <x v="2"/>
    <x v="4"/>
    <x v="6"/>
    <x v="4"/>
    <n v="2"/>
    <x v="2"/>
    <x v="9"/>
  </r>
  <r>
    <d v="2023-10-06T00:00:00"/>
    <d v="2023-10-02T00:00:00"/>
    <x v="0"/>
    <x v="38"/>
    <d v="2023-10-01T00:00:00"/>
    <x v="0"/>
    <x v="1"/>
    <x v="0"/>
    <s v="71024788"/>
    <x v="0"/>
    <n v="21"/>
    <x v="0"/>
    <x v="3"/>
    <s v="28"/>
    <x v="1"/>
    <x v="9"/>
    <x v="1"/>
    <x v="0"/>
    <x v="5"/>
    <x v="6"/>
    <x v="2"/>
    <x v="2"/>
    <x v="5"/>
    <x v="0"/>
    <x v="4"/>
    <x v="13"/>
    <s v=""/>
    <m/>
    <x v="0"/>
    <x v="0"/>
    <m/>
    <x v="237"/>
    <x v="0"/>
    <x v="5"/>
    <x v="0"/>
    <x v="0"/>
    <x v="0"/>
    <x v="0"/>
    <x v="0"/>
    <x v="0"/>
    <x v="0"/>
    <x v="0"/>
    <x v="0"/>
    <x v="0"/>
    <x v="4"/>
    <s v=""/>
    <x v="2"/>
    <s v="HOSP. CHULUCANAS"/>
    <s v="PACIENTE TIENE RESULTADOS DE PRUEBA DE DENGUE NEGATIVO DE FECHA 04-03-2023"/>
    <x v="0"/>
    <s v="202340200401A101A97.121CHZEIN1F"/>
    <s v="2023-10-03 12:56:23"/>
    <s v="2024-01-03 15:12:20"/>
    <s v="86308"/>
    <x v="1"/>
    <x v="1"/>
    <x v="9"/>
    <x v="1"/>
    <n v="3"/>
    <x v="4"/>
    <x v="7"/>
  </r>
  <r>
    <d v="2023-10-11T00:00:00"/>
    <d v="2023-10-05T00:00:00"/>
    <x v="0"/>
    <x v="38"/>
    <d v="2023-10-05T00:00:00"/>
    <x v="0"/>
    <x v="1"/>
    <x v="0"/>
    <s v="75832144"/>
    <x v="0"/>
    <n v="20"/>
    <x v="0"/>
    <x v="3"/>
    <s v="36"/>
    <x v="1"/>
    <x v="9"/>
    <x v="1"/>
    <x v="0"/>
    <x v="5"/>
    <x v="6"/>
    <x v="2"/>
    <x v="2"/>
    <x v="5"/>
    <x v="0"/>
    <x v="4"/>
    <x v="13"/>
    <s v=""/>
    <m/>
    <x v="0"/>
    <x v="0"/>
    <m/>
    <x v="27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0200401A101A97.120SICOMA1F"/>
    <s v="2023-10-06 11:50:02"/>
    <s v="2023-12-21 12:33:34"/>
    <s v="86672"/>
    <x v="1"/>
    <x v="1"/>
    <x v="9"/>
    <x v="5"/>
    <n v="5"/>
    <x v="3"/>
    <x v="9"/>
  </r>
  <r>
    <d v="2023-10-13T00:00:00"/>
    <d v="2023-10-05T00:00:00"/>
    <x v="0"/>
    <x v="38"/>
    <d v="2023-10-05T00:00:00"/>
    <x v="0"/>
    <x v="1"/>
    <x v="0"/>
    <s v="4359103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4"/>
    <s v=""/>
    <x v="2"/>
    <s v="HOSP. CHULUCANAS"/>
    <s v="PACIENTE INGRESO POR UNA HEMORRAGIA UTERINA ANORMAL"/>
    <x v="0"/>
    <s v="202340200401A101A97.137CADODE1F"/>
    <s v="2023-10-06 12:01:13"/>
    <s v="2023-12-21 12:37:28"/>
    <s v="86684"/>
    <x v="2"/>
    <x v="2"/>
    <x v="9"/>
    <x v="5"/>
    <n v="7"/>
    <x v="3"/>
    <x v="9"/>
  </r>
  <r>
    <d v="2023-10-13T00:00:00"/>
    <d v="2023-10-08T00:00:00"/>
    <x v="0"/>
    <x v="45"/>
    <d v="2023-10-08T00:00:00"/>
    <x v="0"/>
    <x v="1"/>
    <x v="0"/>
    <s v="75701483"/>
    <x v="0"/>
    <n v="23"/>
    <x v="0"/>
    <x v="3"/>
    <s v="23"/>
    <x v="1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1200401A101A97.123SESURO1F"/>
    <s v="2023-10-12 11:24:43"/>
    <s v="2023-12-21 12:39:15"/>
    <s v="87276"/>
    <x v="1"/>
    <x v="1"/>
    <x v="9"/>
    <x v="2"/>
    <n v="4"/>
    <x v="0"/>
    <x v="9"/>
  </r>
  <r>
    <d v="2023-10-13T00:00:00"/>
    <d v="2023-10-10T00:00:00"/>
    <x v="0"/>
    <x v="45"/>
    <d v="2023-10-09T00:00:00"/>
    <x v="0"/>
    <x v="1"/>
    <x v="0"/>
    <s v="48636882"/>
    <x v="0"/>
    <n v="2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28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1200401A101A97.129YAMOMA1F"/>
    <s v="2023-10-12 17:29:00"/>
    <s v="2023-12-21 12:40:35"/>
    <s v="87296"/>
    <x v="1"/>
    <x v="6"/>
    <x v="9"/>
    <x v="3"/>
    <n v="2"/>
    <x v="2"/>
    <x v="7"/>
  </r>
  <r>
    <d v="2023-10-19T00:00:00"/>
    <d v="2023-10-16T00:00:00"/>
    <x v="0"/>
    <x v="39"/>
    <d v="2023-10-16T00:00:00"/>
    <x v="0"/>
    <x v="1"/>
    <x v="0"/>
    <s v="48558869"/>
    <x v="0"/>
    <n v="30"/>
    <x v="0"/>
    <x v="3"/>
    <s v="18"/>
    <x v="0"/>
    <x v="9"/>
    <x v="1"/>
    <x v="0"/>
    <x v="5"/>
    <x v="6"/>
    <x v="2"/>
    <x v="2"/>
    <x v="5"/>
    <x v="0"/>
    <x v="4"/>
    <x v="13"/>
    <s v=""/>
    <m/>
    <x v="0"/>
    <x v="0"/>
    <m/>
    <x v="303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2200401A101A97.130VIIMYA1F"/>
    <s v="2023-10-18 12:57:15"/>
    <s v="2023-10-19 11:38:20"/>
    <s v="87992"/>
    <x v="2"/>
    <x v="4"/>
    <x v="9"/>
    <x v="1"/>
    <n v="3"/>
    <x v="4"/>
    <x v="9"/>
  </r>
  <r>
    <d v="2023-10-30T00:00:00"/>
    <d v="2023-10-24T00:00:00"/>
    <x v="0"/>
    <x v="40"/>
    <d v="2023-10-24T00:00:00"/>
    <x v="1"/>
    <x v="1"/>
    <x v="0"/>
    <s v="75746030"/>
    <x v="0"/>
    <n v="26"/>
    <x v="0"/>
    <x v="3"/>
    <s v="32"/>
    <x v="0"/>
    <x v="9"/>
    <x v="1"/>
    <x v="0"/>
    <x v="5"/>
    <x v="6"/>
    <x v="2"/>
    <x v="2"/>
    <x v="5"/>
    <x v="0"/>
    <x v="4"/>
    <x v="13"/>
    <s v=""/>
    <m/>
    <x v="0"/>
    <x v="0"/>
    <m/>
    <x v="297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026SOCALE1F"/>
    <s v="2023-10-26 11:58:05"/>
    <s v="2023-10-31 11:47:52"/>
    <s v="88861"/>
    <x v="1"/>
    <x v="6"/>
    <x v="9"/>
    <x v="3"/>
    <n v="5"/>
    <x v="3"/>
    <x v="9"/>
  </r>
  <r>
    <d v="2023-11-05T00:00:00"/>
    <d v="2023-10-30T00:00:00"/>
    <x v="0"/>
    <x v="41"/>
    <d v="2023-10-27T00:00:00"/>
    <x v="0"/>
    <x v="1"/>
    <x v="0"/>
    <s v="77069740"/>
    <x v="0"/>
    <n v="19"/>
    <x v="0"/>
    <x v="3"/>
    <s v="18"/>
    <x v="0"/>
    <x v="9"/>
    <x v="1"/>
    <x v="0"/>
    <x v="5"/>
    <x v="6"/>
    <x v="2"/>
    <x v="2"/>
    <x v="5"/>
    <x v="0"/>
    <x v="4"/>
    <x v="13"/>
    <s v=""/>
    <m/>
    <x v="0"/>
    <x v="0"/>
    <m/>
    <x v="270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119GABEDI1F"/>
    <s v="2023-10-30 14:08:47"/>
    <s v="2023-11-06 12:58:01"/>
    <s v="89161"/>
    <x v="3"/>
    <x v="3"/>
    <x v="9"/>
    <x v="1"/>
    <n v="5"/>
    <x v="3"/>
    <x v="2"/>
  </r>
  <r>
    <d v="2023-10-31T00:00:00"/>
    <d v="2023-10-28T00:00:00"/>
    <x v="0"/>
    <x v="40"/>
    <d v="2023-10-27T00:00:00"/>
    <x v="0"/>
    <x v="1"/>
    <x v="0"/>
    <s v="78459413"/>
    <x v="0"/>
    <n v="22"/>
    <x v="0"/>
    <x v="3"/>
    <s v="27"/>
    <x v="0"/>
    <x v="9"/>
    <x v="1"/>
    <x v="0"/>
    <x v="5"/>
    <x v="6"/>
    <x v="2"/>
    <x v="2"/>
    <x v="5"/>
    <x v="0"/>
    <x v="4"/>
    <x v="13"/>
    <s v=""/>
    <m/>
    <x v="0"/>
    <x v="0"/>
    <m/>
    <x v="260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343200401A101A97.122IPMAIN1F"/>
    <s v="2023-10-30 14:10:29"/>
    <s v="2023-10-31 11:49:38"/>
    <s v="89164"/>
    <x v="1"/>
    <x v="1"/>
    <x v="9"/>
    <x v="6"/>
    <n v="3"/>
    <x v="4"/>
    <x v="7"/>
  </r>
  <r>
    <d v="2023-11-08T00:00:00"/>
    <d v="2023-11-02T00:00:00"/>
    <x v="0"/>
    <x v="41"/>
    <d v="2023-10-31T00:00:00"/>
    <x v="0"/>
    <x v="1"/>
    <x v="0"/>
    <s v="76086426"/>
    <x v="0"/>
    <n v="25"/>
    <x v="0"/>
    <x v="3"/>
    <s v="34"/>
    <x v="0"/>
    <x v="9"/>
    <x v="1"/>
    <x v="0"/>
    <x v="5"/>
    <x v="6"/>
    <x v="2"/>
    <x v="2"/>
    <x v="5"/>
    <x v="0"/>
    <x v="4"/>
    <x v="13"/>
    <s v=""/>
    <m/>
    <x v="0"/>
    <x v="0"/>
    <m/>
    <x v="29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4200401A101A97.125VEMAAL1F"/>
    <s v="2023-11-06 13:05:15"/>
    <s v="2023-11-08 12:33:09"/>
    <s v="89724"/>
    <x v="1"/>
    <x v="6"/>
    <x v="10"/>
    <x v="5"/>
    <n v="5"/>
    <x v="3"/>
    <x v="1"/>
  </r>
  <r>
    <d v="2023-11-13T00:00:00"/>
    <d v="2023-11-07T00:00:00"/>
    <x v="0"/>
    <x v="43"/>
    <d v="2023-11-06T00:00:00"/>
    <x v="0"/>
    <x v="1"/>
    <x v="0"/>
    <s v="75482823"/>
    <x v="0"/>
    <n v="18"/>
    <x v="0"/>
    <x v="3"/>
    <s v="38"/>
    <x v="0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45200401A101A97.118BAVAJE1F"/>
    <s v="2023-11-08 12:37:07"/>
    <s v="2023-12-21 12:54:42"/>
    <s v="89996"/>
    <x v="3"/>
    <x v="3"/>
    <x v="10"/>
    <x v="3"/>
    <n v="6"/>
    <x v="3"/>
    <x v="7"/>
  </r>
  <r>
    <d v="2023-08-17T00:00:00"/>
    <d v="2023-08-16T00:00:00"/>
    <x v="0"/>
    <x v="33"/>
    <d v="2023-08-08T00:00:00"/>
    <x v="1"/>
    <x v="1"/>
    <x v="0"/>
    <s v="62386361"/>
    <x v="0"/>
    <n v="13"/>
    <x v="0"/>
    <x v="0"/>
    <s v="0"/>
    <x v="1"/>
    <x v="11"/>
    <x v="2"/>
    <x v="0"/>
    <x v="1"/>
    <x v="8"/>
    <x v="1"/>
    <x v="0"/>
    <x v="2"/>
    <x v="2"/>
    <x v="9"/>
    <x v="40"/>
    <s v=""/>
    <m/>
    <x v="0"/>
    <x v="0"/>
    <m/>
    <x v="229"/>
    <x v="1"/>
    <x v="1"/>
    <x v="0"/>
    <x v="0"/>
    <x v="0"/>
    <x v="2"/>
    <x v="0"/>
    <x v="0"/>
    <x v="0"/>
    <x v="0"/>
    <x v="1"/>
    <x v="1"/>
    <x v="2"/>
    <s v="UCI PEDIATRIA"/>
    <x v="0"/>
    <s v="C.S. MANCORA"/>
    <s v=""/>
    <x v="0"/>
    <s v="202332200706A201A97.113HIAGCL1F"/>
    <s v="2023-08-18 12:18:09"/>
    <s v="2023-09-09 12:39:47"/>
    <s v="78008"/>
    <x v="6"/>
    <x v="9"/>
    <x v="8"/>
    <x v="4"/>
    <n v="14"/>
    <x v="6"/>
    <x v="8"/>
  </r>
  <r>
    <d v="2023-08-18T00:00:00"/>
    <d v="2023-08-17T00:00:00"/>
    <x v="0"/>
    <x v="33"/>
    <d v="2023-08-08T00:00:00"/>
    <x v="0"/>
    <x v="1"/>
    <x v="0"/>
    <s v="90180690"/>
    <x v="0"/>
    <n v="6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220"/>
    <x v="0"/>
    <x v="3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2200101A101A97.106AQMILI0F"/>
    <s v="2023-08-18 12:19:18"/>
    <s v="2023-08-28 09:04:45"/>
    <s v="78009"/>
    <x v="5"/>
    <x v="8"/>
    <x v="8"/>
    <x v="5"/>
    <n v="4"/>
    <x v="0"/>
    <x v="12"/>
  </r>
  <r>
    <d v="2023-08-21T00:00:00"/>
    <d v="2023-08-21T00:00:00"/>
    <x v="0"/>
    <x v="34"/>
    <d v="2023-08-20T00:00:00"/>
    <x v="0"/>
    <x v="1"/>
    <x v="0"/>
    <s v="44266978"/>
    <x v="0"/>
    <n v="37"/>
    <x v="0"/>
    <x v="3"/>
    <s v="21"/>
    <x v="1"/>
    <x v="11"/>
    <x v="2"/>
    <x v="0"/>
    <x v="1"/>
    <x v="8"/>
    <x v="1"/>
    <x v="0"/>
    <x v="2"/>
    <x v="0"/>
    <x v="1"/>
    <x v="6"/>
    <s v=""/>
    <m/>
    <x v="0"/>
    <x v="0"/>
    <m/>
    <x v="223"/>
    <x v="1"/>
    <x v="1"/>
    <x v="0"/>
    <x v="0"/>
    <x v="0"/>
    <x v="2"/>
    <x v="0"/>
    <x v="0"/>
    <x v="0"/>
    <x v="0"/>
    <x v="1"/>
    <x v="1"/>
    <x v="2"/>
    <s v="HOSP. GINECOBSTETRICA"/>
    <x v="1"/>
    <s v="HOSPITAL SANTA ROSA DE PIURA"/>
    <s v=""/>
    <x v="0"/>
    <s v="202334200101A101A97.137VEPARO0F"/>
    <s v="2023-08-28 09:09:36"/>
    <m/>
    <s v="79605"/>
    <x v="2"/>
    <x v="2"/>
    <x v="8"/>
    <x v="1"/>
    <n v="5"/>
    <x v="3"/>
    <x v="7"/>
  </r>
  <r>
    <d v="2023-08-24T00:00:00"/>
    <d v="2023-08-24T00:00:00"/>
    <x v="0"/>
    <x v="34"/>
    <d v="2023-08-19T00:00:00"/>
    <x v="0"/>
    <x v="1"/>
    <x v="0"/>
    <s v="93118521"/>
    <x v="1"/>
    <n v="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EMERG. PEDIATRIA"/>
    <x v="1"/>
    <s v="HOSPITAL SANTA ROSA DE PIURA"/>
    <s v=""/>
    <x v="0"/>
    <s v="202333200101A101A97.19CACARO0M"/>
    <s v="2023-08-28 09:12:08"/>
    <m/>
    <s v="79616"/>
    <x v="8"/>
    <x v="10"/>
    <x v="8"/>
    <x v="5"/>
    <n v="2"/>
    <x v="2"/>
    <x v="4"/>
  </r>
  <r>
    <d v="2023-08-25T00:00:00"/>
    <d v="2023-08-25T00:00:00"/>
    <x v="0"/>
    <x v="34"/>
    <d v="2023-08-21T00:00:00"/>
    <x v="0"/>
    <x v="1"/>
    <x v="0"/>
    <s v="02768116"/>
    <x v="0"/>
    <n v="56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TRIAJE EMERGENCIA"/>
    <x v="1"/>
    <s v="HOSPITAL SANTA ROSA DE PIURA"/>
    <s v=""/>
    <x v="0"/>
    <s v="202334200101A101A97.156YONAFR0F"/>
    <s v="2023-08-28 09:15:59"/>
    <m/>
    <s v="79621"/>
    <x v="4"/>
    <x v="12"/>
    <x v="8"/>
    <x v="0"/>
    <n v="1"/>
    <x v="1"/>
    <x v="0"/>
  </r>
  <r>
    <d v="2023-08-24T00:00:00"/>
    <d v="2023-08-24T00:00:00"/>
    <x v="0"/>
    <x v="34"/>
    <d v="2023-08-24T00:00:00"/>
    <x v="0"/>
    <x v="1"/>
    <x v="0"/>
    <s v="42051379"/>
    <x v="0"/>
    <n v="47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225"/>
    <x v="0"/>
    <x v="3"/>
    <x v="0"/>
    <x v="0"/>
    <x v="0"/>
    <x v="0"/>
    <x v="0"/>
    <x v="0"/>
    <x v="0"/>
    <x v="0"/>
    <x v="0"/>
    <x v="0"/>
    <x v="2"/>
    <s v="HOSP. MEDICINA"/>
    <x v="1"/>
    <s v="HOSPITAL SANTA ROSA DE PIURA"/>
    <s v=""/>
    <x v="0"/>
    <s v="202334200101A101A97.147JUVIMA0F"/>
    <s v="2023-08-28 10:14:28"/>
    <s v="2023-09-09 12:36:17"/>
    <s v="79641"/>
    <x v="0"/>
    <x v="7"/>
    <x v="8"/>
    <x v="5"/>
    <n v="8"/>
    <x v="3"/>
    <x v="9"/>
  </r>
  <r>
    <d v="2023-08-16T00:00:00"/>
    <d v="2023-08-16T00:00:00"/>
    <x v="0"/>
    <x v="33"/>
    <d v="2023-08-06T00:00:00"/>
    <x v="1"/>
    <x v="1"/>
    <x v="0"/>
    <s v="48728325"/>
    <x v="0"/>
    <n v="80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224"/>
    <x v="0"/>
    <x v="1"/>
    <x v="3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2200101A101A97.080BEPULE0F"/>
    <s v="2023-08-28 10:15:22"/>
    <s v="2023-09-09 12:38:51"/>
    <s v="79644"/>
    <x v="9"/>
    <x v="13"/>
    <x v="8"/>
    <x v="4"/>
    <n v="12"/>
    <x v="6"/>
    <x v="11"/>
  </r>
  <r>
    <d v="2023-09-09T00:00:00"/>
    <d v="2023-09-07T00:00:00"/>
    <x v="0"/>
    <x v="36"/>
    <d v="2023-09-02T00:00:00"/>
    <x v="0"/>
    <x v="1"/>
    <x v="0"/>
    <s v="41165702"/>
    <x v="0"/>
    <n v="45"/>
    <x v="1"/>
    <x v="1"/>
    <s v="0"/>
    <x v="1"/>
    <x v="11"/>
    <x v="2"/>
    <x v="0"/>
    <x v="1"/>
    <x v="8"/>
    <x v="1"/>
    <x v="0"/>
    <x v="2"/>
    <x v="0"/>
    <x v="5"/>
    <x v="10"/>
    <s v=""/>
    <m/>
    <x v="0"/>
    <x v="0"/>
    <m/>
    <x v="261"/>
    <x v="0"/>
    <x v="0"/>
    <x v="2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5200101A101A97.145RUSAJO0M"/>
    <s v="2023-09-09 12:55:21"/>
    <s v="2023-09-14 10:05:57"/>
    <s v="83316"/>
    <x v="0"/>
    <x v="7"/>
    <x v="6"/>
    <x v="5"/>
    <n v="6"/>
    <x v="3"/>
    <x v="4"/>
  </r>
  <r>
    <d v="2023-09-11T00:00:00"/>
    <d v="2023-09-10T00:00:00"/>
    <x v="0"/>
    <x v="37"/>
    <d v="2023-09-03T00:00:00"/>
    <x v="0"/>
    <x v="1"/>
    <x v="0"/>
    <s v="02834013"/>
    <x v="0"/>
    <n v="50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256"/>
    <x v="0"/>
    <x v="0"/>
    <x v="2"/>
    <x v="0"/>
    <x v="0"/>
    <x v="0"/>
    <x v="0"/>
    <x v="0"/>
    <x v="0"/>
    <x v="0"/>
    <x v="0"/>
    <x v="0"/>
    <x v="2"/>
    <s v="OBSERVADOS MEDICINA"/>
    <x v="1"/>
    <s v="HOSPITAL SANTA ROSA DE PIURA"/>
    <s v=""/>
    <x v="0"/>
    <s v="202336200101A101A97.150LLPABE0F"/>
    <s v="2023-09-11 13:18:56"/>
    <s v="2023-09-19 19:05:04"/>
    <s v="83541"/>
    <x v="4"/>
    <x v="5"/>
    <x v="6"/>
    <x v="2"/>
    <n v="5"/>
    <x v="3"/>
    <x v="3"/>
  </r>
  <r>
    <d v="2023-09-18T00:00:00"/>
    <d v="2023-09-16T00:00:00"/>
    <x v="0"/>
    <x v="37"/>
    <d v="2023-09-12T00:00:00"/>
    <x v="0"/>
    <x v="1"/>
    <x v="0"/>
    <s v="74747964"/>
    <x v="0"/>
    <n v="29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233"/>
    <x v="0"/>
    <x v="1"/>
    <x v="0"/>
    <x v="0"/>
    <x v="0"/>
    <x v="0"/>
    <x v="0"/>
    <x v="0"/>
    <x v="0"/>
    <x v="0"/>
    <x v="0"/>
    <x v="0"/>
    <x v="2"/>
    <s v="OBSERVADOS MEDICINA"/>
    <x v="1"/>
    <s v="HOSPITAL SANTA ROSA DE PIURA"/>
    <s v="PRUEBA RAPIDA NS1 POSITIVO"/>
    <x v="0"/>
    <s v="202337200101A101A97.129VISIRO0F"/>
    <s v="2023-09-18 13:24:10"/>
    <s v="2023-09-20 10:30:45"/>
    <s v="84488"/>
    <x v="1"/>
    <x v="6"/>
    <x v="6"/>
    <x v="6"/>
    <n v="2"/>
    <x v="2"/>
    <x v="0"/>
  </r>
  <r>
    <d v="2023-09-26T00:00:00"/>
    <d v="2023-09-26T00:00:00"/>
    <x v="0"/>
    <x v="25"/>
    <d v="2023-09-19T00:00:00"/>
    <x v="0"/>
    <x v="1"/>
    <x v="0"/>
    <s v="48833514"/>
    <x v="0"/>
    <n v="27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296"/>
    <x v="0"/>
    <x v="0"/>
    <x v="0"/>
    <x v="0"/>
    <x v="0"/>
    <x v="0"/>
    <x v="0"/>
    <x v="0"/>
    <x v="0"/>
    <x v="0"/>
    <x v="0"/>
    <x v="0"/>
    <x v="2"/>
    <s v="HOSP. CIRUGIA"/>
    <x v="1"/>
    <s v="HOSPITAL SANTA ROSA DE PIURA"/>
    <s v="PRUEBA RAPIDA POSITIVA NS17 PACIENTE INGRESA A HOSPITALIZACION EL DIA 26/08/2023"/>
    <x v="0"/>
    <s v="202338200101A101A97.127GANEFL0M"/>
    <s v="2023-09-26 10:20:03"/>
    <s v="2023-12-05 12:31:00"/>
    <s v="85429"/>
    <x v="1"/>
    <x v="6"/>
    <x v="6"/>
    <x v="3"/>
    <n v="43"/>
    <x v="6"/>
    <x v="3"/>
  </r>
  <r>
    <d v="2023-10-04T00:00:00"/>
    <d v="2023-10-03T00:00:00"/>
    <x v="0"/>
    <x v="38"/>
    <d v="2023-09-26T00:00:00"/>
    <x v="0"/>
    <x v="1"/>
    <x v="0"/>
    <s v="47495348"/>
    <x v="0"/>
    <n v="47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212"/>
    <x v="0"/>
    <x v="3"/>
    <x v="0"/>
    <x v="0"/>
    <x v="0"/>
    <x v="0"/>
    <x v="0"/>
    <x v="0"/>
    <x v="0"/>
    <x v="0"/>
    <x v="0"/>
    <x v="0"/>
    <x v="2"/>
    <s v="OBSERVADOS MEDICINA"/>
    <x v="1"/>
    <s v="HOSPITAL SANTA ROSA DE PIURA"/>
    <s v="PRUEBA PARTICULAR"/>
    <x v="0"/>
    <s v="202339200101A101A97.147NEABMA0F"/>
    <s v="2023-10-04 10:55:30"/>
    <s v="2023-10-16 11:47:05"/>
    <s v="86401"/>
    <x v="0"/>
    <x v="7"/>
    <x v="9"/>
    <x v="3"/>
    <n v="10"/>
    <x v="3"/>
    <x v="3"/>
  </r>
  <r>
    <d v="2023-11-14T00:00:00"/>
    <d v="2023-11-13T00:00:00"/>
    <x v="0"/>
    <x v="42"/>
    <d v="2023-11-10T00:00:00"/>
    <x v="1"/>
    <x v="1"/>
    <x v="0"/>
    <s v="03241324"/>
    <x v="0"/>
    <n v="63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173"/>
    <x v="0"/>
    <x v="0"/>
    <x v="0"/>
    <x v="0"/>
    <x v="0"/>
    <x v="3"/>
    <x v="0"/>
    <x v="0"/>
    <x v="0"/>
    <x v="1"/>
    <x v="0"/>
    <x v="1"/>
    <x v="2"/>
    <s v="OBSERVADOS EMERGENCIA"/>
    <x v="1"/>
    <s v="HOSPITAL SANTA ROSA DE PIURA"/>
    <s v="PRUEBA RAPIDA NS1 POSITIVO"/>
    <x v="0"/>
    <s v="202345200101A101A97.063TITIRO0F"/>
    <s v="2023-11-23 10:07:11"/>
    <m/>
    <s v="91459"/>
    <x v="9"/>
    <x v="14"/>
    <x v="10"/>
    <x v="1"/>
    <n v="7"/>
    <x v="3"/>
    <x v="2"/>
  </r>
  <r>
    <d v="2023-08-08T00:00:00"/>
    <d v="2023-08-07T00:00:00"/>
    <x v="0"/>
    <x v="32"/>
    <d v="2023-08-03T00:00:00"/>
    <x v="0"/>
    <x v="1"/>
    <x v="0"/>
    <s v="80600058"/>
    <x v="0"/>
    <n v="46"/>
    <x v="0"/>
    <x v="0"/>
    <s v="0"/>
    <x v="0"/>
    <x v="12"/>
    <x v="0"/>
    <x v="0"/>
    <x v="1"/>
    <x v="9"/>
    <x v="1"/>
    <x v="3"/>
    <x v="0"/>
    <x v="0"/>
    <x v="2"/>
    <x v="15"/>
    <s v=""/>
    <m/>
    <x v="0"/>
    <x v="0"/>
    <m/>
    <x v="202"/>
    <x v="0"/>
    <x v="1"/>
    <x v="0"/>
    <x v="0"/>
    <x v="0"/>
    <x v="0"/>
    <x v="0"/>
    <x v="0"/>
    <x v="0"/>
    <x v="0"/>
    <x v="0"/>
    <x v="0"/>
    <x v="2"/>
    <s v="ENFER INFEC Y TROPICAL"/>
    <x v="0"/>
    <s v="C.S. IGNACIO ESCUDERO"/>
    <s v="06/08/2023    NS1-DENGUE + IMG/IGG NO REACTIVO, HMG PLAQ 18 MIL , LEU 4.5, HB 10, HTO 32.8%"/>
    <x v="0"/>
    <s v="202331200603A201A97.146JUZAAN1F"/>
    <s v="2023-08-14 11:38:29"/>
    <m/>
    <s v="76940"/>
    <x v="0"/>
    <x v="7"/>
    <x v="8"/>
    <x v="1"/>
    <n v="4"/>
    <x v="0"/>
    <x v="0"/>
  </r>
  <r>
    <d v="2023-08-09T00:00:00"/>
    <d v="2023-08-09T00:00:00"/>
    <x v="0"/>
    <x v="32"/>
    <d v="2023-08-02T00:00:00"/>
    <x v="1"/>
    <x v="1"/>
    <x v="0"/>
    <s v="44430771"/>
    <x v="0"/>
    <n v="39"/>
    <x v="0"/>
    <x v="0"/>
    <s v="0"/>
    <x v="0"/>
    <x v="12"/>
    <x v="0"/>
    <x v="0"/>
    <x v="1"/>
    <x v="9"/>
    <x v="1"/>
    <x v="3"/>
    <x v="0"/>
    <x v="0"/>
    <x v="1"/>
    <x v="33"/>
    <s v=""/>
    <m/>
    <x v="0"/>
    <x v="0"/>
    <m/>
    <x v="202"/>
    <x v="0"/>
    <x v="1"/>
    <x v="0"/>
    <x v="0"/>
    <x v="0"/>
    <x v="2"/>
    <x v="0"/>
    <x v="0"/>
    <x v="0"/>
    <x v="0"/>
    <x v="1"/>
    <x v="1"/>
    <x v="2"/>
    <s v="ENF.INFEC.Y TROPIC."/>
    <x v="1"/>
    <s v="HOSPITAL III JOSE CAYETANO HEREDIA"/>
    <s v="08/08/23: 13:40 LEUCO: 6.98, HB: 13.7, HTO: 36.9%, PLAQ: 28 000, NS1 : REACTIVO PRUEBA RAPIDA"/>
    <x v="0"/>
    <s v="202331200104C101A97.039PABASU1F"/>
    <s v="2023-08-14 11:54:52"/>
    <s v="2023-08-18 13:14:20"/>
    <s v="76961"/>
    <x v="2"/>
    <x v="2"/>
    <x v="8"/>
    <x v="4"/>
    <n v="2"/>
    <x v="2"/>
    <x v="3"/>
  </r>
  <r>
    <d v="2023-08-12T00:00:00"/>
    <d v="2023-08-11T00:00:00"/>
    <x v="0"/>
    <x v="32"/>
    <d v="2023-08-03T00:00:00"/>
    <x v="0"/>
    <x v="1"/>
    <x v="0"/>
    <s v="02678204"/>
    <x v="0"/>
    <n v="8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09"/>
    <x v="0"/>
    <x v="1"/>
    <x v="0"/>
    <x v="4"/>
    <x v="0"/>
    <x v="5"/>
    <x v="1"/>
    <x v="0"/>
    <x v="0"/>
    <x v="0"/>
    <x v="0"/>
    <x v="1"/>
    <x v="2"/>
    <s v="ENF.INFEC.Y TROPIC."/>
    <x v="1"/>
    <s v="HOSPITAL III JOSE CAYETANO HEREDIA"/>
    <s v="_x0009_BLOQUEO AURICULOVENTRICULAR COMPLETO.  10.08.2023 NS1: REACTIVO PRUEBA"/>
    <x v="0"/>
    <s v="202331200104C101A97.189CHDEMA1F"/>
    <s v="2023-08-15 12:25:39"/>
    <m/>
    <s v="77240"/>
    <x v="9"/>
    <x v="13"/>
    <x v="8"/>
    <x v="0"/>
    <n v="3"/>
    <x v="4"/>
    <x v="8"/>
  </r>
  <r>
    <d v="2023-08-11T00:00:00"/>
    <d v="2023-08-11T00:00:00"/>
    <x v="0"/>
    <x v="32"/>
    <d v="2023-08-02T00:00:00"/>
    <x v="1"/>
    <x v="1"/>
    <x v="0"/>
    <s v="60891884"/>
    <x v="0"/>
    <n v="1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09"/>
    <x v="0"/>
    <x v="1"/>
    <x v="0"/>
    <x v="0"/>
    <x v="0"/>
    <x v="0"/>
    <x v="0"/>
    <x v="0"/>
    <x v="0"/>
    <x v="0"/>
    <x v="0"/>
    <x v="0"/>
    <x v="2"/>
    <s v="ENF.INFEC.Y TROPIC."/>
    <x v="1"/>
    <s v="HOSPITAL III JOSE CAYETANO HEREDIA"/>
    <s v="09.08.2023  NS1: NO REACTIVO  PRUEBA RAPIDA"/>
    <x v="0"/>
    <s v="202331200104C101A97.016TOANKA1M"/>
    <s v="2023-08-15 12:37:32"/>
    <m/>
    <s v="77241"/>
    <x v="3"/>
    <x v="3"/>
    <x v="8"/>
    <x v="0"/>
    <n v="3"/>
    <x v="4"/>
    <x v="12"/>
  </r>
  <r>
    <d v="2023-08-11T00:00:00"/>
    <d v="2023-08-11T00:00:00"/>
    <x v="0"/>
    <x v="32"/>
    <d v="2023-08-05T00:00:00"/>
    <x v="0"/>
    <x v="1"/>
    <x v="0"/>
    <s v="74746853"/>
    <x v="0"/>
    <n v="18"/>
    <x v="0"/>
    <x v="0"/>
    <s v="0"/>
    <x v="0"/>
    <x v="12"/>
    <x v="0"/>
    <x v="0"/>
    <x v="1"/>
    <x v="9"/>
    <x v="1"/>
    <x v="3"/>
    <x v="0"/>
    <x v="0"/>
    <x v="1"/>
    <x v="1"/>
    <s v=""/>
    <m/>
    <x v="0"/>
    <x v="0"/>
    <m/>
    <x v="209"/>
    <x v="0"/>
    <x v="1"/>
    <x v="0"/>
    <x v="0"/>
    <x v="0"/>
    <x v="0"/>
    <x v="0"/>
    <x v="0"/>
    <x v="0"/>
    <x v="0"/>
    <x v="0"/>
    <x v="0"/>
    <x v="2"/>
    <s v="_x0009_ENF.INFEC.Y TROPIC."/>
    <x v="0"/>
    <s v="ESSALUD - TAMBOGRANDE"/>
    <s v="11.08.2023 _x0009_IGM: NEGATIVO  IGG: POSITIVO NS1 POSITIVO  PRUEBA RAPIDA"/>
    <x v="0"/>
    <s v="202331200114C101A97.118MASEKE1F"/>
    <s v="2023-08-15 12:52:21"/>
    <m/>
    <s v="77261"/>
    <x v="3"/>
    <x v="3"/>
    <x v="8"/>
    <x v="0"/>
    <n v="3"/>
    <x v="4"/>
    <x v="5"/>
  </r>
  <r>
    <d v="2023-08-17T00:00:00"/>
    <d v="2023-08-10T00:00:00"/>
    <x v="0"/>
    <x v="32"/>
    <d v="2023-08-07T00:00:00"/>
    <x v="0"/>
    <x v="1"/>
    <x v="0"/>
    <s v="61190798"/>
    <x v="0"/>
    <n v="1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02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RETIRO VOLUNTARIO"/>
    <x v="0"/>
    <s v="202332200601C101A97.115ALATAA0M"/>
    <s v="2023-08-17 10:36:07"/>
    <m/>
    <s v="77713"/>
    <x v="3"/>
    <x v="3"/>
    <x v="8"/>
    <x v="5"/>
    <n v="1"/>
    <x v="1"/>
    <x v="2"/>
  </r>
  <r>
    <d v="2023-08-19T00:00:00"/>
    <d v="2023-08-16T00:00:00"/>
    <x v="0"/>
    <x v="33"/>
    <d v="2023-08-13T00:00:00"/>
    <x v="0"/>
    <x v="1"/>
    <x v="0"/>
    <s v="60057118"/>
    <x v="0"/>
    <n v="17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OBSERVACION "/>
    <x v="0"/>
    <s v="HOSPITAL ESSALUD SULLANA"/>
    <s v=""/>
    <x v="0"/>
    <s v="202333200601C101A97.117IPJUME0F"/>
    <s v="2023-08-19 08:00:20"/>
    <m/>
    <s v="78156"/>
    <x v="3"/>
    <x v="3"/>
    <x v="8"/>
    <x v="4"/>
    <n v="1"/>
    <x v="1"/>
    <x v="2"/>
  </r>
  <r>
    <d v="2023-08-19T00:00:00"/>
    <d v="2023-08-14T00:00:00"/>
    <x v="0"/>
    <x v="33"/>
    <d v="2023-08-12T00:00:00"/>
    <x v="0"/>
    <x v="1"/>
    <x v="0"/>
    <s v="90185035"/>
    <x v="0"/>
    <n v="6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9"/>
    <x v="1"/>
    <x v="1"/>
    <x v="0"/>
    <x v="0"/>
    <x v="0"/>
    <x v="0"/>
    <x v="0"/>
    <x v="0"/>
    <x v="0"/>
    <x v="0"/>
    <x v="0"/>
    <x v="0"/>
    <x v="2"/>
    <s v="HOSPITALIZACION PEDIATRICO"/>
    <x v="0"/>
    <s v="HOSPITAL ESSALUD SULLANA"/>
    <s v=""/>
    <x v="0"/>
    <s v="202332200601C101A97.106JUESSA0F"/>
    <s v="2023-08-19 08:05:12"/>
    <m/>
    <s v="78157"/>
    <x v="5"/>
    <x v="8"/>
    <x v="8"/>
    <x v="1"/>
    <n v="4"/>
    <x v="0"/>
    <x v="1"/>
  </r>
  <r>
    <d v="2023-08-19T00:00:00"/>
    <d v="2023-08-18T00:00:00"/>
    <x v="0"/>
    <x v="33"/>
    <d v="2023-08-16T00:00:00"/>
    <x v="0"/>
    <x v="1"/>
    <x v="0"/>
    <s v="76412658"/>
    <x v="0"/>
    <n v="2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20"/>
    <x v="0"/>
    <x v="3"/>
    <x v="0"/>
    <x v="0"/>
    <x v="0"/>
    <x v="2"/>
    <x v="0"/>
    <x v="0"/>
    <x v="0"/>
    <x v="0"/>
    <x v="1"/>
    <x v="1"/>
    <x v="2"/>
    <s v="_x0009_ENF.INFEC.Y TROPIC."/>
    <x v="1"/>
    <s v="HOSPITAL III JOSE CAYETANO HEREDIA"/>
    <s v="NS1 REACTIVA PRUEBA RAPIDA"/>
    <x v="0"/>
    <s v="202333200104C101A97.126SIVIMA1F"/>
    <s v="2023-08-19 09:35:40"/>
    <s v="2023-08-22 10:51:25"/>
    <s v="78189"/>
    <x v="1"/>
    <x v="6"/>
    <x v="8"/>
    <x v="0"/>
    <n v="3"/>
    <x v="4"/>
    <x v="1"/>
  </r>
  <r>
    <d v="2023-08-19T00:00:00"/>
    <d v="2023-08-18T00:00:00"/>
    <x v="0"/>
    <x v="33"/>
    <d v="2023-08-13T00:00:00"/>
    <x v="0"/>
    <x v="1"/>
    <x v="0"/>
    <s v="03829559"/>
    <x v="0"/>
    <n v="87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20"/>
    <x v="2"/>
    <x v="1"/>
    <x v="0"/>
    <x v="0"/>
    <x v="0"/>
    <x v="2"/>
    <x v="0"/>
    <x v="0"/>
    <x v="0"/>
    <x v="0"/>
    <x v="1"/>
    <x v="1"/>
    <x v="2"/>
    <s v="_x0009_ENF.INFEC.Y TROPIC."/>
    <x v="1"/>
    <s v="HOSPITAL III JOSE CAYETANO HEREDIA"/>
    <s v="NS1 REACTIVO- PRUEBA RAPIDA"/>
    <x v="0"/>
    <s v="202333200104C101A97.187FADENA1F"/>
    <s v="2023-08-19 09:39:45"/>
    <s v="2023-08-22 10:50:15"/>
    <s v="78201"/>
    <x v="9"/>
    <x v="13"/>
    <x v="8"/>
    <x v="0"/>
    <n v="3"/>
    <x v="4"/>
    <x v="4"/>
  </r>
  <r>
    <d v="2023-08-24T00:00:00"/>
    <d v="2023-08-21T00:00:00"/>
    <x v="0"/>
    <x v="34"/>
    <d v="2023-08-18T00:00:00"/>
    <x v="1"/>
    <x v="1"/>
    <x v="0"/>
    <s v="75782164"/>
    <x v="0"/>
    <n v="22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022YOCOJE1M"/>
    <s v="2023-08-24 09:04:15"/>
    <m/>
    <s v="79041"/>
    <x v="1"/>
    <x v="1"/>
    <x v="8"/>
    <x v="1"/>
    <n v="2"/>
    <x v="2"/>
    <x v="2"/>
  </r>
  <r>
    <d v="2023-08-24T00:00:00"/>
    <d v="2023-08-21T00:00:00"/>
    <x v="0"/>
    <x v="34"/>
    <d v="2023-08-16T00:00:00"/>
    <x v="0"/>
    <x v="1"/>
    <x v="0"/>
    <s v="02839410"/>
    <x v="0"/>
    <n v="50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150FLACCE1M"/>
    <s v="2023-08-24 09:05:15"/>
    <m/>
    <s v="79052"/>
    <x v="4"/>
    <x v="5"/>
    <x v="8"/>
    <x v="1"/>
    <n v="2"/>
    <x v="2"/>
    <x v="4"/>
  </r>
  <r>
    <d v="2023-08-24T00:00:00"/>
    <d v="2023-08-22T00:00:00"/>
    <x v="0"/>
    <x v="34"/>
    <d v="2023-08-18T00:00:00"/>
    <x v="1"/>
    <x v="1"/>
    <x v="0"/>
    <s v="40840700"/>
    <x v="0"/>
    <n v="4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3200601C101A97.042SASAFA1F"/>
    <s v="2023-08-24 09:06:07"/>
    <m/>
    <s v="79056"/>
    <x v="0"/>
    <x v="0"/>
    <x v="8"/>
    <x v="3"/>
    <n v="1"/>
    <x v="1"/>
    <x v="0"/>
  </r>
  <r>
    <d v="2023-08-25T00:00:00"/>
    <d v="2023-08-22T00:00:00"/>
    <x v="0"/>
    <x v="34"/>
    <d v="2023-08-17T00:00:00"/>
    <x v="1"/>
    <x v="1"/>
    <x v="0"/>
    <s v="43425507"/>
    <x v="0"/>
    <n v="37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OBSERVACIÓN "/>
    <x v="0"/>
    <s v="P.S. SANTA SOFIA"/>
    <s v=""/>
    <x v="0"/>
    <s v="202333200603A303A97.037VIELFA10F"/>
    <s v="2023-08-24 09:07:07"/>
    <s v="2023-09-01 08:41:15"/>
    <s v="79061"/>
    <x v="2"/>
    <x v="2"/>
    <x v="8"/>
    <x v="3"/>
    <n v="3"/>
    <x v="4"/>
    <x v="4"/>
  </r>
  <r>
    <d v="2023-08-25T00:00:00"/>
    <d v="2023-08-22T00:00:00"/>
    <x v="0"/>
    <x v="34"/>
    <d v="2023-08-18T00:00:00"/>
    <x v="0"/>
    <x v="1"/>
    <x v="0"/>
    <s v="03616852"/>
    <x v="0"/>
    <n v="76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22"/>
    <x v="1"/>
    <x v="1"/>
    <x v="0"/>
    <x v="0"/>
    <x v="0"/>
    <x v="9"/>
    <x v="1"/>
    <x v="0"/>
    <x v="0"/>
    <x v="1"/>
    <x v="0"/>
    <x v="1"/>
    <x v="2"/>
    <s v="OBSERVACION "/>
    <x v="0"/>
    <s v="P.S. SANTA SOFIA"/>
    <s v=""/>
    <x v="0"/>
    <s v="202333200603A303A97.176ELDESA10F"/>
    <s v="2023-08-25 08:56:37"/>
    <s v="2023-09-01 08:41:41"/>
    <s v="79332"/>
    <x v="9"/>
    <x v="13"/>
    <x v="8"/>
    <x v="3"/>
    <n v="3"/>
    <x v="4"/>
    <x v="0"/>
  </r>
  <r>
    <d v="2023-08-25T00:00:00"/>
    <d v="2023-08-22T00:00:00"/>
    <x v="0"/>
    <x v="34"/>
    <d v="2023-08-17T00:00:00"/>
    <x v="0"/>
    <x v="1"/>
    <x v="0"/>
    <s v="48396313"/>
    <x v="0"/>
    <n v="28"/>
    <x v="0"/>
    <x v="0"/>
    <s v="0"/>
    <x v="0"/>
    <x v="3"/>
    <x v="0"/>
    <x v="0"/>
    <x v="2"/>
    <x v="2"/>
    <x v="0"/>
    <x v="0"/>
    <x v="2"/>
    <x v="0"/>
    <x v="2"/>
    <x v="7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HOSPITALIZACION"/>
    <x v="0"/>
    <s v="HOSPITAL ESSALUD SULLANA"/>
    <s v=""/>
    <x v="0"/>
    <s v="202333200601C101A97.128JUSUYO1F"/>
    <s v="2023-08-25 08:57:52"/>
    <s v="2023-09-01 08:40:49"/>
    <s v="79336"/>
    <x v="1"/>
    <x v="6"/>
    <x v="8"/>
    <x v="3"/>
    <n v="3"/>
    <x v="4"/>
    <x v="4"/>
  </r>
  <r>
    <d v="2023-08-25T00:00:00"/>
    <d v="2023-08-24T00:00:00"/>
    <x v="0"/>
    <x v="34"/>
    <d v="2023-08-20T00:00:00"/>
    <x v="1"/>
    <x v="1"/>
    <x v="0"/>
    <s v="03628876"/>
    <x v="0"/>
    <n v="89"/>
    <x v="0"/>
    <x v="0"/>
    <s v="0"/>
    <x v="0"/>
    <x v="3"/>
    <x v="0"/>
    <x v="0"/>
    <x v="2"/>
    <x v="2"/>
    <x v="0"/>
    <x v="0"/>
    <x v="2"/>
    <x v="0"/>
    <x v="2"/>
    <x v="12"/>
    <s v=""/>
    <m/>
    <x v="0"/>
    <x v="0"/>
    <m/>
    <x v="222"/>
    <x v="1"/>
    <x v="1"/>
    <x v="0"/>
    <x v="0"/>
    <x v="0"/>
    <x v="5"/>
    <x v="1"/>
    <x v="0"/>
    <x v="0"/>
    <x v="0"/>
    <x v="0"/>
    <x v="1"/>
    <x v="2"/>
    <s v="OBSERVACIÓN "/>
    <x v="0"/>
    <s v="HOSPITAL ESSALUD SULLANA"/>
    <s v=""/>
    <x v="0"/>
    <s v="202334200601C101A97.089IPDECA1F"/>
    <s v="2023-08-25 08:59:05"/>
    <s v="2023-09-01 08:42:22"/>
    <s v="79337"/>
    <x v="9"/>
    <x v="13"/>
    <x v="8"/>
    <x v="5"/>
    <n v="1"/>
    <x v="1"/>
    <x v="0"/>
  </r>
  <r>
    <d v="2023-09-01T00:00:00"/>
    <d v="2023-08-25T00:00:00"/>
    <x v="0"/>
    <x v="34"/>
    <d v="2023-08-21T00:00:00"/>
    <x v="0"/>
    <x v="1"/>
    <x v="0"/>
    <s v="03885548"/>
    <x v="0"/>
    <n v="51"/>
    <x v="1"/>
    <x v="1"/>
    <s v="0"/>
    <x v="1"/>
    <x v="3"/>
    <x v="0"/>
    <x v="0"/>
    <x v="2"/>
    <x v="2"/>
    <x v="0"/>
    <x v="0"/>
    <x v="2"/>
    <x v="0"/>
    <x v="3"/>
    <x v="4"/>
    <s v=""/>
    <m/>
    <x v="0"/>
    <x v="0"/>
    <m/>
    <x v="254"/>
    <x v="1"/>
    <x v="1"/>
    <x v="0"/>
    <x v="0"/>
    <x v="0"/>
    <x v="3"/>
    <x v="0"/>
    <x v="0"/>
    <x v="0"/>
    <x v="1"/>
    <x v="0"/>
    <x v="1"/>
    <x v="2"/>
    <s v="OBSERVACIÓN "/>
    <x v="0"/>
    <s v="HOSPITAL ESSALUD SULLANA"/>
    <s v=""/>
    <x v="0"/>
    <s v="202334200601C101A97.151FLROJO0M"/>
    <s v="2023-09-01 08:43:38"/>
    <m/>
    <s v="80541"/>
    <x v="4"/>
    <x v="5"/>
    <x v="8"/>
    <x v="0"/>
    <n v="4"/>
    <x v="0"/>
    <x v="0"/>
  </r>
  <r>
    <d v="2023-09-01T00:00:00"/>
    <d v="2023-08-24T00:00:00"/>
    <x v="0"/>
    <x v="34"/>
    <d v="2023-08-20T00:00:00"/>
    <x v="0"/>
    <x v="1"/>
    <x v="0"/>
    <s v="45792240"/>
    <x v="0"/>
    <n v="36"/>
    <x v="1"/>
    <x v="1"/>
    <s v="0"/>
    <x v="1"/>
    <x v="3"/>
    <x v="0"/>
    <x v="0"/>
    <x v="2"/>
    <x v="2"/>
    <x v="0"/>
    <x v="0"/>
    <x v="2"/>
    <x v="0"/>
    <x v="2"/>
    <x v="8"/>
    <s v=""/>
    <m/>
    <x v="0"/>
    <x v="0"/>
    <m/>
    <x v="216"/>
    <x v="1"/>
    <x v="1"/>
    <x v="0"/>
    <x v="0"/>
    <x v="0"/>
    <x v="0"/>
    <x v="0"/>
    <x v="0"/>
    <x v="0"/>
    <x v="0"/>
    <x v="0"/>
    <x v="0"/>
    <x v="2"/>
    <s v="OBSERVACIÓN"/>
    <x v="0"/>
    <s v="HOSPITAL ESSALUD SULLANA"/>
    <s v=""/>
    <x v="0"/>
    <s v="202334200601C101A97.136ZAVECE0M"/>
    <s v="2023-09-01 08:44:33"/>
    <m/>
    <s v="80545"/>
    <x v="2"/>
    <x v="2"/>
    <x v="8"/>
    <x v="5"/>
    <n v="3"/>
    <x v="4"/>
    <x v="0"/>
  </r>
  <r>
    <d v="2023-09-05T00:00:00"/>
    <d v="2023-08-29T00:00:00"/>
    <x v="0"/>
    <x v="35"/>
    <d v="2023-08-20T00:00:00"/>
    <x v="0"/>
    <x v="1"/>
    <x v="0"/>
    <s v="03625012"/>
    <x v="0"/>
    <n v="72"/>
    <x v="1"/>
    <x v="1"/>
    <s v="0"/>
    <x v="1"/>
    <x v="3"/>
    <x v="0"/>
    <x v="0"/>
    <x v="2"/>
    <x v="2"/>
    <x v="0"/>
    <x v="0"/>
    <x v="2"/>
    <x v="0"/>
    <x v="2"/>
    <x v="3"/>
    <s v="200104C101"/>
    <s v="HOSPITAL III JOSE CAYETANO HEREDIA"/>
    <x v="97"/>
    <x v="0"/>
    <m/>
    <x v="9"/>
    <x v="1"/>
    <x v="1"/>
    <x v="0"/>
    <x v="0"/>
    <x v="0"/>
    <x v="3"/>
    <x v="0"/>
    <x v="0"/>
    <x v="0"/>
    <x v="1"/>
    <x v="0"/>
    <x v="1"/>
    <x v="2"/>
    <s v="OBSERVACIÓN"/>
    <x v="0"/>
    <s v="HOSPITAL ESSALUD SULLANA"/>
    <s v=""/>
    <x v="0"/>
    <s v="202334200601C101A97.172ALSUAU1M"/>
    <s v="2023-09-01 08:52:21"/>
    <s v="2023-09-05 08:11:03"/>
    <s v="80568"/>
    <x v="9"/>
    <x v="15"/>
    <x v="8"/>
    <x v="3"/>
    <m/>
    <x v="5"/>
    <x v="12"/>
  </r>
  <r>
    <d v="2023-09-09T00:00:00"/>
    <d v="2023-09-04T00:00:00"/>
    <x v="0"/>
    <x v="36"/>
    <d v="2023-08-30T00:00:00"/>
    <x v="0"/>
    <x v="1"/>
    <x v="0"/>
    <s v="46281796"/>
    <x v="0"/>
    <n v="34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28"/>
    <x v="0"/>
    <x v="1"/>
    <x v="0"/>
    <x v="0"/>
    <x v="0"/>
    <x v="0"/>
    <x v="0"/>
    <x v="0"/>
    <x v="0"/>
    <x v="0"/>
    <x v="0"/>
    <x v="0"/>
    <x v="2"/>
    <s v="OBSERVACIÓN "/>
    <x v="0"/>
    <s v="HOSPITAL ESSALUD SULLANA"/>
    <s v="ANTIGÉNICA (+). DX ABSCESO CUTÁNEO EN CARA."/>
    <x v="0"/>
    <s v="202335200601C101A97.134OLESNO0F"/>
    <s v="2023-09-05 08:13:39"/>
    <s v="2023-09-11 11:06:18"/>
    <s v="81185"/>
    <x v="2"/>
    <x v="4"/>
    <x v="6"/>
    <x v="1"/>
    <n v="5"/>
    <x v="3"/>
    <x v="4"/>
  </r>
  <r>
    <d v="2023-09-14T00:00:00"/>
    <d v="2023-09-11T00:00:00"/>
    <x v="0"/>
    <x v="37"/>
    <d v="2023-09-06T00:00:00"/>
    <x v="1"/>
    <x v="1"/>
    <x v="0"/>
    <s v="47066807"/>
    <x v="0"/>
    <n v="32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232"/>
    <x v="1"/>
    <x v="1"/>
    <x v="0"/>
    <x v="0"/>
    <x v="0"/>
    <x v="0"/>
    <x v="0"/>
    <x v="0"/>
    <x v="0"/>
    <x v="0"/>
    <x v="0"/>
    <x v="0"/>
    <x v="2"/>
    <s v="OBSERVACIÓN "/>
    <x v="0"/>
    <s v="HOSPITAL ESSALUD SULLANA"/>
    <s v=""/>
    <x v="0"/>
    <s v="202336200601C101A97.032COSASA1F"/>
    <s v="2023-09-14 11:52:52"/>
    <s v="2023-09-15 09:55:11"/>
    <s v="84013"/>
    <x v="2"/>
    <x v="4"/>
    <x v="6"/>
    <x v="1"/>
    <n v="3"/>
    <x v="4"/>
    <x v="4"/>
  </r>
  <r>
    <d v="2023-09-16T00:00:00"/>
    <d v="2023-09-09T00:00:00"/>
    <x v="0"/>
    <x v="36"/>
    <d v="2023-09-06T00:00:00"/>
    <x v="1"/>
    <x v="1"/>
    <x v="0"/>
    <s v="03880095"/>
    <x v="0"/>
    <n v="63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256"/>
    <x v="1"/>
    <x v="1"/>
    <x v="0"/>
    <x v="0"/>
    <x v="0"/>
    <x v="0"/>
    <x v="0"/>
    <x v="0"/>
    <x v="0"/>
    <x v="0"/>
    <x v="0"/>
    <x v="0"/>
    <x v="2"/>
    <s v="HOSPITALIZACIÓN "/>
    <x v="0"/>
    <s v="HOSPITAL ESSALUD SULLANA"/>
    <s v=""/>
    <x v="0"/>
    <s v="202336200601C101A97.063CACHMA1F"/>
    <s v="2023-09-14 11:59:23"/>
    <s v="2023-09-23 12:10:35"/>
    <s v="84017"/>
    <x v="9"/>
    <x v="14"/>
    <x v="6"/>
    <x v="6"/>
    <n v="6"/>
    <x v="3"/>
    <x v="2"/>
  </r>
  <r>
    <d v="2023-09-14T00:00:00"/>
    <d v="2023-09-10T00:00:00"/>
    <x v="0"/>
    <x v="37"/>
    <d v="2023-09-08T00:00:00"/>
    <x v="1"/>
    <x v="1"/>
    <x v="0"/>
    <s v="02752008"/>
    <x v="0"/>
    <n v="90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31"/>
    <x v="1"/>
    <x v="1"/>
    <x v="0"/>
    <x v="0"/>
    <x v="0"/>
    <x v="3"/>
    <x v="0"/>
    <x v="0"/>
    <x v="0"/>
    <x v="1"/>
    <x v="0"/>
    <x v="1"/>
    <x v="2"/>
    <s v="HOSPITALIZACIÓN"/>
    <x v="0"/>
    <s v="HOSPITAL ESSALUD SULLANA"/>
    <s v=""/>
    <x v="0"/>
    <s v="202336200601C101A97.090CAPAJU1M"/>
    <s v="2023-09-14 12:02:50"/>
    <m/>
    <s v="84024"/>
    <x v="9"/>
    <x v="13"/>
    <x v="6"/>
    <x v="2"/>
    <n v="2"/>
    <x v="2"/>
    <x v="1"/>
  </r>
  <r>
    <d v="2023-09-16T00:00:00"/>
    <d v="2023-09-13T00:00:00"/>
    <x v="0"/>
    <x v="37"/>
    <d v="2023-09-07T00:00:00"/>
    <x v="1"/>
    <x v="1"/>
    <x v="0"/>
    <s v="73271758"/>
    <x v="0"/>
    <n v="29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258"/>
    <x v="0"/>
    <x v="1"/>
    <x v="3"/>
    <x v="0"/>
    <x v="0"/>
    <x v="0"/>
    <x v="0"/>
    <x v="0"/>
    <x v="0"/>
    <x v="0"/>
    <x v="0"/>
    <x v="0"/>
    <x v="2"/>
    <s v="OBSERVACIÓN"/>
    <x v="0"/>
    <s v="HOSPITAL ESSALUD SULLANA"/>
    <s v=""/>
    <x v="0"/>
    <s v="202336200601C101A97.029QUGIJH0M"/>
    <s v="2023-09-15 09:57:52"/>
    <s v="2023-09-18 09:00:10"/>
    <s v="84136"/>
    <x v="1"/>
    <x v="6"/>
    <x v="6"/>
    <x v="4"/>
    <n v="3"/>
    <x v="4"/>
    <x v="5"/>
  </r>
  <r>
    <d v="2023-09-21T00:00:00"/>
    <d v="2023-09-18T00:00:00"/>
    <x v="0"/>
    <x v="44"/>
    <d v="2023-09-15T00:00:00"/>
    <x v="1"/>
    <x v="1"/>
    <x v="0"/>
    <s v="03681156"/>
    <x v="0"/>
    <n v="47"/>
    <x v="1"/>
    <x v="1"/>
    <s v="0"/>
    <x v="1"/>
    <x v="3"/>
    <x v="0"/>
    <x v="0"/>
    <x v="2"/>
    <x v="2"/>
    <x v="0"/>
    <x v="0"/>
    <x v="2"/>
    <x v="0"/>
    <x v="2"/>
    <x v="7"/>
    <s v=""/>
    <m/>
    <x v="0"/>
    <x v="0"/>
    <m/>
    <x v="190"/>
    <x v="1"/>
    <x v="1"/>
    <x v="0"/>
    <x v="0"/>
    <x v="0"/>
    <x v="0"/>
    <x v="0"/>
    <x v="0"/>
    <x v="0"/>
    <x v="0"/>
    <x v="0"/>
    <x v="0"/>
    <x v="2"/>
    <s v="OBSERVACION"/>
    <x v="0"/>
    <s v="HOSP. APOYO II SULLANA"/>
    <s v=""/>
    <x v="0"/>
    <s v="202337200601A101A97.047SICASA10M"/>
    <s v="2023-09-20 10:11:01"/>
    <s v="2023-09-23 12:09:18"/>
    <s v="84720"/>
    <x v="0"/>
    <x v="7"/>
    <x v="6"/>
    <x v="1"/>
    <n v="3"/>
    <x v="4"/>
    <x v="2"/>
  </r>
  <r>
    <d v="2023-09-23T00:00:00"/>
    <d v="2023-09-18T00:00:00"/>
    <x v="0"/>
    <x v="44"/>
    <d v="2023-09-16T00:00:00"/>
    <x v="0"/>
    <x v="1"/>
    <x v="0"/>
    <s v="03585385"/>
    <x v="0"/>
    <n v="65"/>
    <x v="1"/>
    <x v="1"/>
    <s v="0"/>
    <x v="1"/>
    <x v="3"/>
    <x v="0"/>
    <x v="0"/>
    <x v="2"/>
    <x v="2"/>
    <x v="0"/>
    <x v="0"/>
    <x v="2"/>
    <x v="0"/>
    <x v="2"/>
    <x v="2"/>
    <s v=""/>
    <m/>
    <x v="0"/>
    <x v="0"/>
    <m/>
    <x v="276"/>
    <x v="0"/>
    <x v="5"/>
    <x v="4"/>
    <x v="0"/>
    <x v="0"/>
    <x v="9"/>
    <x v="1"/>
    <x v="0"/>
    <x v="0"/>
    <x v="1"/>
    <x v="0"/>
    <x v="1"/>
    <x v="2"/>
    <s v="HOSPITALIZACIÓN GENERAL"/>
    <x v="0"/>
    <s v="HOSP. APOYO II SULLANA"/>
    <s v="IGG(+) ALTA EPIDEMIOLÓGICA PERO SIGUE HOSPITALIZADO EN HOSPITALIZACIÓN GENERAL"/>
    <x v="0"/>
    <s v="202337200601A101A97.165FADIMI1M"/>
    <s v="2023-09-20 10:14:29"/>
    <s v="2023-09-26 12:51:13"/>
    <s v="84724"/>
    <x v="9"/>
    <x v="11"/>
    <x v="6"/>
    <x v="1"/>
    <n v="8"/>
    <x v="3"/>
    <x v="1"/>
  </r>
  <r>
    <d v="2023-09-21T00:00:00"/>
    <d v="2023-09-18T00:00:00"/>
    <x v="0"/>
    <x v="44"/>
    <d v="2023-09-10T00:00:00"/>
    <x v="1"/>
    <x v="1"/>
    <x v="0"/>
    <s v="40366303"/>
    <x v="0"/>
    <n v="46"/>
    <x v="1"/>
    <x v="1"/>
    <s v="0"/>
    <x v="1"/>
    <x v="3"/>
    <x v="0"/>
    <x v="0"/>
    <x v="2"/>
    <x v="2"/>
    <x v="0"/>
    <x v="0"/>
    <x v="2"/>
    <x v="0"/>
    <x v="2"/>
    <x v="15"/>
    <s v=""/>
    <m/>
    <x v="0"/>
    <x v="0"/>
    <m/>
    <x v="190"/>
    <x v="0"/>
    <x v="3"/>
    <x v="0"/>
    <x v="0"/>
    <x v="0"/>
    <x v="0"/>
    <x v="0"/>
    <x v="0"/>
    <x v="0"/>
    <x v="0"/>
    <x v="0"/>
    <x v="0"/>
    <x v="2"/>
    <s v="OBSRVACION"/>
    <x v="0"/>
    <s v="ESSALUD - IGNACIO ESCUDERO"/>
    <s v=""/>
    <x v="0"/>
    <s v="202337200603C101A97.046SOCAJO1M"/>
    <s v="2023-09-20 10:17:51"/>
    <s v="2023-09-21 12:24:42"/>
    <s v="84725"/>
    <x v="0"/>
    <x v="7"/>
    <x v="6"/>
    <x v="1"/>
    <n v="3"/>
    <x v="4"/>
    <x v="8"/>
  </r>
  <r>
    <d v="2023-09-23T00:00:00"/>
    <d v="2023-09-16T00:00:00"/>
    <x v="0"/>
    <x v="37"/>
    <d v="2023-09-16T00:00:00"/>
    <x v="1"/>
    <x v="1"/>
    <x v="0"/>
    <s v="62792277"/>
    <x v="0"/>
    <n v="12"/>
    <x v="1"/>
    <x v="1"/>
    <s v="0"/>
    <x v="1"/>
    <x v="3"/>
    <x v="0"/>
    <x v="0"/>
    <x v="2"/>
    <x v="2"/>
    <x v="0"/>
    <x v="0"/>
    <x v="2"/>
    <x v="0"/>
    <x v="1"/>
    <x v="1"/>
    <s v=""/>
    <m/>
    <x v="0"/>
    <x v="1"/>
    <d v="2023-09-23T00:00:00"/>
    <x v="9"/>
    <x v="1"/>
    <x v="1"/>
    <x v="0"/>
    <x v="0"/>
    <x v="0"/>
    <x v="0"/>
    <x v="0"/>
    <x v="0"/>
    <x v="0"/>
    <x v="0"/>
    <x v="0"/>
    <x v="0"/>
    <x v="2"/>
    <s v="OBSERVACION"/>
    <x v="0"/>
    <s v="HOSPITAL ESSALUD SULLANA"/>
    <s v=""/>
    <x v="0"/>
    <s v="202337200601C101A97.012NANAJH1M"/>
    <s v="2023-09-23 12:06:16"/>
    <s v="2023-09-26 12:44:20"/>
    <s v="85212"/>
    <x v="6"/>
    <x v="9"/>
    <x v="6"/>
    <x v="6"/>
    <m/>
    <x v="5"/>
    <x v="9"/>
  </r>
  <r>
    <d v="2023-08-14T00:00:00"/>
    <d v="2023-08-12T00:00:00"/>
    <x v="0"/>
    <x v="32"/>
    <d v="2023-08-10T00:00:00"/>
    <x v="0"/>
    <x v="1"/>
    <x v="0"/>
    <s v="02749946"/>
    <x v="0"/>
    <n v="5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3"/>
    <x v="0"/>
    <x v="0"/>
    <x v="0"/>
    <x v="1"/>
    <x v="0"/>
    <x v="1"/>
    <x v="2"/>
    <s v="HOSPITALIZACION"/>
    <x v="0"/>
    <s v="C.S. TAMBOGRANDE"/>
    <s v=""/>
    <x v="0"/>
    <s v="202332200114A201A97.157SEZEFE1M"/>
    <s v="2023-08-14 11:10:40"/>
    <s v="2023-09-26 10:52:24"/>
    <s v="76912"/>
    <x v="4"/>
    <x v="12"/>
    <x v="8"/>
    <x v="6"/>
    <n v="2"/>
    <x v="2"/>
    <x v="1"/>
  </r>
  <r>
    <d v="2023-08-14T00:00:00"/>
    <d v="2023-08-13T00:00:00"/>
    <x v="0"/>
    <x v="33"/>
    <d v="2023-08-09T00:00:00"/>
    <x v="0"/>
    <x v="1"/>
    <x v="0"/>
    <s v="47359045"/>
    <x v="0"/>
    <n v="30"/>
    <x v="0"/>
    <x v="3"/>
    <s v="35"/>
    <x v="0"/>
    <x v="2"/>
    <x v="1"/>
    <x v="0"/>
    <x v="1"/>
    <x v="1"/>
    <x v="0"/>
    <x v="1"/>
    <x v="1"/>
    <x v="0"/>
    <x v="1"/>
    <x v="1"/>
    <s v=""/>
    <m/>
    <x v="0"/>
    <x v="0"/>
    <m/>
    <x v="20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2200114A201A97.130PACADE1F"/>
    <s v="2023-08-14 11:17:55"/>
    <s v="2023-09-26 10:51:59"/>
    <s v="76924"/>
    <x v="2"/>
    <x v="4"/>
    <x v="8"/>
    <x v="2"/>
    <n v="1"/>
    <x v="1"/>
    <x v="0"/>
  </r>
  <r>
    <d v="2023-08-17T00:00:00"/>
    <d v="2023-08-10T00:00:00"/>
    <x v="0"/>
    <x v="32"/>
    <d v="2023-08-09T00:00:00"/>
    <x v="0"/>
    <x v="1"/>
    <x v="0"/>
    <s v="44065646"/>
    <x v="0"/>
    <n v="72"/>
    <x v="0"/>
    <x v="0"/>
    <s v="0"/>
    <x v="0"/>
    <x v="1"/>
    <x v="1"/>
    <x v="0"/>
    <x v="0"/>
    <x v="0"/>
    <x v="0"/>
    <x v="0"/>
    <x v="0"/>
    <x v="0"/>
    <x v="0"/>
    <x v="0"/>
    <s v=""/>
    <m/>
    <x v="0"/>
    <x v="1"/>
    <d v="2023-08-17T00:00:00"/>
    <x v="9"/>
    <x v="0"/>
    <x v="3"/>
    <x v="0"/>
    <x v="0"/>
    <x v="0"/>
    <x v="9"/>
    <x v="1"/>
    <x v="0"/>
    <x v="0"/>
    <x v="1"/>
    <x v="0"/>
    <x v="1"/>
    <x v="2"/>
    <s v="OBS. MEDICINA"/>
    <x v="0"/>
    <s v="HOSPITAL LAS MERCEDES-PAITA"/>
    <s v="OTROS DX: IRA, PLAQUETOPENIA MODERADA,DM DESCOMPENSADA,HTA DESCOMPENSADA"/>
    <x v="0"/>
    <s v="202332200501A101A97.172ROSAIM1F"/>
    <s v="2023-08-14 14:41:14"/>
    <s v="2023-08-18 14:03:37"/>
    <s v="77017"/>
    <x v="9"/>
    <x v="15"/>
    <x v="8"/>
    <x v="5"/>
    <m/>
    <x v="5"/>
    <x v="7"/>
  </r>
  <r>
    <d v="2023-08-15T00:00:00"/>
    <d v="2023-08-14T00:00:00"/>
    <x v="0"/>
    <x v="33"/>
    <d v="2023-08-09T00:00:00"/>
    <x v="0"/>
    <x v="1"/>
    <x v="0"/>
    <s v="61340237"/>
    <x v="0"/>
    <n v="1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04"/>
    <x v="0"/>
    <x v="0"/>
    <x v="0"/>
    <x v="0"/>
    <x v="0"/>
    <x v="0"/>
    <x v="0"/>
    <x v="0"/>
    <x v="0"/>
    <x v="0"/>
    <x v="0"/>
    <x v="0"/>
    <x v="2"/>
    <s v="HOSPITALIZACION "/>
    <x v="0"/>
    <s v="C.S. TAMBOGRANDE"/>
    <s v=""/>
    <x v="0"/>
    <s v="202332200114A201A97.115CAZACL1F"/>
    <s v="2023-08-15 10:01:40"/>
    <s v="2023-09-26 10:51:31"/>
    <s v="77176"/>
    <x v="3"/>
    <x v="3"/>
    <x v="8"/>
    <x v="1"/>
    <n v="2"/>
    <x v="2"/>
    <x v="4"/>
  </r>
  <r>
    <d v="2023-08-16T00:00:00"/>
    <d v="2023-08-15T00:00:00"/>
    <x v="0"/>
    <x v="33"/>
    <d v="2023-08-13T00:00:00"/>
    <x v="0"/>
    <x v="1"/>
    <x v="0"/>
    <s v="62871091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2FEROMA1F"/>
    <s v="2023-08-16 09:24:26"/>
    <s v="2023-09-26 10:57:46"/>
    <s v="77412"/>
    <x v="6"/>
    <x v="9"/>
    <x v="8"/>
    <x v="3"/>
    <n v="3"/>
    <x v="4"/>
    <x v="1"/>
  </r>
  <r>
    <d v="2023-08-16T00:00:00"/>
    <d v="2023-08-15T00:00:00"/>
    <x v="0"/>
    <x v="33"/>
    <d v="2023-08-14T00:00:00"/>
    <x v="0"/>
    <x v="1"/>
    <x v="0"/>
    <s v="47868581"/>
    <x v="0"/>
    <n v="30"/>
    <x v="0"/>
    <x v="3"/>
    <s v="8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3200114A201A97.130JUNIKE1F"/>
    <s v="2023-08-16 09:30:58"/>
    <s v="2023-09-26 10:50:35"/>
    <s v="77416"/>
    <x v="2"/>
    <x v="4"/>
    <x v="8"/>
    <x v="3"/>
    <n v="3"/>
    <x v="4"/>
    <x v="7"/>
  </r>
  <r>
    <d v="2023-08-16T00:00:00"/>
    <d v="2023-08-15T00:00:00"/>
    <x v="0"/>
    <x v="33"/>
    <d v="2023-08-13T00:00:00"/>
    <x v="0"/>
    <x v="1"/>
    <x v="0"/>
    <s v="61643228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4FEROJO1M"/>
    <s v="2023-08-16 09:40:53"/>
    <s v="2023-09-26 10:57:10"/>
    <s v="77417"/>
    <x v="6"/>
    <x v="9"/>
    <x v="8"/>
    <x v="3"/>
    <n v="4"/>
    <x v="0"/>
    <x v="1"/>
  </r>
  <r>
    <d v="2023-08-14T00:00:00"/>
    <d v="2023-08-13T00:00:00"/>
    <x v="0"/>
    <x v="33"/>
    <d v="2023-08-13T00:00:00"/>
    <x v="1"/>
    <x v="1"/>
    <x v="0"/>
    <s v="75141058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9"/>
    <x v="0"/>
    <x v="1"/>
    <x v="0"/>
    <x v="0"/>
    <x v="0"/>
    <x v="0"/>
    <x v="0"/>
    <x v="0"/>
    <x v="0"/>
    <x v="0"/>
    <x v="0"/>
    <x v="0"/>
    <x v="2"/>
    <s v="OBSERVACIN"/>
    <x v="1"/>
    <s v="E.S I-4 CATACAOS"/>
    <s v=""/>
    <x v="0"/>
    <s v="202333200105A201A97.023PARAYA0F"/>
    <s v="2023-08-17 10:54:55"/>
    <s v="2023-08-17 10:55:13"/>
    <s v="77725"/>
    <x v="1"/>
    <x v="1"/>
    <x v="8"/>
    <x v="2"/>
    <n v="1"/>
    <x v="1"/>
    <x v="9"/>
  </r>
  <r>
    <d v="2023-08-14T00:00:00"/>
    <d v="2023-08-14T00:00:00"/>
    <x v="0"/>
    <x v="33"/>
    <d v="2023-08-13T00:00:00"/>
    <x v="0"/>
    <x v="1"/>
    <x v="0"/>
    <s v="76343000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26CHBRYE1F"/>
    <s v="2023-08-17 10:59:13"/>
    <m/>
    <s v="77737"/>
    <x v="1"/>
    <x v="6"/>
    <x v="8"/>
    <x v="1"/>
    <n v="0"/>
    <x v="7"/>
    <x v="7"/>
  </r>
  <r>
    <d v="2023-08-15T00:00:00"/>
    <d v="2023-08-15T00:00:00"/>
    <x v="0"/>
    <x v="33"/>
    <d v="2023-08-13T00:00:00"/>
    <x v="0"/>
    <x v="1"/>
    <x v="0"/>
    <s v="81666669"/>
    <x v="0"/>
    <n v="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09COSAMI1F"/>
    <s v="2023-08-17 11:29:44"/>
    <m/>
    <s v="77764"/>
    <x v="5"/>
    <x v="8"/>
    <x v="8"/>
    <x v="3"/>
    <n v="0"/>
    <x v="7"/>
    <x v="1"/>
  </r>
  <r>
    <d v="2023-08-18T00:00:00"/>
    <d v="2023-08-17T00:00:00"/>
    <x v="0"/>
    <x v="33"/>
    <d v="2023-08-14T00:00:00"/>
    <x v="0"/>
    <x v="1"/>
    <x v="0"/>
    <s v="61818652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114SEGAYA1F"/>
    <s v="2023-08-18 10:37:51"/>
    <s v="2023-09-26 10:49:18"/>
    <s v="77933"/>
    <x v="6"/>
    <x v="9"/>
    <x v="8"/>
    <x v="5"/>
    <n v="2"/>
    <x v="2"/>
    <x v="2"/>
  </r>
  <r>
    <d v="2023-08-18T00:00:00"/>
    <d v="2023-08-18T00:00:00"/>
    <x v="0"/>
    <x v="33"/>
    <d v="2023-08-12T00:00:00"/>
    <x v="0"/>
    <x v="1"/>
    <x v="0"/>
    <s v="72778165"/>
    <x v="0"/>
    <n v="2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2200114A201A97.127SACOAL1F"/>
    <s v="2023-08-18 10:40:59"/>
    <s v="2023-08-18 12:18:55"/>
    <s v="77940"/>
    <x v="1"/>
    <x v="6"/>
    <x v="8"/>
    <x v="0"/>
    <n v="0"/>
    <x v="7"/>
    <x v="5"/>
  </r>
  <r>
    <d v="2023-08-21T00:00:00"/>
    <d v="2023-08-19T00:00:00"/>
    <x v="0"/>
    <x v="33"/>
    <d v="2023-08-15T00:00:00"/>
    <x v="1"/>
    <x v="1"/>
    <x v="0"/>
    <s v="32844908"/>
    <x v="0"/>
    <n v="5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59ZAVIJO1M"/>
    <s v="2023-08-21 10:30:37"/>
    <s v="2023-09-26 10:48:50"/>
    <s v="78353"/>
    <x v="4"/>
    <x v="12"/>
    <x v="8"/>
    <x v="6"/>
    <n v="2"/>
    <x v="2"/>
    <x v="0"/>
  </r>
  <r>
    <d v="2023-08-22T00:00:00"/>
    <d v="2023-08-21T00:00:00"/>
    <x v="0"/>
    <x v="34"/>
    <d v="2023-08-18T00:00:00"/>
    <x v="1"/>
    <x v="1"/>
    <x v="0"/>
    <s v="60936270"/>
    <x v="0"/>
    <n v="1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17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10PACOVI1M"/>
    <s v="2023-08-22 10:54:54"/>
    <s v="2023-09-26 10:48:19"/>
    <s v="78628"/>
    <x v="3"/>
    <x v="3"/>
    <x v="8"/>
    <x v="1"/>
    <n v="2"/>
    <x v="2"/>
    <x v="2"/>
  </r>
  <r>
    <d v="2023-08-20T00:00:00"/>
    <d v="2023-08-20T00:00:00"/>
    <x v="0"/>
    <x v="34"/>
    <d v="2023-08-18T00:00:00"/>
    <x v="1"/>
    <x v="1"/>
    <x v="0"/>
    <s v="62632432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6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3200114A201A97.013JUPAAL1F"/>
    <s v="2023-08-22 12:15:17"/>
    <s v="2023-09-26 10:47:47"/>
    <s v="78660"/>
    <x v="6"/>
    <x v="9"/>
    <x v="8"/>
    <x v="2"/>
    <n v="2"/>
    <x v="2"/>
    <x v="1"/>
  </r>
  <r>
    <d v="2023-08-17T00:00:00"/>
    <d v="2023-08-16T00:00:00"/>
    <x v="0"/>
    <x v="33"/>
    <d v="2023-08-12T00:00:00"/>
    <x v="1"/>
    <x v="1"/>
    <x v="0"/>
    <s v="75992426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5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0"/>
    <s v="202332200105C301A97.017TARIDU0F"/>
    <s v="2023-08-24 08:07:56"/>
    <s v="2023-09-12 16:55:46"/>
    <s v="78984"/>
    <x v="3"/>
    <x v="3"/>
    <x v="8"/>
    <x v="4"/>
    <n v="1"/>
    <x v="1"/>
    <x v="0"/>
  </r>
  <r>
    <d v="2023-08-17T00:00:00"/>
    <d v="2023-08-17T00:00:00"/>
    <x v="0"/>
    <x v="33"/>
    <d v="2023-08-14T00:00:00"/>
    <x v="1"/>
    <x v="1"/>
    <x v="0"/>
    <s v="78881966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08SUHEJO1M"/>
    <s v="2023-08-24 08:41:41"/>
    <s v="2023-08-24 08:42:53"/>
    <s v="78993"/>
    <x v="5"/>
    <x v="8"/>
    <x v="8"/>
    <x v="5"/>
    <n v="0"/>
    <x v="7"/>
    <x v="2"/>
  </r>
  <r>
    <d v="2023-08-18T00:00:00"/>
    <d v="2023-08-18T00:00:00"/>
    <x v="0"/>
    <x v="33"/>
    <d v="2023-08-13T00:00:00"/>
    <x v="0"/>
    <x v="1"/>
    <x v="0"/>
    <s v="45696162"/>
    <x v="0"/>
    <n v="3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34JUALFA1F"/>
    <s v="2023-08-24 08:44:40"/>
    <m/>
    <s v="78996"/>
    <x v="2"/>
    <x v="4"/>
    <x v="8"/>
    <x v="0"/>
    <n v="0"/>
    <x v="7"/>
    <x v="4"/>
  </r>
  <r>
    <d v="2023-08-20T00:00:00"/>
    <d v="2023-08-19T00:00:00"/>
    <x v="0"/>
    <x v="33"/>
    <d v="2023-08-15T00:00:00"/>
    <x v="0"/>
    <x v="1"/>
    <x v="0"/>
    <s v="61764267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115ZACHYA1F"/>
    <s v="2023-08-24 08:47:12"/>
    <s v="2023-08-24 08:47:35"/>
    <s v="79001"/>
    <x v="3"/>
    <x v="3"/>
    <x v="8"/>
    <x v="6"/>
    <n v="1"/>
    <x v="1"/>
    <x v="0"/>
  </r>
  <r>
    <d v="2023-08-20T00:00:00"/>
    <d v="2023-08-20T00:00:00"/>
    <x v="0"/>
    <x v="34"/>
    <d v="2023-08-20T00:00:00"/>
    <x v="0"/>
    <x v="1"/>
    <x v="0"/>
    <s v="71203872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18SIMOMA0F"/>
    <s v="2023-08-24 08:50:57"/>
    <m/>
    <s v="79009"/>
    <x v="3"/>
    <x v="3"/>
    <x v="8"/>
    <x v="2"/>
    <n v="0"/>
    <x v="7"/>
    <x v="9"/>
  </r>
  <r>
    <d v="2023-08-21T00:00:00"/>
    <d v="2023-08-21T00:00:00"/>
    <x v="0"/>
    <x v="34"/>
    <d v="2023-08-14T00:00:00"/>
    <x v="1"/>
    <x v="1"/>
    <x v="0"/>
    <s v="77590592"/>
    <x v="0"/>
    <n v="1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3200105A201A97.011FEZAMI1F"/>
    <s v="2023-08-24 08:53:49"/>
    <m/>
    <s v="79017"/>
    <x v="6"/>
    <x v="9"/>
    <x v="8"/>
    <x v="1"/>
    <n v="0"/>
    <x v="7"/>
    <x v="3"/>
  </r>
  <r>
    <d v="2023-08-21T00:00:00"/>
    <d v="2023-08-21T00:00:00"/>
    <x v="0"/>
    <x v="34"/>
    <d v="2023-08-20T00:00:00"/>
    <x v="0"/>
    <x v="1"/>
    <x v="0"/>
    <s v="46516844"/>
    <x v="0"/>
    <n v="6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68QUORCR1F"/>
    <s v="2023-08-24 08:55:29"/>
    <m/>
    <s v="79020"/>
    <x v="9"/>
    <x v="11"/>
    <x v="8"/>
    <x v="1"/>
    <n v="0"/>
    <x v="7"/>
    <x v="7"/>
  </r>
  <r>
    <d v="2023-08-21T00:00:00"/>
    <d v="2023-08-21T00:00:00"/>
    <x v="0"/>
    <x v="34"/>
    <d v="2023-08-20T00:00:00"/>
    <x v="1"/>
    <x v="1"/>
    <x v="0"/>
    <s v="78647899"/>
    <x v="0"/>
    <n v="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09CASEBR1F"/>
    <s v="2023-08-24 08:58:36"/>
    <m/>
    <s v="79025"/>
    <x v="5"/>
    <x v="8"/>
    <x v="8"/>
    <x v="1"/>
    <n v="0"/>
    <x v="7"/>
    <x v="7"/>
  </r>
  <r>
    <d v="2023-08-21T00:00:00"/>
    <d v="2023-08-21T00:00:00"/>
    <x v="0"/>
    <x v="34"/>
    <d v="2023-08-20T00:00:00"/>
    <x v="1"/>
    <x v="1"/>
    <x v="0"/>
    <s v="48458281"/>
    <x v="0"/>
    <n v="3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32MAMERU1F"/>
    <s v="2023-08-24 09:00:29"/>
    <m/>
    <s v="79029"/>
    <x v="2"/>
    <x v="4"/>
    <x v="8"/>
    <x v="1"/>
    <n v="0"/>
    <x v="7"/>
    <x v="7"/>
  </r>
  <r>
    <d v="2023-08-22T00:00:00"/>
    <d v="2023-08-22T00:00:00"/>
    <x v="0"/>
    <x v="34"/>
    <d v="2023-08-20T00:00:00"/>
    <x v="1"/>
    <x v="1"/>
    <x v="0"/>
    <s v="48319984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65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29PASAME1F"/>
    <s v="2023-08-24 09:03:21"/>
    <m/>
    <s v="79036"/>
    <x v="1"/>
    <x v="6"/>
    <x v="8"/>
    <x v="3"/>
    <n v="0"/>
    <x v="7"/>
    <x v="1"/>
  </r>
  <r>
    <d v="2023-08-25T00:00:00"/>
    <d v="2023-08-22T00:00:00"/>
    <x v="0"/>
    <x v="34"/>
    <d v="2023-08-20T00:00:00"/>
    <x v="1"/>
    <x v="1"/>
    <x v="0"/>
    <s v="62587173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13SAVIAC10F"/>
    <s v="2023-08-24 09:04:47"/>
    <s v="2023-08-31 16:10:38"/>
    <s v="79044"/>
    <x v="6"/>
    <x v="9"/>
    <x v="8"/>
    <x v="3"/>
    <n v="3"/>
    <x v="4"/>
    <x v="1"/>
  </r>
  <r>
    <d v="2023-08-23T00:00:00"/>
    <d v="2023-08-23T00:00:00"/>
    <x v="0"/>
    <x v="34"/>
    <d v="2023-08-20T00:00:00"/>
    <x v="0"/>
    <x v="1"/>
    <x v="0"/>
    <s v="02875015"/>
    <x v="0"/>
    <n v="7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70OXROAL1M"/>
    <s v="2023-08-24 11:57:59"/>
    <m/>
    <s v="79161"/>
    <x v="9"/>
    <x v="15"/>
    <x v="8"/>
    <x v="4"/>
    <n v="0"/>
    <x v="7"/>
    <x v="2"/>
  </r>
  <r>
    <d v="2023-08-24T00:00:00"/>
    <d v="2023-08-23T00:00:00"/>
    <x v="0"/>
    <x v="34"/>
    <d v="2023-08-21T00:00:00"/>
    <x v="0"/>
    <x v="1"/>
    <x v="0"/>
    <s v="42563753"/>
    <x v="0"/>
    <n v="3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39JUELMA1F"/>
    <s v="2023-08-24 12:02:10"/>
    <s v="2023-08-28 17:19:49"/>
    <s v="79180"/>
    <x v="2"/>
    <x v="2"/>
    <x v="8"/>
    <x v="4"/>
    <n v="1"/>
    <x v="1"/>
    <x v="1"/>
  </r>
  <r>
    <d v="2023-08-24T00:00:00"/>
    <d v="2023-08-23T00:00:00"/>
    <x v="0"/>
    <x v="34"/>
    <d v="2023-08-22T00:00:00"/>
    <x v="1"/>
    <x v="1"/>
    <x v="0"/>
    <s v="47858036"/>
    <x v="0"/>
    <n v="32"/>
    <x v="0"/>
    <x v="3"/>
    <s v="15"/>
    <x v="0"/>
    <x v="2"/>
    <x v="1"/>
    <x v="0"/>
    <x v="1"/>
    <x v="1"/>
    <x v="0"/>
    <x v="1"/>
    <x v="1"/>
    <x v="0"/>
    <x v="1"/>
    <x v="1"/>
    <s v=""/>
    <m/>
    <x v="0"/>
    <x v="0"/>
    <m/>
    <x v="221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4200114A201A97.032SACAPA1F"/>
    <s v="2023-08-24 13:53:17"/>
    <s v="2023-09-26 10:33:54"/>
    <s v="79233"/>
    <x v="2"/>
    <x v="4"/>
    <x v="8"/>
    <x v="4"/>
    <n v="1"/>
    <x v="1"/>
    <x v="7"/>
  </r>
  <r>
    <d v="2023-08-24T00:00:00"/>
    <d v="2023-08-24T00:00:00"/>
    <x v="0"/>
    <x v="34"/>
    <d v="2023-08-21T00:00:00"/>
    <x v="0"/>
    <x v="1"/>
    <x v="0"/>
    <s v="76367453"/>
    <x v="0"/>
    <n v="2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22GOPAME1F"/>
    <s v="2023-08-28 17:22:06"/>
    <m/>
    <s v="79860"/>
    <x v="1"/>
    <x v="1"/>
    <x v="8"/>
    <x v="5"/>
    <n v="0"/>
    <x v="7"/>
    <x v="2"/>
  </r>
  <r>
    <d v="2023-08-25T00:00:00"/>
    <d v="2023-08-25T00:00:00"/>
    <x v="0"/>
    <x v="34"/>
    <d v="2023-08-21T00:00:00"/>
    <x v="1"/>
    <x v="1"/>
    <x v="0"/>
    <s v="62777892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12PIYOPE1M"/>
    <s v="2023-08-28 17:26:46"/>
    <s v="2023-09-12 16:58:35"/>
    <s v="79865"/>
    <x v="6"/>
    <x v="9"/>
    <x v="8"/>
    <x v="0"/>
    <n v="0"/>
    <x v="7"/>
    <x v="0"/>
  </r>
  <r>
    <d v="2023-08-25T00:00:00"/>
    <d v="2023-08-25T00:00:00"/>
    <x v="0"/>
    <x v="34"/>
    <d v="2023-08-23T00:00:00"/>
    <x v="0"/>
    <x v="1"/>
    <x v="0"/>
    <s v="47344098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131ELTOCR1F"/>
    <s v="2023-08-28 17:27:58"/>
    <m/>
    <s v="79868"/>
    <x v="2"/>
    <x v="4"/>
    <x v="8"/>
    <x v="0"/>
    <n v="0"/>
    <x v="7"/>
    <x v="1"/>
  </r>
  <r>
    <d v="2023-08-26T00:00:00"/>
    <d v="2023-08-26T00:00:00"/>
    <x v="0"/>
    <x v="34"/>
    <d v="2023-08-23T00:00:00"/>
    <x v="1"/>
    <x v="1"/>
    <x v="0"/>
    <s v="02770768"/>
    <x v="0"/>
    <n v="5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4200105A201A97.054COROJO0M"/>
    <s v="2023-08-28 17:30:16"/>
    <m/>
    <s v="79872"/>
    <x v="4"/>
    <x v="5"/>
    <x v="8"/>
    <x v="6"/>
    <n v="0"/>
    <x v="7"/>
    <x v="2"/>
  </r>
  <r>
    <d v="2023-08-28T00:00:00"/>
    <d v="2023-08-28T00:00:00"/>
    <x v="0"/>
    <x v="35"/>
    <d v="2023-08-27T00:00:00"/>
    <x v="0"/>
    <x v="1"/>
    <x v="0"/>
    <s v="46945123"/>
    <x v="0"/>
    <n v="3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4"/>
    <x v="1"/>
    <x v="1"/>
    <x v="0"/>
    <x v="0"/>
    <x v="0"/>
    <x v="0"/>
    <x v="0"/>
    <x v="0"/>
    <x v="0"/>
    <x v="0"/>
    <x v="0"/>
    <x v="0"/>
    <x v="2"/>
    <s v="OBSERVACION "/>
    <x v="1"/>
    <s v="E.S I-4 CATACAOS"/>
    <s v="REINGRESO"/>
    <x v="0"/>
    <s v="202335200105A201A97.132TICHZU0F"/>
    <s v="2023-08-28 17:41:07"/>
    <s v="2023-09-01 14:59:49"/>
    <s v="79881"/>
    <x v="2"/>
    <x v="4"/>
    <x v="8"/>
    <x v="1"/>
    <n v="0"/>
    <x v="7"/>
    <x v="7"/>
  </r>
  <r>
    <d v="2023-08-31T00:00:00"/>
    <d v="2023-08-28T00:00:00"/>
    <x v="0"/>
    <x v="35"/>
    <d v="2023-08-27T00:00:00"/>
    <x v="0"/>
    <x v="1"/>
    <x v="0"/>
    <s v="74637863"/>
    <x v="0"/>
    <n v="18"/>
    <x v="0"/>
    <x v="3"/>
    <s v="20"/>
    <x v="0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18JUPALE1F"/>
    <s v="2023-08-31 08:18:10"/>
    <s v="2023-09-22 10:52:59"/>
    <s v="80229"/>
    <x v="3"/>
    <x v="3"/>
    <x v="8"/>
    <x v="1"/>
    <n v="2"/>
    <x v="2"/>
    <x v="7"/>
  </r>
  <r>
    <d v="2023-08-31T00:00:00"/>
    <d v="2023-08-28T00:00:00"/>
    <x v="0"/>
    <x v="35"/>
    <d v="2023-08-25T00:00:00"/>
    <x v="1"/>
    <x v="1"/>
    <x v="0"/>
    <s v="75775027"/>
    <x v="0"/>
    <n v="23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023JUZEDI1F"/>
    <s v="2023-08-31 08:33:32"/>
    <s v="2023-09-22 10:50:34"/>
    <s v="80241"/>
    <x v="1"/>
    <x v="1"/>
    <x v="8"/>
    <x v="1"/>
    <n v="2"/>
    <x v="2"/>
    <x v="2"/>
  </r>
  <r>
    <d v="2023-08-31T00:00:00"/>
    <d v="2023-08-30T00:00:00"/>
    <x v="0"/>
    <x v="35"/>
    <d v="2023-08-26T00:00:00"/>
    <x v="0"/>
    <x v="1"/>
    <x v="0"/>
    <s v="02881225"/>
    <x v="0"/>
    <n v="52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52BAAYRO1M"/>
    <s v="2023-08-31 13:45:56"/>
    <s v="2023-09-22 10:50:10"/>
    <s v="80405"/>
    <x v="4"/>
    <x v="5"/>
    <x v="8"/>
    <x v="4"/>
    <n v="0"/>
    <x v="7"/>
    <x v="0"/>
  </r>
  <r>
    <d v="2023-08-31T00:00:00"/>
    <d v="2023-08-29T00:00:00"/>
    <x v="0"/>
    <x v="35"/>
    <d v="2023-08-26T00:00:00"/>
    <x v="0"/>
    <x v="1"/>
    <x v="0"/>
    <s v="43288084"/>
    <x v="0"/>
    <n v="3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4200114A201A97.137COVAJU1M"/>
    <s v="2023-08-31 13:47:02"/>
    <s v="2023-09-22 10:49:35"/>
    <s v="80409"/>
    <x v="2"/>
    <x v="2"/>
    <x v="8"/>
    <x v="3"/>
    <n v="4"/>
    <x v="0"/>
    <x v="2"/>
  </r>
  <r>
    <d v="2023-08-31T00:00:00"/>
    <d v="2023-08-30T00:00:00"/>
    <x v="0"/>
    <x v="35"/>
    <d v="2023-08-28T00:00:00"/>
    <x v="0"/>
    <x v="1"/>
    <x v="0"/>
    <s v="92386604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ÍTALIZACION"/>
    <x v="0"/>
    <s v="C.S. TAMBOGRANDE"/>
    <s v=""/>
    <x v="0"/>
    <s v="202335200114A201A97.102NAZAKA1F"/>
    <s v="2023-08-31 13:48:50"/>
    <s v="2023-09-22 10:49:11"/>
    <s v="80412"/>
    <x v="7"/>
    <x v="10"/>
    <x v="8"/>
    <x v="4"/>
    <n v="2"/>
    <x v="2"/>
    <x v="1"/>
  </r>
  <r>
    <d v="2023-08-31T00:00:00"/>
    <d v="2023-08-29T00:00:00"/>
    <x v="0"/>
    <x v="35"/>
    <d v="2023-08-28T00:00:00"/>
    <x v="0"/>
    <x v="1"/>
    <x v="0"/>
    <s v="79345268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07NIDOJO1M"/>
    <s v="2023-08-31 13:49:32"/>
    <s v="2023-09-22 10:48:49"/>
    <s v="80413"/>
    <x v="5"/>
    <x v="8"/>
    <x v="8"/>
    <x v="3"/>
    <n v="3"/>
    <x v="4"/>
    <x v="7"/>
  </r>
  <r>
    <d v="2023-08-31T00:00:00"/>
    <d v="2023-08-31T00:00:00"/>
    <x v="0"/>
    <x v="35"/>
    <d v="2023-08-27T00:00:00"/>
    <x v="0"/>
    <x v="1"/>
    <x v="0"/>
    <s v="63052490"/>
    <x v="0"/>
    <n v="1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10VACOMI1F"/>
    <s v="2023-09-01 09:26:02"/>
    <s v="2023-09-22 10:48:30"/>
    <s v="80572"/>
    <x v="6"/>
    <x v="9"/>
    <x v="8"/>
    <x v="5"/>
    <n v="1"/>
    <x v="1"/>
    <x v="0"/>
  </r>
  <r>
    <d v="2023-09-01T00:00:00"/>
    <d v="2023-08-31T00:00:00"/>
    <x v="0"/>
    <x v="35"/>
    <d v="2023-08-30T00:00:00"/>
    <x v="0"/>
    <x v="1"/>
    <x v="0"/>
    <s v="02832519"/>
    <x v="0"/>
    <n v="5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8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51PARECL1F"/>
    <s v="2023-09-01 09:31:12"/>
    <s v="2023-09-22 10:45:56"/>
    <s v="80573"/>
    <x v="4"/>
    <x v="5"/>
    <x v="8"/>
    <x v="5"/>
    <n v="2"/>
    <x v="2"/>
    <x v="7"/>
  </r>
  <r>
    <d v="2023-08-29T00:00:00"/>
    <d v="2023-08-29T00:00:00"/>
    <x v="0"/>
    <x v="35"/>
    <d v="2023-08-27T00:00:00"/>
    <x v="1"/>
    <x v="1"/>
    <x v="0"/>
    <s v="62772187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5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12RULAMA0F"/>
    <s v="2023-09-01 15:08:42"/>
    <m/>
    <s v="80665"/>
    <x v="6"/>
    <x v="9"/>
    <x v="8"/>
    <x v="3"/>
    <n v="0"/>
    <x v="7"/>
    <x v="1"/>
  </r>
  <r>
    <d v="2023-08-30T00:00:00"/>
    <d v="2023-08-30T00:00:00"/>
    <x v="0"/>
    <x v="35"/>
    <d v="2023-08-29T00:00:00"/>
    <x v="0"/>
    <x v="1"/>
    <x v="0"/>
    <s v="90371267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106ATRUDA1M"/>
    <s v="2023-09-01 15:13:24"/>
    <m/>
    <s v="80669"/>
    <x v="5"/>
    <x v="8"/>
    <x v="8"/>
    <x v="4"/>
    <n v="0"/>
    <x v="7"/>
    <x v="7"/>
  </r>
  <r>
    <d v="2023-08-30T00:00:00"/>
    <d v="2023-08-30T00:00:00"/>
    <x v="0"/>
    <x v="35"/>
    <d v="2023-08-28T00:00:00"/>
    <x v="1"/>
    <x v="1"/>
    <x v="0"/>
    <s v="48474579"/>
    <x v="0"/>
    <n v="2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29TINILU1F"/>
    <s v="2023-09-01 15:35:26"/>
    <m/>
    <s v="80673"/>
    <x v="1"/>
    <x v="6"/>
    <x v="8"/>
    <x v="4"/>
    <n v="0"/>
    <x v="7"/>
    <x v="1"/>
  </r>
  <r>
    <d v="2023-09-01T00:00:00"/>
    <d v="2023-08-31T00:00:00"/>
    <x v="0"/>
    <x v="35"/>
    <d v="2023-08-28T00:00:00"/>
    <x v="1"/>
    <x v="1"/>
    <x v="0"/>
    <s v="48525194"/>
    <x v="0"/>
    <n v="4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44MAALLU0F"/>
    <s v="2023-09-01 15:47:45"/>
    <s v="2023-09-01 15:51:49"/>
    <s v="80677"/>
    <x v="0"/>
    <x v="0"/>
    <x v="8"/>
    <x v="5"/>
    <n v="1"/>
    <x v="1"/>
    <x v="2"/>
  </r>
  <r>
    <d v="2023-09-04T00:00:00"/>
    <d v="2023-09-02T00:00:00"/>
    <x v="0"/>
    <x v="35"/>
    <d v="2023-08-31T00:00:00"/>
    <x v="0"/>
    <x v="1"/>
    <x v="0"/>
    <s v="77698022"/>
    <x v="0"/>
    <n v="26"/>
    <x v="0"/>
    <x v="3"/>
    <s v="5"/>
    <x v="0"/>
    <x v="2"/>
    <x v="1"/>
    <x v="0"/>
    <x v="1"/>
    <x v="1"/>
    <x v="0"/>
    <x v="1"/>
    <x v="1"/>
    <x v="0"/>
    <x v="1"/>
    <x v="1"/>
    <s v=""/>
    <m/>
    <x v="0"/>
    <x v="0"/>
    <m/>
    <x v="304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26SARULE1F"/>
    <s v="2023-09-04 10:36:11"/>
    <s v="2023-09-22 10:43:34"/>
    <s v="80948"/>
    <x v="1"/>
    <x v="6"/>
    <x v="6"/>
    <x v="6"/>
    <n v="2"/>
    <x v="2"/>
    <x v="1"/>
  </r>
  <r>
    <d v="2023-09-04T00:00:00"/>
    <d v="2023-09-02T00:00:00"/>
    <x v="0"/>
    <x v="35"/>
    <d v="2023-08-29T00:00:00"/>
    <x v="0"/>
    <x v="1"/>
    <x v="0"/>
    <s v="62841579"/>
    <x v="0"/>
    <n v="1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11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12JUSAYO1F"/>
    <s v="2023-09-04 10:42:31"/>
    <s v="2023-09-22 10:43:14"/>
    <s v="80956"/>
    <x v="6"/>
    <x v="9"/>
    <x v="6"/>
    <x v="6"/>
    <n v="3"/>
    <x v="4"/>
    <x v="0"/>
  </r>
  <r>
    <d v="2023-09-04T00:00:00"/>
    <d v="2023-09-03T00:00:00"/>
    <x v="0"/>
    <x v="36"/>
    <d v="2023-09-01T00:00:00"/>
    <x v="0"/>
    <x v="1"/>
    <x v="0"/>
    <s v="47665779"/>
    <x v="0"/>
    <n v="30"/>
    <x v="0"/>
    <x v="3"/>
    <s v="38"/>
    <x v="0"/>
    <x v="2"/>
    <x v="1"/>
    <x v="0"/>
    <x v="1"/>
    <x v="1"/>
    <x v="0"/>
    <x v="1"/>
    <x v="1"/>
    <x v="0"/>
    <x v="1"/>
    <x v="1"/>
    <s v=""/>
    <m/>
    <x v="0"/>
    <x v="0"/>
    <m/>
    <x v="262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30CRTINO1F"/>
    <s v="2023-09-04 10:57:07"/>
    <s v="2023-09-22 10:42:47"/>
    <s v="80960"/>
    <x v="2"/>
    <x v="4"/>
    <x v="6"/>
    <x v="2"/>
    <n v="0"/>
    <x v="7"/>
    <x v="1"/>
  </r>
  <r>
    <d v="2023-09-04T00:00:00"/>
    <d v="2023-09-02T00:00:00"/>
    <x v="0"/>
    <x v="35"/>
    <d v="2023-08-30T00:00:00"/>
    <x v="0"/>
    <x v="1"/>
    <x v="0"/>
    <s v="93290147"/>
    <x v="1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4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5200114A201A97.15SIPOAI1F"/>
    <s v="2023-09-04 12:01:19"/>
    <s v="2023-09-22 10:42:20"/>
    <s v="81001"/>
    <x v="8"/>
    <x v="10"/>
    <x v="6"/>
    <x v="6"/>
    <n v="2"/>
    <x v="2"/>
    <x v="2"/>
  </r>
  <r>
    <d v="2023-09-03T00:00:00"/>
    <d v="2023-09-03T00:00:00"/>
    <x v="0"/>
    <x v="36"/>
    <d v="2023-08-30T00:00:00"/>
    <x v="1"/>
    <x v="1"/>
    <x v="0"/>
    <s v="40415875"/>
    <x v="0"/>
    <n v="5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6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5200105A201A97.054DUVESE1M"/>
    <s v="2023-09-05 18:02:19"/>
    <m/>
    <s v="81364"/>
    <x v="4"/>
    <x v="5"/>
    <x v="6"/>
    <x v="2"/>
    <n v="0"/>
    <x v="7"/>
    <x v="0"/>
  </r>
  <r>
    <d v="2023-09-06T00:00:00"/>
    <d v="2023-09-05T00:00:00"/>
    <x v="0"/>
    <x v="36"/>
    <d v="2023-09-01T00:00:00"/>
    <x v="0"/>
    <x v="1"/>
    <x v="0"/>
    <s v="02861193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0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5200114A201A97.148TIGARO1F"/>
    <s v="2023-09-06 11:32:20"/>
    <s v="2023-09-22 10:41:54"/>
    <s v="81445"/>
    <x v="0"/>
    <x v="7"/>
    <x v="6"/>
    <x v="3"/>
    <n v="2"/>
    <x v="2"/>
    <x v="0"/>
  </r>
  <r>
    <d v="2023-09-06T00:00:00"/>
    <d v="2023-09-05T00:00:00"/>
    <x v="0"/>
    <x v="36"/>
    <d v="2023-09-03T00:00:00"/>
    <x v="0"/>
    <x v="1"/>
    <x v="0"/>
    <s v="61585463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0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6200114A201A97.114GOCRAL1M"/>
    <s v="2023-09-06 11:37:20"/>
    <s v="2023-09-22 10:41:31"/>
    <s v="81449"/>
    <x v="6"/>
    <x v="9"/>
    <x v="6"/>
    <x v="3"/>
    <n v="2"/>
    <x v="2"/>
    <x v="1"/>
  </r>
  <r>
    <d v="2023-09-09T00:00:00"/>
    <d v="2023-09-07T00:00:00"/>
    <x v="0"/>
    <x v="36"/>
    <d v="2023-09-04T00:00:00"/>
    <x v="0"/>
    <x v="1"/>
    <x v="0"/>
    <s v="45442396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6200105A201A97.136ALMAMA1F"/>
    <s v="2023-09-07 14:50:34"/>
    <s v="2023-09-12 10:02:08"/>
    <s v="83008"/>
    <x v="2"/>
    <x v="2"/>
    <x v="6"/>
    <x v="5"/>
    <n v="2"/>
    <x v="2"/>
    <x v="2"/>
  </r>
  <r>
    <d v="2023-09-08T00:00:00"/>
    <d v="2023-09-07T00:00:00"/>
    <x v="0"/>
    <x v="36"/>
    <d v="2023-09-05T00:00:00"/>
    <x v="0"/>
    <x v="1"/>
    <x v="0"/>
    <s v="02764899"/>
    <x v="0"/>
    <n v="74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93"/>
    <x v="0"/>
    <m/>
    <x v="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6200114A201A97.174PADENO1F"/>
    <s v="2023-09-08 07:14:42"/>
    <m/>
    <s v="83028"/>
    <x v="9"/>
    <x v="15"/>
    <x v="6"/>
    <x v="5"/>
    <m/>
    <x v="5"/>
    <x v="1"/>
  </r>
  <r>
    <d v="2023-09-08T00:00:00"/>
    <d v="2023-09-06T00:00:00"/>
    <x v="0"/>
    <x v="36"/>
    <d v="2023-09-05T00:00:00"/>
    <x v="0"/>
    <x v="1"/>
    <x v="0"/>
    <s v="79869574"/>
    <x v="0"/>
    <n v="23"/>
    <x v="0"/>
    <x v="3"/>
    <s v="11"/>
    <x v="0"/>
    <x v="2"/>
    <x v="1"/>
    <x v="0"/>
    <x v="1"/>
    <x v="1"/>
    <x v="0"/>
    <x v="1"/>
    <x v="1"/>
    <x v="0"/>
    <x v="1"/>
    <x v="1"/>
    <s v=""/>
    <m/>
    <x v="0"/>
    <x v="0"/>
    <m/>
    <x v="227"/>
    <x v="0"/>
    <x v="0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336200114A201A97.123JUREMA1F"/>
    <s v="2023-09-08 07:16:33"/>
    <s v="2023-09-22 10:41:06"/>
    <s v="83032"/>
    <x v="1"/>
    <x v="1"/>
    <x v="6"/>
    <x v="4"/>
    <n v="2"/>
    <x v="2"/>
    <x v="7"/>
  </r>
  <r>
    <d v="2023-09-08T00:00:00"/>
    <d v="2023-09-06T00:00:00"/>
    <x v="0"/>
    <x v="36"/>
    <d v="2023-09-03T00:00:00"/>
    <x v="1"/>
    <x v="1"/>
    <x v="0"/>
    <s v="79918730"/>
    <x v="0"/>
    <n v="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006CAJUJH1M"/>
    <s v="2023-09-08 07:19:12"/>
    <s v="2023-09-22 10:40:32"/>
    <s v="83033"/>
    <x v="5"/>
    <x v="8"/>
    <x v="6"/>
    <x v="4"/>
    <n v="2"/>
    <x v="2"/>
    <x v="2"/>
  </r>
  <r>
    <d v="2023-09-08T00:00:00"/>
    <d v="2023-09-07T00:00:00"/>
    <x v="0"/>
    <x v="36"/>
    <d v="2023-09-04T00:00:00"/>
    <x v="1"/>
    <x v="1"/>
    <x v="0"/>
    <s v="63702450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2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011SIPAJO0M"/>
    <s v="2023-09-08 09:51:53"/>
    <s v="2023-09-22 10:40:06"/>
    <s v="83065"/>
    <x v="6"/>
    <x v="9"/>
    <x v="6"/>
    <x v="5"/>
    <n v="2"/>
    <x v="2"/>
    <x v="2"/>
  </r>
  <r>
    <d v="2023-09-13T00:00:00"/>
    <d v="2023-09-12T00:00:00"/>
    <x v="0"/>
    <x v="37"/>
    <d v="2023-09-08T00:00:00"/>
    <x v="0"/>
    <x v="1"/>
    <x v="0"/>
    <s v="75764543"/>
    <x v="0"/>
    <n v="2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6200114A201A97.120FLSEST1F"/>
    <s v="2023-09-13 14:09:30"/>
    <s v="2023-10-23 10:15:55"/>
    <s v="83876"/>
    <x v="1"/>
    <x v="1"/>
    <x v="6"/>
    <x v="3"/>
    <n v="2"/>
    <x v="2"/>
    <x v="0"/>
  </r>
  <r>
    <d v="2023-09-15T00:00:00"/>
    <d v="2023-09-15T00:00:00"/>
    <x v="0"/>
    <x v="37"/>
    <d v="2023-09-14T00:00:00"/>
    <x v="0"/>
    <x v="1"/>
    <x v="0"/>
    <s v="90752366"/>
    <x v="0"/>
    <n v="5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4"/>
    <x v="0"/>
    <m/>
    <x v="9"/>
    <x v="0"/>
    <x v="1"/>
    <x v="2"/>
    <x v="0"/>
    <x v="0"/>
    <x v="0"/>
    <x v="0"/>
    <x v="0"/>
    <x v="0"/>
    <x v="0"/>
    <x v="0"/>
    <x v="0"/>
    <x v="2"/>
    <s v="OBSERVACION"/>
    <x v="0"/>
    <s v="P.S. SANTA SOFIA"/>
    <s v="ES REFERIDA A IGNACIO ESCUDERO DEL PUESTO DE SALUD SANTA SOFIA Y REFIEREN QUE MUESTRA Y FICHA FUE TOMADA ALLA POR UNA BRIGADA DE LA SUBREGION QUE LLEGA A SANTA SOFIA"/>
    <x v="0"/>
    <s v="202337200603A303A97.105MACUSA1F"/>
    <s v="2023-09-16 22:17:43"/>
    <m/>
    <s v="84317"/>
    <x v="5"/>
    <x v="8"/>
    <x v="6"/>
    <x v="0"/>
    <m/>
    <x v="5"/>
    <x v="7"/>
  </r>
  <r>
    <d v="2023-09-17T00:00:00"/>
    <d v="2023-09-17T00:00:00"/>
    <x v="0"/>
    <x v="44"/>
    <d v="2023-09-14T00:00:00"/>
    <x v="0"/>
    <x v="1"/>
    <x v="0"/>
    <s v="75787469"/>
    <x v="0"/>
    <n v="20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8"/>
    <x v="0"/>
    <m/>
    <x v="9"/>
    <x v="0"/>
    <x v="0"/>
    <x v="0"/>
    <x v="0"/>
    <x v="0"/>
    <x v="0"/>
    <x v="0"/>
    <x v="0"/>
    <x v="0"/>
    <x v="0"/>
    <x v="0"/>
    <x v="0"/>
    <x v="2"/>
    <s v="HOSPITALIZACION DENGUE "/>
    <x v="0"/>
    <s v="P.S. SAN JUAN DE LA VIRGEN"/>
    <s v="ESTA PENDIENTE EL RESULTADO DE MUESTRA NS1 YA QUE RECIEN SE LE A REALIZADO "/>
    <x v="0"/>
    <s v="202337200603A301A97.120COSOME1F"/>
    <s v="2023-09-17 16:28:17"/>
    <m/>
    <s v="84332"/>
    <x v="1"/>
    <x v="1"/>
    <x v="6"/>
    <x v="2"/>
    <m/>
    <x v="5"/>
    <x v="2"/>
  </r>
  <r>
    <d v="2023-09-18T00:00:00"/>
    <d v="2023-09-15T00:00:00"/>
    <x v="0"/>
    <x v="37"/>
    <d v="2023-09-11T00:00:00"/>
    <x v="0"/>
    <x v="1"/>
    <x v="0"/>
    <s v="46152476"/>
    <x v="0"/>
    <n v="3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7"/>
    <x v="0"/>
    <x v="1"/>
    <x v="0"/>
    <x v="0"/>
    <x v="0"/>
    <x v="1"/>
    <x v="2"/>
    <s v="HOSPI"/>
    <x v="0"/>
    <s v="P.S. MALINGAS"/>
    <s v=""/>
    <x v="0"/>
    <s v="202337200114A201A97.136ESNUFA1F"/>
    <s v="2023-09-18 07:54:05"/>
    <s v="2023-09-22 10:39:02"/>
    <s v="84336"/>
    <x v="2"/>
    <x v="2"/>
    <x v="6"/>
    <x v="0"/>
    <n v="2"/>
    <x v="2"/>
    <x v="0"/>
  </r>
  <r>
    <d v="2023-09-18T00:00:00"/>
    <d v="2023-09-15T00:00:00"/>
    <x v="0"/>
    <x v="37"/>
    <d v="2023-09-12T00:00:00"/>
    <x v="0"/>
    <x v="1"/>
    <x v="0"/>
    <s v="71050697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22REQUYA1F"/>
    <s v="2023-09-18 07:57:49"/>
    <s v="2023-09-22 10:38:42"/>
    <s v="84340"/>
    <x v="1"/>
    <x v="1"/>
    <x v="6"/>
    <x v="0"/>
    <n v="2"/>
    <x v="2"/>
    <x v="2"/>
  </r>
  <r>
    <d v="2023-09-18T00:00:00"/>
    <d v="2023-09-17T00:00:00"/>
    <x v="0"/>
    <x v="44"/>
    <d v="2023-09-16T00:00:00"/>
    <x v="0"/>
    <x v="1"/>
    <x v="0"/>
    <s v="48332385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4"/>
    <x v="0"/>
    <x v="4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29RIELEL1F"/>
    <s v="2023-09-18 10:40:41"/>
    <s v="2023-09-22 10:37:47"/>
    <s v="84424"/>
    <x v="1"/>
    <x v="6"/>
    <x v="6"/>
    <x v="2"/>
    <n v="2"/>
    <x v="2"/>
    <x v="7"/>
  </r>
  <r>
    <d v="2023-09-18T00:00:00"/>
    <d v="2023-09-16T00:00:00"/>
    <x v="0"/>
    <x v="37"/>
    <d v="2023-09-13T00:00:00"/>
    <x v="1"/>
    <x v="1"/>
    <x v="0"/>
    <s v="79817028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007TERISA1M"/>
    <s v="2023-09-18 10:50:34"/>
    <s v="2023-09-22 10:36:54"/>
    <s v="84429"/>
    <x v="5"/>
    <x v="8"/>
    <x v="6"/>
    <x v="6"/>
    <n v="1"/>
    <x v="1"/>
    <x v="2"/>
  </r>
  <r>
    <d v="2023-09-14T00:00:00"/>
    <d v="2023-09-13T00:00:00"/>
    <x v="0"/>
    <x v="37"/>
    <d v="2023-09-10T00:00:00"/>
    <x v="1"/>
    <x v="1"/>
    <x v="0"/>
    <s v="46945124"/>
    <x v="0"/>
    <n v="3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033JUSAJA0F"/>
    <s v="2023-09-19 09:41:33"/>
    <s v="2023-09-19 09:48:30"/>
    <s v="84589"/>
    <x v="2"/>
    <x v="4"/>
    <x v="6"/>
    <x v="4"/>
    <n v="1"/>
    <x v="1"/>
    <x v="2"/>
  </r>
  <r>
    <d v="2023-09-14T00:00:00"/>
    <d v="2023-09-13T00:00:00"/>
    <x v="0"/>
    <x v="37"/>
    <d v="2023-09-11T00:00:00"/>
    <x v="0"/>
    <x v="1"/>
    <x v="0"/>
    <s v="77027882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125SUCRRO0F"/>
    <s v="2023-09-19 10:01:36"/>
    <s v="2023-09-19 10:55:29"/>
    <s v="84596"/>
    <x v="1"/>
    <x v="6"/>
    <x v="6"/>
    <x v="4"/>
    <n v="1"/>
    <x v="1"/>
    <x v="1"/>
  </r>
  <r>
    <d v="2023-09-19T00:00:00"/>
    <d v="2023-09-18T00:00:00"/>
    <x v="0"/>
    <x v="44"/>
    <d v="2023-09-14T00:00:00"/>
    <x v="0"/>
    <x v="1"/>
    <x v="0"/>
    <s v="02797335"/>
    <x v="0"/>
    <n v="6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3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337200114A201A97.165TOLOPO1M"/>
    <s v="2023-09-19 12:09:18"/>
    <s v="2023-09-22 10:36:13"/>
    <s v="84645"/>
    <x v="9"/>
    <x v="11"/>
    <x v="6"/>
    <x v="1"/>
    <n v="0"/>
    <x v="7"/>
    <x v="0"/>
  </r>
  <r>
    <d v="2023-09-19T00:00:00"/>
    <d v="2023-09-18T00:00:00"/>
    <x v="0"/>
    <x v="44"/>
    <d v="2023-09-14T00:00:00"/>
    <x v="0"/>
    <x v="1"/>
    <x v="0"/>
    <s v="02756037"/>
    <x v="0"/>
    <n v="6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3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7200114A201A97.160MAALJU1M"/>
    <s v="2023-09-19 12:12:04"/>
    <s v="2023-09-22 10:33:18"/>
    <s v="84649"/>
    <x v="9"/>
    <x v="14"/>
    <x v="6"/>
    <x v="1"/>
    <n v="0"/>
    <x v="7"/>
    <x v="0"/>
  </r>
  <r>
    <d v="2023-09-12T00:00:00"/>
    <d v="2023-09-11T00:00:00"/>
    <x v="0"/>
    <x v="37"/>
    <d v="2023-09-10T00:00:00"/>
    <x v="1"/>
    <x v="1"/>
    <x v="0"/>
    <s v="43306209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7200105A201A97.037AGPAEL0F"/>
    <s v="2023-09-19 15:09:21"/>
    <s v="2023-09-19 15:09:38"/>
    <s v="84677"/>
    <x v="2"/>
    <x v="2"/>
    <x v="6"/>
    <x v="1"/>
    <n v="1"/>
    <x v="1"/>
    <x v="7"/>
  </r>
  <r>
    <d v="2023-09-19T00:00:00"/>
    <d v="2023-09-19T00:00:00"/>
    <x v="0"/>
    <x v="44"/>
    <d v="2023-09-17T00:00:00"/>
    <x v="1"/>
    <x v="1"/>
    <x v="0"/>
    <s v="80234557"/>
    <x v="0"/>
    <n v="5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51VIZAGL1F"/>
    <s v="2023-09-19 15:31:18"/>
    <s v="2023-09-19 15:42:23"/>
    <s v="84680"/>
    <x v="4"/>
    <x v="5"/>
    <x v="6"/>
    <x v="3"/>
    <n v="0"/>
    <x v="7"/>
    <x v="1"/>
  </r>
  <r>
    <d v="2023-09-20T00:00:00"/>
    <d v="2023-09-19T00:00:00"/>
    <x v="0"/>
    <x v="44"/>
    <d v="2023-09-16T00:00:00"/>
    <x v="0"/>
    <x v="1"/>
    <x v="0"/>
    <s v="43855868"/>
    <x v="0"/>
    <n v="5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19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7200114A201A97.155OJJUCL1F"/>
    <s v="2023-09-20 09:37:54"/>
    <s v="2023-09-22 10:32:39"/>
    <s v="84701"/>
    <x v="4"/>
    <x v="12"/>
    <x v="6"/>
    <x v="3"/>
    <n v="2"/>
    <x v="2"/>
    <x v="2"/>
  </r>
  <r>
    <d v="2023-09-22T00:00:00"/>
    <d v="2023-09-20T00:00:00"/>
    <x v="0"/>
    <x v="44"/>
    <d v="2023-09-17T00:00:00"/>
    <x v="0"/>
    <x v="1"/>
    <x v="0"/>
    <s v="78417263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55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338200114A201A97.109SEMODA1F"/>
    <s v="2023-09-22 10:24:48"/>
    <s v="2023-09-22 11:48:26"/>
    <s v="85040"/>
    <x v="5"/>
    <x v="8"/>
    <x v="6"/>
    <x v="4"/>
    <n v="2"/>
    <x v="2"/>
    <x v="2"/>
  </r>
  <r>
    <d v="2023-09-23T00:00:00"/>
    <d v="2023-09-22T00:00:00"/>
    <x v="0"/>
    <x v="44"/>
    <d v="2023-09-20T00:00:00"/>
    <x v="0"/>
    <x v="1"/>
    <x v="0"/>
    <s v="44978659"/>
    <x v="0"/>
    <n v="35"/>
    <x v="0"/>
    <x v="3"/>
    <s v="33"/>
    <x v="0"/>
    <x v="2"/>
    <x v="1"/>
    <x v="0"/>
    <x v="1"/>
    <x v="1"/>
    <x v="0"/>
    <x v="1"/>
    <x v="1"/>
    <x v="0"/>
    <x v="1"/>
    <x v="1"/>
    <s v=""/>
    <m/>
    <x v="0"/>
    <x v="0"/>
    <m/>
    <x v="276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38200114A201A97.135PARUDI1F"/>
    <s v="2023-09-23 12:08:26"/>
    <s v="2023-11-20 12:29:32"/>
    <s v="85213"/>
    <x v="2"/>
    <x v="2"/>
    <x v="6"/>
    <x v="0"/>
    <n v="4"/>
    <x v="0"/>
    <x v="1"/>
  </r>
  <r>
    <d v="2023-09-23T00:00:00"/>
    <d v="2023-09-20T00:00:00"/>
    <x v="0"/>
    <x v="44"/>
    <d v="2023-09-16T00:00:00"/>
    <x v="0"/>
    <x v="1"/>
    <x v="0"/>
    <s v="75247352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5"/>
    <x v="0"/>
    <x v="3"/>
    <x v="0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7200501A101A97.117TEYNLU1F"/>
    <s v="2023-09-26 11:45:50"/>
    <s v="2023-09-26 12:28:49"/>
    <s v="85432"/>
    <x v="3"/>
    <x v="3"/>
    <x v="6"/>
    <x v="4"/>
    <n v="2"/>
    <x v="2"/>
    <x v="0"/>
  </r>
  <r>
    <d v="2023-09-27T00:00:00"/>
    <d v="2023-09-26T00:00:00"/>
    <x v="0"/>
    <x v="25"/>
    <d v="2023-09-25T00:00:00"/>
    <x v="0"/>
    <x v="1"/>
    <x v="0"/>
    <s v="42421922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9200114A201A97.139MOYNVI1M"/>
    <s v="2023-09-27 11:38:15"/>
    <s v="2023-11-20 12:28:47"/>
    <s v="85532"/>
    <x v="2"/>
    <x v="2"/>
    <x v="6"/>
    <x v="3"/>
    <n v="2"/>
    <x v="2"/>
    <x v="7"/>
  </r>
  <r>
    <d v="2023-09-27T00:00:00"/>
    <d v="2023-09-26T00:00:00"/>
    <x v="0"/>
    <x v="25"/>
    <d v="2023-09-23T00:00:00"/>
    <x v="0"/>
    <x v="1"/>
    <x v="0"/>
    <s v="48429581"/>
    <x v="0"/>
    <n v="3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8200114A201A97.130CUNULU0M"/>
    <s v="2023-09-27 11:39:03"/>
    <s v="2023-11-20 12:27:45"/>
    <s v="85537"/>
    <x v="2"/>
    <x v="4"/>
    <x v="6"/>
    <x v="3"/>
    <n v="3"/>
    <x v="4"/>
    <x v="2"/>
  </r>
  <r>
    <d v="2023-09-27T00:00:00"/>
    <d v="2023-09-25T00:00:00"/>
    <x v="0"/>
    <x v="25"/>
    <d v="2023-09-22T00:00:00"/>
    <x v="0"/>
    <x v="1"/>
    <x v="0"/>
    <s v="92956775"/>
    <x v="0"/>
    <n v="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38200114A201A97.101GACAJA1M"/>
    <s v="2023-09-27 11:41:21"/>
    <s v="2023-11-20 12:26:59"/>
    <s v="85541"/>
    <x v="7"/>
    <x v="10"/>
    <x v="6"/>
    <x v="1"/>
    <n v="4"/>
    <x v="0"/>
    <x v="2"/>
  </r>
  <r>
    <d v="2023-09-25T00:00:00"/>
    <d v="2023-09-20T00:00:00"/>
    <x v="0"/>
    <x v="44"/>
    <d v="2023-09-16T00:00:00"/>
    <x v="0"/>
    <x v="1"/>
    <x v="0"/>
    <s v="75990222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5"/>
    <x v="0"/>
    <x v="3"/>
    <x v="0"/>
    <x v="0"/>
    <x v="0"/>
    <x v="0"/>
    <x v="0"/>
    <x v="0"/>
    <x v="0"/>
    <x v="0"/>
    <x v="0"/>
    <x v="0"/>
    <x v="2"/>
    <s v="HOSPITALIZADOS MEDICINA "/>
    <x v="0"/>
    <s v="HOSPITAL LAS MERCEDES-PAITA"/>
    <s v=""/>
    <x v="0"/>
    <s v="202337200501A101A97.119LEPABR1F"/>
    <s v="2023-09-27 12:18:44"/>
    <s v="2023-09-27 12:35:24"/>
    <s v="85557"/>
    <x v="3"/>
    <x v="3"/>
    <x v="6"/>
    <x v="4"/>
    <n v="4"/>
    <x v="0"/>
    <x v="0"/>
  </r>
  <r>
    <d v="2023-09-24T00:00:00"/>
    <d v="2023-09-21T00:00:00"/>
    <x v="0"/>
    <x v="44"/>
    <d v="2023-09-17T00:00:00"/>
    <x v="0"/>
    <x v="1"/>
    <x v="0"/>
    <s v="44993645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9"/>
    <x v="0"/>
    <x v="3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8200501A101A97.135LALOLI1F"/>
    <s v="2023-09-27 13:58:22"/>
    <s v="2023-09-27 14:13:45"/>
    <s v="85589"/>
    <x v="2"/>
    <x v="2"/>
    <x v="6"/>
    <x v="5"/>
    <n v="2"/>
    <x v="2"/>
    <x v="0"/>
  </r>
  <r>
    <d v="2023-09-20T00:00:00"/>
    <d v="2023-09-20T00:00:00"/>
    <x v="0"/>
    <x v="44"/>
    <d v="2023-09-17T00:00:00"/>
    <x v="1"/>
    <x v="1"/>
    <x v="0"/>
    <s v="47442161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31SURESO1F"/>
    <s v="2023-09-28 09:23:32"/>
    <m/>
    <s v="85720"/>
    <x v="2"/>
    <x v="4"/>
    <x v="6"/>
    <x v="4"/>
    <n v="0"/>
    <x v="7"/>
    <x v="2"/>
  </r>
  <r>
    <d v="2023-09-26T00:00:00"/>
    <d v="2023-09-26T00:00:00"/>
    <x v="0"/>
    <x v="25"/>
    <d v="2023-09-25T00:00:00"/>
    <x v="0"/>
    <x v="1"/>
    <x v="0"/>
    <s v="75544601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76"/>
    <x v="1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39200105A201A97.117ZAMAAN1F"/>
    <s v="2023-09-28 09:33:28"/>
    <m/>
    <s v="85737"/>
    <x v="3"/>
    <x v="3"/>
    <x v="6"/>
    <x v="3"/>
    <n v="0"/>
    <x v="7"/>
    <x v="7"/>
  </r>
  <r>
    <d v="2023-09-26T00:00:00"/>
    <d v="2023-09-26T00:00:00"/>
    <x v="0"/>
    <x v="25"/>
    <d v="2023-09-21T00:00:00"/>
    <x v="1"/>
    <x v="1"/>
    <x v="0"/>
    <s v="80226352"/>
    <x v="0"/>
    <n v="45"/>
    <x v="0"/>
    <x v="0"/>
    <s v="0"/>
    <x v="1"/>
    <x v="27"/>
    <x v="1"/>
    <x v="0"/>
    <x v="1"/>
    <x v="14"/>
    <x v="1"/>
    <x v="1"/>
    <x v="10"/>
    <x v="0"/>
    <x v="1"/>
    <x v="20"/>
    <s v=""/>
    <m/>
    <x v="0"/>
    <x v="0"/>
    <m/>
    <x v="276"/>
    <x v="0"/>
    <x v="1"/>
    <x v="0"/>
    <x v="0"/>
    <x v="0"/>
    <x v="0"/>
    <x v="0"/>
    <x v="0"/>
    <x v="0"/>
    <x v="0"/>
    <x v="0"/>
    <x v="0"/>
    <x v="2"/>
    <s v="OBSERVACIÒN"/>
    <x v="1"/>
    <s v="E.S I-1 MONTEGRANDE"/>
    <s v=""/>
    <x v="0"/>
    <s v="202338200109A306A97.045MAVIGE1F"/>
    <s v="2023-09-28 09:35:16"/>
    <m/>
    <s v="85741"/>
    <x v="0"/>
    <x v="7"/>
    <x v="6"/>
    <x v="3"/>
    <n v="0"/>
    <x v="7"/>
    <x v="4"/>
  </r>
  <r>
    <d v="2023-09-27T00:00:00"/>
    <d v="2023-09-27T00:00:00"/>
    <x v="0"/>
    <x v="25"/>
    <d v="2023-09-19T00:00:00"/>
    <x v="0"/>
    <x v="1"/>
    <x v="0"/>
    <s v="46540646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5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134CRGUTE1M"/>
    <s v="2023-09-28 09:36:29"/>
    <m/>
    <s v="85745"/>
    <x v="2"/>
    <x v="4"/>
    <x v="6"/>
    <x v="4"/>
    <n v="0"/>
    <x v="7"/>
    <x v="8"/>
  </r>
  <r>
    <d v="2023-09-27T00:00:00"/>
    <d v="2023-09-21T00:00:00"/>
    <x v="0"/>
    <x v="44"/>
    <d v="2023-09-18T00:00:00"/>
    <x v="1"/>
    <x v="1"/>
    <x v="0"/>
    <s v="90632563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6"/>
    <x v="0"/>
    <x v="3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8200501A101A97.105GIAGBR1F"/>
    <s v="2023-09-28 12:51:52"/>
    <s v="2023-09-28 13:11:10"/>
    <s v="85797"/>
    <x v="5"/>
    <x v="8"/>
    <x v="6"/>
    <x v="5"/>
    <n v="5"/>
    <x v="3"/>
    <x v="2"/>
  </r>
  <r>
    <d v="2023-09-29T00:00:00"/>
    <d v="2023-09-28T00:00:00"/>
    <x v="0"/>
    <x v="25"/>
    <d v="2023-09-23T00:00:00"/>
    <x v="0"/>
    <x v="1"/>
    <x v="0"/>
    <s v="61195469"/>
    <x v="0"/>
    <n v="1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154"/>
    <x v="0"/>
    <x v="1"/>
    <x v="2"/>
    <x v="0"/>
    <x v="0"/>
    <x v="0"/>
    <x v="0"/>
    <x v="0"/>
    <x v="0"/>
    <x v="0"/>
    <x v="0"/>
    <x v="0"/>
    <x v="2"/>
    <s v="HOSPITALIZACIÓN"/>
    <x v="0"/>
    <s v="P.S. SANTA ANA"/>
    <s v=""/>
    <x v="0"/>
    <s v="202338200114A306A97.115ALRUCA1M"/>
    <s v="2023-09-29 09:03:25"/>
    <s v="2023-11-20 12:25:23"/>
    <s v="85869"/>
    <x v="3"/>
    <x v="3"/>
    <x v="6"/>
    <x v="5"/>
    <n v="3"/>
    <x v="4"/>
    <x v="4"/>
  </r>
  <r>
    <d v="2023-09-29T00:00:00"/>
    <d v="2023-09-28T00:00:00"/>
    <x v="0"/>
    <x v="25"/>
    <d v="2023-09-25T00:00:00"/>
    <x v="0"/>
    <x v="1"/>
    <x v="0"/>
    <s v="47421808"/>
    <x v="0"/>
    <n v="32"/>
    <x v="0"/>
    <x v="3"/>
    <s v="12"/>
    <x v="0"/>
    <x v="2"/>
    <x v="1"/>
    <x v="0"/>
    <x v="1"/>
    <x v="1"/>
    <x v="0"/>
    <x v="1"/>
    <x v="1"/>
    <x v="0"/>
    <x v="1"/>
    <x v="1"/>
    <s v=""/>
    <m/>
    <x v="0"/>
    <x v="0"/>
    <m/>
    <x v="154"/>
    <x v="0"/>
    <x v="0"/>
    <x v="2"/>
    <x v="0"/>
    <x v="0"/>
    <x v="2"/>
    <x v="0"/>
    <x v="0"/>
    <x v="0"/>
    <x v="0"/>
    <x v="1"/>
    <x v="1"/>
    <x v="2"/>
    <s v="HOSPITALIZACIÓN"/>
    <x v="0"/>
    <s v="P.S. SANTA ANA"/>
    <s v=""/>
    <x v="0"/>
    <s v="202339200114A306A97.132GIRUMA1F"/>
    <s v="2023-09-29 09:23:21"/>
    <s v="2023-11-20 12:24:54"/>
    <s v="85876"/>
    <x v="2"/>
    <x v="4"/>
    <x v="6"/>
    <x v="5"/>
    <n v="3"/>
    <x v="4"/>
    <x v="2"/>
  </r>
  <r>
    <d v="2023-09-28T00:00:00"/>
    <d v="2023-09-28T00:00:00"/>
    <x v="0"/>
    <x v="25"/>
    <d v="2023-09-22T00:00:00"/>
    <x v="1"/>
    <x v="1"/>
    <x v="0"/>
    <s v="77222579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8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8200105A201A97.027YAELPA1F"/>
    <s v="2023-09-29 18:20:47"/>
    <m/>
    <s v="85957"/>
    <x v="1"/>
    <x v="6"/>
    <x v="6"/>
    <x v="5"/>
    <n v="0"/>
    <x v="7"/>
    <x v="5"/>
  </r>
  <r>
    <d v="2023-09-29T00:00:00"/>
    <d v="2023-09-29T00:00:00"/>
    <x v="0"/>
    <x v="25"/>
    <d v="2023-09-26T00:00:00"/>
    <x v="1"/>
    <x v="1"/>
    <x v="0"/>
    <s v="02814107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39200105A201A97.053YOTAIN1F"/>
    <s v="2023-09-29 18:26:03"/>
    <m/>
    <s v="85961"/>
    <x v="4"/>
    <x v="5"/>
    <x v="6"/>
    <x v="0"/>
    <n v="0"/>
    <x v="7"/>
    <x v="2"/>
  </r>
  <r>
    <d v="2023-09-30T00:00:00"/>
    <d v="2023-09-30T00:00:00"/>
    <x v="0"/>
    <x v="25"/>
    <d v="2023-09-26T00:00:00"/>
    <x v="0"/>
    <x v="1"/>
    <x v="0"/>
    <s v="93219671"/>
    <x v="1"/>
    <n v="8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9"/>
    <x v="0"/>
    <m/>
    <x v="9"/>
    <x v="2"/>
    <x v="1"/>
    <x v="0"/>
    <x v="0"/>
    <x v="0"/>
    <x v="2"/>
    <x v="0"/>
    <x v="0"/>
    <x v="0"/>
    <x v="0"/>
    <x v="1"/>
    <x v="1"/>
    <x v="2"/>
    <s v="REPOSO"/>
    <x v="0"/>
    <s v="C.S. IGNACIO ESCUDERO"/>
    <s v=""/>
    <x v="0"/>
    <s v="202339200603A201A97.18RUBAPI1F"/>
    <s v="2023-09-30 16:54:59"/>
    <m/>
    <s v="86045"/>
    <x v="8"/>
    <x v="10"/>
    <x v="6"/>
    <x v="6"/>
    <m/>
    <x v="5"/>
    <x v="0"/>
  </r>
  <r>
    <d v="2023-09-27T00:00:00"/>
    <d v="2023-09-23T00:00:00"/>
    <x v="0"/>
    <x v="44"/>
    <d v="2023-09-20T00:00:00"/>
    <x v="0"/>
    <x v="1"/>
    <x v="0"/>
    <s v="75297414"/>
    <x v="0"/>
    <n v="17"/>
    <x v="0"/>
    <x v="3"/>
    <s v="5"/>
    <x v="0"/>
    <x v="1"/>
    <x v="1"/>
    <x v="0"/>
    <x v="0"/>
    <x v="0"/>
    <x v="0"/>
    <x v="0"/>
    <x v="0"/>
    <x v="0"/>
    <x v="0"/>
    <x v="0"/>
    <s v=""/>
    <m/>
    <x v="0"/>
    <x v="0"/>
    <m/>
    <x v="276"/>
    <x v="0"/>
    <x v="3"/>
    <x v="0"/>
    <x v="0"/>
    <x v="0"/>
    <x v="5"/>
    <x v="1"/>
    <x v="0"/>
    <x v="0"/>
    <x v="0"/>
    <x v="0"/>
    <x v="1"/>
    <x v="2"/>
    <s v="HOSPITALIZACION GINECO-OBSTETRICIA "/>
    <x v="0"/>
    <s v="HOSPITAL LAS MERCEDES-PAITA"/>
    <s v=""/>
    <x v="0"/>
    <s v="202338200501A101A97.117VAZAYA1F"/>
    <s v="2023-10-01 00:42:13"/>
    <s v="2023-10-01 00:51:31"/>
    <s v="86048"/>
    <x v="3"/>
    <x v="3"/>
    <x v="6"/>
    <x v="6"/>
    <n v="3"/>
    <x v="4"/>
    <x v="2"/>
  </r>
  <r>
    <d v="2023-10-03T00:00:00"/>
    <d v="2023-10-02T00:00:00"/>
    <x v="0"/>
    <x v="38"/>
    <d v="2023-09-24T00:00:00"/>
    <x v="1"/>
    <x v="1"/>
    <x v="0"/>
    <s v="63702833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9200114A201A97.011SURUHE1M"/>
    <s v="2023-10-03 11:22:54"/>
    <s v="2023-10-23 10:22:41"/>
    <s v="86260"/>
    <x v="6"/>
    <x v="9"/>
    <x v="9"/>
    <x v="1"/>
    <n v="1"/>
    <x v="1"/>
    <x v="8"/>
  </r>
  <r>
    <d v="2023-10-03T00:00:00"/>
    <d v="2023-10-02T00:00:00"/>
    <x v="0"/>
    <x v="38"/>
    <d v="2023-09-28T00:00:00"/>
    <x v="0"/>
    <x v="1"/>
    <x v="0"/>
    <s v="7400454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8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39200114A201A97.113VIIMSA1F"/>
    <s v="2023-10-03 12:07:12"/>
    <s v="2023-10-23 10:23:20"/>
    <s v="86269"/>
    <x v="6"/>
    <x v="9"/>
    <x v="9"/>
    <x v="1"/>
    <n v="1"/>
    <x v="1"/>
    <x v="0"/>
  </r>
  <r>
    <d v="2023-09-25T00:00:00"/>
    <d v="2023-09-23T00:00:00"/>
    <x v="0"/>
    <x v="44"/>
    <d v="2023-09-20T00:00:00"/>
    <x v="0"/>
    <x v="1"/>
    <x v="0"/>
    <s v="90184112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5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8200501A101A97.106CHANMA1M"/>
    <s v="2023-10-03 12:28:38"/>
    <s v="2023-10-03 12:42:59"/>
    <s v="86281"/>
    <x v="5"/>
    <x v="8"/>
    <x v="6"/>
    <x v="6"/>
    <n v="1"/>
    <x v="1"/>
    <x v="2"/>
  </r>
  <r>
    <d v="2023-09-27T00:00:00"/>
    <d v="2023-09-24T00:00:00"/>
    <x v="0"/>
    <x v="25"/>
    <d v="2023-09-21T00:00:00"/>
    <x v="0"/>
    <x v="1"/>
    <x v="0"/>
    <s v="75578050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76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8200501A101A97.125VIESJO1M"/>
    <s v="2023-10-03 12:49:04"/>
    <s v="2023-10-03 12:59:45"/>
    <s v="86297"/>
    <x v="1"/>
    <x v="6"/>
    <x v="6"/>
    <x v="2"/>
    <n v="2"/>
    <x v="2"/>
    <x v="2"/>
  </r>
  <r>
    <d v="2023-09-25T00:00:00"/>
    <d v="2023-09-22T00:00:00"/>
    <x v="0"/>
    <x v="44"/>
    <d v="2023-09-16T00:00:00"/>
    <x v="0"/>
    <x v="1"/>
    <x v="0"/>
    <s v="03488920"/>
    <x v="0"/>
    <n v="52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275"/>
    <x v="0"/>
    <x v="1"/>
    <x v="2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7200501A101A97.152LOANGE1M"/>
    <s v="2023-10-03 13:11:15"/>
    <s v="2023-10-03 13:31:24"/>
    <s v="86313"/>
    <x v="4"/>
    <x v="5"/>
    <x v="6"/>
    <x v="0"/>
    <n v="2"/>
    <x v="2"/>
    <x v="5"/>
  </r>
  <r>
    <d v="2023-09-21T00:00:00"/>
    <d v="2023-09-20T00:00:00"/>
    <x v="0"/>
    <x v="44"/>
    <d v="2023-09-12T00:00:00"/>
    <x v="0"/>
    <x v="1"/>
    <x v="0"/>
    <s v="43714447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5"/>
    <x v="0"/>
    <x v="1"/>
    <x v="3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7200501A101A97.149MEVESU1F"/>
    <s v="2023-10-03 13:45:17"/>
    <s v="2023-10-03 13:46:47"/>
    <s v="86320"/>
    <x v="0"/>
    <x v="7"/>
    <x v="6"/>
    <x v="4"/>
    <n v="0"/>
    <x v="7"/>
    <x v="8"/>
  </r>
  <r>
    <d v="2023-10-03T00:00:00"/>
    <d v="2023-10-03T00:00:00"/>
    <x v="0"/>
    <x v="38"/>
    <d v="2023-09-28T00:00:00"/>
    <x v="0"/>
    <x v="1"/>
    <x v="0"/>
    <s v="03672463"/>
    <x v="0"/>
    <n v="4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100"/>
    <x v="0"/>
    <m/>
    <x v="9"/>
    <x v="0"/>
    <x v="0"/>
    <x v="0"/>
    <x v="0"/>
    <x v="0"/>
    <x v="18"/>
    <x v="0"/>
    <x v="1"/>
    <x v="0"/>
    <x v="1"/>
    <x v="0"/>
    <x v="1"/>
    <x v="2"/>
    <s v="HOSPITALIZACION DENGUE "/>
    <x v="0"/>
    <s v="P.S. SAN JUAN DE LA VIRGEN"/>
    <s v="PENDIENTE RESULTADO DE PRUEBA NS1 "/>
    <x v="0"/>
    <s v="202339200603A301A97.147GOAYAN1F"/>
    <s v="2023-10-03 21:01:35"/>
    <m/>
    <s v="86332"/>
    <x v="0"/>
    <x v="7"/>
    <x v="9"/>
    <x v="3"/>
    <m/>
    <x v="5"/>
    <x v="4"/>
  </r>
  <r>
    <d v="2023-10-04T00:00:00"/>
    <d v="2023-10-03T00:00:00"/>
    <x v="0"/>
    <x v="38"/>
    <d v="2023-09-30T00:00:00"/>
    <x v="1"/>
    <x v="1"/>
    <x v="0"/>
    <s v="71090873"/>
    <x v="0"/>
    <n v="30"/>
    <x v="0"/>
    <x v="3"/>
    <s v="6"/>
    <x v="0"/>
    <x v="2"/>
    <x v="1"/>
    <x v="0"/>
    <x v="1"/>
    <x v="1"/>
    <x v="0"/>
    <x v="1"/>
    <x v="1"/>
    <x v="0"/>
    <x v="1"/>
    <x v="1"/>
    <s v=""/>
    <m/>
    <x v="0"/>
    <x v="0"/>
    <m/>
    <x v="237"/>
    <x v="0"/>
    <x v="0"/>
    <x v="0"/>
    <x v="0"/>
    <x v="0"/>
    <x v="2"/>
    <x v="0"/>
    <x v="0"/>
    <x v="0"/>
    <x v="0"/>
    <x v="1"/>
    <x v="1"/>
    <x v="2"/>
    <s v="HOSPITALIZACION"/>
    <x v="0"/>
    <s v="P.S. MALINGAS"/>
    <s v=""/>
    <x v="0"/>
    <s v="202339200114A303A97.030NUMAMA1F"/>
    <s v="2023-10-04 10:38:14"/>
    <s v="2023-10-23 10:24:29"/>
    <s v="86392"/>
    <x v="2"/>
    <x v="4"/>
    <x v="9"/>
    <x v="3"/>
    <n v="2"/>
    <x v="2"/>
    <x v="2"/>
  </r>
  <r>
    <d v="2023-10-05T00:00:00"/>
    <d v="2023-10-04T00:00:00"/>
    <x v="0"/>
    <x v="38"/>
    <d v="2023-10-02T00:00:00"/>
    <x v="0"/>
    <x v="1"/>
    <x v="0"/>
    <s v="78932093"/>
    <x v="0"/>
    <n v="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237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40200114A201A97.108BRSABÁ1F"/>
    <s v="2023-10-05 08:10:44"/>
    <s v="2023-10-23 10:25:38"/>
    <s v="86440"/>
    <x v="5"/>
    <x v="8"/>
    <x v="9"/>
    <x v="4"/>
    <n v="1"/>
    <x v="1"/>
    <x v="1"/>
  </r>
  <r>
    <d v="2023-09-24T00:00:00"/>
    <d v="2023-09-21T00:00:00"/>
    <x v="0"/>
    <x v="44"/>
    <d v="2023-09-19T00:00:00"/>
    <x v="0"/>
    <x v="1"/>
    <x v="0"/>
    <s v="62634024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9"/>
    <x v="0"/>
    <x v="3"/>
    <x v="0"/>
    <x v="0"/>
    <x v="0"/>
    <x v="0"/>
    <x v="0"/>
    <x v="0"/>
    <x v="0"/>
    <x v="0"/>
    <x v="0"/>
    <x v="0"/>
    <x v="2"/>
    <s v="HOSPITALIZACION  PEDIATRIA "/>
    <x v="0"/>
    <s v="HOSPITAL LAS MERCEDES-PAITA"/>
    <s v="ALTA VOLUNTARIA "/>
    <x v="0"/>
    <s v="202338200501A101A97.114BRLABR1F"/>
    <s v="2023-10-05 11:53:16"/>
    <s v="2023-10-05 11:58:43"/>
    <s v="86516"/>
    <x v="6"/>
    <x v="9"/>
    <x v="6"/>
    <x v="5"/>
    <n v="2"/>
    <x v="2"/>
    <x v="1"/>
  </r>
  <r>
    <d v="2023-09-27T00:00:00"/>
    <d v="2023-09-27T00:00:00"/>
    <x v="0"/>
    <x v="25"/>
    <d v="2023-09-20T00:00:00"/>
    <x v="0"/>
    <x v="1"/>
    <x v="0"/>
    <s v="75269113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0"/>
    <x v="0"/>
    <x v="1"/>
    <x v="3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38200501A101A97.117CAPUIR1F"/>
    <s v="2023-10-05 12:27:08"/>
    <s v="2023-10-05 12:37:38"/>
    <s v="86529"/>
    <x v="3"/>
    <x v="3"/>
    <x v="6"/>
    <x v="4"/>
    <n v="1"/>
    <x v="1"/>
    <x v="3"/>
  </r>
  <r>
    <d v="2023-10-04T00:00:00"/>
    <d v="2023-10-04T00:00:00"/>
    <x v="0"/>
    <x v="38"/>
    <d v="2023-10-01T00:00:00"/>
    <x v="1"/>
    <x v="1"/>
    <x v="0"/>
    <s v="60986740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6"/>
    <x v="2"/>
    <x v="1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40200105A201A97.016DEBEKA0F"/>
    <s v="2023-10-05 16:40:04"/>
    <m/>
    <s v="86553"/>
    <x v="3"/>
    <x v="3"/>
    <x v="9"/>
    <x v="4"/>
    <n v="0"/>
    <x v="7"/>
    <x v="2"/>
  </r>
  <r>
    <d v="2023-10-05T00:00:00"/>
    <d v="2023-10-04T00:00:00"/>
    <x v="0"/>
    <x v="38"/>
    <d v="2023-10-01T00:00:00"/>
    <x v="1"/>
    <x v="1"/>
    <x v="0"/>
    <s v="03700578"/>
    <x v="0"/>
    <n v="4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37"/>
    <x v="0"/>
    <x v="0"/>
    <x v="0"/>
    <x v="0"/>
    <x v="0"/>
    <x v="0"/>
    <x v="0"/>
    <x v="0"/>
    <x v="0"/>
    <x v="0"/>
    <x v="0"/>
    <x v="0"/>
    <x v="2"/>
    <s v="OBSERVACIÒN"/>
    <x v="1"/>
    <s v="E.S I-4 CATACAOS"/>
    <s v=""/>
    <x v="0"/>
    <s v="202340200105A201A97.047BEVAJE0F"/>
    <s v="2023-10-05 16:44:52"/>
    <s v="2023-10-23 11:58:59"/>
    <s v="86557"/>
    <x v="0"/>
    <x v="7"/>
    <x v="9"/>
    <x v="4"/>
    <n v="1"/>
    <x v="1"/>
    <x v="2"/>
  </r>
  <r>
    <d v="2023-10-05T00:00:00"/>
    <d v="2023-10-05T00:00:00"/>
    <x v="0"/>
    <x v="38"/>
    <d v="2023-10-04T00:00:00"/>
    <x v="0"/>
    <x v="1"/>
    <x v="0"/>
    <s v="45558297"/>
    <x v="0"/>
    <n v="34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101"/>
    <x v="0"/>
    <m/>
    <x v="9"/>
    <x v="2"/>
    <x v="1"/>
    <x v="0"/>
    <x v="0"/>
    <x v="0"/>
    <x v="19"/>
    <x v="1"/>
    <x v="1"/>
    <x v="0"/>
    <x v="0"/>
    <x v="0"/>
    <x v="1"/>
    <x v="2"/>
    <s v="REPOSO"/>
    <x v="0"/>
    <s v="C.S. IGNACIO ESCUDERO"/>
    <s v="NO SE REALIZO PRUEBA"/>
    <x v="0"/>
    <s v="202340200603A201A97.134MOCHMA1F"/>
    <s v="2023-10-05 17:42:43"/>
    <m/>
    <s v="86561"/>
    <x v="2"/>
    <x v="4"/>
    <x v="9"/>
    <x v="5"/>
    <m/>
    <x v="5"/>
    <x v="7"/>
  </r>
  <r>
    <d v="2023-09-25T00:00:00"/>
    <d v="2023-09-25T00:00:00"/>
    <x v="0"/>
    <x v="25"/>
    <d v="2023-09-20T00:00:00"/>
    <x v="5"/>
    <x v="1"/>
    <x v="0"/>
    <s v="79277629"/>
    <x v="0"/>
    <n v="8"/>
    <x v="0"/>
    <x v="0"/>
    <s v="0"/>
    <x v="0"/>
    <x v="1"/>
    <x v="1"/>
    <x v="0"/>
    <x v="0"/>
    <x v="0"/>
    <x v="0"/>
    <x v="0"/>
    <x v="0"/>
    <x v="0"/>
    <x v="0"/>
    <x v="53"/>
    <s v="200501A101"/>
    <s v="HOSPITAL LAS MERCEDES-PAITA"/>
    <x v="95"/>
    <x v="0"/>
    <m/>
    <x v="9"/>
    <x v="0"/>
    <x v="1"/>
    <x v="2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38200501A101A97.108SAPEEM1F"/>
    <s v="2023-10-05 23:10:59"/>
    <m/>
    <s v="86564"/>
    <x v="5"/>
    <x v="8"/>
    <x v="6"/>
    <x v="1"/>
    <m/>
    <x v="5"/>
    <x v="4"/>
  </r>
  <r>
    <d v="2023-10-01T00:00:00"/>
    <d v="2023-09-27T00:00:00"/>
    <x v="0"/>
    <x v="25"/>
    <d v="2023-09-23T00:00:00"/>
    <x v="0"/>
    <x v="1"/>
    <x v="0"/>
    <s v="43013669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6"/>
    <x v="0"/>
    <x v="3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38200501A101A97.138CUSUAL1F"/>
    <s v="2023-10-05 23:41:02"/>
    <s v="2023-10-05 23:53:03"/>
    <s v="86568"/>
    <x v="2"/>
    <x v="2"/>
    <x v="6"/>
    <x v="4"/>
    <n v="3"/>
    <x v="4"/>
    <x v="0"/>
  </r>
  <r>
    <d v="2023-10-07T00:00:00"/>
    <d v="2023-10-03T00:00:00"/>
    <x v="0"/>
    <x v="38"/>
    <d v="2023-09-30T00:00:00"/>
    <x v="0"/>
    <x v="1"/>
    <x v="0"/>
    <s v="43644522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3"/>
    <x v="0"/>
    <x v="3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39200501A101A97.144CHPUMA1F"/>
    <s v="2023-10-06 11:15:37"/>
    <s v="2023-10-10 12:58:29"/>
    <s v="86632"/>
    <x v="0"/>
    <x v="0"/>
    <x v="9"/>
    <x v="3"/>
    <n v="3"/>
    <x v="4"/>
    <x v="2"/>
  </r>
  <r>
    <d v="2023-10-14T00:00:00"/>
    <d v="2023-10-04T00:00:00"/>
    <x v="0"/>
    <x v="38"/>
    <d v="2023-09-30T00:00:00"/>
    <x v="0"/>
    <x v="1"/>
    <x v="0"/>
    <s v="91519151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12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9200501A101A97.14NIHUST1M"/>
    <s v="2023-10-06 11:29:18"/>
    <s v="2023-10-17 11:59:06"/>
    <s v="86645"/>
    <x v="7"/>
    <x v="10"/>
    <x v="9"/>
    <x v="4"/>
    <n v="9"/>
    <x v="3"/>
    <x v="0"/>
  </r>
  <r>
    <d v="2023-10-09T00:00:00"/>
    <d v="2023-10-04T00:00:00"/>
    <x v="0"/>
    <x v="38"/>
    <d v="2023-09-29T00:00:00"/>
    <x v="0"/>
    <x v="1"/>
    <x v="0"/>
    <s v="60735349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7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39200501A101A97.022ALPAJA1F"/>
    <s v="2023-10-06 12:40:40"/>
    <s v="2023-10-10 13:19:03"/>
    <s v="86705"/>
    <x v="1"/>
    <x v="1"/>
    <x v="9"/>
    <x v="4"/>
    <n v="4"/>
    <x v="0"/>
    <x v="4"/>
  </r>
  <r>
    <d v="2023-10-08T00:00:00"/>
    <d v="2023-10-05T00:00:00"/>
    <x v="0"/>
    <x v="38"/>
    <d v="2023-09-30T00:00:00"/>
    <x v="0"/>
    <x v="1"/>
    <x v="0"/>
    <s v="75269281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52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23REHOAN1F"/>
    <s v="2023-10-06 13:13:38"/>
    <s v="2023-10-10 13:48:35"/>
    <s v="86753"/>
    <x v="1"/>
    <x v="1"/>
    <x v="9"/>
    <x v="5"/>
    <n v="2"/>
    <x v="2"/>
    <x v="4"/>
  </r>
  <r>
    <d v="2023-09-26T00:00:00"/>
    <d v="2023-09-18T00:00:00"/>
    <x v="0"/>
    <x v="44"/>
    <d v="2023-09-12T00:00:00"/>
    <x v="0"/>
    <x v="1"/>
    <x v="0"/>
    <s v="92937990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35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37200501A101A97.101ESSOAI1F"/>
    <s v="2023-10-09 10:32:06"/>
    <s v="2023-10-09 11:26:15"/>
    <s v="86845"/>
    <x v="7"/>
    <x v="10"/>
    <x v="6"/>
    <x v="1"/>
    <n v="7"/>
    <x v="3"/>
    <x v="5"/>
  </r>
  <r>
    <d v="2023-10-09T00:00:00"/>
    <d v="2023-10-06T00:00:00"/>
    <x v="0"/>
    <x v="38"/>
    <d v="2023-09-29T00:00:00"/>
    <x v="1"/>
    <x v="1"/>
    <x v="0"/>
    <s v="48423773"/>
    <x v="0"/>
    <n v="28"/>
    <x v="0"/>
    <x v="3"/>
    <s v="6"/>
    <x v="1"/>
    <x v="2"/>
    <x v="1"/>
    <x v="0"/>
    <x v="1"/>
    <x v="1"/>
    <x v="0"/>
    <x v="1"/>
    <x v="1"/>
    <x v="0"/>
    <x v="1"/>
    <x v="1"/>
    <s v=""/>
    <m/>
    <x v="0"/>
    <x v="0"/>
    <m/>
    <x v="277"/>
    <x v="0"/>
    <x v="0"/>
    <x v="0"/>
    <x v="0"/>
    <x v="0"/>
    <x v="2"/>
    <x v="0"/>
    <x v="0"/>
    <x v="0"/>
    <x v="0"/>
    <x v="1"/>
    <x v="1"/>
    <x v="2"/>
    <s v="HOSPITALIZACIÓN"/>
    <x v="0"/>
    <s v="P.S. CRUCETA"/>
    <s v=""/>
    <x v="0"/>
    <s v="202339200114A301A97.028MOSIKA1F"/>
    <s v="2023-10-09 10:36:31"/>
    <m/>
    <s v="86849"/>
    <x v="1"/>
    <x v="6"/>
    <x v="9"/>
    <x v="0"/>
    <n v="2"/>
    <x v="2"/>
    <x v="3"/>
  </r>
  <r>
    <d v="2023-10-10T00:00:00"/>
    <d v="2023-10-09T00:00:00"/>
    <x v="0"/>
    <x v="45"/>
    <d v="2023-10-06T00:00:00"/>
    <x v="0"/>
    <x v="1"/>
    <x v="0"/>
    <s v="02746554"/>
    <x v="0"/>
    <n v="6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92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340200114A201A97.160SIQUGO1M"/>
    <s v="2023-10-10 07:48:10"/>
    <s v="2023-10-23 10:27:19"/>
    <s v="86929"/>
    <x v="9"/>
    <x v="14"/>
    <x v="9"/>
    <x v="1"/>
    <n v="2"/>
    <x v="2"/>
    <x v="2"/>
  </r>
  <r>
    <d v="2023-10-03T00:00:00"/>
    <d v="2023-09-29T00:00:00"/>
    <x v="0"/>
    <x v="25"/>
    <d v="2023-09-28T00:00:00"/>
    <x v="0"/>
    <x v="1"/>
    <x v="0"/>
    <s v="75465371"/>
    <x v="0"/>
    <n v="24"/>
    <x v="0"/>
    <x v="3"/>
    <s v="22"/>
    <x v="0"/>
    <x v="1"/>
    <x v="1"/>
    <x v="0"/>
    <x v="0"/>
    <x v="0"/>
    <x v="0"/>
    <x v="0"/>
    <x v="0"/>
    <x v="0"/>
    <x v="0"/>
    <x v="0"/>
    <s v=""/>
    <m/>
    <x v="0"/>
    <x v="0"/>
    <m/>
    <x v="251"/>
    <x v="0"/>
    <x v="3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39200501A101A97.124SATANI1F"/>
    <s v="2023-10-10 11:47:30"/>
    <s v="2023-10-10 12:43:17"/>
    <s v="87033"/>
    <x v="1"/>
    <x v="1"/>
    <x v="6"/>
    <x v="0"/>
    <n v="3"/>
    <x v="4"/>
    <x v="7"/>
  </r>
  <r>
    <d v="2023-10-15T00:00:00"/>
    <d v="2023-10-08T00:00:00"/>
    <x v="0"/>
    <x v="45"/>
    <d v="2023-10-05T00:00:00"/>
    <x v="0"/>
    <x v="1"/>
    <x v="0"/>
    <s v="45538682"/>
    <x v="0"/>
    <n v="34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291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0200501A101A97.134MOPARU1F"/>
    <s v="2023-10-11 12:30:30"/>
    <s v="2023-10-28 11:07:57"/>
    <s v="87160"/>
    <x v="2"/>
    <x v="4"/>
    <x v="9"/>
    <x v="2"/>
    <n v="6"/>
    <x v="3"/>
    <x v="2"/>
  </r>
  <r>
    <d v="2023-10-11T00:00:00"/>
    <d v="2023-10-09T00:00:00"/>
    <x v="0"/>
    <x v="45"/>
    <d v="2023-10-05T00:00:00"/>
    <x v="0"/>
    <x v="1"/>
    <x v="0"/>
    <s v="41129685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2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40200501A101A97.142ALFLSH1F"/>
    <s v="2023-10-11 15:36:39"/>
    <s v="2023-10-11 15:44:17"/>
    <s v="87201"/>
    <x v="0"/>
    <x v="0"/>
    <x v="9"/>
    <x v="1"/>
    <n v="2"/>
    <x v="2"/>
    <x v="0"/>
  </r>
  <r>
    <d v="2023-10-12T00:00:00"/>
    <d v="2023-10-11T00:00:00"/>
    <x v="0"/>
    <x v="45"/>
    <d v="2023-10-07T00:00:00"/>
    <x v="0"/>
    <x v="1"/>
    <x v="0"/>
    <s v="71089917"/>
    <x v="0"/>
    <n v="29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291"/>
    <x v="0"/>
    <x v="1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340200114A201A97.129RUMOCO1F"/>
    <s v="2023-10-12 12:14:45"/>
    <s v="2023-10-23 10:28:16"/>
    <s v="87285"/>
    <x v="1"/>
    <x v="6"/>
    <x v="9"/>
    <x v="4"/>
    <n v="3"/>
    <x v="4"/>
    <x v="0"/>
  </r>
  <r>
    <d v="2023-10-23T00:00:00"/>
    <d v="2023-10-19T00:00:00"/>
    <x v="0"/>
    <x v="39"/>
    <d v="2023-10-13T00:00:00"/>
    <x v="1"/>
    <x v="1"/>
    <x v="0"/>
    <s v="75338871"/>
    <x v="0"/>
    <n v="22"/>
    <x v="0"/>
    <x v="3"/>
    <s v="12"/>
    <x v="0"/>
    <x v="2"/>
    <x v="1"/>
    <x v="0"/>
    <x v="1"/>
    <x v="1"/>
    <x v="0"/>
    <x v="1"/>
    <x v="1"/>
    <x v="0"/>
    <x v="1"/>
    <x v="1"/>
    <s v=""/>
    <m/>
    <x v="0"/>
    <x v="0"/>
    <m/>
    <x v="239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41200114A201A97.022PUQUKA1F"/>
    <s v="2023-10-23 09:26:58"/>
    <m/>
    <s v="88388"/>
    <x v="1"/>
    <x v="1"/>
    <x v="9"/>
    <x v="5"/>
    <n v="2"/>
    <x v="2"/>
    <x v="5"/>
  </r>
  <r>
    <d v="2023-10-24T00:00:00"/>
    <d v="2023-10-21T00:00:00"/>
    <x v="0"/>
    <x v="39"/>
    <d v="2023-10-21T00:00:00"/>
    <x v="1"/>
    <x v="1"/>
    <x v="0"/>
    <s v="77398641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83"/>
    <x v="0"/>
    <x v="0"/>
    <x v="0"/>
    <x v="0"/>
    <x v="0"/>
    <x v="0"/>
    <x v="0"/>
    <x v="0"/>
    <x v="0"/>
    <x v="0"/>
    <x v="0"/>
    <x v="0"/>
    <x v="2"/>
    <s v="HOSPÍ"/>
    <x v="0"/>
    <s v="P.S. PALOMINOS"/>
    <s v=""/>
    <x v="0"/>
    <s v="202342200114A312A97.011PUBUDA0M"/>
    <s v="2023-10-23 09:30:39"/>
    <s v="2023-10-24 08:07:25"/>
    <s v="88389"/>
    <x v="6"/>
    <x v="9"/>
    <x v="9"/>
    <x v="6"/>
    <n v="2"/>
    <x v="2"/>
    <x v="9"/>
  </r>
  <r>
    <d v="2023-10-23T00:00:00"/>
    <d v="2023-10-23T00:00:00"/>
    <x v="0"/>
    <x v="40"/>
    <d v="2023-10-22T00:00:00"/>
    <x v="0"/>
    <x v="1"/>
    <x v="0"/>
    <s v="75429682"/>
    <x v="0"/>
    <n v="24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293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343200114A201A97.124LODOLI1F"/>
    <s v="2023-10-23 10:41:10"/>
    <s v="2023-11-06 07:54:46"/>
    <s v="88413"/>
    <x v="1"/>
    <x v="1"/>
    <x v="9"/>
    <x v="1"/>
    <n v="3"/>
    <x v="4"/>
    <x v="7"/>
  </r>
  <r>
    <d v="2023-10-13T00:00:00"/>
    <d v="2023-10-10T00:00:00"/>
    <x v="0"/>
    <x v="45"/>
    <d v="2023-10-09T00:00:00"/>
    <x v="1"/>
    <x v="1"/>
    <x v="0"/>
    <s v="02701100"/>
    <x v="0"/>
    <n v="5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12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1200105A201A97.057CHTIMA1F"/>
    <s v="2023-10-23 12:06:11"/>
    <s v="2023-10-23 12:19:10"/>
    <s v="88448"/>
    <x v="4"/>
    <x v="12"/>
    <x v="9"/>
    <x v="3"/>
    <n v="3"/>
    <x v="4"/>
    <x v="7"/>
  </r>
  <r>
    <d v="2023-10-17T00:00:00"/>
    <d v="2023-10-17T00:00:00"/>
    <x v="0"/>
    <x v="39"/>
    <d v="2023-10-16T00:00:00"/>
    <x v="1"/>
    <x v="1"/>
    <x v="0"/>
    <s v="45883281"/>
    <x v="0"/>
    <n v="3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7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34GOVAJO1M"/>
    <s v="2023-10-23 12:21:15"/>
    <s v="2023-10-23 12:23:00"/>
    <s v="88453"/>
    <x v="2"/>
    <x v="4"/>
    <x v="9"/>
    <x v="3"/>
    <n v="0"/>
    <x v="7"/>
    <x v="7"/>
  </r>
  <r>
    <d v="2023-10-05T00:00:00"/>
    <d v="2023-10-01T00:00:00"/>
    <x v="0"/>
    <x v="38"/>
    <d v="2023-09-28T00:00:00"/>
    <x v="0"/>
    <x v="1"/>
    <x v="0"/>
    <s v="73759002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6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25CLBEPA1F"/>
    <s v="2023-10-24 21:56:25"/>
    <s v="2023-10-24 22:24:50"/>
    <s v="88604"/>
    <x v="1"/>
    <x v="6"/>
    <x v="9"/>
    <x v="2"/>
    <n v="3"/>
    <x v="4"/>
    <x v="2"/>
  </r>
  <r>
    <d v="2023-10-04T00:00:00"/>
    <d v="2023-10-03T00:00:00"/>
    <x v="0"/>
    <x v="38"/>
    <d v="2023-09-29T00:00:00"/>
    <x v="0"/>
    <x v="1"/>
    <x v="0"/>
    <s v="70059129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6"/>
    <x v="0"/>
    <x v="1"/>
    <x v="2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39200501A101A97.125SAPEEV1F"/>
    <s v="2023-10-24 23:15:42"/>
    <s v="2023-10-24 23:18:23"/>
    <s v="88605"/>
    <x v="1"/>
    <x v="6"/>
    <x v="9"/>
    <x v="3"/>
    <n v="1"/>
    <x v="1"/>
    <x v="0"/>
  </r>
  <r>
    <d v="2023-10-06T00:00:00"/>
    <d v="2023-10-03T00:00:00"/>
    <x v="0"/>
    <x v="38"/>
    <d v="2023-09-30T00:00:00"/>
    <x v="0"/>
    <x v="1"/>
    <x v="0"/>
    <s v="42423356"/>
    <x v="0"/>
    <n v="39"/>
    <x v="0"/>
    <x v="0"/>
    <s v="0"/>
    <x v="0"/>
    <x v="1"/>
    <x v="1"/>
    <x v="0"/>
    <x v="0"/>
    <x v="0"/>
    <x v="0"/>
    <x v="0"/>
    <x v="0"/>
    <x v="5"/>
    <x v="14"/>
    <x v="68"/>
    <s v=""/>
    <m/>
    <x v="0"/>
    <x v="0"/>
    <m/>
    <x v="237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39200501A101A97.139MOLIMA1F"/>
    <s v="2023-10-25 23:21:51"/>
    <s v="2023-10-25 23:34:37"/>
    <s v="88777"/>
    <x v="2"/>
    <x v="2"/>
    <x v="9"/>
    <x v="3"/>
    <n v="2"/>
    <x v="2"/>
    <x v="2"/>
  </r>
  <r>
    <d v="2023-10-26T00:00:00"/>
    <d v="2023-10-25T00:00:00"/>
    <x v="0"/>
    <x v="40"/>
    <d v="2023-10-23T00:00:00"/>
    <x v="0"/>
    <x v="1"/>
    <x v="0"/>
    <s v="02752399"/>
    <x v="0"/>
    <n v="7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3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3200114A201A97.079CAJUFA1M"/>
    <s v="2023-10-26 08:01:09"/>
    <s v="2023-11-06 07:53:55"/>
    <s v="88792"/>
    <x v="9"/>
    <x v="13"/>
    <x v="9"/>
    <x v="4"/>
    <n v="3"/>
    <x v="4"/>
    <x v="1"/>
  </r>
  <r>
    <d v="2023-10-09T00:00:00"/>
    <d v="2023-10-06T00:00:00"/>
    <x v="0"/>
    <x v="38"/>
    <d v="2023-10-01T00:00:00"/>
    <x v="0"/>
    <x v="1"/>
    <x v="0"/>
    <s v="78443197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77"/>
    <x v="0"/>
    <x v="1"/>
    <x v="2"/>
    <x v="0"/>
    <x v="0"/>
    <x v="0"/>
    <x v="0"/>
    <x v="0"/>
    <x v="0"/>
    <x v="0"/>
    <x v="0"/>
    <x v="0"/>
    <x v="2"/>
    <s v="OBSERVACION  PEDIATRIA"/>
    <x v="0"/>
    <s v="HOSPITAL LAS MERCEDES-PAITA"/>
    <s v=""/>
    <x v="0"/>
    <s v="202340200501A101A97.109PRPAMI1F"/>
    <s v="2023-10-27 19:50:11"/>
    <s v="2023-10-27 22:34:58"/>
    <s v="88984"/>
    <x v="5"/>
    <x v="8"/>
    <x v="9"/>
    <x v="0"/>
    <n v="2"/>
    <x v="2"/>
    <x v="4"/>
  </r>
  <r>
    <d v="2023-10-28T00:00:00"/>
    <d v="2023-10-26T00:00:00"/>
    <x v="0"/>
    <x v="40"/>
    <d v="2023-10-25T00:00:00"/>
    <x v="0"/>
    <x v="1"/>
    <x v="0"/>
    <s v="02768093"/>
    <x v="0"/>
    <n v="58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244"/>
    <x v="0"/>
    <x v="5"/>
    <x v="0"/>
    <x v="0"/>
    <x v="0"/>
    <x v="2"/>
    <x v="0"/>
    <x v="0"/>
    <x v="0"/>
    <x v="0"/>
    <x v="1"/>
    <x v="1"/>
    <x v="2"/>
    <s v="CARDIOLOGIA "/>
    <x v="0"/>
    <s v="HOSP. APOYO II SULLANA"/>
    <s v=""/>
    <x v="0"/>
    <s v="202343200601A101A97.158SISEAL1M"/>
    <s v="2023-10-28 10:53:53"/>
    <s v="2023-11-20 10:56:59"/>
    <s v="89013"/>
    <x v="4"/>
    <x v="12"/>
    <x v="9"/>
    <x v="5"/>
    <n v="7"/>
    <x v="3"/>
    <x v="7"/>
  </r>
  <r>
    <d v="2023-10-14T00:00:00"/>
    <d v="2023-10-09T00:00:00"/>
    <x v="0"/>
    <x v="45"/>
    <d v="2023-10-06T00:00:00"/>
    <x v="0"/>
    <x v="1"/>
    <x v="0"/>
    <s v="75249465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12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0200501A101A97.022BRPUYN1F"/>
    <s v="2023-10-30 10:10:30"/>
    <s v="2023-10-30 10:17:48"/>
    <s v="89088"/>
    <x v="1"/>
    <x v="1"/>
    <x v="9"/>
    <x v="1"/>
    <n v="4"/>
    <x v="0"/>
    <x v="2"/>
  </r>
  <r>
    <d v="2023-10-16T00:00:00"/>
    <d v="2023-10-11T00:00:00"/>
    <x v="0"/>
    <x v="45"/>
    <d v="2023-10-08T00:00:00"/>
    <x v="0"/>
    <x v="1"/>
    <x v="0"/>
    <s v="61563963"/>
    <x v="0"/>
    <n v="21"/>
    <x v="0"/>
    <x v="3"/>
    <s v="8"/>
    <x v="0"/>
    <x v="1"/>
    <x v="1"/>
    <x v="0"/>
    <x v="0"/>
    <x v="0"/>
    <x v="0"/>
    <x v="0"/>
    <x v="0"/>
    <x v="0"/>
    <x v="0"/>
    <x v="52"/>
    <s v=""/>
    <m/>
    <x v="0"/>
    <x v="0"/>
    <m/>
    <x v="288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1200501A101A97.121MOMEKA1F"/>
    <s v="2023-10-30 12:40:14"/>
    <s v="2023-10-31 11:05:25"/>
    <s v="89145"/>
    <x v="1"/>
    <x v="1"/>
    <x v="9"/>
    <x v="4"/>
    <n v="4"/>
    <x v="0"/>
    <x v="2"/>
  </r>
  <r>
    <d v="2023-10-17T00:00:00"/>
    <d v="2023-10-13T00:00:00"/>
    <x v="0"/>
    <x v="45"/>
    <d v="2023-10-08T00:00:00"/>
    <x v="0"/>
    <x v="1"/>
    <x v="0"/>
    <s v="80317270"/>
    <x v="0"/>
    <n v="5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07"/>
    <x v="0"/>
    <x v="0"/>
    <x v="0"/>
    <x v="0"/>
    <x v="0"/>
    <x v="0"/>
    <x v="0"/>
    <x v="0"/>
    <x v="0"/>
    <x v="0"/>
    <x v="0"/>
    <x v="0"/>
    <x v="2"/>
    <s v="HOSPITALIZACIÓN MEDICINA"/>
    <x v="0"/>
    <s v="HOSPITAL LAS MERCEDES-PAITA"/>
    <s v=""/>
    <x v="0"/>
    <s v="202341200501A101A97.155VAFLSA1M"/>
    <s v="2023-10-31 11:17:35"/>
    <s v="2023-11-01 23:21:41"/>
    <s v="89248"/>
    <x v="4"/>
    <x v="12"/>
    <x v="9"/>
    <x v="0"/>
    <n v="4"/>
    <x v="0"/>
    <x v="4"/>
  </r>
  <r>
    <d v="2023-10-16T00:00:00"/>
    <d v="2023-10-14T00:00:00"/>
    <x v="0"/>
    <x v="45"/>
    <d v="2023-10-09T00:00:00"/>
    <x v="0"/>
    <x v="1"/>
    <x v="0"/>
    <s v="79627684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8"/>
    <x v="0"/>
    <x v="1"/>
    <x v="2"/>
    <x v="0"/>
    <x v="0"/>
    <x v="0"/>
    <x v="0"/>
    <x v="0"/>
    <x v="0"/>
    <x v="0"/>
    <x v="0"/>
    <x v="0"/>
    <x v="2"/>
    <s v="HOSPITALIZACIÓN PEDIATRÍA"/>
    <x v="0"/>
    <s v="HOSPITAL LAS MERCEDES-PAITA"/>
    <s v=""/>
    <x v="0"/>
    <s v="202341200501A101A97.107RACHTH1M"/>
    <s v="2023-10-31 12:34:27"/>
    <s v="2023-11-01 23:19:37"/>
    <s v="89272"/>
    <x v="5"/>
    <x v="8"/>
    <x v="9"/>
    <x v="6"/>
    <n v="1"/>
    <x v="1"/>
    <x v="4"/>
  </r>
  <r>
    <d v="2023-10-19T00:00:00"/>
    <d v="2023-10-16T00:00:00"/>
    <x v="0"/>
    <x v="39"/>
    <d v="2023-10-12T00:00:00"/>
    <x v="0"/>
    <x v="1"/>
    <x v="0"/>
    <s v="77896024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7"/>
    <x v="0"/>
    <x v="1"/>
    <x v="3"/>
    <x v="0"/>
    <x v="0"/>
    <x v="0"/>
    <x v="0"/>
    <x v="0"/>
    <x v="0"/>
    <x v="0"/>
    <x v="0"/>
    <x v="0"/>
    <x v="2"/>
    <s v="HOSPITALIZACIÓN PEDIATRÍA"/>
    <x v="0"/>
    <s v="HOSPITAL LAS MERCEDES-PAITA"/>
    <s v=""/>
    <x v="0"/>
    <s v="202341200501A101A97.110TAROYA1F"/>
    <s v="2023-10-31 12:51:38"/>
    <s v="2023-11-01 23:35:33"/>
    <s v="89273"/>
    <x v="6"/>
    <x v="9"/>
    <x v="9"/>
    <x v="1"/>
    <n v="2"/>
    <x v="2"/>
    <x v="0"/>
  </r>
  <r>
    <d v="2023-10-24T00:00:00"/>
    <d v="2023-10-24T00:00:00"/>
    <x v="0"/>
    <x v="40"/>
    <d v="2023-10-23T00:00:00"/>
    <x v="1"/>
    <x v="1"/>
    <x v="0"/>
    <s v="70828808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8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3200105A201A97.026FENUZU1F"/>
    <s v="2023-10-31 12:53:40"/>
    <s v="2023-11-02 12:29:03"/>
    <s v="89277"/>
    <x v="1"/>
    <x v="6"/>
    <x v="9"/>
    <x v="3"/>
    <n v="0"/>
    <x v="7"/>
    <x v="7"/>
  </r>
  <r>
    <d v="2023-10-27T00:00:00"/>
    <d v="2023-10-27T00:00:00"/>
    <x v="0"/>
    <x v="40"/>
    <d v="2023-10-25T00:00:00"/>
    <x v="1"/>
    <x v="1"/>
    <x v="0"/>
    <s v="48163999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24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3200105A201A97.030TARAJU1F"/>
    <s v="2023-11-02 12:34:20"/>
    <s v="2023-11-02 12:36:08"/>
    <s v="89428"/>
    <x v="2"/>
    <x v="4"/>
    <x v="9"/>
    <x v="0"/>
    <n v="0"/>
    <x v="7"/>
    <x v="1"/>
  </r>
  <r>
    <d v="2023-10-27T00:00:00"/>
    <d v="2023-10-27T00:00:00"/>
    <x v="0"/>
    <x v="40"/>
    <d v="2023-10-25T00:00:00"/>
    <x v="1"/>
    <x v="1"/>
    <x v="0"/>
    <s v="60325719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41"/>
    <x v="0"/>
    <x v="1"/>
    <x v="0"/>
    <x v="0"/>
    <x v="0"/>
    <x v="0"/>
    <x v="0"/>
    <x v="0"/>
    <x v="0"/>
    <x v="0"/>
    <x v="0"/>
    <x v="0"/>
    <x v="2"/>
    <s v="OBSERVACION "/>
    <x v="1"/>
    <s v="E.S I-4 CATACAOS"/>
    <s v=""/>
    <x v="0"/>
    <s v="202343200105A201A97.016HUARAL0F"/>
    <s v="2023-11-02 12:38:10"/>
    <m/>
    <s v="89432"/>
    <x v="3"/>
    <x v="3"/>
    <x v="9"/>
    <x v="0"/>
    <n v="0"/>
    <x v="7"/>
    <x v="1"/>
  </r>
  <r>
    <d v="2023-10-16T00:00:00"/>
    <d v="2023-10-15T00:00:00"/>
    <x v="0"/>
    <x v="39"/>
    <d v="2023-10-10T00:00:00"/>
    <x v="1"/>
    <x v="1"/>
    <x v="0"/>
    <s v="73994873"/>
    <x v="0"/>
    <n v="2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88"/>
    <x v="1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341200105A201A97.021CASERO1F"/>
    <s v="2023-11-02 12:46:45"/>
    <m/>
    <s v="89436"/>
    <x v="1"/>
    <x v="1"/>
    <x v="9"/>
    <x v="2"/>
    <n v="0"/>
    <x v="7"/>
    <x v="4"/>
  </r>
  <r>
    <d v="2023-10-19T00:00:00"/>
    <d v="2023-10-19T00:00:00"/>
    <x v="0"/>
    <x v="39"/>
    <d v="2023-10-17T00:00:00"/>
    <x v="1"/>
    <x v="1"/>
    <x v="0"/>
    <s v="61239118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5MAPUJH0F"/>
    <s v="2023-11-02 12:54:10"/>
    <m/>
    <s v="89437"/>
    <x v="3"/>
    <x v="3"/>
    <x v="9"/>
    <x v="5"/>
    <n v="0"/>
    <x v="7"/>
    <x v="1"/>
  </r>
  <r>
    <d v="2023-10-19T00:00:00"/>
    <d v="2023-10-19T00:00:00"/>
    <x v="0"/>
    <x v="39"/>
    <d v="2023-10-17T00:00:00"/>
    <x v="1"/>
    <x v="1"/>
    <x v="0"/>
    <s v="05643582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45SURAMA10F"/>
    <s v="2023-11-02 12:55:40"/>
    <m/>
    <s v="89440"/>
    <x v="0"/>
    <x v="7"/>
    <x v="9"/>
    <x v="5"/>
    <n v="0"/>
    <x v="7"/>
    <x v="1"/>
  </r>
  <r>
    <d v="2023-10-19T00:00:00"/>
    <d v="2023-10-19T00:00:00"/>
    <x v="0"/>
    <x v="39"/>
    <d v="2023-10-18T00:00:00"/>
    <x v="1"/>
    <x v="1"/>
    <x v="0"/>
    <s v="61473190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0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5IGSUHI1M"/>
    <s v="2023-11-02 12:58:30"/>
    <m/>
    <s v="89441"/>
    <x v="3"/>
    <x v="3"/>
    <x v="9"/>
    <x v="5"/>
    <n v="0"/>
    <x v="7"/>
    <x v="7"/>
  </r>
  <r>
    <d v="2023-10-19T00:00:00"/>
    <d v="2023-10-19T00:00:00"/>
    <x v="0"/>
    <x v="39"/>
    <d v="2023-10-16T00:00:00"/>
    <x v="1"/>
    <x v="1"/>
    <x v="0"/>
    <s v="75114940"/>
    <x v="0"/>
    <n v="19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19MAIMNE0F"/>
    <s v="2023-11-02 13:00:31"/>
    <m/>
    <s v="89445"/>
    <x v="3"/>
    <x v="3"/>
    <x v="9"/>
    <x v="5"/>
    <n v="0"/>
    <x v="7"/>
    <x v="2"/>
  </r>
  <r>
    <d v="2023-10-19T00:00:00"/>
    <d v="2023-10-19T00:00:00"/>
    <x v="0"/>
    <x v="39"/>
    <d v="2023-10-16T00:00:00"/>
    <x v="1"/>
    <x v="1"/>
    <x v="0"/>
    <s v="80318251"/>
    <x v="0"/>
    <n v="5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342200105A201A97.058SOYOEL0F"/>
    <s v="2023-11-02 13:03:41"/>
    <s v="2024-02-16 18:45:51"/>
    <s v="89449"/>
    <x v="4"/>
    <x v="12"/>
    <x v="9"/>
    <x v="5"/>
    <n v="0"/>
    <x v="7"/>
    <x v="2"/>
  </r>
  <r>
    <d v="2023-11-06T00:00:00"/>
    <d v="2023-11-02T00:00:00"/>
    <x v="0"/>
    <x v="41"/>
    <d v="2023-10-31T00:00:00"/>
    <x v="0"/>
    <x v="1"/>
    <x v="0"/>
    <s v="60158983"/>
    <x v="0"/>
    <n v="3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30POSARO1F"/>
    <s v="2023-11-06 07:49:49"/>
    <s v="2023-11-06 07:51:42"/>
    <s v="89605"/>
    <x v="2"/>
    <x v="4"/>
    <x v="10"/>
    <x v="5"/>
    <n v="3"/>
    <x v="4"/>
    <x v="1"/>
  </r>
  <r>
    <d v="2023-11-03T00:00:00"/>
    <d v="2023-11-02T00:00:00"/>
    <x v="0"/>
    <x v="41"/>
    <d v="2023-10-31T00:00:00"/>
    <x v="1"/>
    <x v="1"/>
    <x v="0"/>
    <s v="42228933"/>
    <x v="0"/>
    <n v="3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0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39PANORI1M"/>
    <s v="2023-11-06 07:53:15"/>
    <m/>
    <s v="89608"/>
    <x v="2"/>
    <x v="2"/>
    <x v="10"/>
    <x v="5"/>
    <n v="3"/>
    <x v="4"/>
    <x v="1"/>
  </r>
  <r>
    <d v="2023-11-06T00:00:00"/>
    <d v="2023-11-04T00:00:00"/>
    <x v="0"/>
    <x v="41"/>
    <d v="2023-11-01T00:00:00"/>
    <x v="0"/>
    <x v="1"/>
    <x v="0"/>
    <s v="75339824"/>
    <x v="0"/>
    <n v="1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24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4200114A201A97.018AGNAFE1M"/>
    <s v="2023-11-06 08:34:48"/>
    <s v="2023-11-20 12:19:15"/>
    <s v="89613"/>
    <x v="3"/>
    <x v="3"/>
    <x v="10"/>
    <x v="6"/>
    <n v="2"/>
    <x v="2"/>
    <x v="2"/>
  </r>
  <r>
    <d v="2023-10-25T00:00:00"/>
    <d v="2023-10-17T00:00:00"/>
    <x v="0"/>
    <x v="39"/>
    <d v="2023-10-15T00:00:00"/>
    <x v="0"/>
    <x v="1"/>
    <x v="0"/>
    <s v="62804039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2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2200501A101A97.112COSAFE1F"/>
    <s v="2023-11-06 10:57:36"/>
    <s v="2023-11-06 11:17:25"/>
    <s v="89648"/>
    <x v="6"/>
    <x v="9"/>
    <x v="9"/>
    <x v="3"/>
    <n v="7"/>
    <x v="3"/>
    <x v="1"/>
  </r>
  <r>
    <d v="2023-11-06T00:00:00"/>
    <d v="2023-11-06T00:00:00"/>
    <x v="0"/>
    <x v="43"/>
    <d v="2023-11-01T00:00:00"/>
    <x v="0"/>
    <x v="1"/>
    <x v="0"/>
    <s v="78018699"/>
    <x v="0"/>
    <n v="18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246"/>
    <x v="0"/>
    <x v="0"/>
    <x v="2"/>
    <x v="0"/>
    <x v="0"/>
    <x v="0"/>
    <x v="0"/>
    <x v="0"/>
    <x v="0"/>
    <x v="0"/>
    <x v="0"/>
    <x v="0"/>
    <x v="2"/>
    <s v="TRAUMA SHOCK"/>
    <x v="0"/>
    <s v="HOSP. APOYO II SULLANA"/>
    <s v=""/>
    <x v="0"/>
    <s v="202344200601A101A97.118GUVAJH1F"/>
    <s v="2023-11-06 12:36:34"/>
    <s v="2023-11-20 11:06:34"/>
    <s v="89712"/>
    <x v="3"/>
    <x v="3"/>
    <x v="10"/>
    <x v="1"/>
    <n v="0"/>
    <x v="7"/>
    <x v="4"/>
  </r>
  <r>
    <d v="2023-10-26T00:00:00"/>
    <d v="2023-10-18T00:00:00"/>
    <x v="0"/>
    <x v="39"/>
    <d v="2023-10-15T00:00:00"/>
    <x v="0"/>
    <x v="1"/>
    <x v="0"/>
    <s v="93576707"/>
    <x v="2"/>
    <n v="6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242"/>
    <x v="0"/>
    <x v="5"/>
    <x v="0"/>
    <x v="0"/>
    <x v="0"/>
    <x v="0"/>
    <x v="0"/>
    <x v="0"/>
    <x v="0"/>
    <x v="0"/>
    <x v="0"/>
    <x v="0"/>
    <x v="2"/>
    <s v="NEOPATOLOGIA"/>
    <x v="0"/>
    <s v="HOSPITAL LAS MERCEDES-PAITA"/>
    <s v=""/>
    <x v="0"/>
    <s v="202342200501A101A97.006ARARGI10F"/>
    <s v="2023-11-07 10:54:59"/>
    <s v="2023-11-07 10:59:44"/>
    <s v="89820"/>
    <x v="8"/>
    <x v="10"/>
    <x v="9"/>
    <x v="4"/>
    <n v="7"/>
    <x v="3"/>
    <x v="2"/>
  </r>
  <r>
    <d v="2023-10-27T00:00:00"/>
    <d v="2023-10-19T00:00:00"/>
    <x v="0"/>
    <x v="39"/>
    <d v="2023-10-16T00:00:00"/>
    <x v="0"/>
    <x v="1"/>
    <x v="0"/>
    <s v="03592989"/>
    <x v="0"/>
    <n v="5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3"/>
    <x v="0"/>
    <x v="5"/>
    <x v="0"/>
    <x v="0"/>
    <x v="0"/>
    <x v="3"/>
    <x v="0"/>
    <x v="0"/>
    <x v="0"/>
    <x v="1"/>
    <x v="0"/>
    <x v="1"/>
    <x v="2"/>
    <s v="HOSPITALIZACION MEDICINA"/>
    <x v="0"/>
    <s v="HOSPITAL LAS MERCEDES-PAITA"/>
    <s v=""/>
    <x v="0"/>
    <s v="202342200501A101A97.158TOOTRO1F"/>
    <s v="2023-11-07 11:08:46"/>
    <s v="2023-11-07 11:25:15"/>
    <s v="89828"/>
    <x v="4"/>
    <x v="12"/>
    <x v="9"/>
    <x v="5"/>
    <n v="7"/>
    <x v="3"/>
    <x v="2"/>
  </r>
  <r>
    <d v="2023-10-21T00:00:00"/>
    <d v="2023-10-19T00:00:00"/>
    <x v="0"/>
    <x v="39"/>
    <d v="2023-10-12T00:00:00"/>
    <x v="1"/>
    <x v="1"/>
    <x v="0"/>
    <s v="72977192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0"/>
    <x v="0"/>
    <x v="3"/>
    <x v="0"/>
    <x v="0"/>
    <x v="0"/>
    <x v="0"/>
    <x v="0"/>
    <x v="0"/>
    <x v="0"/>
    <x v="0"/>
    <x v="0"/>
    <x v="0"/>
    <x v="2"/>
    <s v="OBSERVACIÓN DE MEDICINA"/>
    <x v="0"/>
    <s v="HOSPITAL LAS MERCEDES-PAITA"/>
    <s v=""/>
    <x v="0"/>
    <s v="202341200501A101A97.019ALCADI1M"/>
    <s v="2023-11-07 11:56:55"/>
    <s v="2023-11-07 11:58:29"/>
    <s v="89841"/>
    <x v="3"/>
    <x v="3"/>
    <x v="9"/>
    <x v="5"/>
    <n v="1"/>
    <x v="1"/>
    <x v="3"/>
  </r>
  <r>
    <d v="2023-10-27T00:00:00"/>
    <d v="2023-10-19T00:00:00"/>
    <x v="0"/>
    <x v="39"/>
    <d v="2023-10-16T00:00:00"/>
    <x v="0"/>
    <x v="1"/>
    <x v="0"/>
    <s v="78081587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3"/>
    <x v="0"/>
    <x v="5"/>
    <x v="0"/>
    <x v="0"/>
    <x v="0"/>
    <x v="0"/>
    <x v="0"/>
    <x v="0"/>
    <x v="0"/>
    <x v="0"/>
    <x v="0"/>
    <x v="0"/>
    <x v="2"/>
    <s v="HOSPITALIZACION PEDIATRICA"/>
    <x v="0"/>
    <s v="HOSPITAL LAS MERCEDES-PAITA"/>
    <s v=""/>
    <x v="0"/>
    <s v="202342200501A101A97.110SOCHBR1F"/>
    <s v="2023-11-07 13:05:51"/>
    <s v="2023-11-08 22:56:42"/>
    <s v="89865"/>
    <x v="6"/>
    <x v="9"/>
    <x v="9"/>
    <x v="5"/>
    <n v="7"/>
    <x v="3"/>
    <x v="2"/>
  </r>
  <r>
    <d v="2023-11-11T00:00:00"/>
    <d v="2023-11-10T00:00:00"/>
    <x v="0"/>
    <x v="43"/>
    <d v="2023-11-07T00:00:00"/>
    <x v="1"/>
    <x v="1"/>
    <x v="0"/>
    <s v="90102617"/>
    <x v="0"/>
    <n v="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0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45200114A201A97.006JUIMNA1F"/>
    <s v="2023-11-11 07:43:01"/>
    <s v="2023-11-20 12:14:11"/>
    <s v="90341"/>
    <x v="5"/>
    <x v="8"/>
    <x v="10"/>
    <x v="0"/>
    <n v="2"/>
    <x v="2"/>
    <x v="2"/>
  </r>
  <r>
    <d v="2023-10-24T00:00:00"/>
    <d v="2023-10-20T00:00:00"/>
    <x v="0"/>
    <x v="39"/>
    <d v="2023-10-19T00:00:00"/>
    <x v="0"/>
    <x v="1"/>
    <x v="0"/>
    <s v="75468471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3"/>
    <x v="0"/>
    <x v="3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42200501A101A97.125ZAVIEL1F"/>
    <s v="2023-11-11 10:54:14"/>
    <s v="2023-11-11 11:00:02"/>
    <s v="90357"/>
    <x v="1"/>
    <x v="6"/>
    <x v="9"/>
    <x v="0"/>
    <n v="3"/>
    <x v="4"/>
    <x v="7"/>
  </r>
  <r>
    <d v="2023-10-26T00:00:00"/>
    <d v="2023-10-23T00:00:00"/>
    <x v="0"/>
    <x v="40"/>
    <d v="2023-10-19T00:00:00"/>
    <x v="0"/>
    <x v="1"/>
    <x v="0"/>
    <s v="47785304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2"/>
    <x v="0"/>
    <x v="3"/>
    <x v="0"/>
    <x v="0"/>
    <x v="0"/>
    <x v="0"/>
    <x v="0"/>
    <x v="0"/>
    <x v="0"/>
    <x v="0"/>
    <x v="0"/>
    <x v="0"/>
    <x v="2"/>
    <s v="HOSPITALIZADOS MEDICNA "/>
    <x v="0"/>
    <s v="HOSPITAL LAS MERCEDES-PAITA"/>
    <s v=""/>
    <x v="0"/>
    <s v="202342200501A101A97.130PLSECA1M"/>
    <s v="2023-11-11 11:26:33"/>
    <s v="2023-11-17 19:49:43"/>
    <s v="90364"/>
    <x v="2"/>
    <x v="4"/>
    <x v="9"/>
    <x v="1"/>
    <n v="2"/>
    <x v="2"/>
    <x v="0"/>
  </r>
  <r>
    <d v="2023-10-28T00:00:00"/>
    <d v="2023-10-24T00:00:00"/>
    <x v="0"/>
    <x v="40"/>
    <d v="2023-10-22T00:00:00"/>
    <x v="0"/>
    <x v="1"/>
    <x v="0"/>
    <s v="03493895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1"/>
    <x v="0"/>
    <x v="5"/>
    <x v="0"/>
    <x v="0"/>
    <x v="0"/>
    <x v="3"/>
    <x v="0"/>
    <x v="0"/>
    <x v="0"/>
    <x v="1"/>
    <x v="0"/>
    <x v="1"/>
    <x v="2"/>
    <s v="HOSPITALIZACION MEDICINA "/>
    <x v="0"/>
    <s v="HOSPITAL LAS MERCEDES-PAITA"/>
    <s v=""/>
    <x v="0"/>
    <s v="202343200501A101A97.151ROLEAN1F"/>
    <s v="2023-11-15 23:38:30"/>
    <s v="2023-11-17 19:53:32"/>
    <s v="90807"/>
    <x v="4"/>
    <x v="5"/>
    <x v="9"/>
    <x v="3"/>
    <n v="3"/>
    <x v="4"/>
    <x v="1"/>
  </r>
  <r>
    <d v="2023-10-31T00:00:00"/>
    <d v="2023-10-26T00:00:00"/>
    <x v="0"/>
    <x v="40"/>
    <d v="2023-10-23T00:00:00"/>
    <x v="0"/>
    <x v="1"/>
    <x v="0"/>
    <s v="03464974"/>
    <x v="0"/>
    <n v="5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10"/>
    <x v="0"/>
    <x v="5"/>
    <x v="0"/>
    <x v="0"/>
    <x v="0"/>
    <x v="0"/>
    <x v="0"/>
    <x v="0"/>
    <x v="0"/>
    <x v="0"/>
    <x v="0"/>
    <x v="0"/>
    <x v="2"/>
    <s v="HOSPITALIZACION  MEDICINA "/>
    <x v="0"/>
    <s v="HOSPITAL LAS MERCEDES-PAITA"/>
    <s v=""/>
    <x v="0"/>
    <s v="202343200501A101A97.159SAMORO1M"/>
    <s v="2023-11-17 09:42:51"/>
    <s v="2023-11-17 20:01:48"/>
    <s v="90926"/>
    <x v="4"/>
    <x v="12"/>
    <x v="9"/>
    <x v="5"/>
    <n v="4"/>
    <x v="0"/>
    <x v="2"/>
  </r>
  <r>
    <d v="2023-10-30T00:00:00"/>
    <d v="2023-10-25T00:00:00"/>
    <x v="0"/>
    <x v="40"/>
    <d v="2023-10-20T00:00:00"/>
    <x v="0"/>
    <x v="1"/>
    <x v="0"/>
    <s v="03499288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7"/>
    <x v="0"/>
    <x v="0"/>
    <x v="3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42200501A101A97.149CAVACR1F"/>
    <s v="2023-11-17 10:15:07"/>
    <s v="2023-11-17 20:19:25"/>
    <s v="90935"/>
    <x v="0"/>
    <x v="7"/>
    <x v="9"/>
    <x v="4"/>
    <n v="4"/>
    <x v="0"/>
    <x v="4"/>
  </r>
  <r>
    <d v="2023-10-30T00:00:00"/>
    <d v="2023-10-27T00:00:00"/>
    <x v="0"/>
    <x v="40"/>
    <d v="2023-10-24T00:00:00"/>
    <x v="0"/>
    <x v="1"/>
    <x v="0"/>
    <s v="79561088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7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3200501A101A97.007MOJILE1F"/>
    <s v="2023-11-17 11:13:31"/>
    <s v="2023-11-17 20:48:38"/>
    <s v="90957"/>
    <x v="5"/>
    <x v="8"/>
    <x v="9"/>
    <x v="0"/>
    <n v="2"/>
    <x v="2"/>
    <x v="2"/>
  </r>
  <r>
    <d v="2023-11-02T00:00:00"/>
    <d v="2023-10-29T00:00:00"/>
    <x v="0"/>
    <x v="41"/>
    <d v="2023-10-24T00:00:00"/>
    <x v="0"/>
    <x v="1"/>
    <x v="0"/>
    <s v="75513953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5"/>
    <x v="0"/>
    <x v="0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3200501A101A97.118MOJIMA1F"/>
    <s v="2023-11-17 11:57:23"/>
    <s v="2023-11-24 11:55:05"/>
    <s v="90983"/>
    <x v="3"/>
    <x v="3"/>
    <x v="9"/>
    <x v="2"/>
    <n v="3"/>
    <x v="4"/>
    <x v="4"/>
  </r>
  <r>
    <d v="2023-10-30T00:00:00"/>
    <d v="2023-10-30T00:00:00"/>
    <x v="0"/>
    <x v="41"/>
    <d v="2023-10-25T00:00:00"/>
    <x v="1"/>
    <x v="1"/>
    <x v="0"/>
    <s v="92223475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46"/>
    <x v="0"/>
    <x v="1"/>
    <x v="4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3200501A101A97.002LLMOAD1F"/>
    <s v="2023-11-17 12:06:37"/>
    <s v="2023-11-17 22:07:05"/>
    <s v="91011"/>
    <x v="7"/>
    <x v="10"/>
    <x v="9"/>
    <x v="1"/>
    <n v="7"/>
    <x v="3"/>
    <x v="4"/>
  </r>
  <r>
    <d v="2023-11-04T00:00:00"/>
    <d v="2023-11-01T00:00:00"/>
    <x v="0"/>
    <x v="41"/>
    <d v="2023-10-28T00:00:00"/>
    <x v="0"/>
    <x v="1"/>
    <x v="0"/>
    <s v="63169731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5"/>
    <x v="0"/>
    <x v="1"/>
    <x v="2"/>
    <x v="0"/>
    <x v="0"/>
    <x v="0"/>
    <x v="0"/>
    <x v="0"/>
    <x v="0"/>
    <x v="0"/>
    <x v="0"/>
    <x v="0"/>
    <x v="2"/>
    <s v="HOSPITALIZACION PEDIATRIA"/>
    <x v="0"/>
    <s v="HOSPITAL LAS MERCEDES-PAITA"/>
    <s v=""/>
    <x v="0"/>
    <s v="202343200501A101A97.115SEPEJO1M"/>
    <s v="2023-11-17 12:21:07"/>
    <s v="2023-11-17 22:14:50"/>
    <s v="91014"/>
    <x v="3"/>
    <x v="3"/>
    <x v="10"/>
    <x v="4"/>
    <n v="2"/>
    <x v="2"/>
    <x v="0"/>
  </r>
  <r>
    <d v="2023-11-08T00:00:00"/>
    <d v="2023-11-02T00:00:00"/>
    <x v="0"/>
    <x v="41"/>
    <d v="2023-11-02T00:00:00"/>
    <x v="0"/>
    <x v="1"/>
    <x v="0"/>
    <s v="77239313"/>
    <x v="0"/>
    <n v="18"/>
    <x v="0"/>
    <x v="3"/>
    <s v="31"/>
    <x v="0"/>
    <x v="1"/>
    <x v="1"/>
    <x v="0"/>
    <x v="0"/>
    <x v="0"/>
    <x v="0"/>
    <x v="0"/>
    <x v="0"/>
    <x v="0"/>
    <x v="0"/>
    <x v="0"/>
    <s v=""/>
    <m/>
    <x v="0"/>
    <x v="0"/>
    <m/>
    <x v="294"/>
    <x v="0"/>
    <x v="3"/>
    <x v="0"/>
    <x v="0"/>
    <x v="0"/>
    <x v="0"/>
    <x v="0"/>
    <x v="0"/>
    <x v="0"/>
    <x v="0"/>
    <x v="0"/>
    <x v="0"/>
    <x v="2"/>
    <s v="HOSPITALIZACION GINECO-OBSTETRICIA  "/>
    <x v="0"/>
    <s v="HOSPITAL LAS MERCEDES-PAITA"/>
    <s v=""/>
    <x v="0"/>
    <s v="202344200501A101A97.118CRVIAN1F"/>
    <s v="2023-11-17 12:52:22"/>
    <s v="2023-11-17 23:18:11"/>
    <s v="91031"/>
    <x v="3"/>
    <x v="3"/>
    <x v="10"/>
    <x v="5"/>
    <n v="5"/>
    <x v="3"/>
    <x v="9"/>
  </r>
  <r>
    <d v="2023-11-08T00:00:00"/>
    <d v="2023-11-02T00:00:00"/>
    <x v="0"/>
    <x v="41"/>
    <d v="2023-10-30T00:00:00"/>
    <x v="0"/>
    <x v="1"/>
    <x v="0"/>
    <s v="03491124"/>
    <x v="0"/>
    <n v="7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94"/>
    <x v="0"/>
    <x v="3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4200501A101A97.172GAVELA1F"/>
    <s v="2023-11-17 12:59:38"/>
    <s v="2023-11-17 23:31:34"/>
    <s v="91034"/>
    <x v="9"/>
    <x v="15"/>
    <x v="10"/>
    <x v="5"/>
    <n v="5"/>
    <x v="3"/>
    <x v="2"/>
  </r>
  <r>
    <d v="2023-11-13T00:00:00"/>
    <d v="2023-11-05T00:00:00"/>
    <x v="0"/>
    <x v="43"/>
    <d v="2023-11-03T00:00:00"/>
    <x v="0"/>
    <x v="1"/>
    <x v="0"/>
    <s v="75813040"/>
    <x v="0"/>
    <n v="26"/>
    <x v="0"/>
    <x v="3"/>
    <s v="16"/>
    <x v="0"/>
    <x v="1"/>
    <x v="1"/>
    <x v="0"/>
    <x v="0"/>
    <x v="0"/>
    <x v="0"/>
    <x v="0"/>
    <x v="0"/>
    <x v="0"/>
    <x v="0"/>
    <x v="32"/>
    <s v=""/>
    <m/>
    <x v="0"/>
    <x v="0"/>
    <m/>
    <x v="309"/>
    <x v="0"/>
    <x v="5"/>
    <x v="0"/>
    <x v="0"/>
    <x v="0"/>
    <x v="0"/>
    <x v="0"/>
    <x v="0"/>
    <x v="0"/>
    <x v="0"/>
    <x v="0"/>
    <x v="0"/>
    <x v="2"/>
    <s v="HOSPITALIZACION   GINECO-OBSTETRICIA "/>
    <x v="0"/>
    <s v="HOSPITAL LAS MERCEDES-PAITA"/>
    <s v=""/>
    <x v="0"/>
    <s v="202344200501A101A97.126CHVEER1F"/>
    <s v="2023-11-18 10:18:12"/>
    <s v="2023-11-18 10:43:00"/>
    <s v="91090"/>
    <x v="1"/>
    <x v="6"/>
    <x v="10"/>
    <x v="2"/>
    <n v="7"/>
    <x v="3"/>
    <x v="1"/>
  </r>
  <r>
    <d v="2023-11-10T00:00:00"/>
    <d v="2023-11-05T00:00:00"/>
    <x v="0"/>
    <x v="43"/>
    <d v="2023-11-02T00:00:00"/>
    <x v="0"/>
    <x v="1"/>
    <x v="0"/>
    <s v="47957841"/>
    <x v="0"/>
    <n v="30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289"/>
    <x v="0"/>
    <x v="5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4200501A101A97.130YAGALO1F"/>
    <s v="2023-11-18 12:27:44"/>
    <s v="2023-11-18 12:59:22"/>
    <s v="91099"/>
    <x v="2"/>
    <x v="4"/>
    <x v="10"/>
    <x v="2"/>
    <n v="4"/>
    <x v="0"/>
    <x v="2"/>
  </r>
  <r>
    <d v="2023-11-22T00:00:00"/>
    <d v="2023-11-17T00:00:00"/>
    <x v="0"/>
    <x v="42"/>
    <d v="2023-11-13T00:00:00"/>
    <x v="0"/>
    <x v="1"/>
    <x v="0"/>
    <s v="62633785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113PINUFA1F"/>
    <s v="2023-11-22 12:35:51"/>
    <s v="2023-11-24 11:34:14"/>
    <s v="91399"/>
    <x v="6"/>
    <x v="9"/>
    <x v="10"/>
    <x v="0"/>
    <n v="4"/>
    <x v="0"/>
    <x v="0"/>
  </r>
  <r>
    <d v="2023-11-26T00:00:00"/>
    <d v="2023-11-20T00:00:00"/>
    <x v="0"/>
    <x v="46"/>
    <d v="2023-11-15T00:00:00"/>
    <x v="0"/>
    <x v="1"/>
    <x v="0"/>
    <s v="77995468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68"/>
    <x v="0"/>
    <x v="3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6200501A101A97.110HUCAMA1M"/>
    <s v="2023-11-23 11:42:51"/>
    <s v="2023-11-27 09:38:15"/>
    <s v="91483"/>
    <x v="6"/>
    <x v="9"/>
    <x v="10"/>
    <x v="1"/>
    <n v="5"/>
    <x v="3"/>
    <x v="4"/>
  </r>
  <r>
    <d v="2023-11-16T00:00:00"/>
    <d v="2023-11-13T00:00:00"/>
    <x v="0"/>
    <x v="42"/>
    <d v="2023-11-09T00:00:00"/>
    <x v="0"/>
    <x v="1"/>
    <x v="0"/>
    <s v="48551856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29NICOCE1F"/>
    <s v="2023-11-23 11:50:48"/>
    <s v="2023-11-24 10:19:47"/>
    <s v="91488"/>
    <x v="1"/>
    <x v="6"/>
    <x v="10"/>
    <x v="1"/>
    <n v="2"/>
    <x v="2"/>
    <x v="0"/>
  </r>
  <r>
    <d v="2023-11-16T00:00:00"/>
    <d v="2023-11-13T00:00:00"/>
    <x v="0"/>
    <x v="42"/>
    <d v="2023-11-12T00:00:00"/>
    <x v="0"/>
    <x v="1"/>
    <x v="0"/>
    <s v="75223503"/>
    <x v="0"/>
    <n v="20"/>
    <x v="0"/>
    <x v="0"/>
    <s v="0"/>
    <x v="0"/>
    <x v="1"/>
    <x v="1"/>
    <x v="0"/>
    <x v="0"/>
    <x v="0"/>
    <x v="0"/>
    <x v="0"/>
    <x v="0"/>
    <x v="0"/>
    <x v="1"/>
    <x v="6"/>
    <s v=""/>
    <m/>
    <x v="0"/>
    <x v="0"/>
    <m/>
    <x v="26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6200501A101A97.120PAGAAK1F"/>
    <s v="2023-11-23 12:02:36"/>
    <s v="2023-11-24 12:30:54"/>
    <s v="91492"/>
    <x v="1"/>
    <x v="1"/>
    <x v="10"/>
    <x v="1"/>
    <n v="2"/>
    <x v="2"/>
    <x v="7"/>
  </r>
  <r>
    <d v="2023-11-19T00:00:00"/>
    <d v="2023-11-13T00:00:00"/>
    <x v="0"/>
    <x v="42"/>
    <d v="2023-11-07T00:00:00"/>
    <x v="0"/>
    <x v="1"/>
    <x v="0"/>
    <s v="6256830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47"/>
    <x v="0"/>
    <x v="1"/>
    <x v="2"/>
    <x v="0"/>
    <x v="0"/>
    <x v="0"/>
    <x v="0"/>
    <x v="0"/>
    <x v="0"/>
    <x v="0"/>
    <x v="0"/>
    <x v="0"/>
    <x v="2"/>
    <s v="HOSPITALIZACION  PEDIATRIA "/>
    <x v="0"/>
    <s v="HOSPITAL LAS MERCEDES-PAITA"/>
    <s v=""/>
    <x v="0"/>
    <s v="202345200501A101A97.113YAPIJE1M"/>
    <s v="2023-11-23 12:20:56"/>
    <s v="2023-11-24 10:35:57"/>
    <s v="91510"/>
    <x v="6"/>
    <x v="9"/>
    <x v="10"/>
    <x v="1"/>
    <n v="5"/>
    <x v="3"/>
    <x v="5"/>
  </r>
  <r>
    <d v="2023-11-16T00:00:00"/>
    <d v="2023-11-13T00:00:00"/>
    <x v="0"/>
    <x v="42"/>
    <d v="2023-11-08T00:00:00"/>
    <x v="0"/>
    <x v="1"/>
    <x v="0"/>
    <s v="73126012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264"/>
    <x v="0"/>
    <x v="0"/>
    <x v="0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30CAPIMA1F"/>
    <s v="2023-11-23 12:41:57"/>
    <s v="2023-11-23 12:45:10"/>
    <s v="91525"/>
    <x v="2"/>
    <x v="4"/>
    <x v="10"/>
    <x v="1"/>
    <n v="2"/>
    <x v="2"/>
    <x v="4"/>
  </r>
  <r>
    <d v="2023-11-10T00:00:00"/>
    <d v="2023-11-02T00:00:00"/>
    <x v="0"/>
    <x v="41"/>
    <d v="2023-11-01T00:00:00"/>
    <x v="0"/>
    <x v="1"/>
    <x v="0"/>
    <s v="02704518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3-11-10T00:00:00"/>
    <x v="9"/>
    <x v="0"/>
    <x v="5"/>
    <x v="0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4200501A101A97.161FEFEJO1M"/>
    <s v="2023-11-23 12:54:46"/>
    <s v="2023-11-23 13:08:27"/>
    <s v="91540"/>
    <x v="9"/>
    <x v="14"/>
    <x v="10"/>
    <x v="5"/>
    <m/>
    <x v="5"/>
    <x v="7"/>
  </r>
  <r>
    <d v="2023-11-21T00:00:00"/>
    <d v="2023-11-21T00:00:00"/>
    <x v="0"/>
    <x v="46"/>
    <d v="2023-11-18T00:00:00"/>
    <x v="0"/>
    <x v="1"/>
    <x v="0"/>
    <s v="62997708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285"/>
    <x v="0"/>
    <x v="0"/>
    <x v="0"/>
    <x v="0"/>
    <x v="0"/>
    <x v="0"/>
    <x v="0"/>
    <x v="0"/>
    <x v="0"/>
    <x v="0"/>
    <x v="0"/>
    <x v="0"/>
    <x v="2"/>
    <s v="OBSERVACION PEDITRIA "/>
    <x v="0"/>
    <s v="HOSPITAL LAS MERCEDES-PAITA"/>
    <s v=""/>
    <x v="0"/>
    <s v="202346200501A101A97.112CAPADI1M"/>
    <s v="2023-11-23 13:36:26"/>
    <s v="2023-11-24 13:02:09"/>
    <s v="91546"/>
    <x v="6"/>
    <x v="9"/>
    <x v="10"/>
    <x v="3"/>
    <n v="0"/>
    <x v="7"/>
    <x v="2"/>
  </r>
  <r>
    <d v="2023-08-18T00:00:00"/>
    <d v="2023-08-16T00:00:00"/>
    <x v="0"/>
    <x v="33"/>
    <d v="2023-08-13T00:00:00"/>
    <x v="0"/>
    <x v="1"/>
    <x v="0"/>
    <s v="46304852"/>
    <x v="0"/>
    <n v="3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18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3200104C101A97.133NAVIAN1F"/>
    <s v="2023-08-18 10:36:55"/>
    <s v="2023-08-21 10:32:07"/>
    <s v="77929"/>
    <x v="2"/>
    <x v="4"/>
    <x v="8"/>
    <x v="4"/>
    <n v="3"/>
    <x v="4"/>
    <x v="2"/>
  </r>
  <r>
    <d v="2023-08-18T00:00:00"/>
    <d v="2023-08-15T00:00:00"/>
    <x v="0"/>
    <x v="33"/>
    <d v="2023-08-07T00:00:00"/>
    <x v="0"/>
    <x v="1"/>
    <x v="0"/>
    <s v="02688322"/>
    <x v="0"/>
    <n v="87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1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2200104C101A97.187VADEMA1F"/>
    <s v="2023-08-18 10:46:42"/>
    <m/>
    <s v="77945"/>
    <x v="9"/>
    <x v="13"/>
    <x v="8"/>
    <x v="3"/>
    <n v="2"/>
    <x v="2"/>
    <x v="8"/>
  </r>
  <r>
    <d v="2023-08-18T00:00:00"/>
    <d v="2023-08-15T00:00:00"/>
    <x v="0"/>
    <x v="33"/>
    <d v="2023-08-13T00:00:00"/>
    <x v="0"/>
    <x v="1"/>
    <x v="0"/>
    <s v="03850758"/>
    <x v="0"/>
    <n v="67"/>
    <x v="0"/>
    <x v="0"/>
    <s v="0"/>
    <x v="1"/>
    <x v="12"/>
    <x v="0"/>
    <x v="0"/>
    <x v="1"/>
    <x v="9"/>
    <x v="1"/>
    <x v="3"/>
    <x v="0"/>
    <x v="0"/>
    <x v="3"/>
    <x v="11"/>
    <s v=""/>
    <m/>
    <x v="0"/>
    <x v="0"/>
    <m/>
    <x v="215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33200104C101A97.167CHDEMI1F"/>
    <s v="2023-08-18 11:03:18"/>
    <s v="2023-08-18 11:12:39"/>
    <s v="77957"/>
    <x v="9"/>
    <x v="11"/>
    <x v="8"/>
    <x v="3"/>
    <n v="2"/>
    <x v="2"/>
    <x v="1"/>
  </r>
  <r>
    <d v="2023-08-18T00:00:00"/>
    <d v="2023-08-15T00:00:00"/>
    <x v="0"/>
    <x v="33"/>
    <d v="2023-07-31T00:00:00"/>
    <x v="1"/>
    <x v="1"/>
    <x v="0"/>
    <s v="73650775"/>
    <x v="0"/>
    <n v="30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5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"/>
    <x v="0"/>
    <s v="202331200104C101A97.030PAMELU1M"/>
    <s v="2023-08-18 11:11:39"/>
    <m/>
    <s v="77964"/>
    <x v="2"/>
    <x v="4"/>
    <x v="8"/>
    <x v="3"/>
    <n v="2"/>
    <x v="2"/>
    <x v="28"/>
  </r>
  <r>
    <d v="2023-08-29T00:00:00"/>
    <d v="2023-08-24T00:00:00"/>
    <x v="0"/>
    <x v="34"/>
    <d v="2023-08-19T00:00:00"/>
    <x v="1"/>
    <x v="1"/>
    <x v="0"/>
    <s v="60999059"/>
    <x v="0"/>
    <n v="16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22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33200104C101A97.016VIJUEL1M"/>
    <s v="2023-08-29 10:03:17"/>
    <m/>
    <s v="79976"/>
    <x v="3"/>
    <x v="3"/>
    <x v="8"/>
    <x v="5"/>
    <n v="1"/>
    <x v="1"/>
    <x v="4"/>
  </r>
  <r>
    <d v="2023-08-29T00:00:00"/>
    <d v="2023-08-24T00:00:00"/>
    <x v="0"/>
    <x v="34"/>
    <d v="2023-08-20T00:00:00"/>
    <x v="6"/>
    <x v="1"/>
    <x v="0"/>
    <s v="40107500"/>
    <x v="0"/>
    <n v="82"/>
    <x v="0"/>
    <x v="0"/>
    <s v="0"/>
    <x v="1"/>
    <x v="12"/>
    <x v="0"/>
    <x v="0"/>
    <x v="1"/>
    <x v="9"/>
    <x v="1"/>
    <x v="3"/>
    <x v="0"/>
    <x v="0"/>
    <x v="1"/>
    <x v="1"/>
    <s v=""/>
    <m/>
    <x v="0"/>
    <x v="0"/>
    <m/>
    <x v="216"/>
    <x v="0"/>
    <x v="3"/>
    <x v="0"/>
    <x v="0"/>
    <x v="0"/>
    <x v="0"/>
    <x v="0"/>
    <x v="0"/>
    <x v="0"/>
    <x v="0"/>
    <x v="0"/>
    <x v="0"/>
    <x v="1"/>
    <s v=""/>
    <x v="0"/>
    <s v="ESSALUD - TAMBOGRANDE"/>
    <s v=""/>
    <x v="0"/>
    <s v="202334200114C101A97.182MOCHMA0F"/>
    <s v="2023-08-29 10:09:14"/>
    <m/>
    <s v="79980"/>
    <x v="9"/>
    <x v="13"/>
    <x v="8"/>
    <x v="5"/>
    <n v="3"/>
    <x v="4"/>
    <x v="0"/>
  </r>
  <r>
    <d v="2023-08-29T00:00:00"/>
    <d v="2023-08-27T00:00:00"/>
    <x v="0"/>
    <x v="35"/>
    <d v="2023-08-25T00:00:00"/>
    <x v="1"/>
    <x v="1"/>
    <x v="0"/>
    <s v="60998912"/>
    <x v="0"/>
    <n v="16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4"/>
    <x v="0"/>
    <x v="3"/>
    <x v="3"/>
    <x v="0"/>
    <x v="0"/>
    <x v="0"/>
    <x v="0"/>
    <x v="0"/>
    <x v="0"/>
    <x v="0"/>
    <x v="0"/>
    <x v="0"/>
    <x v="1"/>
    <s v=""/>
    <x v="1"/>
    <s v="HOSPITAL III JOSE CAYETANO HEREDIA"/>
    <s v="NS1 PRUEBA RAPIDA  REACTIVA"/>
    <x v="0"/>
    <s v="202334200104C101A97.016REMOMA1F"/>
    <s v="2023-08-29 10:20:15"/>
    <s v="2023-09-06 09:31:25"/>
    <s v="79981"/>
    <x v="3"/>
    <x v="3"/>
    <x v="8"/>
    <x v="2"/>
    <n v="8"/>
    <x v="3"/>
    <x v="1"/>
  </r>
  <r>
    <d v="2023-08-29T00:00:00"/>
    <d v="2023-08-29T00:00:00"/>
    <x v="0"/>
    <x v="35"/>
    <d v="2023-08-23T00:00:00"/>
    <x v="1"/>
    <x v="1"/>
    <x v="0"/>
    <s v="02810448"/>
    <x v="0"/>
    <n v="53"/>
    <x v="0"/>
    <x v="0"/>
    <s v="0"/>
    <x v="1"/>
    <x v="12"/>
    <x v="0"/>
    <x v="0"/>
    <x v="1"/>
    <x v="9"/>
    <x v="1"/>
    <x v="3"/>
    <x v="0"/>
    <x v="0"/>
    <x v="1"/>
    <x v="21"/>
    <s v=""/>
    <m/>
    <x v="0"/>
    <x v="0"/>
    <m/>
    <x v="22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PRUEBA RAPIDA +"/>
    <x v="0"/>
    <s v="202334200104C101A97.053SOGIES1F"/>
    <s v="2023-08-29 10:41:48"/>
    <s v="2023-09-13 13:05:41"/>
    <s v="79985"/>
    <x v="4"/>
    <x v="5"/>
    <x v="8"/>
    <x v="3"/>
    <n v="1"/>
    <x v="1"/>
    <x v="5"/>
  </r>
  <r>
    <d v="2023-08-29T00:00:00"/>
    <d v="2023-08-29T00:00:00"/>
    <x v="0"/>
    <x v="35"/>
    <d v="2023-08-26T00:00:00"/>
    <x v="1"/>
    <x v="1"/>
    <x v="0"/>
    <s v="48764724"/>
    <x v="0"/>
    <n v="4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73"/>
    <x v="0"/>
    <x v="3"/>
    <x v="0"/>
    <x v="0"/>
    <x v="0"/>
    <x v="0"/>
    <x v="0"/>
    <x v="0"/>
    <x v="0"/>
    <x v="0"/>
    <x v="0"/>
    <x v="0"/>
    <x v="1"/>
    <s v=""/>
    <x v="1"/>
    <s v="HOSPITAL III JOSE CAYETANO HEREDIA"/>
    <s v="PRUEBA RAPIDA + NS1"/>
    <x v="0"/>
    <s v="202334200104C101A97.045RAREFR1M"/>
    <s v="2023-08-29 10:46:12"/>
    <s v="2023-09-01 07:57:34"/>
    <s v="79988"/>
    <x v="0"/>
    <x v="7"/>
    <x v="8"/>
    <x v="3"/>
    <n v="2"/>
    <x v="2"/>
    <x v="2"/>
  </r>
  <r>
    <d v="2023-08-31T00:00:00"/>
    <d v="2023-08-31T00:00:00"/>
    <x v="0"/>
    <x v="35"/>
    <d v="2023-08-27T00:00:00"/>
    <x v="0"/>
    <x v="1"/>
    <x v="0"/>
    <s v="80525908"/>
    <x v="0"/>
    <n v="44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211"/>
    <x v="0"/>
    <x v="5"/>
    <x v="0"/>
    <x v="0"/>
    <x v="0"/>
    <x v="0"/>
    <x v="0"/>
    <x v="0"/>
    <x v="0"/>
    <x v="0"/>
    <x v="0"/>
    <x v="0"/>
    <x v="1"/>
    <s v=""/>
    <x v="1"/>
    <s v="HOSPITAL III JOSE CAYETANO HEREDIA"/>
    <s v="NS1 PRUEBA RAPIDA REACTIVA"/>
    <x v="0"/>
    <s v="202335200104C101A97.044DACHJO1M"/>
    <s v="2023-09-01 08:51:37"/>
    <s v="2023-09-06 09:21:47"/>
    <s v="80565"/>
    <x v="0"/>
    <x v="0"/>
    <x v="8"/>
    <x v="5"/>
    <n v="5"/>
    <x v="3"/>
    <x v="0"/>
  </r>
  <r>
    <d v="2023-09-02T00:00:00"/>
    <d v="2023-09-01T00:00:00"/>
    <x v="0"/>
    <x v="35"/>
    <d v="2023-08-27T00:00:00"/>
    <x v="7"/>
    <x v="1"/>
    <x v="0"/>
    <s v="80665330"/>
    <x v="0"/>
    <n v="6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4"/>
    <x v="0"/>
    <x v="3"/>
    <x v="0"/>
    <x v="0"/>
    <x v="0"/>
    <x v="14"/>
    <x v="1"/>
    <x v="0"/>
    <x v="0"/>
    <x v="0"/>
    <x v="1"/>
    <x v="1"/>
    <x v="1"/>
    <s v=""/>
    <x v="1"/>
    <s v="HOSPITAL III JOSE CAYETANO HEREDIA"/>
    <s v="NS1 PRUEBA RAPIDA REACTIVA"/>
    <x v="0"/>
    <s v="202335200104C101A97.168MASUPA10F"/>
    <s v="2023-09-02 09:58:11"/>
    <s v="2023-09-06 09:26:58"/>
    <s v="80740"/>
    <x v="9"/>
    <x v="11"/>
    <x v="6"/>
    <x v="0"/>
    <n v="3"/>
    <x v="4"/>
    <x v="4"/>
  </r>
  <r>
    <d v="2023-09-01T00:00:00"/>
    <d v="2023-09-01T00:00:00"/>
    <x v="0"/>
    <x v="35"/>
    <d v="2023-08-29T00:00:00"/>
    <x v="1"/>
    <x v="1"/>
    <x v="0"/>
    <s v="02874944"/>
    <x v="0"/>
    <n v="55"/>
    <x v="0"/>
    <x v="0"/>
    <s v="0"/>
    <x v="0"/>
    <x v="12"/>
    <x v="0"/>
    <x v="0"/>
    <x v="1"/>
    <x v="9"/>
    <x v="1"/>
    <x v="3"/>
    <x v="0"/>
    <x v="0"/>
    <x v="1"/>
    <x v="16"/>
    <s v=""/>
    <m/>
    <x v="0"/>
    <x v="0"/>
    <m/>
    <x v="231"/>
    <x v="0"/>
    <x v="5"/>
    <x v="0"/>
    <x v="0"/>
    <x v="0"/>
    <x v="6"/>
    <x v="1"/>
    <x v="0"/>
    <x v="0"/>
    <x v="1"/>
    <x v="1"/>
    <x v="1"/>
    <x v="1"/>
    <s v=""/>
    <x v="1"/>
    <s v="HOSPITAL III JOSE CAYETANO HEREDIA"/>
    <s v="PRUEBA RAPIDA_NS1 PRUEBA RAPIDA REACTIVO"/>
    <x v="0"/>
    <s v="202335200104C101A97.055VEDELU1F"/>
    <s v="2023-09-02 12:04:39"/>
    <s v="2023-09-13 12:41:33"/>
    <s v="80792"/>
    <x v="4"/>
    <x v="12"/>
    <x v="6"/>
    <x v="0"/>
    <n v="11"/>
    <x v="6"/>
    <x v="2"/>
  </r>
  <r>
    <d v="2023-09-06T00:00:00"/>
    <d v="2023-09-03T00:00:00"/>
    <x v="0"/>
    <x v="36"/>
    <d v="2023-08-30T00:00:00"/>
    <x v="0"/>
    <x v="1"/>
    <x v="0"/>
    <s v="02757419"/>
    <x v="0"/>
    <n v="61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262"/>
    <x v="2"/>
    <x v="1"/>
    <x v="0"/>
    <x v="0"/>
    <x v="0"/>
    <x v="9"/>
    <x v="1"/>
    <x v="0"/>
    <x v="0"/>
    <x v="1"/>
    <x v="0"/>
    <x v="1"/>
    <x v="1"/>
    <s v=""/>
    <x v="0"/>
    <s v="HOSPITAL I MIGUEL CRUZADO VERA - ESSALUD PAITA"/>
    <s v="ALTA VOLUNTARIA"/>
    <x v="0"/>
    <s v="202335200501C101A97.161ICGOSA1F"/>
    <s v="2023-09-06 09:24:38"/>
    <s v="2023-09-13 12:42:39"/>
    <s v="81404"/>
    <x v="9"/>
    <x v="14"/>
    <x v="6"/>
    <x v="2"/>
    <n v="0"/>
    <x v="7"/>
    <x v="0"/>
  </r>
  <r>
    <d v="2023-09-06T00:00:00"/>
    <d v="2023-08-31T00:00:00"/>
    <x v="0"/>
    <x v="35"/>
    <d v="2023-08-26T00:00:00"/>
    <x v="0"/>
    <x v="1"/>
    <x v="0"/>
    <s v="02881225"/>
    <x v="0"/>
    <n v="52"/>
    <x v="1"/>
    <x v="1"/>
    <s v="0"/>
    <x v="1"/>
    <x v="12"/>
    <x v="0"/>
    <x v="0"/>
    <x v="1"/>
    <x v="9"/>
    <x v="1"/>
    <x v="3"/>
    <x v="0"/>
    <x v="0"/>
    <x v="1"/>
    <x v="1"/>
    <s v=""/>
    <m/>
    <x v="0"/>
    <x v="0"/>
    <m/>
    <x v="248"/>
    <x v="2"/>
    <x v="1"/>
    <x v="0"/>
    <x v="0"/>
    <x v="0"/>
    <x v="2"/>
    <x v="0"/>
    <x v="0"/>
    <x v="0"/>
    <x v="0"/>
    <x v="1"/>
    <x v="1"/>
    <x v="1"/>
    <s v=""/>
    <x v="0"/>
    <s v="C.S. TAMBOGRANDE"/>
    <s v="PRUEBA RAPIDA + ___RETIRO VOLUNTARIO"/>
    <x v="0"/>
    <s v="202334200114A201A97.152BAAYRO1M"/>
    <s v="2023-09-06 09:28:43"/>
    <m/>
    <s v="81408"/>
    <x v="4"/>
    <x v="5"/>
    <x v="8"/>
    <x v="5"/>
    <n v="2"/>
    <x v="2"/>
    <x v="4"/>
  </r>
  <r>
    <d v="2023-09-14T00:00:00"/>
    <d v="2023-09-13T00:00:00"/>
    <x v="0"/>
    <x v="37"/>
    <d v="2023-09-07T00:00:00"/>
    <x v="0"/>
    <x v="1"/>
    <x v="0"/>
    <s v="71792522"/>
    <x v="0"/>
    <n v="25"/>
    <x v="1"/>
    <x v="1"/>
    <s v="0"/>
    <x v="1"/>
    <x v="12"/>
    <x v="0"/>
    <x v="0"/>
    <x v="1"/>
    <x v="9"/>
    <x v="1"/>
    <x v="3"/>
    <x v="0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SEROLOGIA DENGUE POSITIVA / PRUEBA RAPIDA"/>
    <x v="0"/>
    <s v="202336200104C101A97.125RIPAED1M"/>
    <s v="2023-09-14 08:39:35"/>
    <m/>
    <s v="83904"/>
    <x v="1"/>
    <x v="6"/>
    <x v="6"/>
    <x v="4"/>
    <m/>
    <x v="5"/>
    <x v="5"/>
  </r>
  <r>
    <d v="2023-09-14T00:00:00"/>
    <d v="2023-09-13T00:00:00"/>
    <x v="0"/>
    <x v="37"/>
    <d v="2023-09-08T00:00:00"/>
    <x v="0"/>
    <x v="1"/>
    <x v="0"/>
    <s v="61763288"/>
    <x v="0"/>
    <n v="1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III JOSE CAYETANO HEREDIA"/>
    <s v="SEROLOGIA POSITIVA / PRUEBA RAPIDA"/>
    <x v="0"/>
    <s v="202336200104C101A97.014VESOSO1F"/>
    <s v="2023-09-14 08:43:04"/>
    <m/>
    <s v="83905"/>
    <x v="6"/>
    <x v="9"/>
    <x v="6"/>
    <x v="4"/>
    <m/>
    <x v="5"/>
    <x v="4"/>
  </r>
  <r>
    <d v="2023-08-24T00:00:00"/>
    <d v="2023-08-24T00:00:00"/>
    <x v="0"/>
    <x v="34"/>
    <d v="2023-08-23T00:00:00"/>
    <x v="5"/>
    <x v="2"/>
    <x v="0"/>
    <s v="81576071"/>
    <x v="0"/>
    <n v="7"/>
    <x v="0"/>
    <x v="0"/>
    <s v="0"/>
    <x v="0"/>
    <x v="21"/>
    <x v="1"/>
    <x v="0"/>
    <x v="2"/>
    <x v="12"/>
    <x v="0"/>
    <x v="0"/>
    <x v="8"/>
    <x v="0"/>
    <x v="2"/>
    <x v="15"/>
    <s v="200601A101"/>
    <s v="HOSP. APOYO II SULLANA"/>
    <x v="96"/>
    <x v="0"/>
    <m/>
    <x v="9"/>
    <x v="2"/>
    <x v="1"/>
    <x v="0"/>
    <x v="0"/>
    <x v="0"/>
    <x v="0"/>
    <x v="0"/>
    <x v="0"/>
    <x v="0"/>
    <x v="0"/>
    <x v="0"/>
    <x v="0"/>
    <x v="5"/>
    <s v=""/>
    <x v="0"/>
    <s v="P.S. SAN JUAN DE LA VIRGEN"/>
    <s v=""/>
    <x v="0"/>
    <s v="202334200603A301A97.207TOCODA1F"/>
    <s v="2023-08-25 06:32:20"/>
    <m/>
    <s v="79292"/>
    <x v="5"/>
    <x v="8"/>
    <x v="8"/>
    <x v="5"/>
    <m/>
    <x v="5"/>
    <x v="7"/>
  </r>
  <r>
    <d v="2023-10-09T00:00:00"/>
    <d v="2023-10-09T00:00:00"/>
    <x v="0"/>
    <x v="45"/>
    <d v="2023-10-07T00:00:00"/>
    <x v="5"/>
    <x v="2"/>
    <x v="0"/>
    <s v="62338840"/>
    <x v="0"/>
    <n v="13"/>
    <x v="1"/>
    <x v="1"/>
    <s v="0"/>
    <x v="1"/>
    <x v="9"/>
    <x v="1"/>
    <x v="0"/>
    <x v="5"/>
    <x v="6"/>
    <x v="2"/>
    <x v="2"/>
    <x v="5"/>
    <x v="0"/>
    <x v="4"/>
    <x v="34"/>
    <s v="200101A101"/>
    <s v="HOSPITAL SANTA ROSA DE PIURA"/>
    <x v="102"/>
    <x v="0"/>
    <m/>
    <x v="9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"/>
    <x v="0"/>
    <s v="202340200101A101A97.213MOBAJI0M"/>
    <s v="2023-10-11 12:40:19"/>
    <s v="2023-10-11 13:37:57"/>
    <s v="87168"/>
    <x v="6"/>
    <x v="9"/>
    <x v="9"/>
    <x v="1"/>
    <m/>
    <x v="5"/>
    <x v="1"/>
  </r>
  <r>
    <d v="2023-09-25T00:00:00"/>
    <d v="2023-09-25T00:00:00"/>
    <x v="0"/>
    <x v="25"/>
    <d v="2023-09-22T00:00:00"/>
    <x v="1"/>
    <x v="2"/>
    <x v="0"/>
    <s v="60742678"/>
    <x v="0"/>
    <n v="17"/>
    <x v="0"/>
    <x v="0"/>
    <s v="0"/>
    <x v="0"/>
    <x v="3"/>
    <x v="0"/>
    <x v="0"/>
    <x v="2"/>
    <x v="2"/>
    <x v="0"/>
    <x v="0"/>
    <x v="2"/>
    <x v="0"/>
    <x v="1"/>
    <x v="1"/>
    <s v="200104C101"/>
    <s v="HOSPITAL III JOSE CAYETANO HEREDIA"/>
    <x v="103"/>
    <x v="0"/>
    <m/>
    <x v="9"/>
    <x v="0"/>
    <x v="3"/>
    <x v="0"/>
    <x v="0"/>
    <x v="0"/>
    <x v="2"/>
    <x v="0"/>
    <x v="0"/>
    <x v="0"/>
    <x v="0"/>
    <x v="1"/>
    <x v="1"/>
    <x v="3"/>
    <s v=""/>
    <x v="0"/>
    <s v="HOSPITAL ESSALUD SULLANA"/>
    <s v=""/>
    <x v="0"/>
    <s v="202338200601C101A97.017MEVIJE1F"/>
    <s v="2023-10-02 10:51:44"/>
    <m/>
    <s v="86109"/>
    <x v="3"/>
    <x v="3"/>
    <x v="6"/>
    <x v="1"/>
    <m/>
    <x v="5"/>
    <x v="2"/>
  </r>
  <r>
    <d v="2023-08-14T00:00:00"/>
    <d v="2023-08-14T00:00:00"/>
    <x v="0"/>
    <x v="33"/>
    <d v="2023-08-11T00:00:00"/>
    <x v="5"/>
    <x v="2"/>
    <x v="0"/>
    <s v="03587607"/>
    <x v="0"/>
    <n v="8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21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332200601A101A97.288ATRALE1F"/>
    <s v="2023-08-14 19:24:03"/>
    <s v="2023-09-26 11:05:27"/>
    <s v="77072"/>
    <x v="9"/>
    <x v="13"/>
    <x v="8"/>
    <x v="1"/>
    <n v="10"/>
    <x v="3"/>
    <x v="2"/>
  </r>
  <r>
    <d v="2023-09-27T00:00:00"/>
    <d v="2023-09-27T00:00:00"/>
    <x v="0"/>
    <x v="25"/>
    <d v="2023-09-24T00:00:00"/>
    <x v="5"/>
    <x v="2"/>
    <x v="0"/>
    <s v="75020906"/>
    <x v="0"/>
    <n v="17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280"/>
    <x v="0"/>
    <x v="3"/>
    <x v="0"/>
    <x v="0"/>
    <x v="0"/>
    <x v="0"/>
    <x v="0"/>
    <x v="0"/>
    <x v="0"/>
    <x v="0"/>
    <x v="0"/>
    <x v="0"/>
    <x v="3"/>
    <s v=""/>
    <x v="0"/>
    <s v="HOSP. APOYO II SULLANA"/>
    <s v=""/>
    <x v="0"/>
    <s v="202339200601A101A97.217MOPEDA1F"/>
    <s v="2023-09-27 13:08:02"/>
    <s v="2023-11-20 11:16:34"/>
    <s v="85581"/>
    <x v="3"/>
    <x v="3"/>
    <x v="6"/>
    <x v="4"/>
    <n v="1"/>
    <x v="1"/>
    <x v="2"/>
  </r>
  <r>
    <d v="2023-09-09T00:00:00"/>
    <d v="2023-09-01T00:00:00"/>
    <x v="0"/>
    <x v="35"/>
    <d v="2023-08-26T00:00:00"/>
    <x v="0"/>
    <x v="2"/>
    <x v="0"/>
    <s v="75220161"/>
    <x v="0"/>
    <n v="19"/>
    <x v="1"/>
    <x v="1"/>
    <s v="0"/>
    <x v="1"/>
    <x v="11"/>
    <x v="2"/>
    <x v="0"/>
    <x v="1"/>
    <x v="8"/>
    <x v="1"/>
    <x v="0"/>
    <x v="2"/>
    <x v="0"/>
    <x v="0"/>
    <x v="0"/>
    <s v=""/>
    <m/>
    <x v="0"/>
    <x v="1"/>
    <d v="2023-09-09T00:00:00"/>
    <x v="9"/>
    <x v="0"/>
    <x v="5"/>
    <x v="3"/>
    <x v="0"/>
    <x v="0"/>
    <x v="0"/>
    <x v="0"/>
    <x v="0"/>
    <x v="0"/>
    <x v="0"/>
    <x v="0"/>
    <x v="0"/>
    <x v="6"/>
    <s v=""/>
    <x v="1"/>
    <s v="HOSPITAL SANTA ROSA DE PIURA"/>
    <s v=""/>
    <x v="0"/>
    <s v="202334200101A101A97.119GOLALU0M"/>
    <s v="2023-09-09 12:19:53"/>
    <s v="2023-09-12 09:53:11"/>
    <s v="83309"/>
    <x v="3"/>
    <x v="3"/>
    <x v="6"/>
    <x v="0"/>
    <m/>
    <x v="5"/>
    <x v="5"/>
  </r>
  <r>
    <d v="2023-09-09T00:00:00"/>
    <d v="2023-09-05T00:00:00"/>
    <x v="0"/>
    <x v="36"/>
    <d v="2023-09-04T00:00:00"/>
    <x v="0"/>
    <x v="2"/>
    <x v="0"/>
    <s v="42064695"/>
    <x v="0"/>
    <n v="41"/>
    <x v="0"/>
    <x v="0"/>
    <s v="0"/>
    <x v="0"/>
    <x v="11"/>
    <x v="2"/>
    <x v="0"/>
    <x v="1"/>
    <x v="8"/>
    <x v="1"/>
    <x v="0"/>
    <x v="2"/>
    <x v="0"/>
    <x v="1"/>
    <x v="20"/>
    <s v=""/>
    <m/>
    <x v="0"/>
    <x v="1"/>
    <d v="2023-09-15T00:00:00"/>
    <x v="9"/>
    <x v="0"/>
    <x v="0"/>
    <x v="2"/>
    <x v="0"/>
    <x v="0"/>
    <x v="0"/>
    <x v="0"/>
    <x v="0"/>
    <x v="0"/>
    <x v="0"/>
    <x v="0"/>
    <x v="0"/>
    <x v="6"/>
    <s v=""/>
    <x v="1"/>
    <s v="HOSPITAL SANTA ROSA DE PIURA"/>
    <s v=""/>
    <x v="0"/>
    <s v="202336200101A101A97.141YMCORO0F"/>
    <s v="2023-09-09 13:26:28"/>
    <s v="2023-09-18 13:26:12"/>
    <s v="83332"/>
    <x v="0"/>
    <x v="0"/>
    <x v="6"/>
    <x v="3"/>
    <m/>
    <x v="5"/>
    <x v="7"/>
  </r>
  <r>
    <d v="2023-10-16T00:00:00"/>
    <d v="2023-10-13T00:00:00"/>
    <x v="0"/>
    <x v="45"/>
    <d v="2023-10-07T00:00:00"/>
    <x v="5"/>
    <x v="2"/>
    <x v="0"/>
    <s v="01156844"/>
    <x v="0"/>
    <n v="64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283"/>
    <x v="0"/>
    <x v="5"/>
    <x v="4"/>
    <x v="0"/>
    <x v="0"/>
    <x v="7"/>
    <x v="0"/>
    <x v="1"/>
    <x v="0"/>
    <x v="0"/>
    <x v="0"/>
    <x v="1"/>
    <x v="6"/>
    <s v=""/>
    <x v="1"/>
    <s v="HOSPITAL SANTA ROSA DE PIURA"/>
    <s v=""/>
    <x v="0"/>
    <s v="202340200101A101A97.264SACRMA0F"/>
    <s v="2023-10-16 11:25:26"/>
    <s v="2023-10-24 07:49:45"/>
    <s v="87533"/>
    <x v="9"/>
    <x v="14"/>
    <x v="9"/>
    <x v="0"/>
    <n v="10"/>
    <x v="3"/>
    <x v="5"/>
  </r>
  <r>
    <d v="2023-08-18T00:00:00"/>
    <d v="2023-08-07T00:00:00"/>
    <x v="0"/>
    <x v="32"/>
    <d v="2023-08-04T00:00:00"/>
    <x v="5"/>
    <x v="2"/>
    <x v="0"/>
    <s v="03355226"/>
    <x v="0"/>
    <n v="84"/>
    <x v="0"/>
    <x v="0"/>
    <s v="0"/>
    <x v="1"/>
    <x v="12"/>
    <x v="0"/>
    <x v="0"/>
    <x v="1"/>
    <x v="9"/>
    <x v="1"/>
    <x v="3"/>
    <x v="0"/>
    <x v="0"/>
    <x v="4"/>
    <x v="13"/>
    <s v=""/>
    <m/>
    <x v="0"/>
    <x v="0"/>
    <m/>
    <x v="220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"/>
    <x v="0"/>
    <s v="202331200104C101A97.284ADDESE1F"/>
    <s v="2023-08-18 13:33:07"/>
    <s v="2023-08-21 10:34:36"/>
    <s v="78033"/>
    <x v="9"/>
    <x v="13"/>
    <x v="8"/>
    <x v="1"/>
    <n v="14"/>
    <x v="6"/>
    <x v="2"/>
  </r>
  <r>
    <d v="2023-08-24T00:00:00"/>
    <d v="2023-08-23T00:00:00"/>
    <x v="0"/>
    <x v="34"/>
    <d v="2023-08-18T00:00:00"/>
    <x v="0"/>
    <x v="2"/>
    <x v="0"/>
    <s v="03602013"/>
    <x v="0"/>
    <n v="89"/>
    <x v="1"/>
    <x v="1"/>
    <s v="0"/>
    <x v="1"/>
    <x v="12"/>
    <x v="0"/>
    <x v="0"/>
    <x v="1"/>
    <x v="9"/>
    <x v="1"/>
    <x v="3"/>
    <x v="0"/>
    <x v="0"/>
    <x v="1"/>
    <x v="6"/>
    <s v=""/>
    <m/>
    <x v="0"/>
    <x v="1"/>
    <d v="2023-08-27T00:00:00"/>
    <x v="9"/>
    <x v="0"/>
    <x v="3"/>
    <x v="0"/>
    <x v="0"/>
    <x v="0"/>
    <x v="14"/>
    <x v="1"/>
    <x v="0"/>
    <x v="0"/>
    <x v="0"/>
    <x v="1"/>
    <x v="1"/>
    <x v="6"/>
    <s v=""/>
    <x v="1"/>
    <s v="HOSPITAL III JOSE CAYETANO HEREDIA"/>
    <s v="NS1 REACTIVA PRUEBA RAPIDA"/>
    <x v="0"/>
    <s v="202333200104C101A97.189MOARLU1M"/>
    <s v="2023-08-24 08:51:23"/>
    <s v="2023-09-06 09:31:49"/>
    <s v="79012"/>
    <x v="9"/>
    <x v="13"/>
    <x v="8"/>
    <x v="4"/>
    <m/>
    <x v="5"/>
    <x v="4"/>
  </r>
  <r>
    <d v="2023-09-06T00:00:00"/>
    <d v="2023-08-25T00:00:00"/>
    <x v="0"/>
    <x v="34"/>
    <d v="2023-08-21T00:00:00"/>
    <x v="5"/>
    <x v="2"/>
    <x v="0"/>
    <s v="02819757"/>
    <x v="0"/>
    <n v="61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302"/>
    <x v="0"/>
    <x v="1"/>
    <x v="3"/>
    <x v="0"/>
    <x v="0"/>
    <x v="2"/>
    <x v="0"/>
    <x v="0"/>
    <x v="0"/>
    <x v="0"/>
    <x v="1"/>
    <x v="1"/>
    <x v="6"/>
    <s v=""/>
    <x v="1"/>
    <s v="HOSPITAL III JOSE CAYETANO HEREDIA"/>
    <s v="PRUEBA RAPIDA NS1+ E IGM +___SE ENVIO 2DA MUESTRA A LARESA"/>
    <x v="0"/>
    <s v="202334200104C101A97.061LAMOLU1F"/>
    <s v="2023-09-06 09:15:54"/>
    <s v="2023-09-13 12:45:04"/>
    <s v="81400"/>
    <x v="9"/>
    <x v="14"/>
    <x v="8"/>
    <x v="0"/>
    <n v="17"/>
    <x v="6"/>
    <x v="0"/>
  </r>
  <r>
    <d v="2023-10-04T00:00:00"/>
    <d v="2023-09-29T00:00:00"/>
    <x v="0"/>
    <x v="25"/>
    <d v="2023-09-20T00:00:00"/>
    <x v="5"/>
    <x v="2"/>
    <x v="0"/>
    <s v="79277629"/>
    <x v="0"/>
    <n v="8"/>
    <x v="0"/>
    <x v="0"/>
    <s v="0"/>
    <x v="0"/>
    <x v="11"/>
    <x v="2"/>
    <x v="0"/>
    <x v="1"/>
    <x v="8"/>
    <x v="1"/>
    <x v="0"/>
    <x v="2"/>
    <x v="0"/>
    <x v="0"/>
    <x v="53"/>
    <s v=""/>
    <m/>
    <x v="0"/>
    <x v="0"/>
    <m/>
    <x v="238"/>
    <x v="2"/>
    <x v="1"/>
    <x v="0"/>
    <x v="0"/>
    <x v="0"/>
    <x v="0"/>
    <x v="0"/>
    <x v="0"/>
    <x v="0"/>
    <x v="0"/>
    <x v="0"/>
    <x v="0"/>
    <x v="7"/>
    <s v=""/>
    <x v="0"/>
    <s v="HOSPITAL LAS MERCEDES-PAITA"/>
    <s v="VIENE CON RESULTADO POSITIVO TOMADA EN HOSPITAL DE REFERENCIA"/>
    <x v="0"/>
    <s v="202338200501A101A97.108SAPEEM1F"/>
    <s v="2023-10-04 10:47:58"/>
    <s v="2023-10-16 11:34:48"/>
    <s v="86393"/>
    <x v="5"/>
    <x v="8"/>
    <x v="6"/>
    <x v="0"/>
    <n v="10"/>
    <x v="3"/>
    <x v="12"/>
  </r>
  <r>
    <d v="2023-10-16T00:00:00"/>
    <d v="2023-10-10T00:00:00"/>
    <x v="0"/>
    <x v="45"/>
    <d v="2023-10-05T00:00:00"/>
    <x v="5"/>
    <x v="2"/>
    <x v="0"/>
    <s v="80586098"/>
    <x v="0"/>
    <n v="47"/>
    <x v="0"/>
    <x v="0"/>
    <s v="0"/>
    <x v="0"/>
    <x v="11"/>
    <x v="2"/>
    <x v="0"/>
    <x v="1"/>
    <x v="8"/>
    <x v="1"/>
    <x v="0"/>
    <x v="2"/>
    <x v="0"/>
    <x v="4"/>
    <x v="35"/>
    <s v=""/>
    <m/>
    <x v="0"/>
    <x v="0"/>
    <m/>
    <x v="311"/>
    <x v="0"/>
    <x v="0"/>
    <x v="2"/>
    <x v="0"/>
    <x v="0"/>
    <x v="0"/>
    <x v="0"/>
    <x v="0"/>
    <x v="0"/>
    <x v="0"/>
    <x v="0"/>
    <x v="0"/>
    <x v="7"/>
    <s v=""/>
    <x v="2"/>
    <s v="HOSP. CHULUCANAS"/>
    <s v=""/>
    <x v="0"/>
    <s v="202340200401A101A97.247PUALJU1F"/>
    <s v="2023-10-16 10:57:57"/>
    <s v="2023-10-24 07:51:48"/>
    <s v="87501"/>
    <x v="0"/>
    <x v="7"/>
    <x v="9"/>
    <x v="3"/>
    <n v="6"/>
    <x v="3"/>
    <x v="4"/>
  </r>
  <r>
    <d v="2023-08-17T00:00:00"/>
    <d v="2023-08-14T00:00:00"/>
    <x v="0"/>
    <x v="33"/>
    <d v="2023-08-07T00:00:00"/>
    <x v="5"/>
    <x v="2"/>
    <x v="0"/>
    <s v="03636973"/>
    <x v="0"/>
    <n v="62"/>
    <x v="0"/>
    <x v="0"/>
    <s v="0"/>
    <x v="0"/>
    <x v="3"/>
    <x v="0"/>
    <x v="0"/>
    <x v="2"/>
    <x v="2"/>
    <x v="0"/>
    <x v="0"/>
    <x v="2"/>
    <x v="0"/>
    <x v="2"/>
    <x v="23"/>
    <s v="200104C101"/>
    <s v="HOSPITAL III JOSE CAYETANO HEREDIA"/>
    <x v="104"/>
    <x v="0"/>
    <m/>
    <x v="9"/>
    <x v="0"/>
    <x v="5"/>
    <x v="3"/>
    <x v="0"/>
    <x v="0"/>
    <x v="14"/>
    <x v="1"/>
    <x v="0"/>
    <x v="0"/>
    <x v="0"/>
    <x v="1"/>
    <x v="1"/>
    <x v="2"/>
    <s v="OBSERVACION "/>
    <x v="0"/>
    <s v="HOSPITAL ESSALUD SULLANA"/>
    <s v=""/>
    <x v="0"/>
    <s v="202332200601C101A97.162AGSAAM1F"/>
    <s v="2023-08-17 10:40:16"/>
    <m/>
    <s v="77721"/>
    <x v="9"/>
    <x v="14"/>
    <x v="8"/>
    <x v="1"/>
    <m/>
    <x v="5"/>
    <x v="3"/>
  </r>
  <r>
    <d v="2023-08-03T00:00:00"/>
    <d v="2023-04-08T00:00:00"/>
    <x v="0"/>
    <x v="6"/>
    <d v="2023-04-04T00:00:00"/>
    <x v="5"/>
    <x v="2"/>
    <x v="1"/>
    <s v="03576171"/>
    <x v="0"/>
    <n v="92"/>
    <x v="1"/>
    <x v="2"/>
    <m/>
    <x v="2"/>
    <x v="3"/>
    <x v="0"/>
    <x v="0"/>
    <x v="2"/>
    <x v="2"/>
    <x v="0"/>
    <x v="0"/>
    <x v="2"/>
    <x v="0"/>
    <x v="2"/>
    <x v="7"/>
    <m/>
    <m/>
    <x v="0"/>
    <x v="1"/>
    <d v="2023-04-09T00:00:00"/>
    <x v="9"/>
    <x v="0"/>
    <x v="3"/>
    <x v="1"/>
    <x v="3"/>
    <x v="1"/>
    <x v="2"/>
    <x v="0"/>
    <x v="0"/>
    <x v="0"/>
    <x v="0"/>
    <x v="1"/>
    <x v="1"/>
    <x v="2"/>
    <s v="HOSPITALIZACION"/>
    <x v="0"/>
    <s v="HOSPITAL ESSALUD SULLANA"/>
    <s v="DEMENCIA SENIL"/>
    <x v="0"/>
    <s v="202314200601C101A97.092PUGOER1M"/>
    <s v="2023-09-06 00:00:00"/>
    <m/>
    <s v="81506"/>
    <x v="9"/>
    <x v="13"/>
    <x v="1"/>
    <x v="6"/>
    <m/>
    <x v="5"/>
    <x v="0"/>
  </r>
  <r>
    <d v="2023-08-16T00:00:00"/>
    <d v="2023-08-14T00:00:00"/>
    <x v="0"/>
    <x v="33"/>
    <d v="2023-08-13T00:00:00"/>
    <x v="1"/>
    <x v="3"/>
    <x v="14"/>
    <s v="7679344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0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3200110A201A97.023JICHJE1F"/>
    <s v="2023-09-07 14:09:48"/>
    <m/>
    <s v="82949"/>
    <x v="1"/>
    <x v="1"/>
    <x v="8"/>
    <x v="1"/>
    <n v="2"/>
    <x v="2"/>
    <x v="7"/>
  </r>
  <r>
    <d v="2023-08-16T00:00:00"/>
    <d v="2023-08-15T00:00:00"/>
    <x v="0"/>
    <x v="33"/>
    <d v="2023-08-12T00:00:00"/>
    <x v="1"/>
    <x v="3"/>
    <x v="14"/>
    <s v="91656278"/>
    <x v="0"/>
    <n v="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88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2200110A201A97.003NAIMJO1M"/>
    <s v="2023-09-07 14:12:27"/>
    <m/>
    <s v="82953"/>
    <x v="7"/>
    <x v="10"/>
    <x v="8"/>
    <x v="3"/>
    <n v="5"/>
    <x v="3"/>
    <x v="2"/>
  </r>
  <r>
    <d v="2023-08-16T00:00:00"/>
    <d v="2023-08-16T00:00:00"/>
    <x v="0"/>
    <x v="33"/>
    <d v="2023-08-12T00:00:00"/>
    <x v="1"/>
    <x v="3"/>
    <x v="14"/>
    <s v="76450334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6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2200110A201A97.023HUSIJE1F"/>
    <s v="2023-09-07 14:17:04"/>
    <m/>
    <s v="82957"/>
    <x v="1"/>
    <x v="1"/>
    <x v="8"/>
    <x v="4"/>
    <n v="6"/>
    <x v="3"/>
    <x v="0"/>
  </r>
  <r>
    <d v="2023-08-17T00:00:00"/>
    <d v="2023-08-16T00:00:00"/>
    <x v="0"/>
    <x v="33"/>
    <d v="2023-08-12T00:00:00"/>
    <x v="1"/>
    <x v="3"/>
    <x v="15"/>
    <s v="7343239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19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VOLUNTARIA"/>
    <x v="0"/>
    <s v="202332200110A201A97.019JIORRO1M"/>
    <s v="2023-09-07 14:19:16"/>
    <m/>
    <s v="82960"/>
    <x v="3"/>
    <x v="3"/>
    <x v="8"/>
    <x v="4"/>
    <n v="2"/>
    <x v="2"/>
    <x v="0"/>
  </r>
  <r>
    <d v="2023-08-21T00:00:00"/>
    <d v="2023-08-20T00:00:00"/>
    <x v="0"/>
    <x v="34"/>
    <d v="2023-08-17T00:00:00"/>
    <x v="0"/>
    <x v="3"/>
    <x v="14"/>
    <s v="45736670"/>
    <x v="0"/>
    <n v="3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17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3200110A201A97.136GAMEJU10M"/>
    <s v="2023-09-07 14:24:34"/>
    <m/>
    <s v="82964"/>
    <x v="2"/>
    <x v="2"/>
    <x v="8"/>
    <x v="2"/>
    <n v="3"/>
    <x v="4"/>
    <x v="2"/>
  </r>
  <r>
    <d v="2023-08-28T00:00:00"/>
    <d v="2023-08-26T00:00:00"/>
    <x v="0"/>
    <x v="34"/>
    <d v="2023-08-25T00:00:00"/>
    <x v="1"/>
    <x v="3"/>
    <x v="14"/>
    <s v="74076345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29SEPIGL1F"/>
    <s v="2023-09-07 14:26:07"/>
    <m/>
    <s v="82968"/>
    <x v="1"/>
    <x v="6"/>
    <x v="8"/>
    <x v="6"/>
    <n v="2"/>
    <x v="2"/>
    <x v="7"/>
  </r>
  <r>
    <d v="2023-08-28T00:00:00"/>
    <d v="2023-08-26T00:00:00"/>
    <x v="0"/>
    <x v="34"/>
    <d v="2023-08-20T00:00:00"/>
    <x v="1"/>
    <x v="3"/>
    <x v="14"/>
    <s v="46231879"/>
    <x v="0"/>
    <n v="33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33BRCUCA1M"/>
    <s v="2023-09-07 14:29:28"/>
    <m/>
    <s v="82976"/>
    <x v="2"/>
    <x v="4"/>
    <x v="8"/>
    <x v="6"/>
    <n v="2"/>
    <x v="2"/>
    <x v="5"/>
  </r>
  <r>
    <d v="2023-08-28T00:00:00"/>
    <d v="2023-08-26T00:00:00"/>
    <x v="0"/>
    <x v="34"/>
    <d v="2023-08-25T00:00:00"/>
    <x v="1"/>
    <x v="3"/>
    <x v="14"/>
    <s v="02789775"/>
    <x v="0"/>
    <n v="6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4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62FEBAMI1F"/>
    <s v="2023-09-07 14:30:57"/>
    <m/>
    <s v="82980"/>
    <x v="9"/>
    <x v="14"/>
    <x v="8"/>
    <x v="6"/>
    <n v="2"/>
    <x v="2"/>
    <x v="7"/>
  </r>
  <r>
    <d v="2023-08-28T00:00:00"/>
    <d v="2023-08-26T00:00:00"/>
    <x v="0"/>
    <x v="34"/>
    <d v="2023-08-24T00:00:00"/>
    <x v="1"/>
    <x v="3"/>
    <x v="14"/>
    <s v="78528918"/>
    <x v="0"/>
    <n v="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09IPFLNI1F"/>
    <s v="2023-09-07 14:35:47"/>
    <m/>
    <s v="82988"/>
    <x v="5"/>
    <x v="8"/>
    <x v="8"/>
    <x v="6"/>
    <n v="6"/>
    <x v="3"/>
    <x v="1"/>
  </r>
  <r>
    <d v="2023-08-31T00:00:00"/>
    <d v="2023-08-26T00:00:00"/>
    <x v="0"/>
    <x v="34"/>
    <d v="2023-08-21T00:00:00"/>
    <x v="0"/>
    <x v="3"/>
    <x v="14"/>
    <s v="02768116"/>
    <x v="0"/>
    <n v="56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HOSPITAL SANTA ROSA DE PIURA"/>
    <s v="ALTA MEDICA"/>
    <x v="0"/>
    <s v="202334200101A101A97.156YONAFR0F"/>
    <s v="2023-09-07 14:42:16"/>
    <m/>
    <s v="82993"/>
    <x v="4"/>
    <x v="12"/>
    <x v="8"/>
    <x v="6"/>
    <n v="6"/>
    <x v="3"/>
    <x v="4"/>
  </r>
  <r>
    <d v="2023-08-31T00:00:00"/>
    <d v="2023-08-27T00:00:00"/>
    <x v="0"/>
    <x v="35"/>
    <d v="2023-08-21T00:00:00"/>
    <x v="1"/>
    <x v="3"/>
    <x v="14"/>
    <s v="60962739"/>
    <x v="0"/>
    <n v="16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ZIACION"/>
    <x v="1"/>
    <s v="E.S I-3 VICE"/>
    <s v="ALTA MEDICA"/>
    <x v="0"/>
    <s v="202334200805A201A97.016RANUVE0F"/>
    <s v="2023-09-07 14:45:27"/>
    <m/>
    <s v="83001"/>
    <x v="3"/>
    <x v="3"/>
    <x v="8"/>
    <x v="2"/>
    <n v="5"/>
    <x v="3"/>
    <x v="5"/>
  </r>
  <r>
    <d v="2023-09-01T00:00:00"/>
    <d v="2023-08-31T00:00:00"/>
    <x v="0"/>
    <x v="35"/>
    <d v="2023-08-25T00:00:00"/>
    <x v="1"/>
    <x v="3"/>
    <x v="14"/>
    <s v="47716839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4200110A201A97.030CHBADI1F"/>
    <s v="2023-09-07 14:48:07"/>
    <m/>
    <s v="83004"/>
    <x v="2"/>
    <x v="4"/>
    <x v="8"/>
    <x v="5"/>
    <n v="1"/>
    <x v="1"/>
    <x v="5"/>
  </r>
  <r>
    <d v="2023-09-01T00:00:00"/>
    <d v="2023-08-31T00:00:00"/>
    <x v="0"/>
    <x v="35"/>
    <d v="2023-08-28T00:00:00"/>
    <x v="1"/>
    <x v="3"/>
    <x v="14"/>
    <s v="78139925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25"/>
    <x v="0"/>
    <x v="4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5200110A201A97.010SIPUCR1M"/>
    <s v="2023-09-07 14:52:11"/>
    <m/>
    <s v="83009"/>
    <x v="6"/>
    <x v="9"/>
    <x v="8"/>
    <x v="5"/>
    <n v="1"/>
    <x v="1"/>
    <x v="2"/>
  </r>
  <r>
    <d v="2023-09-07T00:00:00"/>
    <d v="2023-09-03T00:00:00"/>
    <x v="0"/>
    <x v="36"/>
    <d v="2023-08-29T00:00:00"/>
    <x v="0"/>
    <x v="3"/>
    <x v="14"/>
    <s v="02790629"/>
    <x v="0"/>
    <n v="5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30"/>
    <x v="0"/>
    <x v="1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5200110A201A97.156SAIMFL1M"/>
    <s v="2023-09-12 14:33:46"/>
    <m/>
    <s v="83748"/>
    <x v="4"/>
    <x v="12"/>
    <x v="6"/>
    <x v="2"/>
    <n v="4"/>
    <x v="0"/>
    <x v="4"/>
  </r>
  <r>
    <d v="2023-09-07T00:00:00"/>
    <d v="2023-09-02T00:00:00"/>
    <x v="0"/>
    <x v="35"/>
    <d v="2023-09-02T00:00:00"/>
    <x v="0"/>
    <x v="3"/>
    <x v="14"/>
    <s v="02831347"/>
    <x v="0"/>
    <n v="5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27"/>
    <x v="0"/>
    <x v="4"/>
    <x v="0"/>
    <x v="0"/>
    <x v="0"/>
    <x v="0"/>
    <x v="0"/>
    <x v="0"/>
    <x v="0"/>
    <x v="0"/>
    <x v="0"/>
    <x v="0"/>
    <x v="2"/>
    <s v="FAVORABLE"/>
    <x v="1"/>
    <s v="E.S I-4 LA UNION"/>
    <s v="ALTA VOLUNTARIA"/>
    <x v="0"/>
    <s v="202335200110A201A97.150SEYOFR0F"/>
    <s v="2023-09-12 14:37:47"/>
    <m/>
    <s v="83752"/>
    <x v="4"/>
    <x v="5"/>
    <x v="6"/>
    <x v="6"/>
    <n v="6"/>
    <x v="3"/>
    <x v="9"/>
  </r>
  <r>
    <d v="2023-10-17T00:00:00"/>
    <d v="2023-10-16T00:00:00"/>
    <x v="0"/>
    <x v="39"/>
    <d v="2023-10-13T00:00:00"/>
    <x v="1"/>
    <x v="3"/>
    <x v="16"/>
    <s v="02726640"/>
    <x v="0"/>
    <n v="6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12"/>
    <x v="0"/>
    <x v="3"/>
    <x v="0"/>
    <x v="0"/>
    <x v="0"/>
    <x v="3"/>
    <x v="0"/>
    <x v="0"/>
    <x v="0"/>
    <x v="1"/>
    <x v="0"/>
    <x v="1"/>
    <x v="2"/>
    <s v="HOSPITALIZACION"/>
    <x v="1"/>
    <s v="E.S I-4 LA UNION"/>
    <s v=""/>
    <x v="0"/>
    <s v="202341200110A201A97.061VIDEMA1F"/>
    <s v="2023-10-20 10:04:55"/>
    <s v="2024-03-22 16:50:18"/>
    <s v="88240"/>
    <x v="9"/>
    <x v="14"/>
    <x v="9"/>
    <x v="1"/>
    <n v="6"/>
    <x v="3"/>
    <x v="2"/>
  </r>
  <r>
    <d v="2023-10-13T00:00:00"/>
    <d v="2023-10-11T00:00:00"/>
    <x v="0"/>
    <x v="45"/>
    <d v="2023-10-09T00:00:00"/>
    <x v="1"/>
    <x v="3"/>
    <x v="14"/>
    <s v="62942554"/>
    <x v="0"/>
    <n v="17"/>
    <x v="0"/>
    <x v="3"/>
    <s v="19"/>
    <x v="0"/>
    <x v="26"/>
    <x v="1"/>
    <x v="0"/>
    <x v="1"/>
    <x v="13"/>
    <x v="1"/>
    <x v="1"/>
    <x v="10"/>
    <x v="0"/>
    <x v="1"/>
    <x v="38"/>
    <s v=""/>
    <m/>
    <x v="0"/>
    <x v="0"/>
    <m/>
    <x v="291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"/>
    <x v="0"/>
    <s v="202341200110A201A97.017PACOAD10F"/>
    <s v="2023-10-20 10:09:24"/>
    <m/>
    <s v="88241"/>
    <x v="3"/>
    <x v="3"/>
    <x v="9"/>
    <x v="4"/>
    <n v="3"/>
    <x v="4"/>
    <x v="1"/>
  </r>
  <r>
    <d v="2023-10-11T00:00:00"/>
    <d v="2023-10-09T00:00:00"/>
    <x v="0"/>
    <x v="45"/>
    <d v="2023-10-06T00:00:00"/>
    <x v="0"/>
    <x v="3"/>
    <x v="14"/>
    <s v="44419306"/>
    <x v="0"/>
    <n v="3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288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40200110A201A97.136ASGALI1F"/>
    <s v="2023-10-20 10:11:56"/>
    <m/>
    <s v="88244"/>
    <x v="2"/>
    <x v="2"/>
    <x v="9"/>
    <x v="1"/>
    <n v="6"/>
    <x v="3"/>
    <x v="2"/>
  </r>
  <r>
    <d v="2023-10-02T00:00:00"/>
    <d v="2023-09-30T00:00:00"/>
    <x v="0"/>
    <x v="25"/>
    <d v="2023-09-28T00:00:00"/>
    <x v="0"/>
    <x v="3"/>
    <x v="14"/>
    <s v="02727121"/>
    <x v="0"/>
    <n v="7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154"/>
    <x v="0"/>
    <x v="5"/>
    <x v="0"/>
    <x v="0"/>
    <x v="0"/>
    <x v="0"/>
    <x v="0"/>
    <x v="0"/>
    <x v="0"/>
    <x v="0"/>
    <x v="0"/>
    <x v="0"/>
    <x v="2"/>
    <s v="HOSPITALZIACION"/>
    <x v="1"/>
    <s v="E.S I-4 LA UNION"/>
    <s v="ALTA VOLUNTARIA"/>
    <x v="0"/>
    <s v="202339200110A201A97.171DEACLU1M"/>
    <s v="2023-10-20 10:14:54"/>
    <m/>
    <s v="88252"/>
    <x v="9"/>
    <x v="15"/>
    <x v="6"/>
    <x v="6"/>
    <n v="1"/>
    <x v="1"/>
    <x v="1"/>
  </r>
  <r>
    <d v="2023-10-02T00:00:00"/>
    <d v="2023-09-29T00:00:00"/>
    <x v="0"/>
    <x v="25"/>
    <d v="2023-09-23T00:00:00"/>
    <x v="8"/>
    <x v="3"/>
    <x v="14"/>
    <s v="76408711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154"/>
    <x v="0"/>
    <x v="5"/>
    <x v="0"/>
    <x v="0"/>
    <x v="0"/>
    <x v="0"/>
    <x v="0"/>
    <x v="0"/>
    <x v="0"/>
    <x v="0"/>
    <x v="0"/>
    <x v="0"/>
    <x v="2"/>
    <s v="HOSPITALIZACION"/>
    <x v="1"/>
    <s v="E.S I-4 LA UNION"/>
    <s v="ALTA MEDICA"/>
    <x v="0"/>
    <s v="202338200110A201A97.022IPNAMA10F"/>
    <s v="2023-10-20 10:17:01"/>
    <m/>
    <s v="88253"/>
    <x v="1"/>
    <x v="1"/>
    <x v="6"/>
    <x v="0"/>
    <n v="2"/>
    <x v="2"/>
    <x v="5"/>
  </r>
  <r>
    <d v="2023-10-02T00:00:00"/>
    <d v="2023-09-28T00:00:00"/>
    <x v="0"/>
    <x v="25"/>
    <d v="2023-09-27T00:00:00"/>
    <x v="1"/>
    <x v="3"/>
    <x v="14"/>
    <s v="43439671"/>
    <x v="0"/>
    <n v="39"/>
    <x v="0"/>
    <x v="3"/>
    <s v="32"/>
    <x v="0"/>
    <x v="26"/>
    <x v="1"/>
    <x v="0"/>
    <x v="1"/>
    <x v="13"/>
    <x v="1"/>
    <x v="1"/>
    <x v="10"/>
    <x v="0"/>
    <x v="1"/>
    <x v="38"/>
    <s v=""/>
    <m/>
    <x v="0"/>
    <x v="0"/>
    <m/>
    <x v="266"/>
    <x v="0"/>
    <x v="5"/>
    <x v="0"/>
    <x v="0"/>
    <x v="0"/>
    <x v="0"/>
    <x v="0"/>
    <x v="0"/>
    <x v="0"/>
    <x v="0"/>
    <x v="0"/>
    <x v="0"/>
    <x v="2"/>
    <s v="HOSPITALZIACION"/>
    <x v="1"/>
    <s v="HOSPITAL SANTA ROSA DE PIURA"/>
    <s v="ALTA MEDICA"/>
    <x v="0"/>
    <s v="202339200101A101A97.039IMMAYA0F"/>
    <s v="2023-10-20 10:18:42"/>
    <m/>
    <s v="88256"/>
    <x v="2"/>
    <x v="2"/>
    <x v="6"/>
    <x v="5"/>
    <n v="2"/>
    <x v="2"/>
    <x v="7"/>
  </r>
  <r>
    <d v="2023-09-26T00:00:00"/>
    <d v="2023-09-25T00:00:00"/>
    <x v="0"/>
    <x v="25"/>
    <d v="2023-09-21T00:00:00"/>
    <x v="0"/>
    <x v="3"/>
    <x v="17"/>
    <s v="62704880"/>
    <x v="0"/>
    <n v="1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36"/>
    <x v="0"/>
    <x v="5"/>
    <x v="0"/>
    <x v="0"/>
    <x v="0"/>
    <x v="0"/>
    <x v="0"/>
    <x v="0"/>
    <x v="0"/>
    <x v="0"/>
    <x v="0"/>
    <x v="0"/>
    <x v="2"/>
    <s v="HOSITALIZACION"/>
    <x v="1"/>
    <s v="E.S I-4 LA UNION"/>
    <s v="ALTA VOLUNTARIA"/>
    <x v="0"/>
    <s v="202338200110A201A97.112COPEJE10M"/>
    <s v="2023-10-20 10:24:54"/>
    <m/>
    <s v="88260"/>
    <x v="6"/>
    <x v="9"/>
    <x v="6"/>
    <x v="1"/>
    <n v="4"/>
    <x v="0"/>
    <x v="0"/>
  </r>
  <r>
    <d v="2023-11-21T00:00:00"/>
    <d v="2023-11-16T00:00:00"/>
    <x v="0"/>
    <x v="42"/>
    <d v="2023-11-12T00:00:00"/>
    <x v="0"/>
    <x v="0"/>
    <x v="0"/>
    <s v="02655964"/>
    <x v="0"/>
    <n v="75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14"/>
    <x v="1"/>
    <x v="0"/>
    <x v="0"/>
    <x v="0"/>
    <x v="1"/>
    <x v="1"/>
    <x v="1"/>
    <s v=""/>
    <x v="1"/>
    <s v="HOSPITAL III JOSE CAYETANO HEREDIA"/>
    <s v="PRUEBA RAPIDA DENGUE IGM: REACTIVO"/>
    <x v="0"/>
    <s v="202346200104C101A97.175SABEEL1F"/>
    <s v="2023-11-21 16:46:04"/>
    <m/>
    <s v="91346"/>
    <x v="9"/>
    <x v="13"/>
    <x v="10"/>
    <x v="5"/>
    <m/>
    <x v="5"/>
    <x v="0"/>
  </r>
  <r>
    <d v="2023-11-21T00:00:00"/>
    <d v="2023-11-14T00:00:00"/>
    <x v="0"/>
    <x v="42"/>
    <d v="2023-11-10T00:00:00"/>
    <x v="0"/>
    <x v="0"/>
    <x v="0"/>
    <s v="33767190"/>
    <x v="0"/>
    <n v="48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47"/>
    <x v="2"/>
    <x v="1"/>
    <x v="0"/>
    <x v="0"/>
    <x v="0"/>
    <x v="2"/>
    <x v="0"/>
    <x v="0"/>
    <x v="0"/>
    <x v="0"/>
    <x v="1"/>
    <x v="1"/>
    <x v="1"/>
    <s v=""/>
    <x v="1"/>
    <s v="CENTRO MEDICO-CASTILLA"/>
    <s v=""/>
    <x v="0"/>
    <s v="202345200104C201A97.148CHZEEL1F"/>
    <s v="2023-11-21 18:15:42"/>
    <m/>
    <s v="91357"/>
    <x v="0"/>
    <x v="7"/>
    <x v="10"/>
    <x v="3"/>
    <n v="4"/>
    <x v="0"/>
    <x v="0"/>
  </r>
  <r>
    <d v="2023-11-21T00:00:00"/>
    <d v="2023-11-12T00:00:00"/>
    <x v="0"/>
    <x v="42"/>
    <d v="2023-11-08T00:00:00"/>
    <x v="1"/>
    <x v="0"/>
    <x v="0"/>
    <s v="02609125"/>
    <x v="0"/>
    <n v="69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264"/>
    <x v="2"/>
    <x v="1"/>
    <x v="0"/>
    <x v="0"/>
    <x v="0"/>
    <x v="2"/>
    <x v="0"/>
    <x v="0"/>
    <x v="0"/>
    <x v="0"/>
    <x v="1"/>
    <x v="1"/>
    <x v="1"/>
    <s v=""/>
    <x v="1"/>
    <s v="HOSPITAL III JOSE CAYETANO HEREDIA"/>
    <s v=""/>
    <x v="0"/>
    <s v="202345200104C101A97.069ELJALU1F"/>
    <s v="2023-11-21 18:41:53"/>
    <m/>
    <s v="91358"/>
    <x v="9"/>
    <x v="11"/>
    <x v="10"/>
    <x v="2"/>
    <n v="3"/>
    <x v="4"/>
    <x v="0"/>
  </r>
  <r>
    <d v="2023-08-15T00:00:00"/>
    <d v="2023-08-14T00:00:00"/>
    <x v="0"/>
    <x v="33"/>
    <d v="2023-08-11T00:00:00"/>
    <x v="1"/>
    <x v="0"/>
    <x v="0"/>
    <s v="62271370"/>
    <x v="0"/>
    <n v="12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218"/>
    <x v="0"/>
    <x v="0"/>
    <x v="2"/>
    <x v="0"/>
    <x v="0"/>
    <x v="2"/>
    <x v="0"/>
    <x v="0"/>
    <x v="0"/>
    <x v="0"/>
    <x v="1"/>
    <x v="1"/>
    <x v="1"/>
    <s v=""/>
    <x v="0"/>
    <s v="HOSP. APOYO II SULLANA"/>
    <s v=""/>
    <x v="0"/>
    <s v="202332200601A101A97.012PUMEJH10M"/>
    <s v="2023-08-15 14:52:19"/>
    <s v="2023-09-26 10:48:38"/>
    <s v="77281"/>
    <x v="6"/>
    <x v="9"/>
    <x v="8"/>
    <x v="1"/>
    <n v="5"/>
    <x v="3"/>
    <x v="2"/>
  </r>
  <r>
    <d v="2023-08-24T00:00:00"/>
    <d v="2023-08-23T00:00:00"/>
    <x v="0"/>
    <x v="34"/>
    <d v="2023-08-18T00:00:00"/>
    <x v="1"/>
    <x v="0"/>
    <x v="0"/>
    <s v="47254669"/>
    <x v="0"/>
    <n v="3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1"/>
    <x v="0"/>
    <x v="0"/>
    <x v="0"/>
    <x v="0"/>
    <x v="2"/>
    <x v="0"/>
    <x v="0"/>
    <x v="0"/>
    <x v="0"/>
    <x v="0"/>
    <x v="0"/>
    <x v="0"/>
    <x v="1"/>
    <s v=""/>
    <x v="2"/>
    <s v="HOSP. CHULUCANAS"/>
    <s v="ALTA VOLUNTARIA"/>
    <x v="0"/>
    <s v="202333200401A101A97.032VAGAGI1M"/>
    <s v="2023-08-24 18:56:39"/>
    <m/>
    <s v="79264"/>
    <x v="2"/>
    <x v="4"/>
    <x v="8"/>
    <x v="4"/>
    <n v="1"/>
    <x v="1"/>
    <x v="4"/>
  </r>
  <r>
    <d v="2023-08-26T00:00:00"/>
    <d v="2023-08-26T00:00:00"/>
    <x v="0"/>
    <x v="34"/>
    <d v="2023-08-24T00:00:00"/>
    <x v="1"/>
    <x v="0"/>
    <x v="0"/>
    <s v="03645690"/>
    <x v="0"/>
    <n v="54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22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4200601A101A97.054CHESRO1F"/>
    <s v="2023-08-26 09:33:14"/>
    <s v="2023-09-22 12:59:39"/>
    <s v="79520"/>
    <x v="4"/>
    <x v="5"/>
    <x v="8"/>
    <x v="6"/>
    <n v="4"/>
    <x v="0"/>
    <x v="1"/>
  </r>
  <r>
    <d v="2023-08-26T00:00:00"/>
    <d v="2023-08-26T00:00:00"/>
    <x v="0"/>
    <x v="34"/>
    <d v="2023-08-25T00:00:00"/>
    <x v="1"/>
    <x v="0"/>
    <x v="0"/>
    <s v="76311358"/>
    <x v="0"/>
    <n v="21"/>
    <x v="0"/>
    <x v="3"/>
    <s v="39"/>
    <x v="1"/>
    <x v="4"/>
    <x v="1"/>
    <x v="0"/>
    <x v="2"/>
    <x v="2"/>
    <x v="0"/>
    <x v="0"/>
    <x v="2"/>
    <x v="0"/>
    <x v="2"/>
    <x v="15"/>
    <s v=""/>
    <m/>
    <x v="0"/>
    <x v="0"/>
    <m/>
    <x v="254"/>
    <x v="0"/>
    <x v="0"/>
    <x v="0"/>
    <x v="0"/>
    <x v="0"/>
    <x v="0"/>
    <x v="0"/>
    <x v="0"/>
    <x v="0"/>
    <x v="0"/>
    <x v="0"/>
    <x v="0"/>
    <x v="1"/>
    <s v=""/>
    <x v="0"/>
    <s v="P.S. SAN JUAN DE LA VIRGEN"/>
    <s v=""/>
    <x v="0"/>
    <s v="202334200603A301A97.021SAVIMA1F"/>
    <s v="2023-08-26 09:49:31"/>
    <s v="2023-08-31 13:03:18"/>
    <s v="79521"/>
    <x v="1"/>
    <x v="1"/>
    <x v="8"/>
    <x v="6"/>
    <n v="3"/>
    <x v="4"/>
    <x v="7"/>
  </r>
  <r>
    <d v="2023-09-04T00:00:00"/>
    <d v="2023-09-04T00:00:00"/>
    <x v="0"/>
    <x v="36"/>
    <d v="2023-08-31T00:00:00"/>
    <x v="1"/>
    <x v="0"/>
    <x v="0"/>
    <s v="76676596"/>
    <x v="0"/>
    <n v="26"/>
    <x v="0"/>
    <x v="3"/>
    <s v="32"/>
    <x v="1"/>
    <x v="4"/>
    <x v="1"/>
    <x v="0"/>
    <x v="2"/>
    <x v="2"/>
    <x v="0"/>
    <x v="0"/>
    <x v="2"/>
    <x v="0"/>
    <x v="1"/>
    <x v="33"/>
    <s v=""/>
    <m/>
    <x v="0"/>
    <x v="0"/>
    <m/>
    <x v="230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026NOMOEU1F"/>
    <s v="2023-09-04 09:29:21"/>
    <s v="2023-09-08 15:02:09"/>
    <s v="80893"/>
    <x v="1"/>
    <x v="6"/>
    <x v="6"/>
    <x v="1"/>
    <n v="3"/>
    <x v="4"/>
    <x v="0"/>
  </r>
  <r>
    <d v="2023-09-12T00:00:00"/>
    <d v="2023-09-12T00:00:00"/>
    <x v="0"/>
    <x v="37"/>
    <d v="2023-09-07T00:00:00"/>
    <x v="1"/>
    <x v="0"/>
    <x v="0"/>
    <s v="93459072"/>
    <x v="1"/>
    <n v="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58"/>
    <x v="0"/>
    <x v="0"/>
    <x v="2"/>
    <x v="1"/>
    <x v="0"/>
    <x v="2"/>
    <x v="0"/>
    <x v="0"/>
    <x v="0"/>
    <x v="0"/>
    <x v="1"/>
    <x v="1"/>
    <x v="1"/>
    <s v=""/>
    <x v="0"/>
    <s v="HOSP. APOYO II SULLANA"/>
    <s v=""/>
    <x v="0"/>
    <s v="202336200601A101A97.03MOMATH1M"/>
    <s v="2023-09-12 18:44:00"/>
    <s v="2023-09-22 12:58:08"/>
    <s v="83777"/>
    <x v="8"/>
    <x v="10"/>
    <x v="6"/>
    <x v="3"/>
    <n v="4"/>
    <x v="0"/>
    <x v="4"/>
  </r>
  <r>
    <d v="2023-09-15T00:00:00"/>
    <d v="2023-09-15T00:00:00"/>
    <x v="0"/>
    <x v="37"/>
    <d v="2023-09-06T00:00:00"/>
    <x v="0"/>
    <x v="0"/>
    <x v="0"/>
    <s v="47757976"/>
    <x v="0"/>
    <n v="30"/>
    <x v="0"/>
    <x v="3"/>
    <s v="15"/>
    <x v="1"/>
    <x v="4"/>
    <x v="1"/>
    <x v="0"/>
    <x v="2"/>
    <x v="2"/>
    <x v="0"/>
    <x v="0"/>
    <x v="2"/>
    <x v="0"/>
    <x v="0"/>
    <x v="0"/>
    <s v=""/>
    <m/>
    <x v="0"/>
    <x v="0"/>
    <m/>
    <x v="256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6200501A101A97.130AYCHJE1F"/>
    <s v="2023-09-15 17:38:11"/>
    <m/>
    <s v="84241"/>
    <x v="2"/>
    <x v="4"/>
    <x v="6"/>
    <x v="0"/>
    <n v="0"/>
    <x v="7"/>
    <x v="12"/>
  </r>
  <r>
    <d v="2023-09-15T00:00:00"/>
    <d v="2023-09-15T00:00:00"/>
    <x v="0"/>
    <x v="37"/>
    <d v="2023-09-15T00:00:00"/>
    <x v="1"/>
    <x v="0"/>
    <x v="0"/>
    <s v="75113933"/>
    <x v="0"/>
    <n v="18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7200601A101A97.018AÑMAAL1F"/>
    <s v="2023-09-19 13:46:08"/>
    <m/>
    <s v="84668"/>
    <x v="3"/>
    <x v="3"/>
    <x v="6"/>
    <x v="0"/>
    <n v="2"/>
    <x v="2"/>
    <x v="9"/>
  </r>
  <r>
    <d v="2023-09-21T00:00:00"/>
    <d v="2023-09-21T00:00:00"/>
    <x v="0"/>
    <x v="44"/>
    <d v="2023-09-21T00:00:00"/>
    <x v="1"/>
    <x v="0"/>
    <x v="0"/>
    <s v="75571454"/>
    <x v="0"/>
    <n v="18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66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8200601A101A97.018MOYOLE1F"/>
    <s v="2023-09-22 13:25:21"/>
    <s v="2023-11-20 11:18:07"/>
    <s v="85137"/>
    <x v="3"/>
    <x v="3"/>
    <x v="6"/>
    <x v="5"/>
    <n v="9"/>
    <x v="3"/>
    <x v="9"/>
  </r>
  <r>
    <d v="2023-09-26T00:00:00"/>
    <d v="2023-09-26T00:00:00"/>
    <x v="0"/>
    <x v="25"/>
    <d v="2023-09-21T00:00:00"/>
    <x v="1"/>
    <x v="0"/>
    <x v="0"/>
    <s v="60448699"/>
    <x v="0"/>
    <n v="17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236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8200601A101A97.017YMCAPE10M"/>
    <s v="2023-09-26 15:58:35"/>
    <s v="2023-11-20 11:12:04"/>
    <s v="85453"/>
    <x v="3"/>
    <x v="3"/>
    <x v="6"/>
    <x v="3"/>
    <n v="3"/>
    <x v="4"/>
    <x v="4"/>
  </r>
  <r>
    <d v="2023-09-26T00:00:00"/>
    <d v="2023-09-26T00:00:00"/>
    <x v="0"/>
    <x v="25"/>
    <d v="2023-09-25T00:00:00"/>
    <x v="1"/>
    <x v="0"/>
    <x v="0"/>
    <s v="03584338"/>
    <x v="0"/>
    <n v="6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81"/>
    <x v="0"/>
    <x v="0"/>
    <x v="0"/>
    <x v="0"/>
    <x v="0"/>
    <x v="5"/>
    <x v="1"/>
    <x v="0"/>
    <x v="0"/>
    <x v="0"/>
    <x v="0"/>
    <x v="1"/>
    <x v="1"/>
    <s v=""/>
    <x v="0"/>
    <s v="HOSP. APOYO II SULLANA"/>
    <s v=""/>
    <x v="0"/>
    <s v="202339200601A101A97.069MAMORA1M"/>
    <s v="2023-09-26 16:05:53"/>
    <s v="2023-11-20 11:11:11"/>
    <s v="85457"/>
    <x v="9"/>
    <x v="11"/>
    <x v="6"/>
    <x v="3"/>
    <n v="16"/>
    <x v="6"/>
    <x v="7"/>
  </r>
  <r>
    <d v="2023-09-27T00:00:00"/>
    <d v="2023-09-27T00:00:00"/>
    <x v="0"/>
    <x v="25"/>
    <d v="2023-09-24T00:00:00"/>
    <x v="1"/>
    <x v="0"/>
    <x v="0"/>
    <s v="63131205"/>
    <x v="0"/>
    <n v="1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25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9200601A101A97.016ALRAJO1M"/>
    <s v="2023-09-27 14:06:41"/>
    <s v="2023-09-28 14:48:13"/>
    <s v="85596"/>
    <x v="3"/>
    <x v="3"/>
    <x v="6"/>
    <x v="4"/>
    <n v="0"/>
    <x v="7"/>
    <x v="2"/>
  </r>
  <r>
    <d v="2023-10-16T00:00:00"/>
    <d v="2023-10-16T00:00:00"/>
    <x v="0"/>
    <x v="39"/>
    <d v="2023-10-12T00:00:00"/>
    <x v="1"/>
    <x v="0"/>
    <x v="0"/>
    <s v="43494017"/>
    <x v="0"/>
    <n v="3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2"/>
    <x v="0"/>
    <x v="0"/>
    <x v="3"/>
    <x v="0"/>
    <x v="0"/>
    <x v="0"/>
    <x v="1"/>
    <x v="0"/>
    <x v="1"/>
    <x v="1"/>
    <s v=""/>
    <x v="0"/>
    <s v="HOSP. APOYO II SULLANA"/>
    <s v=""/>
    <x v="0"/>
    <s v="202341200601A101A97.037ALSAYA1F"/>
    <s v="2023-10-16 08:27:49"/>
    <s v="2023-11-20 11:09:59"/>
    <s v="87465"/>
    <x v="2"/>
    <x v="2"/>
    <x v="9"/>
    <x v="1"/>
    <n v="4"/>
    <x v="0"/>
    <x v="0"/>
  </r>
  <r>
    <d v="2023-10-17T00:00:00"/>
    <d v="2023-10-17T00:00:00"/>
    <x v="0"/>
    <x v="39"/>
    <d v="2023-10-16T00:00:00"/>
    <x v="1"/>
    <x v="0"/>
    <x v="0"/>
    <s v="03645843"/>
    <x v="0"/>
    <n v="5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2"/>
    <x v="0"/>
    <x v="0"/>
    <x v="0"/>
    <x v="0"/>
    <x v="1"/>
    <x v="1"/>
    <x v="1"/>
    <s v=""/>
    <x v="0"/>
    <s v="HOSP. APOYO II SULLANA"/>
    <s v=""/>
    <x v="0"/>
    <s v="202342200601A101A97.056FIPUJO10M"/>
    <s v="2023-10-18 14:33:49"/>
    <s v="2023-10-21 08:30:27"/>
    <s v="87996"/>
    <x v="4"/>
    <x v="12"/>
    <x v="9"/>
    <x v="3"/>
    <n v="3"/>
    <x v="4"/>
    <x v="7"/>
  </r>
  <r>
    <d v="2023-10-27T00:00:00"/>
    <d v="2023-10-27T00:00:00"/>
    <x v="0"/>
    <x v="40"/>
    <d v="2023-10-25T00:00:00"/>
    <x v="1"/>
    <x v="0"/>
    <x v="0"/>
    <s v="25742868"/>
    <x v="0"/>
    <n v="55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41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343200601A101A97.055PAPAGR1F"/>
    <s v="2023-10-27 16:14:33"/>
    <s v="2023-11-20 11:08:46"/>
    <s v="88981"/>
    <x v="4"/>
    <x v="12"/>
    <x v="9"/>
    <x v="0"/>
    <n v="0"/>
    <x v="7"/>
    <x v="1"/>
  </r>
  <r>
    <d v="2023-10-31T00:00:00"/>
    <d v="2023-10-30T00:00:00"/>
    <x v="0"/>
    <x v="41"/>
    <d v="2023-10-29T00:00:00"/>
    <x v="1"/>
    <x v="0"/>
    <x v="0"/>
    <s v="92771649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95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4200601A101A97.001CAOBSA1M"/>
    <s v="2023-11-02 08:14:26"/>
    <s v="2023-11-20 10:55:43"/>
    <s v="89337"/>
    <x v="7"/>
    <x v="10"/>
    <x v="9"/>
    <x v="1"/>
    <n v="2"/>
    <x v="2"/>
    <x v="7"/>
  </r>
  <r>
    <d v="2023-11-22T00:00:00"/>
    <d v="2023-11-22T00:00:00"/>
    <x v="0"/>
    <x v="46"/>
    <d v="2023-11-17T00:00:00"/>
    <x v="1"/>
    <x v="0"/>
    <x v="0"/>
    <s v="08501911"/>
    <x v="0"/>
    <n v="59"/>
    <x v="1"/>
    <x v="1"/>
    <s v="0"/>
    <x v="1"/>
    <x v="8"/>
    <x v="0"/>
    <x v="0"/>
    <x v="3"/>
    <x v="3"/>
    <x v="0"/>
    <x v="0"/>
    <x v="3"/>
    <x v="0"/>
    <x v="3"/>
    <x v="19"/>
    <s v=""/>
    <m/>
    <x v="0"/>
    <x v="0"/>
    <m/>
    <x v="313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6200701C101A97.059SAFIJO1M"/>
    <s v="2023-11-27 09:00:30"/>
    <m/>
    <s v="91734"/>
    <x v="4"/>
    <x v="12"/>
    <x v="10"/>
    <x v="4"/>
    <n v="4"/>
    <x v="0"/>
    <x v="4"/>
  </r>
  <r>
    <d v="2023-11-30T00:00:00"/>
    <d v="2023-11-27T00:00:00"/>
    <x v="0"/>
    <x v="47"/>
    <d v="2023-11-22T00:00:00"/>
    <x v="0"/>
    <x v="0"/>
    <x v="0"/>
    <s v="03490972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4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47200501C101A97.054TEGAPA1F"/>
    <s v="2023-11-28 08:32:09"/>
    <s v="2023-12-01 07:16:39"/>
    <s v="91852"/>
    <x v="4"/>
    <x v="5"/>
    <x v="10"/>
    <x v="1"/>
    <n v="3"/>
    <x v="4"/>
    <x v="4"/>
  </r>
  <r>
    <d v="2023-12-09T00:00:00"/>
    <d v="2023-12-04T00:00:00"/>
    <x v="0"/>
    <x v="48"/>
    <d v="2023-12-01T00:00:00"/>
    <x v="0"/>
    <x v="0"/>
    <x v="0"/>
    <s v="03461535"/>
    <x v="0"/>
    <n v="8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5"/>
    <x v="0"/>
    <x v="0"/>
    <x v="0"/>
    <x v="0"/>
    <x v="0"/>
    <x v="5"/>
    <x v="1"/>
    <x v="0"/>
    <x v="0"/>
    <x v="0"/>
    <x v="0"/>
    <x v="1"/>
    <x v="0"/>
    <s v=""/>
    <x v="0"/>
    <s v="HOSPITAL I MIGUEL CRUZADO VERA - ESSALUD PAITA"/>
    <s v=""/>
    <x v="0"/>
    <s v="202348200501C101A97.185MOCHAN1M"/>
    <s v="2023-12-05 07:56:43"/>
    <s v="2023-12-11 07:35:13"/>
    <s v="92419"/>
    <x v="9"/>
    <x v="13"/>
    <x v="11"/>
    <x v="1"/>
    <n v="5"/>
    <x v="3"/>
    <x v="2"/>
  </r>
  <r>
    <d v="2023-12-09T00:00:00"/>
    <d v="2023-12-04T00:00:00"/>
    <x v="0"/>
    <x v="48"/>
    <d v="2023-12-02T00:00:00"/>
    <x v="0"/>
    <x v="0"/>
    <x v="0"/>
    <s v="80315201"/>
    <x v="0"/>
    <n v="4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48200501C101A97.044OBPOHI1F"/>
    <s v="2023-12-05 07:59:16"/>
    <s v="2023-12-11 07:34:07"/>
    <s v="92423"/>
    <x v="0"/>
    <x v="0"/>
    <x v="11"/>
    <x v="1"/>
    <n v="5"/>
    <x v="3"/>
    <x v="1"/>
  </r>
  <r>
    <d v="2023-12-20T00:00:00"/>
    <d v="2023-12-18T00:00:00"/>
    <x v="0"/>
    <x v="49"/>
    <d v="2023-12-13T00:00:00"/>
    <x v="0"/>
    <x v="0"/>
    <x v="0"/>
    <s v="03462732"/>
    <x v="0"/>
    <n v="6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0200501C101A97.068ALPIHU1M"/>
    <s v="2023-12-19 08:11:37"/>
    <s v="2023-12-24 09:56:53"/>
    <s v="93379"/>
    <x v="9"/>
    <x v="11"/>
    <x v="11"/>
    <x v="1"/>
    <n v="2"/>
    <x v="2"/>
    <x v="4"/>
  </r>
  <r>
    <d v="2023-12-21T00:00:00"/>
    <d v="2023-12-18T00:00:00"/>
    <x v="0"/>
    <x v="49"/>
    <d v="2023-12-13T00:00:00"/>
    <x v="0"/>
    <x v="0"/>
    <x v="0"/>
    <s v="42088480"/>
    <x v="0"/>
    <n v="4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1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0200501C101A97.040RARINO1F"/>
    <s v="2023-12-19 08:41:39"/>
    <s v="2023-12-24 09:57:29"/>
    <s v="93387"/>
    <x v="0"/>
    <x v="0"/>
    <x v="11"/>
    <x v="1"/>
    <n v="3"/>
    <x v="4"/>
    <x v="4"/>
  </r>
  <r>
    <d v="2023-12-29T00:00:00"/>
    <d v="2023-12-28T00:00:00"/>
    <x v="0"/>
    <x v="50"/>
    <d v="2023-12-21T00:00:00"/>
    <x v="0"/>
    <x v="0"/>
    <x v="0"/>
    <s v="03460263"/>
    <x v="0"/>
    <n v="6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18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1200501C101A97.160CHPULU1M"/>
    <s v="2023-12-29 08:46:43"/>
    <s v="2023-12-30 07:36:24"/>
    <s v="94098"/>
    <x v="9"/>
    <x v="14"/>
    <x v="11"/>
    <x v="5"/>
    <n v="1"/>
    <x v="1"/>
    <x v="3"/>
  </r>
  <r>
    <d v="2024-01-02T00:00:00"/>
    <d v="2023-12-29T00:00:00"/>
    <x v="0"/>
    <x v="50"/>
    <d v="2023-12-25T00:00:00"/>
    <x v="1"/>
    <x v="0"/>
    <x v="0"/>
    <s v="03504253"/>
    <x v="0"/>
    <n v="55"/>
    <x v="0"/>
    <x v="0"/>
    <s v="0"/>
    <x v="0"/>
    <x v="0"/>
    <x v="0"/>
    <x v="0"/>
    <x v="0"/>
    <x v="0"/>
    <x v="0"/>
    <x v="0"/>
    <x v="0"/>
    <x v="0"/>
    <x v="0"/>
    <x v="32"/>
    <s v=""/>
    <m/>
    <x v="0"/>
    <x v="0"/>
    <m/>
    <x v="319"/>
    <x v="0"/>
    <x v="0"/>
    <x v="2"/>
    <x v="0"/>
    <x v="0"/>
    <x v="7"/>
    <x v="0"/>
    <x v="1"/>
    <x v="0"/>
    <x v="0"/>
    <x v="0"/>
    <x v="1"/>
    <x v="0"/>
    <s v=""/>
    <x v="0"/>
    <s v="HOSPITAL I MIGUEL CRUZADO VERA - ESSALUD PAITA"/>
    <s v="PRESENTA DX: ITU"/>
    <x v="0"/>
    <s v="202352200501C101A97.055GOGUSA1F"/>
    <s v="2023-12-30 07:56:01"/>
    <s v="2024-01-03 07:26:59"/>
    <s v="94174"/>
    <x v="4"/>
    <x v="12"/>
    <x v="11"/>
    <x v="0"/>
    <n v="4"/>
    <x v="0"/>
    <x v="0"/>
  </r>
  <r>
    <d v="2024-01-04T00:00:00"/>
    <d v="2023-12-29T00:00:00"/>
    <x v="0"/>
    <x v="50"/>
    <d v="2023-12-25T00:00:00"/>
    <x v="1"/>
    <x v="0"/>
    <x v="0"/>
    <s v="03338322"/>
    <x v="0"/>
    <n v="7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0"/>
    <x v="0"/>
    <x v="0"/>
    <x v="2"/>
    <x v="0"/>
    <x v="0"/>
    <x v="6"/>
    <x v="1"/>
    <x v="0"/>
    <x v="0"/>
    <x v="1"/>
    <x v="1"/>
    <x v="1"/>
    <x v="0"/>
    <s v=""/>
    <x v="0"/>
    <s v="HOSPITAL I MIGUEL CRUZADO VERA - ESSALUD PAITA"/>
    <s v=""/>
    <x v="0"/>
    <s v="202352200501C101A97.070VINULU1F"/>
    <s v="2023-12-30 08:11:12"/>
    <s v="2024-01-05 07:30:11"/>
    <s v="94181"/>
    <x v="9"/>
    <x v="15"/>
    <x v="11"/>
    <x v="0"/>
    <n v="6"/>
    <x v="3"/>
    <x v="0"/>
  </r>
  <r>
    <d v="2024-01-03T00:00:00"/>
    <d v="2024-01-01T00:00:00"/>
    <x v="1"/>
    <x v="28"/>
    <d v="2023-12-24T00:00:00"/>
    <x v="1"/>
    <x v="0"/>
    <x v="0"/>
    <s v="03460360"/>
    <x v="0"/>
    <n v="8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1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352200501C101A97.088CACALE1M"/>
    <s v="2024-01-02 07:49:40"/>
    <s v="2024-01-04 08:21:47"/>
    <s v="94249"/>
    <x v="9"/>
    <x v="13"/>
    <x v="3"/>
    <x v="1"/>
    <n v="2"/>
    <x v="2"/>
    <x v="8"/>
  </r>
  <r>
    <d v="2024-01-06T00:00:00"/>
    <d v="2024-01-03T00:00:00"/>
    <x v="1"/>
    <x v="28"/>
    <d v="2023-12-30T00:00:00"/>
    <x v="0"/>
    <x v="0"/>
    <x v="0"/>
    <s v="76775915"/>
    <x v="0"/>
    <n v="28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05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SE REFIERE A HOSPITAL DE MAYOR COMPLEJIDAD POR DX: EMBARAZO ECTÓPICO. AL MOMENTO DE LA REFERENCIA PACIENTE SE ENCUENTRA SIN SIGNOS DE ALARMA."/>
    <x v="0"/>
    <s v="202352200501C101A97.128ZACASA1F"/>
    <s v="2024-01-04 08:00:07"/>
    <s v="2024-01-08 09:57:13"/>
    <s v="94394"/>
    <x v="1"/>
    <x v="6"/>
    <x v="3"/>
    <x v="4"/>
    <m/>
    <x v="5"/>
    <x v="0"/>
  </r>
  <r>
    <d v="2024-01-12T00:00:00"/>
    <d v="2024-01-10T00:00:00"/>
    <x v="1"/>
    <x v="13"/>
    <d v="2024-01-02T00:00:00"/>
    <x v="0"/>
    <x v="0"/>
    <x v="0"/>
    <s v="73340942"/>
    <x v="0"/>
    <n v="2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1200501C101A97.021NETAMA1M"/>
    <s v="2024-01-11 08:43:18"/>
    <s v="2024-01-13 07:22:28"/>
    <s v="94909"/>
    <x v="1"/>
    <x v="1"/>
    <x v="3"/>
    <x v="4"/>
    <n v="2"/>
    <x v="2"/>
    <x v="8"/>
  </r>
  <r>
    <d v="2024-01-24T00:00:00"/>
    <d v="2024-01-20T00:00:00"/>
    <x v="1"/>
    <x v="22"/>
    <d v="2024-01-17T00:00:00"/>
    <x v="1"/>
    <x v="0"/>
    <x v="0"/>
    <s v="74376731"/>
    <x v="0"/>
    <n v="2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3200501C101A97.028RUROJO1M"/>
    <s v="2024-01-22 08:08:23"/>
    <s v="2024-01-25 07:33:28"/>
    <s v="95715"/>
    <x v="1"/>
    <x v="6"/>
    <x v="3"/>
    <x v="6"/>
    <n v="4"/>
    <x v="0"/>
    <x v="2"/>
  </r>
  <r>
    <d v="2024-01-26T00:00:00"/>
    <d v="2024-01-23T00:00:00"/>
    <x v="1"/>
    <x v="4"/>
    <d v="2024-01-17T00:00:00"/>
    <x v="1"/>
    <x v="0"/>
    <x v="0"/>
    <s v="03494045"/>
    <x v="0"/>
    <n v="5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4"/>
    <x v="0"/>
    <x v="0"/>
    <x v="2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43200501C101A97.052PACHMA1M"/>
    <s v="2024-01-25 07:35:35"/>
    <s v="2024-03-13 08:20:38"/>
    <s v="96071"/>
    <x v="4"/>
    <x v="5"/>
    <x v="3"/>
    <x v="3"/>
    <n v="3"/>
    <x v="4"/>
    <x v="5"/>
  </r>
  <r>
    <d v="2024-02-01T00:00:00"/>
    <d v="2024-01-24T00:00:00"/>
    <x v="1"/>
    <x v="4"/>
    <d v="2024-01-21T00:00:00"/>
    <x v="0"/>
    <x v="0"/>
    <x v="0"/>
    <s v="03463841"/>
    <x v="0"/>
    <n v="7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075GACAVI1M"/>
    <s v="2024-01-25 08:58:23"/>
    <s v="2024-02-02 07:25:14"/>
    <s v="96087"/>
    <x v="9"/>
    <x v="13"/>
    <x v="3"/>
    <x v="4"/>
    <n v="8"/>
    <x v="3"/>
    <x v="2"/>
  </r>
  <r>
    <d v="2024-01-29T00:00:00"/>
    <d v="2024-01-25T00:00:00"/>
    <x v="1"/>
    <x v="4"/>
    <d v="2024-01-22T00:00:00"/>
    <x v="0"/>
    <x v="0"/>
    <x v="0"/>
    <s v="70060518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27SUMAKE1F"/>
    <s v="2024-01-26 22:48:04"/>
    <s v="2024-01-30 07:49:36"/>
    <s v="96275"/>
    <x v="1"/>
    <x v="6"/>
    <x v="3"/>
    <x v="5"/>
    <n v="4"/>
    <x v="0"/>
    <x v="2"/>
  </r>
  <r>
    <d v="2024-01-29T00:00:00"/>
    <d v="2024-01-25T00:00:00"/>
    <x v="1"/>
    <x v="4"/>
    <d v="2024-01-23T00:00:00"/>
    <x v="0"/>
    <x v="0"/>
    <x v="0"/>
    <s v="75327609"/>
    <x v="0"/>
    <n v="2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26VISAJH1M"/>
    <s v="2024-01-26 22:57:04"/>
    <s v="2024-01-30 07:43:03"/>
    <s v="96284"/>
    <x v="1"/>
    <x v="6"/>
    <x v="3"/>
    <x v="5"/>
    <n v="4"/>
    <x v="0"/>
    <x v="1"/>
  </r>
  <r>
    <d v="2024-01-29T00:00:00"/>
    <d v="2024-01-25T00:00:00"/>
    <x v="1"/>
    <x v="4"/>
    <d v="2024-01-22T00:00:00"/>
    <x v="0"/>
    <x v="0"/>
    <x v="0"/>
    <s v="4551847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35GAPEYE1F"/>
    <s v="2024-01-26 23:01:08"/>
    <s v="2024-01-30 07:48:34"/>
    <s v="96287"/>
    <x v="2"/>
    <x v="2"/>
    <x v="3"/>
    <x v="5"/>
    <n v="4"/>
    <x v="0"/>
    <x v="2"/>
  </r>
  <r>
    <d v="2024-01-29T00:00:00"/>
    <d v="2024-01-26T00:00:00"/>
    <x v="1"/>
    <x v="4"/>
    <d v="2024-01-24T00:00:00"/>
    <x v="0"/>
    <x v="0"/>
    <x v="0"/>
    <s v="40032565"/>
    <x v="0"/>
    <n v="4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6"/>
    <x v="0"/>
    <x v="0"/>
    <x v="0"/>
    <x v="0"/>
    <x v="0"/>
    <x v="7"/>
    <x v="0"/>
    <x v="1"/>
    <x v="0"/>
    <x v="0"/>
    <x v="0"/>
    <x v="1"/>
    <x v="0"/>
    <s v=""/>
    <x v="0"/>
    <s v="HOSPITAL I MIGUEL CRUZADO VERA - ESSALUD PAITA"/>
    <s v=""/>
    <x v="0"/>
    <s v="20244200501C101A97.045ZESORO1M"/>
    <s v="2024-01-27 07:51:00"/>
    <s v="2024-01-30 07:50:41"/>
    <s v="96290"/>
    <x v="0"/>
    <x v="7"/>
    <x v="3"/>
    <x v="0"/>
    <n v="3"/>
    <x v="4"/>
    <x v="1"/>
  </r>
  <r>
    <d v="2024-01-31T00:00:00"/>
    <d v="2024-01-27T00:00:00"/>
    <x v="1"/>
    <x v="4"/>
    <d v="2024-01-14T00:00:00"/>
    <x v="0"/>
    <x v="0"/>
    <x v="0"/>
    <s v="47177036"/>
    <x v="0"/>
    <n v="3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7"/>
    <x v="0"/>
    <x v="3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3200501C101A97.032RIAYAN1M"/>
    <s v="2024-01-29 08:04:04"/>
    <s v="2024-02-01 07:30:53"/>
    <s v="96416"/>
    <x v="2"/>
    <x v="4"/>
    <x v="3"/>
    <x v="6"/>
    <n v="4"/>
    <x v="0"/>
    <x v="48"/>
  </r>
  <r>
    <d v="2024-02-01T00:00:00"/>
    <d v="2024-01-25T00:00:00"/>
    <x v="1"/>
    <x v="4"/>
    <d v="2024-01-22T00:00:00"/>
    <x v="0"/>
    <x v="0"/>
    <x v="0"/>
    <s v="03492288"/>
    <x v="0"/>
    <n v="6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5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4200501C101A97.160GUAGYS1F"/>
    <s v="2024-01-29 12:11:47"/>
    <s v="2024-02-02 07:25:30"/>
    <s v="96501"/>
    <x v="9"/>
    <x v="14"/>
    <x v="3"/>
    <x v="5"/>
    <n v="7"/>
    <x v="3"/>
    <x v="2"/>
  </r>
  <r>
    <d v="2024-01-31T00:00:00"/>
    <d v="2024-01-29T00:00:00"/>
    <x v="1"/>
    <x v="17"/>
    <d v="2024-01-25T00:00:00"/>
    <x v="0"/>
    <x v="0"/>
    <x v="0"/>
    <s v="72271290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2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4200501C101A97.117NITRSE1M"/>
    <s v="2024-01-30 07:39:14"/>
    <s v="2024-02-01 07:31:53"/>
    <s v="96540"/>
    <x v="3"/>
    <x v="3"/>
    <x v="3"/>
    <x v="1"/>
    <n v="2"/>
    <x v="2"/>
    <x v="0"/>
  </r>
  <r>
    <d v="2024-02-02T00:00:00"/>
    <d v="2024-02-01T00:00:00"/>
    <x v="1"/>
    <x v="17"/>
    <d v="2024-01-30T00:00:00"/>
    <x v="0"/>
    <x v="0"/>
    <x v="0"/>
    <s v="41726521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5200501C101A97.141FEVIRO1F"/>
    <s v="2024-02-02 07:39:31"/>
    <s v="2024-02-03 08:06:31"/>
    <s v="97129"/>
    <x v="0"/>
    <x v="0"/>
    <x v="2"/>
    <x v="5"/>
    <n v="1"/>
    <x v="1"/>
    <x v="1"/>
  </r>
  <r>
    <d v="2024-02-09T00:00:00"/>
    <d v="2024-02-07T00:00:00"/>
    <x v="1"/>
    <x v="16"/>
    <d v="2024-02-04T00:00:00"/>
    <x v="0"/>
    <x v="0"/>
    <x v="0"/>
    <s v="7929115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2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08GARIAR1F"/>
    <s v="2024-02-09 10:02:48"/>
    <s v="2024-02-10 11:40:51"/>
    <s v="98042"/>
    <x v="5"/>
    <x v="8"/>
    <x v="2"/>
    <x v="4"/>
    <n v="2"/>
    <x v="2"/>
    <x v="2"/>
  </r>
  <r>
    <d v="2024-02-12T00:00:00"/>
    <d v="2024-02-06T00:00:00"/>
    <x v="1"/>
    <x v="16"/>
    <d v="2024-02-03T00:00:00"/>
    <x v="0"/>
    <x v="0"/>
    <x v="0"/>
    <s v="44582247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5200501C101A97.138GAQUFL1F"/>
    <s v="2024-02-09 10:08:54"/>
    <s v="2024-02-13 08:54:22"/>
    <s v="98052"/>
    <x v="2"/>
    <x v="2"/>
    <x v="2"/>
    <x v="3"/>
    <n v="6"/>
    <x v="3"/>
    <x v="2"/>
  </r>
  <r>
    <d v="2024-02-10T00:00:00"/>
    <d v="2024-02-07T00:00:00"/>
    <x v="1"/>
    <x v="16"/>
    <d v="2024-02-06T00:00:00"/>
    <x v="0"/>
    <x v="0"/>
    <x v="0"/>
    <s v="60823999"/>
    <x v="0"/>
    <n v="1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31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17ANROJA1M"/>
    <s v="2024-02-09 10:32:25"/>
    <s v="2024-02-12 07:23:29"/>
    <s v="98067"/>
    <x v="3"/>
    <x v="3"/>
    <x v="2"/>
    <x v="4"/>
    <n v="3"/>
    <x v="4"/>
    <x v="7"/>
  </r>
  <r>
    <d v="2024-02-13T00:00:00"/>
    <d v="2024-02-10T00:00:00"/>
    <x v="1"/>
    <x v="16"/>
    <d v="2024-02-05T00:00:00"/>
    <x v="1"/>
    <x v="0"/>
    <x v="0"/>
    <s v="61541877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2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15CAROLU1F"/>
    <s v="2024-02-12 07:25:37"/>
    <s v="2024-02-14 07:45:07"/>
    <s v="98357"/>
    <x v="3"/>
    <x v="3"/>
    <x v="2"/>
    <x v="6"/>
    <n v="3"/>
    <x v="4"/>
    <x v="4"/>
  </r>
  <r>
    <d v="2024-02-15T00:00:00"/>
    <d v="2024-02-12T00:00:00"/>
    <x v="1"/>
    <x v="9"/>
    <d v="2024-02-07T00:00:00"/>
    <x v="1"/>
    <x v="0"/>
    <x v="0"/>
    <s v="61303116"/>
    <x v="0"/>
    <n v="1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15LEMACL1F"/>
    <s v="2024-02-13 08:57:37"/>
    <s v="2024-02-16 07:37:18"/>
    <s v="98600"/>
    <x v="3"/>
    <x v="3"/>
    <x v="2"/>
    <x v="1"/>
    <n v="3"/>
    <x v="4"/>
    <x v="4"/>
  </r>
  <r>
    <d v="2024-02-15T00:00:00"/>
    <d v="2024-02-12T00:00:00"/>
    <x v="1"/>
    <x v="9"/>
    <d v="2024-02-06T00:00:00"/>
    <x v="1"/>
    <x v="0"/>
    <x v="0"/>
    <s v="48855888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3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027RIRAIR1F"/>
    <s v="2024-02-13 08:58:50"/>
    <s v="2024-02-16 07:37:41"/>
    <s v="98602"/>
    <x v="1"/>
    <x v="6"/>
    <x v="2"/>
    <x v="1"/>
    <n v="3"/>
    <x v="4"/>
    <x v="5"/>
  </r>
  <r>
    <d v="2024-02-20T00:00:00"/>
    <d v="2024-02-16T00:00:00"/>
    <x v="1"/>
    <x v="9"/>
    <d v="2024-02-12T00:00:00"/>
    <x v="0"/>
    <x v="0"/>
    <x v="0"/>
    <s v="75263997"/>
    <x v="0"/>
    <n v="2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4TICASA1F"/>
    <s v="2024-02-17 07:31:41"/>
    <s v="2024-02-22 11:57:04"/>
    <s v="99746"/>
    <x v="1"/>
    <x v="1"/>
    <x v="2"/>
    <x v="0"/>
    <n v="4"/>
    <x v="0"/>
    <x v="0"/>
  </r>
  <r>
    <d v="2024-02-22T00:00:00"/>
    <d v="2024-02-16T00:00:00"/>
    <x v="1"/>
    <x v="9"/>
    <d v="2024-02-14T00:00:00"/>
    <x v="0"/>
    <x v="0"/>
    <x v="0"/>
    <s v="48485721"/>
    <x v="0"/>
    <n v="2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9PESAYO10F"/>
    <s v="2024-02-17 07:42:24"/>
    <s v="2024-02-22 11:59:09"/>
    <s v="99750"/>
    <x v="1"/>
    <x v="6"/>
    <x v="2"/>
    <x v="0"/>
    <n v="6"/>
    <x v="3"/>
    <x v="1"/>
  </r>
  <r>
    <d v="2024-02-19T00:00:00"/>
    <d v="2024-02-17T00:00:00"/>
    <x v="1"/>
    <x v="9"/>
    <d v="2024-02-13T00:00:00"/>
    <x v="0"/>
    <x v="0"/>
    <x v="0"/>
    <s v="4529164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35ROMOJE1F"/>
    <s v="2024-02-19 07:52:32"/>
    <s v="2024-02-22 11:52:35"/>
    <s v="100014"/>
    <x v="2"/>
    <x v="2"/>
    <x v="2"/>
    <x v="6"/>
    <n v="3"/>
    <x v="4"/>
    <x v="0"/>
  </r>
  <r>
    <d v="2024-02-20T00:00:00"/>
    <d v="2024-02-18T00:00:00"/>
    <x v="1"/>
    <x v="3"/>
    <d v="2024-02-13T00:00:00"/>
    <x v="0"/>
    <x v="0"/>
    <x v="0"/>
    <s v="73007732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4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25JUSASH1F"/>
    <s v="2024-02-19 09:37:32"/>
    <s v="2024-02-22 11:55:12"/>
    <s v="100046"/>
    <x v="1"/>
    <x v="6"/>
    <x v="2"/>
    <x v="2"/>
    <n v="2"/>
    <x v="2"/>
    <x v="4"/>
  </r>
  <r>
    <d v="2024-02-21T00:00:00"/>
    <d v="2024-02-20T00:00:00"/>
    <x v="1"/>
    <x v="3"/>
    <d v="2024-02-17T00:00:00"/>
    <x v="1"/>
    <x v="0"/>
    <x v="0"/>
    <s v="03832732"/>
    <x v="0"/>
    <n v="59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059ESDEPA1F"/>
    <s v="2024-02-21 09:38:22"/>
    <s v="2024-02-29 12:22:09"/>
    <s v="100808"/>
    <x v="4"/>
    <x v="12"/>
    <x v="2"/>
    <x v="3"/>
    <n v="6"/>
    <x v="3"/>
    <x v="2"/>
  </r>
  <r>
    <d v="2024-02-21T00:00:00"/>
    <d v="2024-02-20T00:00:00"/>
    <x v="1"/>
    <x v="3"/>
    <d v="2024-02-17T00:00:00"/>
    <x v="1"/>
    <x v="0"/>
    <x v="0"/>
    <s v="03836227"/>
    <x v="0"/>
    <n v="66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5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066SAVIRE1F"/>
    <s v="2024-02-21 09:39:00"/>
    <s v="2024-03-11 14:17:55"/>
    <s v="100810"/>
    <x v="9"/>
    <x v="11"/>
    <x v="2"/>
    <x v="3"/>
    <n v="2"/>
    <x v="2"/>
    <x v="2"/>
  </r>
  <r>
    <d v="2024-02-22T00:00:00"/>
    <d v="2024-02-19T00:00:00"/>
    <x v="1"/>
    <x v="3"/>
    <d v="2024-02-08T00:00:00"/>
    <x v="0"/>
    <x v="0"/>
    <x v="0"/>
    <s v="03655241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5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6200501C101A97.154CHPABR1F"/>
    <s v="2024-02-22 12:02:27"/>
    <m/>
    <s v="101456"/>
    <x v="4"/>
    <x v="5"/>
    <x v="2"/>
    <x v="1"/>
    <n v="3"/>
    <x v="4"/>
    <x v="16"/>
  </r>
  <r>
    <d v="2024-02-23T00:00:00"/>
    <d v="2024-02-22T00:00:00"/>
    <x v="1"/>
    <x v="3"/>
    <d v="2024-02-22T00:00:00"/>
    <x v="1"/>
    <x v="0"/>
    <x v="0"/>
    <s v="03897904"/>
    <x v="0"/>
    <n v="47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337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8200701C101A97.047FIECRO1F"/>
    <s v="2024-02-23 09:33:44"/>
    <s v="2024-03-11 14:17:23"/>
    <s v="101682"/>
    <x v="0"/>
    <x v="7"/>
    <x v="2"/>
    <x v="5"/>
    <n v="5"/>
    <x v="3"/>
    <x v="9"/>
  </r>
  <r>
    <d v="2024-02-23T00:00:00"/>
    <d v="2024-02-22T00:00:00"/>
    <x v="1"/>
    <x v="3"/>
    <d v="2024-02-22T00:00:00"/>
    <x v="0"/>
    <x v="0"/>
    <x v="0"/>
    <s v="72980939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33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8200701C101A97.115AVZAPA1M"/>
    <s v="2024-02-23 09:34:26"/>
    <s v="2024-03-11 14:16:45"/>
    <s v="101686"/>
    <x v="3"/>
    <x v="3"/>
    <x v="2"/>
    <x v="5"/>
    <n v="4"/>
    <x v="0"/>
    <x v="9"/>
  </r>
  <r>
    <d v="2024-02-28T00:00:00"/>
    <d v="2024-02-26T00:00:00"/>
    <x v="1"/>
    <x v="12"/>
    <d v="2024-02-19T00:00:00"/>
    <x v="0"/>
    <x v="0"/>
    <x v="0"/>
    <s v="80277537"/>
    <x v="0"/>
    <n v="4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38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044BUALGA1M"/>
    <s v="2024-02-29 07:32:31"/>
    <s v="2024-03-04 09:06:02"/>
    <s v="103559"/>
    <x v="0"/>
    <x v="0"/>
    <x v="2"/>
    <x v="1"/>
    <n v="3"/>
    <x v="4"/>
    <x v="3"/>
  </r>
  <r>
    <d v="2024-03-04T00:00:00"/>
    <d v="2024-02-27T00:00:00"/>
    <x v="1"/>
    <x v="12"/>
    <d v="2024-02-24T00:00:00"/>
    <x v="0"/>
    <x v="0"/>
    <x v="0"/>
    <s v="62633528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114HUNIKI1F"/>
    <s v="2024-02-29 07:42:29"/>
    <s v="2024-03-04 08:41:25"/>
    <s v="103565"/>
    <x v="6"/>
    <x v="9"/>
    <x v="2"/>
    <x v="3"/>
    <n v="4"/>
    <x v="0"/>
    <x v="2"/>
  </r>
  <r>
    <d v="2024-02-29T00:00:00"/>
    <d v="2024-02-27T00:00:00"/>
    <x v="1"/>
    <x v="12"/>
    <d v="2024-02-20T00:00:00"/>
    <x v="0"/>
    <x v="0"/>
    <x v="0"/>
    <s v="03596221"/>
    <x v="0"/>
    <n v="5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38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058COVAYN1F"/>
    <s v="2024-02-29 07:52:56"/>
    <s v="2024-03-04 09:04:54"/>
    <s v="103566"/>
    <x v="4"/>
    <x v="12"/>
    <x v="2"/>
    <x v="3"/>
    <n v="2"/>
    <x v="2"/>
    <x v="3"/>
  </r>
  <r>
    <d v="2023-12-24T00:00:00"/>
    <d v="2023-12-12T00:00:00"/>
    <x v="0"/>
    <x v="51"/>
    <d v="2023-12-10T00:00:00"/>
    <x v="1"/>
    <x v="0"/>
    <x v="0"/>
    <s v="03349978"/>
    <x v="0"/>
    <n v="82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340"/>
    <x v="0"/>
    <x v="5"/>
    <x v="4"/>
    <x v="0"/>
    <x v="0"/>
    <x v="2"/>
    <x v="0"/>
    <x v="0"/>
    <x v="0"/>
    <x v="0"/>
    <x v="1"/>
    <x v="1"/>
    <x v="0"/>
    <s v=""/>
    <x v="2"/>
    <s v="HOSP. CHULUCANAS"/>
    <s v=""/>
    <x v="0"/>
    <s v="202350200401A101A97.082LLMOJO1M"/>
    <s v="2023-12-14 12:45:03"/>
    <s v="2023-12-27 15:28:52"/>
    <s v="93113"/>
    <x v="9"/>
    <x v="13"/>
    <x v="11"/>
    <x v="3"/>
    <n v="11"/>
    <x v="6"/>
    <x v="1"/>
  </r>
  <r>
    <d v="2023-12-19T00:00:00"/>
    <d v="2023-12-14T00:00:00"/>
    <x v="0"/>
    <x v="51"/>
    <d v="2023-12-13T00:00:00"/>
    <x v="1"/>
    <x v="0"/>
    <x v="0"/>
    <s v="02782882"/>
    <x v="0"/>
    <n v="7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41"/>
    <x v="0"/>
    <x v="0"/>
    <x v="0"/>
    <x v="0"/>
    <x v="0"/>
    <x v="2"/>
    <x v="0"/>
    <x v="0"/>
    <x v="0"/>
    <x v="0"/>
    <x v="1"/>
    <x v="1"/>
    <x v="0"/>
    <s v=""/>
    <x v="1"/>
    <s v="E.S I-4 SANTA JULIA"/>
    <s v=""/>
    <x v="0"/>
    <s v="202350200101A207A97.078SABACR1F"/>
    <s v="2023-12-19 11:06:29"/>
    <m/>
    <s v="93412"/>
    <x v="9"/>
    <x v="13"/>
    <x v="11"/>
    <x v="5"/>
    <n v="4"/>
    <x v="0"/>
    <x v="7"/>
  </r>
  <r>
    <d v="2023-12-19T00:00:00"/>
    <d v="2023-12-16T00:00:00"/>
    <x v="0"/>
    <x v="51"/>
    <d v="2023-12-16T00:00:00"/>
    <x v="1"/>
    <x v="0"/>
    <x v="0"/>
    <s v="93102621"/>
    <x v="0"/>
    <n v="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0"/>
    <x v="0"/>
    <x v="0"/>
    <x v="0"/>
    <x v="2"/>
    <x v="0"/>
    <x v="0"/>
    <x v="0"/>
    <x v="0"/>
    <x v="1"/>
    <x v="1"/>
    <x v="0"/>
    <s v=""/>
    <x v="1"/>
    <s v="E.S I-4 SANTA JULIA"/>
    <s v=""/>
    <x v="0"/>
    <s v="202350200101A207A97.001RAALKI1M"/>
    <s v="2023-12-19 11:14:47"/>
    <m/>
    <s v="93416"/>
    <x v="7"/>
    <x v="10"/>
    <x v="11"/>
    <x v="6"/>
    <m/>
    <x v="5"/>
    <x v="9"/>
  </r>
  <r>
    <d v="2024-01-16T00:00:00"/>
    <d v="2024-01-11T00:00:00"/>
    <x v="1"/>
    <x v="13"/>
    <d v="2024-01-07T00:00:00"/>
    <x v="1"/>
    <x v="0"/>
    <x v="0"/>
    <s v="43245089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2200501A101A97.042CAPOGE1F"/>
    <s v="2024-01-12 10:05:56"/>
    <s v="2024-01-17 09:03:00"/>
    <s v="95003"/>
    <x v="0"/>
    <x v="0"/>
    <x v="3"/>
    <x v="5"/>
    <n v="5"/>
    <x v="3"/>
    <x v="0"/>
  </r>
  <r>
    <d v="2024-01-13T00:00:00"/>
    <d v="2024-01-13T00:00:00"/>
    <x v="1"/>
    <x v="13"/>
    <d v="2024-01-09T00:00:00"/>
    <x v="1"/>
    <x v="0"/>
    <x v="0"/>
    <s v="03582648"/>
    <x v="0"/>
    <n v="6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42"/>
    <x v="0"/>
    <x v="1"/>
    <x v="2"/>
    <x v="0"/>
    <x v="0"/>
    <x v="3"/>
    <x v="0"/>
    <x v="0"/>
    <x v="0"/>
    <x v="1"/>
    <x v="0"/>
    <x v="1"/>
    <x v="0"/>
    <s v=""/>
    <x v="0"/>
    <s v="HOSP. APOYO II SULLANA"/>
    <s v=""/>
    <x v="0"/>
    <s v="20242200601A101A97.060NIFLME1F"/>
    <s v="2024-01-13 11:31:06"/>
    <s v="2024-01-17 09:18:27"/>
    <s v="95099"/>
    <x v="9"/>
    <x v="14"/>
    <x v="3"/>
    <x v="6"/>
    <n v="3"/>
    <x v="4"/>
    <x v="0"/>
  </r>
  <r>
    <d v="2024-02-02T00:00:00"/>
    <d v="2024-01-25T00:00:00"/>
    <x v="1"/>
    <x v="4"/>
    <d v="2024-01-25T00:00:00"/>
    <x v="1"/>
    <x v="0"/>
    <x v="0"/>
    <s v="44482619"/>
    <x v="0"/>
    <n v="7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28"/>
    <x v="0"/>
    <x v="5"/>
    <x v="4"/>
    <x v="0"/>
    <x v="0"/>
    <x v="0"/>
    <x v="0"/>
    <x v="0"/>
    <x v="0"/>
    <x v="0"/>
    <x v="0"/>
    <x v="0"/>
    <x v="0"/>
    <s v=""/>
    <x v="2"/>
    <s v="HOSP. CHULUCANAS"/>
    <s v=""/>
    <x v="0"/>
    <s v="20244200401A101A97.078YOSIJO1M"/>
    <s v="2024-01-26 15:20:28"/>
    <s v="2024-02-27 11:57:44"/>
    <s v="96252"/>
    <x v="9"/>
    <x v="13"/>
    <x v="3"/>
    <x v="5"/>
    <n v="8"/>
    <x v="3"/>
    <x v="9"/>
  </r>
  <r>
    <d v="2024-02-05T00:00:00"/>
    <d v="2024-02-03T00:00:00"/>
    <x v="1"/>
    <x v="17"/>
    <d v="2024-01-27T00:00:00"/>
    <x v="1"/>
    <x v="0"/>
    <x v="0"/>
    <s v="7404521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18HEMOGL1F"/>
    <s v="2024-02-04 19:38:26"/>
    <s v="2024-02-05 18:15:08"/>
    <s v="97329"/>
    <x v="3"/>
    <x v="3"/>
    <x v="2"/>
    <x v="6"/>
    <n v="2"/>
    <x v="2"/>
    <x v="3"/>
  </r>
  <r>
    <d v="2024-02-14T00:00:00"/>
    <d v="2024-02-10T00:00:00"/>
    <x v="1"/>
    <x v="16"/>
    <d v="2024-02-04T00:00:00"/>
    <x v="1"/>
    <x v="0"/>
    <x v="0"/>
    <s v="80315203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8OVPOSA1F"/>
    <s v="2024-02-10 18:20:45"/>
    <s v="2024-02-15 08:41:03"/>
    <s v="98321"/>
    <x v="0"/>
    <x v="7"/>
    <x v="2"/>
    <x v="6"/>
    <n v="4"/>
    <x v="0"/>
    <x v="5"/>
  </r>
  <r>
    <d v="2024-02-10T00:00:00"/>
    <d v="2024-02-10T00:00:00"/>
    <x v="1"/>
    <x v="16"/>
    <d v="2024-02-10T00:00:00"/>
    <x v="1"/>
    <x v="0"/>
    <x v="0"/>
    <s v="75264167"/>
    <x v="0"/>
    <n v="28"/>
    <x v="0"/>
    <x v="0"/>
    <s v="0"/>
    <x v="0"/>
    <x v="1"/>
    <x v="1"/>
    <x v="0"/>
    <x v="0"/>
    <x v="0"/>
    <x v="0"/>
    <x v="0"/>
    <x v="0"/>
    <x v="0"/>
    <x v="0"/>
    <x v="0"/>
    <s v="200601A101"/>
    <s v="HOSP. APOYO II SULLANA"/>
    <x v="106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PACIENTE REFERIDA EL DIA 10/02/2024 HORA 23:59 HOSPITAL II-2 SULLANA"/>
    <x v="0"/>
    <s v="20246200501A101A97.028PILUJU1F"/>
    <s v="2024-02-10 18:22:40"/>
    <s v="2024-03-01 10:58:42"/>
    <s v="98323"/>
    <x v="1"/>
    <x v="6"/>
    <x v="2"/>
    <x v="6"/>
    <m/>
    <x v="5"/>
    <x v="9"/>
  </r>
  <r>
    <d v="2024-02-14T00:00:00"/>
    <d v="2024-02-14T00:00:00"/>
    <x v="1"/>
    <x v="9"/>
    <d v="2024-02-13T00:00:00"/>
    <x v="1"/>
    <x v="0"/>
    <x v="0"/>
    <s v="60277915"/>
    <x v="0"/>
    <n v="1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3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016CARUJE1F"/>
    <s v="2024-02-16 10:03:25"/>
    <m/>
    <s v="99533"/>
    <x v="3"/>
    <x v="3"/>
    <x v="2"/>
    <x v="4"/>
    <n v="1"/>
    <x v="1"/>
    <x v="7"/>
  </r>
  <r>
    <d v="2024-02-17T00:00:00"/>
    <d v="2024-02-16T00:00:00"/>
    <x v="1"/>
    <x v="9"/>
    <d v="2024-02-15T00:00:00"/>
    <x v="1"/>
    <x v="0"/>
    <x v="0"/>
    <s v="48240670"/>
    <x v="0"/>
    <n v="30"/>
    <x v="0"/>
    <x v="3"/>
    <s v="18"/>
    <x v="0"/>
    <x v="26"/>
    <x v="1"/>
    <x v="0"/>
    <x v="1"/>
    <x v="13"/>
    <x v="1"/>
    <x v="1"/>
    <x v="10"/>
    <x v="0"/>
    <x v="1"/>
    <x v="38"/>
    <s v="200101A101"/>
    <s v="HOSPITAL SANTA ROSA DE PIURA"/>
    <x v="107"/>
    <x v="0"/>
    <m/>
    <x v="9"/>
    <x v="0"/>
    <x v="0"/>
    <x v="0"/>
    <x v="0"/>
    <x v="0"/>
    <x v="2"/>
    <x v="0"/>
    <x v="0"/>
    <x v="0"/>
    <x v="0"/>
    <x v="1"/>
    <x v="1"/>
    <x v="0"/>
    <s v=""/>
    <x v="1"/>
    <s v="E.S I-4 LA UNION"/>
    <s v=""/>
    <x v="0"/>
    <s v="20247200110A201A97.030CAANMA1F"/>
    <s v="2024-02-18 07:48:25"/>
    <m/>
    <s v="99933"/>
    <x v="2"/>
    <x v="4"/>
    <x v="2"/>
    <x v="0"/>
    <m/>
    <x v="5"/>
    <x v="7"/>
  </r>
  <r>
    <d v="2024-02-20T00:00:00"/>
    <d v="2024-02-17T00:00:00"/>
    <x v="1"/>
    <x v="9"/>
    <d v="2024-02-15T00:00:00"/>
    <x v="1"/>
    <x v="0"/>
    <x v="0"/>
    <s v="02620796"/>
    <x v="0"/>
    <n v="75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45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45200101A207A97.075CHMOVI1F"/>
    <s v="2024-02-20 13:54:19"/>
    <s v="2024-03-04 18:40:47"/>
    <s v="100655"/>
    <x v="9"/>
    <x v="13"/>
    <x v="2"/>
    <x v="6"/>
    <n v="4"/>
    <x v="0"/>
    <x v="1"/>
  </r>
  <r>
    <d v="2024-02-21T00:00:00"/>
    <d v="2024-02-21T00:00:00"/>
    <x v="1"/>
    <x v="3"/>
    <d v="2024-02-16T00:00:00"/>
    <x v="1"/>
    <x v="0"/>
    <x v="0"/>
    <s v="90930824"/>
    <x v="0"/>
    <n v="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4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005CHCHMI0F"/>
    <s v="2024-02-21 19:17:16"/>
    <m/>
    <s v="101195"/>
    <x v="5"/>
    <x v="8"/>
    <x v="2"/>
    <x v="4"/>
    <n v="0"/>
    <x v="7"/>
    <x v="4"/>
  </r>
  <r>
    <d v="2024-02-22T00:00:00"/>
    <d v="2024-02-12T00:00:00"/>
    <x v="1"/>
    <x v="9"/>
    <d v="2024-02-07T00:00:00"/>
    <x v="1"/>
    <x v="0"/>
    <x v="0"/>
    <s v="43000770"/>
    <x v="0"/>
    <n v="3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34"/>
    <x v="0"/>
    <x v="1"/>
    <x v="4"/>
    <x v="0"/>
    <x v="0"/>
    <x v="0"/>
    <x v="0"/>
    <x v="0"/>
    <x v="0"/>
    <x v="0"/>
    <x v="0"/>
    <x v="0"/>
    <x v="0"/>
    <s v=""/>
    <x v="1"/>
    <s v="E.S I-4 SANTA JULIA"/>
    <s v="PIELONEFRITIS AGUDA"/>
    <x v="0"/>
    <s v="20246200101A207A97.038TAMODA1F"/>
    <s v="2024-02-22 10:01:19"/>
    <s v="2024-03-04 18:41:18"/>
    <s v="101336"/>
    <x v="2"/>
    <x v="2"/>
    <x v="2"/>
    <x v="1"/>
    <n v="8"/>
    <x v="3"/>
    <x v="4"/>
  </r>
  <r>
    <d v="2024-02-22T00:00:00"/>
    <d v="2024-02-16T00:00:00"/>
    <x v="1"/>
    <x v="9"/>
    <d v="2024-02-13T00:00:00"/>
    <x v="0"/>
    <x v="0"/>
    <x v="0"/>
    <s v="74109823"/>
    <x v="0"/>
    <n v="19"/>
    <x v="0"/>
    <x v="3"/>
    <s v="33"/>
    <x v="0"/>
    <x v="13"/>
    <x v="1"/>
    <x v="0"/>
    <x v="1"/>
    <x v="8"/>
    <x v="1"/>
    <x v="0"/>
    <x v="2"/>
    <x v="0"/>
    <x v="1"/>
    <x v="16"/>
    <s v="040101A101"/>
    <s v="HOSPITAL HONORIO DELGADO"/>
    <x v="108"/>
    <x v="0"/>
    <m/>
    <x v="9"/>
    <x v="0"/>
    <x v="0"/>
    <x v="4"/>
    <x v="0"/>
    <x v="0"/>
    <x v="0"/>
    <x v="0"/>
    <x v="0"/>
    <x v="0"/>
    <x v="0"/>
    <x v="0"/>
    <x v="0"/>
    <x v="0"/>
    <s v=""/>
    <x v="1"/>
    <s v="E.S I-4 SANTA JULIA"/>
    <s v="22/02/24 PLAQUETAS 101000 LEUCOCITOS 6300, HEMOGLOBINA 9.8MG/DL, LEUCOCITO EN ORINA 10 A 15 X CAMPO"/>
    <x v="0"/>
    <s v="20247200101A207A97.119NAPULO1F"/>
    <s v="2024-02-22 11:17:14"/>
    <s v="2024-02-22 13:50:29"/>
    <s v="101398"/>
    <x v="3"/>
    <x v="3"/>
    <x v="2"/>
    <x v="0"/>
    <m/>
    <x v="5"/>
    <x v="2"/>
  </r>
  <r>
    <d v="2024-02-17T00:00:00"/>
    <d v="2024-02-17T00:00:00"/>
    <x v="1"/>
    <x v="9"/>
    <d v="2024-02-13T00:00:00"/>
    <x v="1"/>
    <x v="0"/>
    <x v="0"/>
    <s v="02631941"/>
    <x v="0"/>
    <n v="62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45"/>
    <x v="0"/>
    <x v="1"/>
    <x v="4"/>
    <x v="0"/>
    <x v="0"/>
    <x v="5"/>
    <x v="1"/>
    <x v="0"/>
    <x v="0"/>
    <x v="0"/>
    <x v="0"/>
    <x v="1"/>
    <x v="0"/>
    <s v=""/>
    <x v="1"/>
    <s v="E.S I-4 SANTA JULIA"/>
    <s v="CELULITIS MID"/>
    <x v="0"/>
    <s v="20247200101A207A97.062MOSIHI1M"/>
    <s v="2024-02-22 12:11:44"/>
    <s v="2024-03-04 18:41:46"/>
    <s v="101472"/>
    <x v="9"/>
    <x v="14"/>
    <x v="2"/>
    <x v="6"/>
    <n v="4"/>
    <x v="0"/>
    <x v="0"/>
  </r>
  <r>
    <d v="2024-02-21T00:00:00"/>
    <d v="2024-02-19T00:00:00"/>
    <x v="1"/>
    <x v="3"/>
    <d v="2024-02-13T00:00:00"/>
    <x v="1"/>
    <x v="0"/>
    <x v="0"/>
    <s v="75279879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9ABSAJE1M"/>
    <s v="2024-02-22 14:56:30"/>
    <s v="2024-02-22 14:56:56"/>
    <s v="101546"/>
    <x v="3"/>
    <x v="3"/>
    <x v="2"/>
    <x v="1"/>
    <n v="2"/>
    <x v="2"/>
    <x v="5"/>
  </r>
  <r>
    <d v="2024-02-24T00:00:00"/>
    <d v="2024-02-15T00:00:00"/>
    <x v="1"/>
    <x v="9"/>
    <d v="2024-02-13T00:00:00"/>
    <x v="1"/>
    <x v="0"/>
    <x v="0"/>
    <s v="70110178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33SAYAMA1M"/>
    <s v="2024-02-23 12:31:15"/>
    <s v="2024-02-25 10:24:58"/>
    <s v="101850"/>
    <x v="2"/>
    <x v="4"/>
    <x v="2"/>
    <x v="5"/>
    <n v="9"/>
    <x v="3"/>
    <x v="1"/>
  </r>
  <r>
    <d v="2024-02-24T00:00:00"/>
    <d v="2024-02-24T00:00:00"/>
    <x v="1"/>
    <x v="3"/>
    <d v="2024-02-23T00:00:00"/>
    <x v="1"/>
    <x v="0"/>
    <x v="0"/>
    <s v="46211684"/>
    <x v="0"/>
    <n v="33"/>
    <x v="0"/>
    <x v="3"/>
    <s v="21"/>
    <x v="1"/>
    <x v="7"/>
    <x v="1"/>
    <x v="0"/>
    <x v="4"/>
    <x v="5"/>
    <x v="1"/>
    <x v="1"/>
    <x v="4"/>
    <x v="0"/>
    <x v="5"/>
    <x v="10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033RUPIDI1F"/>
    <s v="2024-02-24 20:54:48"/>
    <m/>
    <s v="102202"/>
    <x v="2"/>
    <x v="4"/>
    <x v="2"/>
    <x v="6"/>
    <m/>
    <x v="5"/>
    <x v="7"/>
  </r>
  <r>
    <d v="2024-03-05T00:00:00"/>
    <d v="2024-02-24T00:00:00"/>
    <x v="1"/>
    <x v="3"/>
    <d v="2024-02-16T00:00:00"/>
    <x v="1"/>
    <x v="0"/>
    <x v="0"/>
    <s v="03366047"/>
    <x v="0"/>
    <n v="53"/>
    <x v="1"/>
    <x v="1"/>
    <s v="0"/>
    <x v="1"/>
    <x v="9"/>
    <x v="1"/>
    <x v="0"/>
    <x v="5"/>
    <x v="6"/>
    <x v="2"/>
    <x v="2"/>
    <x v="5"/>
    <x v="0"/>
    <x v="4"/>
    <x v="36"/>
    <s v=""/>
    <m/>
    <x v="0"/>
    <x v="0"/>
    <m/>
    <x v="347"/>
    <x v="0"/>
    <x v="1"/>
    <x v="4"/>
    <x v="0"/>
    <x v="0"/>
    <x v="0"/>
    <x v="0"/>
    <x v="0"/>
    <x v="0"/>
    <x v="0"/>
    <x v="0"/>
    <x v="0"/>
    <x v="0"/>
    <s v=""/>
    <x v="2"/>
    <s v="HOSP. CHULUCANAS"/>
    <s v="SIGUE HOSPITALIZADO POR OTRO DIAGNOSTICO"/>
    <x v="0"/>
    <s v="20247200401A101A97.053SICRSA1M"/>
    <s v="2024-02-27 16:05:59"/>
    <s v="2024-03-06 17:59:16"/>
    <s v="102956"/>
    <x v="4"/>
    <x v="5"/>
    <x v="2"/>
    <x v="6"/>
    <n v="10"/>
    <x v="3"/>
    <x v="8"/>
  </r>
  <r>
    <d v="2024-03-02T00:00:00"/>
    <d v="2024-02-27T00:00:00"/>
    <x v="1"/>
    <x v="12"/>
    <d v="2024-02-25T00:00:00"/>
    <x v="1"/>
    <x v="0"/>
    <x v="0"/>
    <s v="02626358"/>
    <x v="0"/>
    <n v="6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60PAPAMA1F"/>
    <s v="2024-02-29 19:35:06"/>
    <s v="2024-03-03 14:06:32"/>
    <s v="104002"/>
    <x v="9"/>
    <x v="14"/>
    <x v="2"/>
    <x v="3"/>
    <n v="5"/>
    <x v="3"/>
    <x v="1"/>
  </r>
  <r>
    <d v="2023-11-25T00:00:00"/>
    <d v="2023-11-23T00:00:00"/>
    <x v="0"/>
    <x v="46"/>
    <d v="2023-11-19T00:00:00"/>
    <x v="1"/>
    <x v="0"/>
    <x v="0"/>
    <s v="93405602"/>
    <x v="1"/>
    <n v="6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268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RAPIDA IGM POSITIVO"/>
    <x v="0"/>
    <s v="202347200101A101A97.06ALTEMA0F"/>
    <s v="2023-11-25 12:10:59"/>
    <s v="2023-11-27 17:18:52"/>
    <s v="91697"/>
    <x v="8"/>
    <x v="10"/>
    <x v="10"/>
    <x v="5"/>
    <n v="2"/>
    <x v="2"/>
    <x v="0"/>
  </r>
  <r>
    <d v="2023-12-16T00:00:00"/>
    <d v="2023-12-15T00:00:00"/>
    <x v="0"/>
    <x v="51"/>
    <d v="2023-12-11T00:00:00"/>
    <x v="0"/>
    <x v="0"/>
    <x v="0"/>
    <s v="92512559"/>
    <x v="0"/>
    <n v="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49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350200501C101A97.002TOCOSA1M"/>
    <s v="2023-12-17 09:01:17"/>
    <m/>
    <s v="93248"/>
    <x v="7"/>
    <x v="10"/>
    <x v="11"/>
    <x v="0"/>
    <n v="1"/>
    <x v="1"/>
    <x v="0"/>
  </r>
  <r>
    <d v="2024-01-08T00:00:00"/>
    <d v="2024-01-04T00:00:00"/>
    <x v="1"/>
    <x v="28"/>
    <d v="2023-12-31T00:00:00"/>
    <x v="0"/>
    <x v="0"/>
    <x v="0"/>
    <s v="61512678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50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1200501C101A97.014GOROST1F"/>
    <s v="2024-01-05 07:50:51"/>
    <s v="2024-01-09 10:59:21"/>
    <s v="94441"/>
    <x v="6"/>
    <x v="9"/>
    <x v="3"/>
    <x v="5"/>
    <n v="4"/>
    <x v="0"/>
    <x v="0"/>
  </r>
  <r>
    <d v="2024-01-17T00:00:00"/>
    <d v="2024-01-15T00:00:00"/>
    <x v="1"/>
    <x v="22"/>
    <d v="2024-01-09T00:00:00"/>
    <x v="0"/>
    <x v="0"/>
    <x v="0"/>
    <s v="77900743"/>
    <x v="0"/>
    <n v="1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51"/>
    <x v="0"/>
    <x v="0"/>
    <x v="2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2200501C101A97.111CHORKA1F"/>
    <s v="2024-01-16 07:59:07"/>
    <s v="2024-01-18 07:22:57"/>
    <s v="95217"/>
    <x v="6"/>
    <x v="9"/>
    <x v="3"/>
    <x v="1"/>
    <n v="2"/>
    <x v="2"/>
    <x v="5"/>
  </r>
  <r>
    <d v="2024-02-15T00:00:00"/>
    <d v="2024-02-12T00:00:00"/>
    <x v="1"/>
    <x v="9"/>
    <d v="2024-02-11T00:00:00"/>
    <x v="1"/>
    <x v="0"/>
    <x v="0"/>
    <s v="93630339"/>
    <x v="1"/>
    <n v="2"/>
    <x v="0"/>
    <x v="0"/>
    <s v="0"/>
    <x v="0"/>
    <x v="12"/>
    <x v="0"/>
    <x v="0"/>
    <x v="1"/>
    <x v="9"/>
    <x v="1"/>
    <x v="3"/>
    <x v="0"/>
    <x v="0"/>
    <x v="1"/>
    <x v="20"/>
    <s v=""/>
    <m/>
    <x v="0"/>
    <x v="0"/>
    <m/>
    <x v="9"/>
    <x v="1"/>
    <x v="1"/>
    <x v="0"/>
    <x v="0"/>
    <x v="0"/>
    <x v="2"/>
    <x v="0"/>
    <x v="0"/>
    <x v="0"/>
    <x v="0"/>
    <x v="1"/>
    <x v="1"/>
    <x v="5"/>
    <s v=""/>
    <x v="1"/>
    <s v="CENTRO MEDICO-LA UNION"/>
    <s v=""/>
    <x v="0"/>
    <s v="20247200110C201A97.02VISAAY1F"/>
    <s v="2024-02-15 14:14:51"/>
    <m/>
    <s v="99371"/>
    <x v="8"/>
    <x v="10"/>
    <x v="2"/>
    <x v="1"/>
    <m/>
    <x v="5"/>
    <x v="7"/>
  </r>
  <r>
    <d v="2023-12-19T00:00:00"/>
    <d v="2023-12-06T00:00:00"/>
    <x v="0"/>
    <x v="48"/>
    <d v="2023-12-05T00:00:00"/>
    <x v="1"/>
    <x v="0"/>
    <x v="0"/>
    <s v="79081744"/>
    <x v="0"/>
    <n v="8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341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349200401A101A97.008ORCAKA1F"/>
    <s v="2023-12-13 09:43:13"/>
    <s v="2023-12-19 12:34:47"/>
    <s v="92991"/>
    <x v="5"/>
    <x v="8"/>
    <x v="11"/>
    <x v="4"/>
    <n v="12"/>
    <x v="6"/>
    <x v="7"/>
  </r>
  <r>
    <d v="2023-12-29T00:00:00"/>
    <d v="2023-12-23T00:00:00"/>
    <x v="0"/>
    <x v="49"/>
    <d v="2023-12-21T00:00:00"/>
    <x v="7"/>
    <x v="0"/>
    <x v="0"/>
    <s v="93354359"/>
    <x v="1"/>
    <n v="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2"/>
    <x v="0"/>
    <x v="3"/>
    <x v="0"/>
    <x v="0"/>
    <x v="0"/>
    <x v="0"/>
    <x v="0"/>
    <x v="0"/>
    <x v="0"/>
    <x v="0"/>
    <x v="0"/>
    <x v="0"/>
    <x v="5"/>
    <s v=""/>
    <x v="2"/>
    <s v="HOSP. CHULUCANAS"/>
    <s v=""/>
    <x v="0"/>
    <s v="202351200401A101A97.18LAVILU1M"/>
    <s v="2023-12-27 14:29:42"/>
    <s v="2024-01-03 16:21:14"/>
    <s v="93995"/>
    <x v="8"/>
    <x v="10"/>
    <x v="11"/>
    <x v="6"/>
    <n v="5"/>
    <x v="3"/>
    <x v="1"/>
  </r>
  <r>
    <d v="2024-01-12T00:00:00"/>
    <d v="2023-12-30T00:00:00"/>
    <x v="0"/>
    <x v="50"/>
    <d v="2023-12-27T00:00:00"/>
    <x v="1"/>
    <x v="0"/>
    <x v="0"/>
    <s v="93281623"/>
    <x v="1"/>
    <n v="10"/>
    <x v="1"/>
    <x v="1"/>
    <s v="0"/>
    <x v="1"/>
    <x v="1"/>
    <x v="1"/>
    <x v="0"/>
    <x v="0"/>
    <x v="0"/>
    <x v="0"/>
    <x v="0"/>
    <x v="0"/>
    <x v="5"/>
    <x v="14"/>
    <x v="69"/>
    <s v=""/>
    <m/>
    <x v="0"/>
    <x v="0"/>
    <m/>
    <x v="322"/>
    <x v="0"/>
    <x v="0"/>
    <x v="5"/>
    <x v="0"/>
    <x v="0"/>
    <x v="0"/>
    <x v="0"/>
    <x v="0"/>
    <x v="0"/>
    <x v="0"/>
    <x v="0"/>
    <x v="0"/>
    <x v="5"/>
    <s v=""/>
    <x v="0"/>
    <s v="HOSPITAL LAS MERCEDES-PAITA"/>
    <s v=""/>
    <x v="0"/>
    <s v="202352200501A101A97.010RACOTE1M"/>
    <s v="2024-01-02 09:29:36"/>
    <s v="2024-01-13 16:13:16"/>
    <s v="94270"/>
    <x v="8"/>
    <x v="10"/>
    <x v="11"/>
    <x v="6"/>
    <n v="13"/>
    <x v="6"/>
    <x v="2"/>
  </r>
  <r>
    <d v="2024-01-08T00:00:00"/>
    <d v="2024-01-05T00:00:00"/>
    <x v="1"/>
    <x v="28"/>
    <d v="2024-01-02T00:00:00"/>
    <x v="1"/>
    <x v="0"/>
    <x v="0"/>
    <s v="91817752"/>
    <x v="0"/>
    <n v="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3"/>
    <x v="0"/>
    <x v="1"/>
    <x v="0"/>
    <x v="0"/>
    <x v="0"/>
    <x v="2"/>
    <x v="0"/>
    <x v="0"/>
    <x v="0"/>
    <x v="0"/>
    <x v="1"/>
    <x v="1"/>
    <x v="5"/>
    <s v=""/>
    <x v="0"/>
    <s v="HOSP. APOYO II SULLANA"/>
    <s v=""/>
    <x v="0"/>
    <s v="20241200601A101A97.003GALOIT1M"/>
    <s v="2024-01-08 11:40:00"/>
    <s v="2024-01-10 09:06:30"/>
    <s v="94642"/>
    <x v="7"/>
    <x v="10"/>
    <x v="3"/>
    <x v="0"/>
    <n v="4"/>
    <x v="0"/>
    <x v="2"/>
  </r>
  <r>
    <d v="2024-01-15T00:00:00"/>
    <d v="2024-01-08T00:00:00"/>
    <x v="1"/>
    <x v="13"/>
    <d v="2024-01-08T00:00:00"/>
    <x v="1"/>
    <x v="0"/>
    <x v="0"/>
    <s v="6263375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2200501A101A97.013ANCANI1M"/>
    <s v="2024-01-09 10:01:36"/>
    <s v="2024-01-16 12:03:13"/>
    <s v="94713"/>
    <x v="6"/>
    <x v="9"/>
    <x v="3"/>
    <x v="1"/>
    <n v="7"/>
    <x v="3"/>
    <x v="9"/>
  </r>
  <r>
    <d v="2024-01-31T00:00:00"/>
    <d v="2024-01-25T00:00:00"/>
    <x v="1"/>
    <x v="4"/>
    <d v="2024-01-20T00:00:00"/>
    <x v="1"/>
    <x v="0"/>
    <x v="0"/>
    <s v="93389657"/>
    <x v="1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8"/>
    <x v="0"/>
    <x v="0"/>
    <x v="2"/>
    <x v="1"/>
    <x v="4"/>
    <x v="0"/>
    <x v="0"/>
    <x v="0"/>
    <x v="0"/>
    <x v="0"/>
    <x v="0"/>
    <x v="0"/>
    <x v="5"/>
    <s v=""/>
    <x v="0"/>
    <s v="HOSPITAL LAS MERCEDES-PAITA"/>
    <s v=""/>
    <x v="0"/>
    <s v="20243200501A101A97.08ARVAKE1M"/>
    <s v="2024-01-26 14:07:21"/>
    <s v="2024-02-02 18:09:10"/>
    <s v="96239"/>
    <x v="8"/>
    <x v="10"/>
    <x v="3"/>
    <x v="5"/>
    <n v="8"/>
    <x v="3"/>
    <x v="4"/>
  </r>
  <r>
    <d v="2024-01-28T00:00:00"/>
    <d v="2024-01-26T00:00:00"/>
    <x v="1"/>
    <x v="4"/>
    <d v="2024-01-22T00:00:00"/>
    <x v="1"/>
    <x v="0"/>
    <x v="0"/>
    <s v="91726732"/>
    <x v="0"/>
    <n v="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5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03FICHKE1F"/>
    <s v="2024-01-26 14:26:35"/>
    <s v="2024-01-29 09:41:33"/>
    <s v="96245"/>
    <x v="7"/>
    <x v="10"/>
    <x v="3"/>
    <x v="0"/>
    <n v="2"/>
    <x v="2"/>
    <x v="0"/>
  </r>
  <r>
    <d v="2024-01-31T00:00:00"/>
    <d v="2024-01-27T00:00:00"/>
    <x v="1"/>
    <x v="4"/>
    <d v="2024-01-25T00:00:00"/>
    <x v="1"/>
    <x v="0"/>
    <x v="0"/>
    <s v="79775000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8"/>
    <x v="0"/>
    <x v="3"/>
    <x v="4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007CACHJU1M"/>
    <s v="2024-01-28 09:44:06"/>
    <s v="2024-02-02 18:10:20"/>
    <s v="96408"/>
    <x v="5"/>
    <x v="8"/>
    <x v="3"/>
    <x v="6"/>
    <n v="6"/>
    <x v="3"/>
    <x v="1"/>
  </r>
  <r>
    <d v="2024-01-31T00:00:00"/>
    <d v="2024-01-29T00:00:00"/>
    <x v="1"/>
    <x v="17"/>
    <d v="2024-01-23T00:00:00"/>
    <x v="1"/>
    <x v="0"/>
    <x v="0"/>
    <s v="93289233"/>
    <x v="1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5"/>
    <x v="0"/>
    <x v="5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10MOALLU1F"/>
    <s v="2024-01-29 18:51:04"/>
    <s v="2024-02-02 09:18:27"/>
    <s v="96528"/>
    <x v="8"/>
    <x v="10"/>
    <x v="3"/>
    <x v="1"/>
    <n v="3"/>
    <x v="4"/>
    <x v="5"/>
  </r>
  <r>
    <d v="2024-02-19T00:00:00"/>
    <d v="2024-02-06T00:00:00"/>
    <x v="1"/>
    <x v="16"/>
    <d v="2024-02-03T00:00:00"/>
    <x v="1"/>
    <x v="0"/>
    <x v="0"/>
    <s v="93500628"/>
    <x v="1"/>
    <n v="5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345"/>
    <x v="0"/>
    <x v="5"/>
    <x v="4"/>
    <x v="0"/>
    <x v="0"/>
    <x v="0"/>
    <x v="0"/>
    <x v="0"/>
    <x v="0"/>
    <x v="0"/>
    <x v="0"/>
    <x v="0"/>
    <x v="5"/>
    <s v=""/>
    <x v="0"/>
    <s v="HOSPITAL LAS MERCEDES-PAITA"/>
    <s v="HOSPITALIZADO CON DIAGNOSTICO DE MENINGOENCEFALITIS BACTERIANA + NAC CON SEGUNDA MUESTRA DE DENGUE NEGATIVA "/>
    <x v="0"/>
    <s v="20245200501A101A97.05CAFACA1M"/>
    <s v="2024-02-07 09:41:02"/>
    <s v="2024-02-21 09:42:22"/>
    <s v="97676"/>
    <x v="8"/>
    <x v="10"/>
    <x v="2"/>
    <x v="3"/>
    <n v="15"/>
    <x v="6"/>
    <x v="2"/>
  </r>
  <r>
    <d v="2024-02-05T00:00:00"/>
    <d v="2024-02-03T00:00:00"/>
    <x v="1"/>
    <x v="17"/>
    <d v="2024-02-02T00:00:00"/>
    <x v="1"/>
    <x v="0"/>
    <x v="0"/>
    <s v="90777096"/>
    <x v="0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6"/>
    <x v="0"/>
    <x v="1"/>
    <x v="4"/>
    <x v="0"/>
    <x v="0"/>
    <x v="2"/>
    <x v="0"/>
    <x v="0"/>
    <x v="0"/>
    <x v="0"/>
    <x v="1"/>
    <x v="1"/>
    <x v="5"/>
    <s v=""/>
    <x v="2"/>
    <s v="HOSP. CHULUCANAS"/>
    <s v=""/>
    <x v="0"/>
    <s v="20245200401A101A97.005CHHEGA1M"/>
    <s v="2024-02-07 15:41:09"/>
    <s v="2024-02-22 17:35:27"/>
    <s v="97756"/>
    <x v="5"/>
    <x v="8"/>
    <x v="2"/>
    <x v="6"/>
    <n v="5"/>
    <x v="3"/>
    <x v="7"/>
  </r>
  <r>
    <d v="2024-02-08T00:00:00"/>
    <d v="2024-02-03T00:00:00"/>
    <x v="1"/>
    <x v="17"/>
    <d v="2024-01-23T00:00:00"/>
    <x v="1"/>
    <x v="0"/>
    <x v="0"/>
    <s v="93001017"/>
    <x v="0"/>
    <n v="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56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4200401A101A97.001MANICR1M"/>
    <s v="2024-02-07 15:56:39"/>
    <s v="2024-02-12 17:42:45"/>
    <s v="97763"/>
    <x v="7"/>
    <x v="10"/>
    <x v="2"/>
    <x v="6"/>
    <n v="5"/>
    <x v="3"/>
    <x v="16"/>
  </r>
  <r>
    <d v="2024-02-10T00:00:00"/>
    <d v="2024-02-10T00:00:00"/>
    <x v="1"/>
    <x v="16"/>
    <d v="2024-02-06T00:00:00"/>
    <x v="1"/>
    <x v="0"/>
    <x v="0"/>
    <s v="91085624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1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05MEMEID1F"/>
    <s v="2024-02-10 18:54:41"/>
    <s v="2024-02-11 10:46:30"/>
    <s v="98326"/>
    <x v="5"/>
    <x v="8"/>
    <x v="2"/>
    <x v="6"/>
    <n v="0"/>
    <x v="7"/>
    <x v="0"/>
  </r>
  <r>
    <d v="2024-02-13T00:00:00"/>
    <d v="2024-02-13T00:00:00"/>
    <x v="1"/>
    <x v="9"/>
    <d v="2024-02-07T00:00:00"/>
    <x v="1"/>
    <x v="0"/>
    <x v="0"/>
    <s v="93228778"/>
    <x v="0"/>
    <n v="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5"/>
    <x v="0"/>
    <x v="0"/>
    <x v="0"/>
    <x v="0"/>
    <x v="0"/>
    <x v="0"/>
    <x v="0"/>
    <x v="0"/>
    <x v="0"/>
    <x v="0"/>
    <x v="5"/>
    <s v=""/>
    <x v="1"/>
    <s v="E.S I-4 SANTA JULIA"/>
    <s v="PLAQUETAS 363000 LEUCOCITOS 7280"/>
    <x v="0"/>
    <s v="20246200101A207A97.001NAGACA1F"/>
    <s v="2024-02-14 00:36:45"/>
    <m/>
    <s v="98896"/>
    <x v="7"/>
    <x v="10"/>
    <x v="2"/>
    <x v="3"/>
    <m/>
    <x v="5"/>
    <x v="5"/>
  </r>
  <r>
    <d v="2024-02-14T00:00:00"/>
    <d v="2024-02-13T00:00:00"/>
    <x v="1"/>
    <x v="9"/>
    <d v="2024-02-07T00:00:00"/>
    <x v="1"/>
    <x v="0"/>
    <x v="0"/>
    <s v="93256583"/>
    <x v="0"/>
    <n v="1"/>
    <x v="1"/>
    <x v="1"/>
    <s v="0"/>
    <x v="1"/>
    <x v="9"/>
    <x v="1"/>
    <x v="0"/>
    <x v="5"/>
    <x v="6"/>
    <x v="2"/>
    <x v="2"/>
    <x v="5"/>
    <x v="0"/>
    <x v="4"/>
    <x v="35"/>
    <s v=""/>
    <m/>
    <x v="0"/>
    <x v="0"/>
    <m/>
    <x v="334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6200401A101A97.001ATLOAD10M"/>
    <s v="2024-02-20 11:59:56"/>
    <m/>
    <s v="100598"/>
    <x v="7"/>
    <x v="10"/>
    <x v="2"/>
    <x v="3"/>
    <n v="7"/>
    <x v="3"/>
    <x v="5"/>
  </r>
  <r>
    <d v="2024-02-15T00:00:00"/>
    <d v="2024-02-15T00:00:00"/>
    <x v="1"/>
    <x v="9"/>
    <d v="2024-02-14T00:00:00"/>
    <x v="1"/>
    <x v="0"/>
    <x v="0"/>
    <s v="80802065"/>
    <x v="0"/>
    <n v="11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334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7200401A101A97.011VANICL1M"/>
    <s v="2024-02-20 14:38:17"/>
    <s v="2024-02-22 11:16:59"/>
    <s v="100682"/>
    <x v="6"/>
    <x v="9"/>
    <x v="2"/>
    <x v="5"/>
    <n v="5"/>
    <x v="3"/>
    <x v="7"/>
  </r>
  <r>
    <d v="2024-02-28T00:00:00"/>
    <d v="2024-02-20T00:00:00"/>
    <x v="1"/>
    <x v="3"/>
    <d v="2024-02-06T00:00:00"/>
    <x v="1"/>
    <x v="0"/>
    <x v="0"/>
    <s v="93324601"/>
    <x v="1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10CAPAMA1F"/>
    <s v="2024-02-21 11:11:20"/>
    <s v="2024-03-01 10:07:54"/>
    <s v="100902"/>
    <x v="8"/>
    <x v="10"/>
    <x v="2"/>
    <x v="3"/>
    <n v="9"/>
    <x v="3"/>
    <x v="42"/>
  </r>
  <r>
    <d v="2024-02-22T00:00:00"/>
    <d v="2024-02-12T00:00:00"/>
    <x v="1"/>
    <x v="9"/>
    <d v="2024-02-06T00:00:00"/>
    <x v="1"/>
    <x v="0"/>
    <x v="0"/>
    <s v="91175413"/>
    <x v="0"/>
    <n v="5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32"/>
    <x v="0"/>
    <x v="1"/>
    <x v="4"/>
    <x v="0"/>
    <x v="0"/>
    <x v="2"/>
    <x v="0"/>
    <x v="0"/>
    <x v="0"/>
    <x v="0"/>
    <x v="1"/>
    <x v="1"/>
    <x v="5"/>
    <s v=""/>
    <x v="1"/>
    <s v="E.S I-4 SANTA JULIA"/>
    <s v=""/>
    <x v="0"/>
    <s v="20246200101A207A97.005ZEDOSM1M"/>
    <s v="2024-02-22 10:25:34"/>
    <m/>
    <s v="101344"/>
    <x v="5"/>
    <x v="8"/>
    <x v="2"/>
    <x v="1"/>
    <n v="1"/>
    <x v="1"/>
    <x v="5"/>
  </r>
  <r>
    <d v="2024-02-18T00:00:00"/>
    <d v="2024-02-18T00:00:00"/>
    <x v="1"/>
    <x v="3"/>
    <d v="2024-02-16T00:00:00"/>
    <x v="1"/>
    <x v="0"/>
    <x v="0"/>
    <s v="81578595"/>
    <x v="0"/>
    <n v="9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57"/>
    <x v="0"/>
    <x v="1"/>
    <x v="0"/>
    <x v="0"/>
    <x v="0"/>
    <x v="0"/>
    <x v="0"/>
    <x v="0"/>
    <x v="0"/>
    <x v="0"/>
    <x v="0"/>
    <x v="0"/>
    <x v="5"/>
    <s v=""/>
    <x v="0"/>
    <s v="P.S. SANTA SOFIA"/>
    <s v=""/>
    <x v="0"/>
    <s v="20247200603A303A97.009GOCHME1F"/>
    <s v="2024-02-22 10:56:53"/>
    <s v="2024-02-28 12:54:17"/>
    <s v="101372"/>
    <x v="5"/>
    <x v="8"/>
    <x v="2"/>
    <x v="2"/>
    <n v="5"/>
    <x v="3"/>
    <x v="1"/>
  </r>
  <r>
    <d v="2024-02-08T00:00:00"/>
    <d v="2024-02-07T00:00:00"/>
    <x v="1"/>
    <x v="16"/>
    <d v="2024-02-06T00:00:00"/>
    <x v="1"/>
    <x v="0"/>
    <x v="0"/>
    <s v="93534217"/>
    <x v="1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1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6200401A101A97.05CORIES1F"/>
    <s v="2024-02-22 17:09:08"/>
    <m/>
    <s v="101592"/>
    <x v="8"/>
    <x v="10"/>
    <x v="2"/>
    <x v="4"/>
    <n v="3"/>
    <x v="4"/>
    <x v="7"/>
  </r>
  <r>
    <d v="2024-03-01T00:00:00"/>
    <d v="2024-02-29T00:00:00"/>
    <x v="1"/>
    <x v="12"/>
    <d v="2024-02-25T00:00:00"/>
    <x v="1"/>
    <x v="0"/>
    <x v="0"/>
    <s v="78590447"/>
    <x v="0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009ALZADA1M"/>
    <s v="2024-02-29 19:30:11"/>
    <s v="2024-03-02 11:04:32"/>
    <s v="103994"/>
    <x v="5"/>
    <x v="8"/>
    <x v="2"/>
    <x v="5"/>
    <n v="1"/>
    <x v="1"/>
    <x v="0"/>
  </r>
  <r>
    <d v="2024-02-02T00:00:00"/>
    <d v="2024-02-01T00:00:00"/>
    <x v="1"/>
    <x v="17"/>
    <d v="2024-01-25T00:00:00"/>
    <x v="1"/>
    <x v="0"/>
    <x v="0"/>
    <s v="61959855"/>
    <x v="0"/>
    <n v="29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35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TRAE RESULTADO DE LABORATORIO PARTICULAR  NS1 POSITIVO/IGM POSITIVO "/>
    <x v="0"/>
    <s v="20244200101A101A97.029PUMODE0M"/>
    <s v="2024-02-02 10:43:36"/>
    <s v="2024-03-11 15:36:10"/>
    <s v="97164"/>
    <x v="1"/>
    <x v="6"/>
    <x v="2"/>
    <x v="5"/>
    <n v="10"/>
    <x v="3"/>
    <x v="3"/>
  </r>
  <r>
    <d v="2024-02-23T00:00:00"/>
    <d v="2024-02-22T00:00:00"/>
    <x v="1"/>
    <x v="3"/>
    <d v="2024-02-22T00:00:00"/>
    <x v="0"/>
    <x v="0"/>
    <x v="0"/>
    <s v="02645792"/>
    <x v="0"/>
    <n v="72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57"/>
    <x v="2"/>
    <x v="1"/>
    <x v="0"/>
    <x v="0"/>
    <x v="0"/>
    <x v="9"/>
    <x v="1"/>
    <x v="0"/>
    <x v="0"/>
    <x v="1"/>
    <x v="0"/>
    <x v="1"/>
    <x v="3"/>
    <s v=""/>
    <x v="1"/>
    <s v="HOSPITAL SANTA ROSA DE PIURA"/>
    <s v="CLINICA SAN FRANCISCO "/>
    <x v="0"/>
    <s v="20248200101A101A97.172ZADELA1F"/>
    <s v="2024-02-23 13:01:04"/>
    <s v="2024-03-11 11:38:31"/>
    <s v="101875"/>
    <x v="9"/>
    <x v="15"/>
    <x v="2"/>
    <x v="5"/>
    <n v="1"/>
    <x v="1"/>
    <x v="9"/>
  </r>
  <r>
    <d v="2024-02-23T00:00:00"/>
    <d v="2024-02-23T00:00:00"/>
    <x v="1"/>
    <x v="3"/>
    <d v="2024-02-21T00:00:00"/>
    <x v="1"/>
    <x v="0"/>
    <x v="0"/>
    <s v="02603908"/>
    <x v="0"/>
    <n v="61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60"/>
    <x v="0"/>
    <x v="5"/>
    <x v="0"/>
    <x v="0"/>
    <x v="0"/>
    <x v="3"/>
    <x v="0"/>
    <x v="0"/>
    <x v="0"/>
    <x v="1"/>
    <x v="0"/>
    <x v="1"/>
    <x v="3"/>
    <s v=""/>
    <x v="1"/>
    <s v="HOSPITAL SANTA ROSA DE PIURA"/>
    <s v="PRUEBA PARTICULAR RESULTADOS NEGATIVOS "/>
    <x v="0"/>
    <s v="20248200101A101A97.061PICICA1F"/>
    <s v="2024-02-23 13:23:34"/>
    <s v="2024-03-11 15:42:42"/>
    <s v="101896"/>
    <x v="9"/>
    <x v="14"/>
    <x v="2"/>
    <x v="0"/>
    <n v="10"/>
    <x v="3"/>
    <x v="1"/>
  </r>
  <r>
    <d v="2023-11-28T00:00:00"/>
    <d v="2023-11-28T00:00:00"/>
    <x v="0"/>
    <x v="47"/>
    <d v="2023-11-26T00:00:00"/>
    <x v="1"/>
    <x v="0"/>
    <x v="0"/>
    <s v="74232994"/>
    <x v="0"/>
    <n v="29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61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348200601A101A97.029COORTE1F"/>
    <s v="2023-11-28 13:56:32"/>
    <s v="2023-12-12 10:41:30"/>
    <s v="91930"/>
    <x v="1"/>
    <x v="6"/>
    <x v="10"/>
    <x v="3"/>
    <n v="8"/>
    <x v="3"/>
    <x v="1"/>
  </r>
  <r>
    <d v="2023-11-21T00:00:00"/>
    <d v="2023-11-21T00:00:00"/>
    <x v="0"/>
    <x v="46"/>
    <d v="2023-11-18T00:00:00"/>
    <x v="0"/>
    <x v="0"/>
    <x v="0"/>
    <s v="60848180"/>
    <x v="0"/>
    <n v="1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268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6200801A201A97.117BUMARO1F"/>
    <s v="2023-11-28 20:33:46"/>
    <m/>
    <s v="91946"/>
    <x v="3"/>
    <x v="3"/>
    <x v="10"/>
    <x v="3"/>
    <n v="4"/>
    <x v="0"/>
    <x v="2"/>
  </r>
  <r>
    <d v="2023-11-30T00:00:00"/>
    <d v="2023-11-30T00:00:00"/>
    <x v="0"/>
    <x v="47"/>
    <d v="2023-11-27T00:00:00"/>
    <x v="1"/>
    <x v="0"/>
    <x v="0"/>
    <s v="62942388"/>
    <x v="0"/>
    <n v="1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6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11ALGAAN1F"/>
    <s v="2023-12-04 17:34:41"/>
    <m/>
    <s v="92396"/>
    <x v="6"/>
    <x v="9"/>
    <x v="10"/>
    <x v="5"/>
    <n v="1"/>
    <x v="1"/>
    <x v="2"/>
  </r>
  <r>
    <d v="2023-11-21T00:00:00"/>
    <d v="2023-11-11T00:00:00"/>
    <x v="0"/>
    <x v="43"/>
    <d v="2023-11-04T00:00:00"/>
    <x v="1"/>
    <x v="1"/>
    <x v="0"/>
    <s v="46423504"/>
    <x v="0"/>
    <n v="33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09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44200104C101A97.033ANCHMA1F"/>
    <s v="2023-11-21 18:49:23"/>
    <m/>
    <s v="91359"/>
    <x v="2"/>
    <x v="4"/>
    <x v="10"/>
    <x v="6"/>
    <n v="1"/>
    <x v="1"/>
    <x v="3"/>
  </r>
  <r>
    <d v="2023-08-11T00:00:00"/>
    <d v="2023-08-11T00:00:00"/>
    <x v="0"/>
    <x v="32"/>
    <d v="2023-08-08T00:00:00"/>
    <x v="0"/>
    <x v="1"/>
    <x v="0"/>
    <s v="02635006"/>
    <x v="0"/>
    <n v="60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60LOFILU1M"/>
    <s v="2023-08-14 11:09:07"/>
    <m/>
    <s v="76904"/>
    <x v="9"/>
    <x v="14"/>
    <x v="8"/>
    <x v="0"/>
    <m/>
    <x v="5"/>
    <x v="2"/>
  </r>
  <r>
    <d v="2023-08-14T00:00:00"/>
    <d v="2023-08-14T00:00:00"/>
    <x v="0"/>
    <x v="33"/>
    <d v="2023-08-10T00:00:00"/>
    <x v="0"/>
    <x v="1"/>
    <x v="0"/>
    <s v="73555939"/>
    <x v="0"/>
    <n v="14"/>
    <x v="1"/>
    <x v="1"/>
    <s v="0"/>
    <x v="1"/>
    <x v="17"/>
    <x v="1"/>
    <x v="0"/>
    <x v="1"/>
    <x v="8"/>
    <x v="1"/>
    <x v="0"/>
    <x v="2"/>
    <x v="0"/>
    <x v="1"/>
    <x v="6"/>
    <s v="200101A210"/>
    <s v="E.S I-3 VICTOR RAUL HAYA DE LA TORRE"/>
    <x v="10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14LUGUJA1M"/>
    <s v="2023-08-15 10:20:58"/>
    <m/>
    <s v="77181"/>
    <x v="6"/>
    <x v="9"/>
    <x v="8"/>
    <x v="1"/>
    <m/>
    <x v="5"/>
    <x v="0"/>
  </r>
  <r>
    <d v="2023-08-17T00:00:00"/>
    <d v="2023-08-14T00:00:00"/>
    <x v="0"/>
    <x v="33"/>
    <d v="2023-08-12T00:00:00"/>
    <x v="0"/>
    <x v="1"/>
    <x v="0"/>
    <s v="72796237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5"/>
    <x v="0"/>
    <x v="5"/>
    <x v="0"/>
    <x v="0"/>
    <x v="3"/>
    <x v="0"/>
    <x v="0"/>
    <x v="0"/>
    <x v="0"/>
    <x v="0"/>
    <x v="0"/>
    <x v="0"/>
    <x v="1"/>
    <s v=""/>
    <x v="2"/>
    <s v="HOSP. CHULUCANAS"/>
    <s v=""/>
    <x v="0"/>
    <s v="202315200401A101A97.017GAANAL1F"/>
    <s v="2023-08-15 10:24:33"/>
    <s v="2023-08-18 11:26:21"/>
    <s v="77193"/>
    <x v="3"/>
    <x v="3"/>
    <x v="8"/>
    <x v="1"/>
    <n v="3"/>
    <x v="4"/>
    <x v="1"/>
  </r>
  <r>
    <d v="2023-08-14T00:00:00"/>
    <d v="2023-08-14T00:00:00"/>
    <x v="0"/>
    <x v="33"/>
    <d v="2023-08-10T00:00:00"/>
    <x v="0"/>
    <x v="1"/>
    <x v="0"/>
    <s v="44867254"/>
    <x v="0"/>
    <n v="36"/>
    <x v="0"/>
    <x v="0"/>
    <s v="0"/>
    <x v="0"/>
    <x v="17"/>
    <x v="1"/>
    <x v="0"/>
    <x v="1"/>
    <x v="8"/>
    <x v="1"/>
    <x v="0"/>
    <x v="2"/>
    <x v="0"/>
    <x v="1"/>
    <x v="6"/>
    <s v="200101A210"/>
    <s v="E.S I-3 VICTOR RAUL HAYA DE LA TORRE"/>
    <x v="104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36SIPANO1F"/>
    <s v="2023-08-15 10:24:33"/>
    <m/>
    <s v="77197"/>
    <x v="2"/>
    <x v="2"/>
    <x v="8"/>
    <x v="1"/>
    <m/>
    <x v="5"/>
    <x v="0"/>
  </r>
  <r>
    <d v="2023-08-15T00:00:00"/>
    <d v="2023-08-14T00:00:00"/>
    <x v="0"/>
    <x v="33"/>
    <d v="2023-08-09T00:00:00"/>
    <x v="0"/>
    <x v="1"/>
    <x v="0"/>
    <s v="79210451"/>
    <x v="0"/>
    <n v="8"/>
    <x v="0"/>
    <x v="0"/>
    <s v="0"/>
    <x v="1"/>
    <x v="4"/>
    <x v="1"/>
    <x v="0"/>
    <x v="2"/>
    <x v="2"/>
    <x v="0"/>
    <x v="0"/>
    <x v="2"/>
    <x v="0"/>
    <x v="2"/>
    <x v="18"/>
    <s v=""/>
    <m/>
    <x v="0"/>
    <x v="0"/>
    <m/>
    <x v="20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2200601A101A97.108GUABHE1F"/>
    <s v="2023-08-15 17:41:51"/>
    <m/>
    <s v="77316"/>
    <x v="5"/>
    <x v="8"/>
    <x v="8"/>
    <x v="1"/>
    <n v="1"/>
    <x v="1"/>
    <x v="4"/>
  </r>
  <r>
    <d v="2023-08-18T00:00:00"/>
    <d v="2023-08-15T00:00:00"/>
    <x v="0"/>
    <x v="33"/>
    <d v="2023-08-13T00:00:00"/>
    <x v="0"/>
    <x v="1"/>
    <x v="0"/>
    <s v="70792628"/>
    <x v="0"/>
    <n v="2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3200401A101A97.122MAARAL1M"/>
    <s v="2023-08-16 10:09:24"/>
    <s v="2023-08-21 12:25:03"/>
    <s v="77444"/>
    <x v="1"/>
    <x v="1"/>
    <x v="8"/>
    <x v="3"/>
    <n v="3"/>
    <x v="4"/>
    <x v="1"/>
  </r>
  <r>
    <d v="2023-08-19T00:00:00"/>
    <d v="2023-08-15T00:00:00"/>
    <x v="0"/>
    <x v="33"/>
    <d v="2023-08-13T00:00:00"/>
    <x v="0"/>
    <x v="1"/>
    <x v="0"/>
    <s v="72717853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18"/>
    <x v="0"/>
    <x v="0"/>
    <x v="4"/>
    <x v="0"/>
    <x v="0"/>
    <x v="0"/>
    <x v="0"/>
    <x v="0"/>
    <x v="0"/>
    <x v="0"/>
    <x v="0"/>
    <x v="0"/>
    <x v="1"/>
    <s v=""/>
    <x v="2"/>
    <s v="HOSP. CHULUCANAS"/>
    <s v=""/>
    <x v="0"/>
    <s v="202333200401A101A97.126CAPEKA1F"/>
    <s v="2023-08-16 10:14:07"/>
    <s v="2023-08-21 12:25:32"/>
    <s v="77445"/>
    <x v="1"/>
    <x v="6"/>
    <x v="8"/>
    <x v="3"/>
    <n v="4"/>
    <x v="0"/>
    <x v="1"/>
  </r>
  <r>
    <d v="2023-08-21T00:00:00"/>
    <d v="2023-08-15T00:00:00"/>
    <x v="0"/>
    <x v="33"/>
    <d v="2023-08-12T00:00:00"/>
    <x v="0"/>
    <x v="1"/>
    <x v="0"/>
    <s v="80433358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0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2200401A101A97.152NUARRO1F"/>
    <s v="2023-08-16 10:15:08"/>
    <s v="2023-08-22 10:20:48"/>
    <s v="77449"/>
    <x v="4"/>
    <x v="5"/>
    <x v="8"/>
    <x v="3"/>
    <n v="6"/>
    <x v="3"/>
    <x v="2"/>
  </r>
  <r>
    <d v="2023-08-13T00:00:00"/>
    <d v="2023-08-13T00:00:00"/>
    <x v="0"/>
    <x v="33"/>
    <d v="2023-08-10T00:00:00"/>
    <x v="0"/>
    <x v="1"/>
    <x v="0"/>
    <s v="76292786"/>
    <x v="0"/>
    <n v="23"/>
    <x v="0"/>
    <x v="0"/>
    <s v="0"/>
    <x v="0"/>
    <x v="17"/>
    <x v="1"/>
    <x v="0"/>
    <x v="1"/>
    <x v="8"/>
    <x v="1"/>
    <x v="0"/>
    <x v="2"/>
    <x v="0"/>
    <x v="1"/>
    <x v="21"/>
    <s v="200104A201"/>
    <s v="E.S I-4 CASTILLA"/>
    <x v="109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2200101A205A97.123SOPAMA1F"/>
    <s v="2023-08-17 09:45:40"/>
    <m/>
    <s v="77664"/>
    <x v="1"/>
    <x v="1"/>
    <x v="8"/>
    <x v="2"/>
    <m/>
    <x v="5"/>
    <x v="2"/>
  </r>
  <r>
    <d v="2023-08-15T00:00:00"/>
    <d v="2023-08-15T00:00:00"/>
    <x v="0"/>
    <x v="33"/>
    <d v="2023-08-13T00:00:00"/>
    <x v="0"/>
    <x v="1"/>
    <x v="0"/>
    <s v="44273437"/>
    <x v="0"/>
    <n v="40"/>
    <x v="0"/>
    <x v="0"/>
    <s v="0"/>
    <x v="0"/>
    <x v="17"/>
    <x v="1"/>
    <x v="0"/>
    <x v="1"/>
    <x v="8"/>
    <x v="1"/>
    <x v="0"/>
    <x v="2"/>
    <x v="0"/>
    <x v="1"/>
    <x v="28"/>
    <s v="200105A302"/>
    <s v="E.S I-2 MONTE CASTILLO"/>
    <x v="11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40RIFLJA1F"/>
    <s v="2023-08-17 09:47:25"/>
    <m/>
    <s v="77668"/>
    <x v="0"/>
    <x v="0"/>
    <x v="8"/>
    <x v="3"/>
    <m/>
    <x v="5"/>
    <x v="1"/>
  </r>
  <r>
    <d v="2023-08-16T00:00:00"/>
    <d v="2023-08-16T00:00:00"/>
    <x v="0"/>
    <x v="33"/>
    <d v="2023-08-13T00:00:00"/>
    <x v="0"/>
    <x v="1"/>
    <x v="0"/>
    <s v="73658783"/>
    <x v="0"/>
    <n v="23"/>
    <x v="0"/>
    <x v="0"/>
    <s v="0"/>
    <x v="0"/>
    <x v="17"/>
    <x v="1"/>
    <x v="0"/>
    <x v="1"/>
    <x v="8"/>
    <x v="1"/>
    <x v="0"/>
    <x v="2"/>
    <x v="0"/>
    <x v="1"/>
    <x v="21"/>
    <s v=""/>
    <m/>
    <x v="0"/>
    <x v="0"/>
    <m/>
    <x v="204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23SAJUMA1F"/>
    <s v="2023-08-17 09:48:17"/>
    <m/>
    <s v="77673"/>
    <x v="1"/>
    <x v="1"/>
    <x v="8"/>
    <x v="4"/>
    <n v="0"/>
    <x v="7"/>
    <x v="2"/>
  </r>
  <r>
    <d v="2023-08-19T00:00:00"/>
    <d v="2023-08-15T00:00:00"/>
    <x v="0"/>
    <x v="33"/>
    <d v="2023-08-13T00:00:00"/>
    <x v="1"/>
    <x v="1"/>
    <x v="0"/>
    <s v="02835678"/>
    <x v="0"/>
    <n v="5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51SURAJO0M"/>
    <s v="2023-08-17 10:49:39"/>
    <s v="2023-08-23 19:00:46"/>
    <s v="77724"/>
    <x v="4"/>
    <x v="5"/>
    <x v="8"/>
    <x v="3"/>
    <n v="4"/>
    <x v="0"/>
    <x v="1"/>
  </r>
  <r>
    <d v="2023-08-17T00:00:00"/>
    <d v="2023-08-16T00:00:00"/>
    <x v="0"/>
    <x v="33"/>
    <d v="2023-08-15T00:00:00"/>
    <x v="0"/>
    <x v="1"/>
    <x v="0"/>
    <s v="70823724"/>
    <x v="0"/>
    <n v="28"/>
    <x v="0"/>
    <x v="0"/>
    <s v="0"/>
    <x v="0"/>
    <x v="9"/>
    <x v="1"/>
    <x v="0"/>
    <x v="5"/>
    <x v="6"/>
    <x v="2"/>
    <x v="2"/>
    <x v="5"/>
    <x v="0"/>
    <x v="4"/>
    <x v="13"/>
    <s v="200101A101"/>
    <s v="HOSPITAL SANTA ROSA DE PIURA"/>
    <x v="111"/>
    <x v="0"/>
    <m/>
    <x v="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3200401A101A97.128PESOIN1F"/>
    <s v="2023-08-17 16:42:51"/>
    <s v="2023-08-18 11:43:17"/>
    <s v="77821"/>
    <x v="1"/>
    <x v="6"/>
    <x v="8"/>
    <x v="4"/>
    <m/>
    <x v="5"/>
    <x v="7"/>
  </r>
  <r>
    <d v="2023-08-22T00:00:00"/>
    <d v="2023-08-16T00:00:00"/>
    <x v="0"/>
    <x v="33"/>
    <d v="2023-08-14T00:00:00"/>
    <x v="1"/>
    <x v="1"/>
    <x v="0"/>
    <s v="03302887"/>
    <x v="0"/>
    <n v="5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5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7200401A101A97.056NIRIRO1F"/>
    <s v="2023-08-17 16:51:28"/>
    <s v="2023-08-23 15:49:54"/>
    <s v="77832"/>
    <x v="4"/>
    <x v="12"/>
    <x v="8"/>
    <x v="4"/>
    <n v="6"/>
    <x v="3"/>
    <x v="1"/>
  </r>
  <r>
    <d v="2023-08-23T00:00:00"/>
    <d v="2023-08-18T00:00:00"/>
    <x v="0"/>
    <x v="33"/>
    <d v="2023-08-14T00:00:00"/>
    <x v="0"/>
    <x v="1"/>
    <x v="0"/>
    <s v="03369479"/>
    <x v="0"/>
    <n v="5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17"/>
    <x v="0"/>
    <x v="1"/>
    <x v="2"/>
    <x v="0"/>
    <x v="0"/>
    <x v="3"/>
    <x v="0"/>
    <x v="0"/>
    <x v="0"/>
    <x v="1"/>
    <x v="0"/>
    <x v="1"/>
    <x v="1"/>
    <s v=""/>
    <x v="2"/>
    <s v="HOSP. CHULUCANAS"/>
    <s v=""/>
    <x v="0"/>
    <s v="202333200401A101A97.151CEMOOR1M"/>
    <s v="2023-08-18 11:58:55"/>
    <s v="2023-08-24 18:32:15"/>
    <s v="77993"/>
    <x v="4"/>
    <x v="5"/>
    <x v="8"/>
    <x v="0"/>
    <n v="5"/>
    <x v="3"/>
    <x v="0"/>
  </r>
  <r>
    <d v="2023-08-19T00:00:00"/>
    <d v="2023-08-16T00:00:00"/>
    <x v="0"/>
    <x v="33"/>
    <d v="2023-08-13T00:00:00"/>
    <x v="1"/>
    <x v="1"/>
    <x v="0"/>
    <s v="6218794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3SOIMJE1M"/>
    <s v="2023-08-18 13:48:51"/>
    <s v="2023-08-23 18:59:34"/>
    <s v="78036"/>
    <x v="6"/>
    <x v="9"/>
    <x v="8"/>
    <x v="4"/>
    <n v="3"/>
    <x v="4"/>
    <x v="2"/>
  </r>
  <r>
    <d v="2023-08-18T00:00:00"/>
    <d v="2023-08-18T00:00:00"/>
    <x v="0"/>
    <x v="33"/>
    <d v="2023-08-14T00:00:00"/>
    <x v="0"/>
    <x v="1"/>
    <x v="0"/>
    <s v="46172803"/>
    <x v="0"/>
    <n v="38"/>
    <x v="1"/>
    <x v="1"/>
    <s v="0"/>
    <x v="1"/>
    <x v="17"/>
    <x v="1"/>
    <x v="0"/>
    <x v="1"/>
    <x v="8"/>
    <x v="1"/>
    <x v="0"/>
    <x v="2"/>
    <x v="0"/>
    <x v="1"/>
    <x v="16"/>
    <s v=""/>
    <m/>
    <x v="0"/>
    <x v="0"/>
    <m/>
    <x v="9"/>
    <x v="2"/>
    <x v="1"/>
    <x v="0"/>
    <x v="0"/>
    <x v="0"/>
    <x v="0"/>
    <x v="0"/>
    <x v="0"/>
    <x v="0"/>
    <x v="0"/>
    <x v="0"/>
    <x v="0"/>
    <x v="1"/>
    <s v=""/>
    <x v="1"/>
    <s v="E.S I-4 CONSUELO DE VELASCO"/>
    <s v=""/>
    <x v="0"/>
    <s v="202333200101A205A97.138AYVICA1M"/>
    <s v="2023-08-19 08:59:50"/>
    <m/>
    <s v="78168"/>
    <x v="2"/>
    <x v="2"/>
    <x v="8"/>
    <x v="0"/>
    <m/>
    <x v="5"/>
    <x v="0"/>
  </r>
  <r>
    <d v="2023-08-19T00:00:00"/>
    <d v="2023-08-19T00:00:00"/>
    <x v="0"/>
    <x v="33"/>
    <d v="2023-08-14T00:00:00"/>
    <x v="0"/>
    <x v="1"/>
    <x v="0"/>
    <s v="76394885"/>
    <x v="0"/>
    <n v="18"/>
    <x v="0"/>
    <x v="0"/>
    <s v="0"/>
    <x v="1"/>
    <x v="4"/>
    <x v="1"/>
    <x v="0"/>
    <x v="2"/>
    <x v="2"/>
    <x v="0"/>
    <x v="0"/>
    <x v="2"/>
    <x v="0"/>
    <x v="3"/>
    <x v="30"/>
    <s v=""/>
    <m/>
    <x v="0"/>
    <x v="0"/>
    <m/>
    <x v="21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33200701A202A97.118HUECCA1F"/>
    <s v="2023-08-21 18:33:39"/>
    <m/>
    <s v="78541"/>
    <x v="3"/>
    <x v="3"/>
    <x v="8"/>
    <x v="6"/>
    <n v="0"/>
    <x v="7"/>
    <x v="4"/>
  </r>
  <r>
    <d v="2023-08-19T00:00:00"/>
    <d v="2023-08-19T00:00:00"/>
    <x v="0"/>
    <x v="33"/>
    <d v="2023-08-14T00:00:00"/>
    <x v="0"/>
    <x v="1"/>
    <x v="0"/>
    <s v="03852949"/>
    <x v="0"/>
    <n v="71"/>
    <x v="0"/>
    <x v="0"/>
    <s v="0"/>
    <x v="1"/>
    <x v="4"/>
    <x v="1"/>
    <x v="0"/>
    <x v="2"/>
    <x v="2"/>
    <x v="0"/>
    <x v="0"/>
    <x v="2"/>
    <x v="0"/>
    <x v="3"/>
    <x v="11"/>
    <s v=""/>
    <m/>
    <x v="0"/>
    <x v="0"/>
    <m/>
    <x v="218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3200601A101A97.171PEQUPA1F"/>
    <s v="2023-08-21 18:34:31"/>
    <m/>
    <s v="78544"/>
    <x v="9"/>
    <x v="15"/>
    <x v="8"/>
    <x v="6"/>
    <n v="0"/>
    <x v="7"/>
    <x v="4"/>
  </r>
  <r>
    <d v="2023-08-28T00:00:00"/>
    <d v="2023-08-21T00:00:00"/>
    <x v="0"/>
    <x v="34"/>
    <d v="2023-08-19T00:00:00"/>
    <x v="0"/>
    <x v="1"/>
    <x v="0"/>
    <s v="03303230"/>
    <x v="0"/>
    <n v="6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4"/>
    <x v="0"/>
    <x v="0"/>
    <x v="4"/>
    <x v="0"/>
    <x v="0"/>
    <x v="0"/>
    <x v="0"/>
    <x v="0"/>
    <x v="0"/>
    <x v="0"/>
    <x v="0"/>
    <x v="0"/>
    <x v="1"/>
    <s v=""/>
    <x v="2"/>
    <s v="HOSP. CHULUCANAS"/>
    <s v=""/>
    <x v="0"/>
    <s v="202333200401A101A97.167JUHEAL1M"/>
    <s v="2023-08-22 10:28:41"/>
    <s v="2023-08-29 12:12:54"/>
    <s v="78624"/>
    <x v="9"/>
    <x v="11"/>
    <x v="8"/>
    <x v="1"/>
    <n v="7"/>
    <x v="3"/>
    <x v="1"/>
  </r>
  <r>
    <d v="2023-08-25T00:00:00"/>
    <d v="2023-08-21T00:00:00"/>
    <x v="0"/>
    <x v="34"/>
    <d v="2023-08-18T00:00:00"/>
    <x v="0"/>
    <x v="1"/>
    <x v="0"/>
    <s v="74246659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2"/>
    <x v="0"/>
    <x v="0"/>
    <x v="3"/>
    <x v="0"/>
    <x v="0"/>
    <x v="0"/>
    <x v="0"/>
    <x v="0"/>
    <x v="0"/>
    <x v="0"/>
    <x v="0"/>
    <x v="0"/>
    <x v="1"/>
    <s v=""/>
    <x v="2"/>
    <s v="HOSP. CHULUCANAS"/>
    <s v=""/>
    <x v="0"/>
    <s v="202333200401A101A97.118DUCOCR1M"/>
    <s v="2023-08-22 10:29:47"/>
    <s v="2023-08-28 08:36:18"/>
    <s v="78625"/>
    <x v="3"/>
    <x v="3"/>
    <x v="8"/>
    <x v="1"/>
    <n v="4"/>
    <x v="0"/>
    <x v="2"/>
  </r>
  <r>
    <d v="2023-08-26T00:00:00"/>
    <d v="2023-08-22T00:00:00"/>
    <x v="0"/>
    <x v="34"/>
    <d v="2023-08-19T00:00:00"/>
    <x v="0"/>
    <x v="1"/>
    <x v="0"/>
    <s v="80314999"/>
    <x v="0"/>
    <n v="5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3"/>
    <x v="0"/>
    <x v="5"/>
    <x v="4"/>
    <x v="0"/>
    <x v="2"/>
    <x v="0"/>
    <x v="0"/>
    <x v="0"/>
    <x v="0"/>
    <x v="0"/>
    <x v="0"/>
    <x v="0"/>
    <x v="1"/>
    <s v=""/>
    <x v="2"/>
    <s v="HOSP. CHULUCANAS"/>
    <s v=""/>
    <x v="0"/>
    <s v="202333200401A101A97.155CAALEG1F"/>
    <s v="2023-08-23 15:52:24"/>
    <s v="2023-08-28 11:54:02"/>
    <s v="78893"/>
    <x v="4"/>
    <x v="12"/>
    <x v="8"/>
    <x v="3"/>
    <n v="4"/>
    <x v="0"/>
    <x v="2"/>
  </r>
  <r>
    <d v="2023-08-21T00:00:00"/>
    <d v="2023-08-17T00:00:00"/>
    <x v="0"/>
    <x v="33"/>
    <d v="2023-08-14T00:00:00"/>
    <x v="1"/>
    <x v="1"/>
    <x v="0"/>
    <s v="47575149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0CACHNO1F"/>
    <s v="2023-08-23 18:49:29"/>
    <s v="2023-08-23 18:51:55"/>
    <s v="78916"/>
    <x v="2"/>
    <x v="4"/>
    <x v="8"/>
    <x v="5"/>
    <n v="4"/>
    <x v="0"/>
    <x v="2"/>
  </r>
  <r>
    <d v="2023-08-19T00:00:00"/>
    <d v="2023-08-17T00:00:00"/>
    <x v="0"/>
    <x v="33"/>
    <d v="2023-08-13T00:00:00"/>
    <x v="0"/>
    <x v="1"/>
    <x v="0"/>
    <s v="74951962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7CARAEF1F"/>
    <s v="2023-08-23 18:56:48"/>
    <s v="2023-08-23 18:58:31"/>
    <s v="78920"/>
    <x v="3"/>
    <x v="3"/>
    <x v="8"/>
    <x v="5"/>
    <n v="2"/>
    <x v="2"/>
    <x v="0"/>
  </r>
  <r>
    <d v="2023-08-21T00:00:00"/>
    <d v="2023-08-19T00:00:00"/>
    <x v="0"/>
    <x v="33"/>
    <d v="2023-08-14T00:00:00"/>
    <x v="1"/>
    <x v="1"/>
    <x v="0"/>
    <s v="75009343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6AYSAES0F"/>
    <s v="2023-08-23 19:03:48"/>
    <s v="2023-08-23 19:05:07"/>
    <s v="78921"/>
    <x v="3"/>
    <x v="3"/>
    <x v="8"/>
    <x v="6"/>
    <n v="2"/>
    <x v="2"/>
    <x v="4"/>
  </r>
  <r>
    <d v="2023-08-21T00:00:00"/>
    <d v="2023-08-20T00:00:00"/>
    <x v="0"/>
    <x v="34"/>
    <d v="2023-08-13T00:00:00"/>
    <x v="1"/>
    <x v="1"/>
    <x v="0"/>
    <s v="76242957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2 PEDREGAL GRANDE"/>
    <s v=""/>
    <x v="0"/>
    <s v="202333200105A301A97.017SOMALU1F"/>
    <s v="2023-08-23 19:07:21"/>
    <s v="2023-08-23 19:07:45"/>
    <s v="78924"/>
    <x v="3"/>
    <x v="3"/>
    <x v="8"/>
    <x v="2"/>
    <n v="1"/>
    <x v="1"/>
    <x v="3"/>
  </r>
  <r>
    <d v="2023-08-20T00:00:00"/>
    <d v="2023-08-19T00:00:00"/>
    <x v="0"/>
    <x v="33"/>
    <d v="2023-08-15T00:00:00"/>
    <x v="0"/>
    <x v="1"/>
    <x v="0"/>
    <s v="44506192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18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6VAPRMI0F"/>
    <s v="2023-08-23 19:08:56"/>
    <s v="2023-08-23 19:09:25"/>
    <s v="78925"/>
    <x v="2"/>
    <x v="2"/>
    <x v="8"/>
    <x v="6"/>
    <n v="1"/>
    <x v="1"/>
    <x v="0"/>
  </r>
  <r>
    <d v="2023-08-21T00:00:00"/>
    <d v="2023-08-20T00:00:00"/>
    <x v="0"/>
    <x v="34"/>
    <d v="2023-08-17T00:00:00"/>
    <x v="1"/>
    <x v="1"/>
    <x v="0"/>
    <s v="73014652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25YOTETA1F"/>
    <s v="2023-08-23 19:10:50"/>
    <s v="2023-08-23 19:11:23"/>
    <s v="78928"/>
    <x v="1"/>
    <x v="6"/>
    <x v="8"/>
    <x v="2"/>
    <n v="1"/>
    <x v="1"/>
    <x v="2"/>
  </r>
  <r>
    <d v="2023-08-21T00:00:00"/>
    <d v="2023-08-20T00:00:00"/>
    <x v="0"/>
    <x v="34"/>
    <d v="2023-08-17T00:00:00"/>
    <x v="1"/>
    <x v="1"/>
    <x v="0"/>
    <s v="62187976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0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13FEPACR0M"/>
    <s v="2023-08-23 19:12:28"/>
    <s v="2023-08-23 19:13:00"/>
    <s v="78932"/>
    <x v="6"/>
    <x v="9"/>
    <x v="8"/>
    <x v="2"/>
    <n v="1"/>
    <x v="1"/>
    <x v="2"/>
  </r>
  <r>
    <d v="2023-08-24T00:00:00"/>
    <d v="2023-08-23T00:00:00"/>
    <x v="0"/>
    <x v="34"/>
    <d v="2023-08-20T00:00:00"/>
    <x v="1"/>
    <x v="1"/>
    <x v="0"/>
    <s v="73178541"/>
    <x v="0"/>
    <n v="2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022NIINDI0M"/>
    <s v="2023-08-23 19:14:26"/>
    <s v="2023-08-31 15:46:24"/>
    <s v="78936"/>
    <x v="1"/>
    <x v="1"/>
    <x v="8"/>
    <x v="4"/>
    <n v="2"/>
    <x v="2"/>
    <x v="2"/>
  </r>
  <r>
    <d v="2023-08-24T00:00:00"/>
    <d v="2023-08-23T00:00:00"/>
    <x v="0"/>
    <x v="34"/>
    <d v="2023-08-14T00:00:00"/>
    <x v="1"/>
    <x v="1"/>
    <x v="0"/>
    <s v="45658800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3200105A201A97.037YAGOJA0F"/>
    <s v="2023-08-23 19:16:06"/>
    <s v="2023-09-12 17:02:02"/>
    <s v="78940"/>
    <x v="2"/>
    <x v="2"/>
    <x v="8"/>
    <x v="4"/>
    <n v="1"/>
    <x v="1"/>
    <x v="12"/>
  </r>
  <r>
    <d v="2023-08-23T00:00:00"/>
    <d v="2023-08-23T00:00:00"/>
    <x v="0"/>
    <x v="34"/>
    <d v="2023-08-19T00:00:00"/>
    <x v="0"/>
    <x v="1"/>
    <x v="0"/>
    <s v="61472509"/>
    <x v="0"/>
    <n v="14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217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3200601A101A97.114CAORLE1F"/>
    <s v="2023-08-24 08:37:31"/>
    <s v="2023-08-25 13:19:01"/>
    <s v="78992"/>
    <x v="6"/>
    <x v="9"/>
    <x v="8"/>
    <x v="4"/>
    <n v="0"/>
    <x v="7"/>
    <x v="0"/>
  </r>
  <r>
    <d v="2023-08-23T00:00:00"/>
    <d v="2023-08-23T00:00:00"/>
    <x v="0"/>
    <x v="34"/>
    <d v="2023-08-16T00:00:00"/>
    <x v="0"/>
    <x v="1"/>
    <x v="0"/>
    <s v="03848865"/>
    <x v="0"/>
    <n v="63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23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3200601A101A97.163VIDEAN1F"/>
    <s v="2023-08-24 08:46:04"/>
    <s v="2023-09-26 10:14:47"/>
    <s v="78997"/>
    <x v="9"/>
    <x v="14"/>
    <x v="8"/>
    <x v="4"/>
    <n v="3"/>
    <x v="4"/>
    <x v="3"/>
  </r>
  <r>
    <d v="2023-08-24T00:00:00"/>
    <d v="2023-08-20T00:00:00"/>
    <x v="0"/>
    <x v="34"/>
    <d v="2023-08-20T00:00:00"/>
    <x v="0"/>
    <x v="1"/>
    <x v="0"/>
    <s v="45383759"/>
    <x v="0"/>
    <n v="4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1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142NASAMA1F"/>
    <s v="2023-08-24 08:52:27"/>
    <s v="2023-08-24 11:50:34"/>
    <s v="79013"/>
    <x v="0"/>
    <x v="0"/>
    <x v="8"/>
    <x v="2"/>
    <n v="4"/>
    <x v="0"/>
    <x v="9"/>
  </r>
  <r>
    <d v="2023-08-24T00:00:00"/>
    <d v="2023-08-21T00:00:00"/>
    <x v="0"/>
    <x v="34"/>
    <d v="2023-08-20T00:00:00"/>
    <x v="1"/>
    <x v="1"/>
    <x v="0"/>
    <s v="75544667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017CHMOMA1F"/>
    <s v="2023-08-24 08:56:58"/>
    <s v="2023-08-31 16:09:55"/>
    <s v="79021"/>
    <x v="3"/>
    <x v="3"/>
    <x v="8"/>
    <x v="1"/>
    <n v="4"/>
    <x v="0"/>
    <x v="7"/>
  </r>
  <r>
    <d v="2023-08-23T00:00:00"/>
    <d v="2023-08-23T00:00:00"/>
    <x v="0"/>
    <x v="34"/>
    <d v="2023-08-20T00:00:00"/>
    <x v="0"/>
    <x v="1"/>
    <x v="0"/>
    <s v="81474992"/>
    <x v="0"/>
    <n v="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3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334200601A101A97.108RAPULE1F"/>
    <s v="2023-08-24 10:11:33"/>
    <s v="2023-09-26 09:58:34"/>
    <s v="79096"/>
    <x v="5"/>
    <x v="8"/>
    <x v="8"/>
    <x v="4"/>
    <n v="3"/>
    <x v="4"/>
    <x v="2"/>
  </r>
  <r>
    <d v="2023-08-24T00:00:00"/>
    <d v="2023-08-23T00:00:00"/>
    <x v="0"/>
    <x v="34"/>
    <d v="2023-08-19T00:00:00"/>
    <x v="0"/>
    <x v="1"/>
    <x v="0"/>
    <s v="80314949"/>
    <x v="0"/>
    <n v="4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4"/>
    <x v="0"/>
    <x v="0"/>
    <x v="0"/>
    <x v="0"/>
    <x v="2"/>
    <x v="3"/>
    <x v="0"/>
    <x v="0"/>
    <x v="0"/>
    <x v="1"/>
    <x v="0"/>
    <x v="1"/>
    <x v="1"/>
    <s v=""/>
    <x v="2"/>
    <s v="HOSP. CHULUCANAS"/>
    <s v=""/>
    <x v="0"/>
    <s v="202333200401A101A97.145CHACWI1M"/>
    <s v="2023-08-24 18:54:06"/>
    <s v="2023-09-18 13:58:35"/>
    <s v="79256"/>
    <x v="0"/>
    <x v="7"/>
    <x v="8"/>
    <x v="4"/>
    <n v="5"/>
    <x v="3"/>
    <x v="0"/>
  </r>
  <r>
    <d v="2023-08-25T00:00:00"/>
    <d v="2023-08-25T00:00:00"/>
    <x v="0"/>
    <x v="34"/>
    <d v="2023-08-22T00:00:00"/>
    <x v="0"/>
    <x v="1"/>
    <x v="0"/>
    <s v="45153299"/>
    <x v="0"/>
    <n v="36"/>
    <x v="0"/>
    <x v="0"/>
    <s v="0"/>
    <x v="1"/>
    <x v="4"/>
    <x v="1"/>
    <x v="0"/>
    <x v="2"/>
    <x v="2"/>
    <x v="0"/>
    <x v="0"/>
    <x v="2"/>
    <x v="0"/>
    <x v="3"/>
    <x v="9"/>
    <s v=""/>
    <m/>
    <x v="0"/>
    <x v="0"/>
    <m/>
    <x v="229"/>
    <x v="0"/>
    <x v="3"/>
    <x v="0"/>
    <x v="0"/>
    <x v="0"/>
    <x v="5"/>
    <x v="1"/>
    <x v="0"/>
    <x v="0"/>
    <x v="0"/>
    <x v="0"/>
    <x v="1"/>
    <x v="1"/>
    <s v=""/>
    <x v="0"/>
    <s v="HOSP. APOYO II SULLANA"/>
    <s v=""/>
    <x v="0"/>
    <s v="202334200601A101A97.136CHVAMA1F"/>
    <s v="2023-08-25 13:12:53"/>
    <s v="2023-08-31 13:00:36"/>
    <s v="79465"/>
    <x v="2"/>
    <x v="2"/>
    <x v="8"/>
    <x v="0"/>
    <n v="5"/>
    <x v="3"/>
    <x v="2"/>
  </r>
  <r>
    <d v="2023-08-19T00:00:00"/>
    <d v="2023-08-19T00:00:00"/>
    <x v="0"/>
    <x v="33"/>
    <d v="2023-08-18T00:00:00"/>
    <x v="0"/>
    <x v="1"/>
    <x v="0"/>
    <s v="03107397"/>
    <x v="0"/>
    <n v="62"/>
    <x v="0"/>
    <x v="0"/>
    <s v="0"/>
    <x v="1"/>
    <x v="4"/>
    <x v="1"/>
    <x v="0"/>
    <x v="2"/>
    <x v="2"/>
    <x v="0"/>
    <x v="0"/>
    <x v="2"/>
    <x v="0"/>
    <x v="12"/>
    <x v="55"/>
    <s v=""/>
    <m/>
    <x v="0"/>
    <x v="0"/>
    <m/>
    <x v="21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3200601A101A97.162MOGOPE1F"/>
    <s v="2023-08-25 13:16:25"/>
    <m/>
    <s v="79469"/>
    <x v="9"/>
    <x v="14"/>
    <x v="8"/>
    <x v="6"/>
    <n v="4"/>
    <x v="0"/>
    <x v="7"/>
  </r>
  <r>
    <d v="2023-08-23T00:00:00"/>
    <d v="2023-08-23T00:00:00"/>
    <x v="0"/>
    <x v="34"/>
    <d v="2023-08-19T00:00:00"/>
    <x v="0"/>
    <x v="1"/>
    <x v="0"/>
    <s v="63490622"/>
    <x v="0"/>
    <n v="10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23"/>
    <x v="0"/>
    <x v="0"/>
    <x v="0"/>
    <x v="0"/>
    <x v="0"/>
    <x v="0"/>
    <x v="0"/>
    <x v="0"/>
    <x v="0"/>
    <x v="0"/>
    <x v="0"/>
    <x v="0"/>
    <x v="1"/>
    <s v=""/>
    <x v="0"/>
    <s v="C.S. MIGUEL CHECA"/>
    <s v=""/>
    <x v="0"/>
    <s v="202333200606A201A97.110YOCHLU1F"/>
    <s v="2023-08-26 10:50:11"/>
    <m/>
    <s v="79533"/>
    <x v="6"/>
    <x v="9"/>
    <x v="8"/>
    <x v="4"/>
    <n v="3"/>
    <x v="4"/>
    <x v="0"/>
  </r>
  <r>
    <d v="2023-08-29T00:00:00"/>
    <d v="2023-08-25T00:00:00"/>
    <x v="0"/>
    <x v="34"/>
    <d v="2023-08-21T00:00:00"/>
    <x v="1"/>
    <x v="1"/>
    <x v="0"/>
    <s v="03659356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4200401A101A97.063CHBEJU1F"/>
    <s v="2023-08-28 11:58:29"/>
    <s v="2023-08-31 13:46:33"/>
    <s v="79693"/>
    <x v="9"/>
    <x v="14"/>
    <x v="8"/>
    <x v="0"/>
    <n v="5"/>
    <x v="3"/>
    <x v="0"/>
  </r>
  <r>
    <d v="2023-08-27T00:00:00"/>
    <d v="2023-08-25T00:00:00"/>
    <x v="0"/>
    <x v="34"/>
    <d v="2023-08-21T00:00:00"/>
    <x v="0"/>
    <x v="1"/>
    <x v="0"/>
    <s v="46976721"/>
    <x v="0"/>
    <n v="3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16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4200105A201A97.137YAFEMA1F"/>
    <s v="2023-08-28 17:25:27"/>
    <s v="2023-08-31 16:15:55"/>
    <s v="79864"/>
    <x v="2"/>
    <x v="2"/>
    <x v="8"/>
    <x v="0"/>
    <n v="2"/>
    <x v="2"/>
    <x v="0"/>
  </r>
  <r>
    <d v="2023-08-25T00:00:00"/>
    <d v="2023-08-25T00:00:00"/>
    <x v="0"/>
    <x v="34"/>
    <d v="2023-08-21T00:00:00"/>
    <x v="0"/>
    <x v="1"/>
    <x v="0"/>
    <s v="72496516"/>
    <x v="0"/>
    <n v="28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254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334200701A202A97.028ROMAKA1F"/>
    <s v="2023-08-31 13:07:00"/>
    <m/>
    <s v="80397"/>
    <x v="1"/>
    <x v="6"/>
    <x v="8"/>
    <x v="0"/>
    <n v="4"/>
    <x v="0"/>
    <x v="0"/>
  </r>
  <r>
    <d v="2023-09-01T00:00:00"/>
    <d v="2023-08-30T00:00:00"/>
    <x v="0"/>
    <x v="35"/>
    <d v="2023-08-27T00:00:00"/>
    <x v="1"/>
    <x v="1"/>
    <x v="0"/>
    <s v="90223188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06DUMEJU0M"/>
    <s v="2023-08-31 16:16:51"/>
    <s v="2023-09-05 17:41:54"/>
    <s v="80432"/>
    <x v="5"/>
    <x v="8"/>
    <x v="8"/>
    <x v="4"/>
    <n v="2"/>
    <x v="2"/>
    <x v="2"/>
  </r>
  <r>
    <d v="2023-09-01T00:00:00"/>
    <d v="2023-08-30T00:00:00"/>
    <x v="0"/>
    <x v="35"/>
    <d v="2023-08-27T00:00:00"/>
    <x v="1"/>
    <x v="1"/>
    <x v="0"/>
    <s v="78232324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0SOCAXI1F"/>
    <s v="2023-08-31 16:18:02"/>
    <s v="2023-09-01 14:40:52"/>
    <s v="80436"/>
    <x v="6"/>
    <x v="9"/>
    <x v="8"/>
    <x v="4"/>
    <n v="2"/>
    <x v="2"/>
    <x v="2"/>
  </r>
  <r>
    <d v="2023-09-03T00:00:00"/>
    <d v="2023-08-30T00:00:00"/>
    <x v="0"/>
    <x v="35"/>
    <d v="2023-08-27T00:00:00"/>
    <x v="1"/>
    <x v="1"/>
    <x v="0"/>
    <s v="61473298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6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5AYBAMA1F"/>
    <s v="2023-08-31 16:20:22"/>
    <s v="2023-09-05 17:41:01"/>
    <s v="80440"/>
    <x v="3"/>
    <x v="3"/>
    <x v="8"/>
    <x v="4"/>
    <n v="4"/>
    <x v="0"/>
    <x v="2"/>
  </r>
  <r>
    <d v="2023-09-01T00:00:00"/>
    <d v="2023-08-30T00:00:00"/>
    <x v="0"/>
    <x v="35"/>
    <d v="2023-08-27T00:00:00"/>
    <x v="1"/>
    <x v="1"/>
    <x v="0"/>
    <s v="60898836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5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6RORUBR0M"/>
    <s v="2023-09-01 14:45:30"/>
    <s v="2023-09-05 17:39:48"/>
    <s v="80652"/>
    <x v="3"/>
    <x v="3"/>
    <x v="8"/>
    <x v="4"/>
    <n v="2"/>
    <x v="2"/>
    <x v="2"/>
  </r>
  <r>
    <d v="2023-08-31T00:00:00"/>
    <d v="2023-08-31T00:00:00"/>
    <x v="0"/>
    <x v="35"/>
    <d v="2023-08-28T00:00:00"/>
    <x v="1"/>
    <x v="1"/>
    <x v="0"/>
    <s v="74386078"/>
    <x v="0"/>
    <n v="1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5"/>
    <x v="0"/>
    <x v="0"/>
    <x v="0"/>
    <x v="0"/>
    <x v="0"/>
    <x v="0"/>
    <x v="0"/>
    <x v="0"/>
    <x v="0"/>
    <x v="0"/>
    <x v="0"/>
    <x v="0"/>
    <x v="1"/>
    <s v=""/>
    <x v="0"/>
    <s v="P.S. PALOMINOS"/>
    <s v=""/>
    <x v="0"/>
    <s v="202335200114A312A97.018COFLAN1F"/>
    <s v="2023-09-01 14:48:24"/>
    <m/>
    <s v="80656"/>
    <x v="3"/>
    <x v="3"/>
    <x v="8"/>
    <x v="5"/>
    <n v="1"/>
    <x v="1"/>
    <x v="2"/>
  </r>
  <r>
    <d v="2023-09-04T00:00:00"/>
    <d v="2023-09-01T00:00:00"/>
    <x v="0"/>
    <x v="35"/>
    <d v="2023-08-28T00:00:00"/>
    <x v="1"/>
    <x v="1"/>
    <x v="0"/>
    <s v="43528564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04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37SARAMA1F"/>
    <s v="2023-09-01 14:49:39"/>
    <s v="2023-09-05 17:49:17"/>
    <s v="80657"/>
    <x v="2"/>
    <x v="2"/>
    <x v="6"/>
    <x v="0"/>
    <n v="3"/>
    <x v="4"/>
    <x v="0"/>
  </r>
  <r>
    <d v="2023-08-31T00:00:00"/>
    <d v="2023-08-31T00:00:00"/>
    <x v="0"/>
    <x v="35"/>
    <d v="2023-08-26T00:00:00"/>
    <x v="1"/>
    <x v="1"/>
    <x v="0"/>
    <s v="02749732"/>
    <x v="0"/>
    <n v="65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226"/>
    <x v="0"/>
    <x v="0"/>
    <x v="0"/>
    <x v="0"/>
    <x v="0"/>
    <x v="3"/>
    <x v="0"/>
    <x v="0"/>
    <x v="0"/>
    <x v="1"/>
    <x v="0"/>
    <x v="1"/>
    <x v="1"/>
    <s v=""/>
    <x v="0"/>
    <s v="C.S. TAMBOGRANDE"/>
    <s v=""/>
    <x v="0"/>
    <s v="202334200114A201A97.065NAJUNA1M"/>
    <s v="2023-09-01 14:50:24"/>
    <s v="2023-09-22 12:23:34"/>
    <s v="80660"/>
    <x v="9"/>
    <x v="11"/>
    <x v="8"/>
    <x v="5"/>
    <n v="6"/>
    <x v="3"/>
    <x v="4"/>
  </r>
  <r>
    <d v="2023-09-04T00:00:00"/>
    <d v="2023-09-01T00:00:00"/>
    <x v="0"/>
    <x v="35"/>
    <d v="2023-08-27T00:00:00"/>
    <x v="1"/>
    <x v="1"/>
    <x v="0"/>
    <s v="03693143"/>
    <x v="0"/>
    <n v="4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4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45FEELMA1F"/>
    <s v="2023-09-01 14:50:37"/>
    <s v="2023-09-05 17:38:18"/>
    <s v="80661"/>
    <x v="0"/>
    <x v="7"/>
    <x v="6"/>
    <x v="0"/>
    <n v="3"/>
    <x v="4"/>
    <x v="4"/>
  </r>
  <r>
    <d v="2023-08-30T00:00:00"/>
    <d v="2023-08-30T00:00:00"/>
    <x v="0"/>
    <x v="35"/>
    <d v="2023-08-24T00:00:00"/>
    <x v="0"/>
    <x v="1"/>
    <x v="0"/>
    <s v="03649566"/>
    <x v="0"/>
    <n v="5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225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4200601A101A97.155REALGU1M"/>
    <s v="2023-09-01 17:47:42"/>
    <m/>
    <s v="80697"/>
    <x v="4"/>
    <x v="12"/>
    <x v="8"/>
    <x v="4"/>
    <n v="2"/>
    <x v="2"/>
    <x v="5"/>
  </r>
  <r>
    <d v="2023-09-01T00:00:00"/>
    <d v="2023-09-01T00:00:00"/>
    <x v="0"/>
    <x v="35"/>
    <d v="2023-08-27T00:00:00"/>
    <x v="0"/>
    <x v="1"/>
    <x v="0"/>
    <s v="77325527"/>
    <x v="0"/>
    <n v="21"/>
    <x v="1"/>
    <x v="1"/>
    <s v="0"/>
    <x v="1"/>
    <x v="4"/>
    <x v="1"/>
    <x v="0"/>
    <x v="2"/>
    <x v="2"/>
    <x v="0"/>
    <x v="0"/>
    <x v="2"/>
    <x v="0"/>
    <x v="3"/>
    <x v="9"/>
    <s v=""/>
    <m/>
    <x v="0"/>
    <x v="0"/>
    <m/>
    <x v="211"/>
    <x v="0"/>
    <x v="1"/>
    <x v="2"/>
    <x v="0"/>
    <x v="0"/>
    <x v="0"/>
    <x v="0"/>
    <x v="0"/>
    <x v="0"/>
    <x v="0"/>
    <x v="0"/>
    <x v="0"/>
    <x v="1"/>
    <s v=""/>
    <x v="0"/>
    <s v="C.S. LOS ORGANOS"/>
    <s v=""/>
    <x v="0"/>
    <s v="202335200705A201A97.021DUSIHU1M"/>
    <s v="2023-09-01 17:50:57"/>
    <s v="2023-09-06 08:15:41"/>
    <s v="80700"/>
    <x v="1"/>
    <x v="1"/>
    <x v="6"/>
    <x v="0"/>
    <n v="4"/>
    <x v="0"/>
    <x v="4"/>
  </r>
  <r>
    <d v="2023-09-02T00:00:00"/>
    <d v="2023-08-29T00:00:00"/>
    <x v="0"/>
    <x v="35"/>
    <d v="2023-08-26T00:00:00"/>
    <x v="0"/>
    <x v="1"/>
    <x v="0"/>
    <s v="80499963"/>
    <x v="0"/>
    <n v="6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34200401A101A97.166APJUDO1F"/>
    <s v="2023-09-02 07:13:03"/>
    <s v="2023-12-28 08:49:30"/>
    <s v="80701"/>
    <x v="9"/>
    <x v="11"/>
    <x v="8"/>
    <x v="3"/>
    <n v="4"/>
    <x v="0"/>
    <x v="2"/>
  </r>
  <r>
    <d v="2023-09-03T00:00:00"/>
    <d v="2023-08-30T00:00:00"/>
    <x v="0"/>
    <x v="35"/>
    <d v="2023-08-25T00:00:00"/>
    <x v="0"/>
    <x v="1"/>
    <x v="0"/>
    <s v="47613795"/>
    <x v="0"/>
    <n v="3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2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34200401A101A97.134COGAME1F"/>
    <s v="2023-09-02 07:15:31"/>
    <s v="2023-12-21 12:15:59"/>
    <s v="80704"/>
    <x v="2"/>
    <x v="4"/>
    <x v="8"/>
    <x v="4"/>
    <n v="4"/>
    <x v="0"/>
    <x v="4"/>
  </r>
  <r>
    <d v="2023-09-04T00:00:00"/>
    <d v="2023-09-03T00:00:00"/>
    <x v="0"/>
    <x v="36"/>
    <d v="2023-08-30T00:00:00"/>
    <x v="0"/>
    <x v="1"/>
    <x v="0"/>
    <s v="78735308"/>
    <x v="0"/>
    <n v="9"/>
    <x v="0"/>
    <x v="0"/>
    <s v="0"/>
    <x v="1"/>
    <x v="4"/>
    <x v="1"/>
    <x v="0"/>
    <x v="2"/>
    <x v="2"/>
    <x v="0"/>
    <x v="0"/>
    <x v="2"/>
    <x v="0"/>
    <x v="2"/>
    <x v="23"/>
    <s v=""/>
    <m/>
    <x v="0"/>
    <x v="0"/>
    <m/>
    <x v="230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109GRMIAN1F"/>
    <s v="2023-09-04 09:44:17"/>
    <s v="2023-09-08 15:03:09"/>
    <s v="80901"/>
    <x v="5"/>
    <x v="8"/>
    <x v="6"/>
    <x v="2"/>
    <n v="4"/>
    <x v="0"/>
    <x v="0"/>
  </r>
  <r>
    <d v="2023-09-02T00:00:00"/>
    <d v="2023-09-02T00:00:00"/>
    <x v="0"/>
    <x v="35"/>
    <d v="2023-08-30T00:00:00"/>
    <x v="0"/>
    <x v="1"/>
    <x v="0"/>
    <s v="91461901"/>
    <x v="0"/>
    <n v="4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262"/>
    <x v="0"/>
    <x v="0"/>
    <x v="0"/>
    <x v="0"/>
    <x v="0"/>
    <x v="0"/>
    <x v="0"/>
    <x v="0"/>
    <x v="0"/>
    <x v="0"/>
    <x v="0"/>
    <x v="0"/>
    <x v="1"/>
    <s v=""/>
    <x v="0"/>
    <s v="C.S. QUERECOTILLO"/>
    <s v=""/>
    <x v="0"/>
    <s v="202335200607A201A97.004CLMEAL10M"/>
    <s v="2023-09-04 10:36:23"/>
    <s v="2023-09-04 10:37:23"/>
    <s v="80952"/>
    <x v="7"/>
    <x v="10"/>
    <x v="6"/>
    <x v="6"/>
    <n v="1"/>
    <x v="1"/>
    <x v="2"/>
  </r>
  <r>
    <d v="2023-09-04T00:00:00"/>
    <d v="2023-09-02T00:00:00"/>
    <x v="0"/>
    <x v="35"/>
    <d v="2023-08-29T00:00:00"/>
    <x v="0"/>
    <x v="1"/>
    <x v="0"/>
    <s v="77576846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335200401A101A97.128VAJUDA10F"/>
    <s v="2023-09-04 13:03:58"/>
    <m/>
    <s v="81044"/>
    <x v="1"/>
    <x v="6"/>
    <x v="6"/>
    <x v="6"/>
    <n v="2"/>
    <x v="2"/>
    <x v="0"/>
  </r>
  <r>
    <d v="2023-09-08T00:00:00"/>
    <d v="2023-09-02T00:00:00"/>
    <x v="0"/>
    <x v="35"/>
    <d v="2023-08-30T00:00:00"/>
    <x v="0"/>
    <x v="1"/>
    <x v="0"/>
    <s v="03372748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27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5200401A101A97.147VIALFL1F"/>
    <s v="2023-09-04 13:05:31"/>
    <s v="2023-09-09 16:40:41"/>
    <s v="81049"/>
    <x v="0"/>
    <x v="7"/>
    <x v="6"/>
    <x v="6"/>
    <n v="6"/>
    <x v="3"/>
    <x v="2"/>
  </r>
  <r>
    <d v="2023-09-01T00:00:00"/>
    <d v="2023-09-01T00:00:00"/>
    <x v="0"/>
    <x v="35"/>
    <d v="2023-08-21T00:00:00"/>
    <x v="0"/>
    <x v="1"/>
    <x v="0"/>
    <s v="91212292"/>
    <x v="0"/>
    <n v="4"/>
    <x v="0"/>
    <x v="0"/>
    <s v="0"/>
    <x v="1"/>
    <x v="4"/>
    <x v="1"/>
    <x v="0"/>
    <x v="2"/>
    <x v="2"/>
    <x v="0"/>
    <x v="0"/>
    <x v="2"/>
    <x v="0"/>
    <x v="0"/>
    <x v="32"/>
    <s v=""/>
    <m/>
    <x v="0"/>
    <x v="0"/>
    <m/>
    <x v="304"/>
    <x v="0"/>
    <x v="5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334200501A101A97.104ALVIEY1F"/>
    <s v="2023-09-05 15:29:39"/>
    <m/>
    <s v="81345"/>
    <x v="7"/>
    <x v="10"/>
    <x v="6"/>
    <x v="0"/>
    <n v="3"/>
    <x v="4"/>
    <x v="16"/>
  </r>
  <r>
    <d v="2023-09-07T00:00:00"/>
    <d v="2023-09-05T00:00:00"/>
    <x v="0"/>
    <x v="36"/>
    <d v="2023-08-28T00:00:00"/>
    <x v="1"/>
    <x v="1"/>
    <x v="0"/>
    <s v="61238928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30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21IGSUSE1M"/>
    <s v="2023-09-05 17:53:59"/>
    <s v="2023-09-11 12:43:41"/>
    <s v="81356"/>
    <x v="1"/>
    <x v="1"/>
    <x v="6"/>
    <x v="3"/>
    <n v="2"/>
    <x v="2"/>
    <x v="8"/>
  </r>
  <r>
    <d v="2023-09-09T00:00:00"/>
    <d v="2023-09-05T00:00:00"/>
    <x v="0"/>
    <x v="36"/>
    <d v="2023-08-30T00:00:00"/>
    <x v="1"/>
    <x v="1"/>
    <x v="0"/>
    <s v="6254956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5200105A201A97.013YAPAAL0M"/>
    <s v="2023-09-05 17:54:52"/>
    <s v="2023-09-12 17:02:58"/>
    <s v="81360"/>
    <x v="6"/>
    <x v="9"/>
    <x v="6"/>
    <x v="3"/>
    <n v="4"/>
    <x v="0"/>
    <x v="5"/>
  </r>
  <r>
    <d v="2023-09-02T00:00:00"/>
    <d v="2023-09-02T00:00:00"/>
    <x v="0"/>
    <x v="35"/>
    <d v="2023-08-13T00:00:00"/>
    <x v="0"/>
    <x v="1"/>
    <x v="0"/>
    <s v="80471235"/>
    <x v="0"/>
    <n v="4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28"/>
    <x v="0"/>
    <x v="3"/>
    <x v="0"/>
    <x v="0"/>
    <x v="0"/>
    <x v="0"/>
    <x v="0"/>
    <x v="0"/>
    <x v="0"/>
    <x v="0"/>
    <x v="0"/>
    <x v="0"/>
    <x v="1"/>
    <s v=""/>
    <x v="0"/>
    <s v="P.S. PEDREGAL"/>
    <s v=""/>
    <x v="0"/>
    <s v="202333200114A311A97.145OJFAGA1F"/>
    <s v="2023-09-06 08:53:11"/>
    <s v="2023-09-11 08:15:11"/>
    <s v="81396"/>
    <x v="0"/>
    <x v="7"/>
    <x v="6"/>
    <x v="6"/>
    <n v="7"/>
    <x v="3"/>
    <x v="51"/>
  </r>
  <r>
    <d v="2023-09-07T00:00:00"/>
    <d v="2023-09-04T00:00:00"/>
    <x v="0"/>
    <x v="36"/>
    <d v="2023-09-04T00:00:00"/>
    <x v="0"/>
    <x v="1"/>
    <x v="0"/>
    <s v="61436945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26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6200401A101A97.115RAPAJO1M"/>
    <s v="2023-09-06 09:46:05"/>
    <s v="2023-09-07 11:17:39"/>
    <s v="81420"/>
    <x v="3"/>
    <x v="3"/>
    <x v="6"/>
    <x v="1"/>
    <n v="2"/>
    <x v="2"/>
    <x v="9"/>
  </r>
  <r>
    <d v="2023-09-09T00:00:00"/>
    <d v="2023-09-07T00:00:00"/>
    <x v="0"/>
    <x v="36"/>
    <d v="2023-09-03T00:00:00"/>
    <x v="1"/>
    <x v="1"/>
    <x v="0"/>
    <s v="74914637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8ALYOVA1F"/>
    <s v="2023-09-07 14:43:12"/>
    <s v="2023-09-12 09:47:43"/>
    <s v="82997"/>
    <x v="3"/>
    <x v="3"/>
    <x v="6"/>
    <x v="5"/>
    <n v="2"/>
    <x v="2"/>
    <x v="0"/>
  </r>
  <r>
    <d v="2023-09-11T00:00:00"/>
    <d v="2023-09-07T00:00:00"/>
    <x v="0"/>
    <x v="36"/>
    <d v="2023-09-03T00:00:00"/>
    <x v="1"/>
    <x v="1"/>
    <x v="0"/>
    <s v="81061452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02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0YAROPR0F"/>
    <s v="2023-09-07 14:49:29"/>
    <s v="2023-09-12 17:00:08"/>
    <s v="83005"/>
    <x v="6"/>
    <x v="9"/>
    <x v="6"/>
    <x v="5"/>
    <n v="4"/>
    <x v="0"/>
    <x v="0"/>
  </r>
  <r>
    <d v="2023-09-01T00:00:00"/>
    <d v="2023-09-01T00:00:00"/>
    <x v="0"/>
    <x v="35"/>
    <d v="2023-08-28T00:00:00"/>
    <x v="0"/>
    <x v="1"/>
    <x v="0"/>
    <s v="92386604"/>
    <x v="0"/>
    <n v="2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30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335200114A201A97.102NAZAKA1F"/>
    <s v="2023-09-08 15:01:08"/>
    <m/>
    <s v="83180"/>
    <x v="7"/>
    <x v="10"/>
    <x v="6"/>
    <x v="0"/>
    <n v="6"/>
    <x v="3"/>
    <x v="0"/>
  </r>
  <r>
    <d v="2023-09-22T00:00:00"/>
    <d v="2023-09-09T00:00:00"/>
    <x v="0"/>
    <x v="36"/>
    <d v="2023-09-05T00:00:00"/>
    <x v="1"/>
    <x v="1"/>
    <x v="0"/>
    <s v="60655526"/>
    <x v="0"/>
    <n v="1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5"/>
    <x v="0"/>
    <x v="5"/>
    <x v="3"/>
    <x v="0"/>
    <x v="0"/>
    <x v="0"/>
    <x v="0"/>
    <x v="0"/>
    <x v="0"/>
    <x v="0"/>
    <x v="0"/>
    <x v="0"/>
    <x v="1"/>
    <s v=""/>
    <x v="2"/>
    <s v="HOSP. CHULUCANAS"/>
    <s v="PACIENTE CON DIAGNOSTICO DE DENGUE CON SIGNOS DE LARMA CONFIRMADO , ESTA RESUELTO , PERO SIGUE HOSPITALIZADO POR TBC PLEURAL ."/>
    <x v="0"/>
    <s v="202315200401A101A97.015MORECR1M"/>
    <s v="2023-09-11 09:03:18"/>
    <s v="2023-09-22 12:16:50"/>
    <s v="83389"/>
    <x v="3"/>
    <x v="3"/>
    <x v="6"/>
    <x v="6"/>
    <n v="13"/>
    <x v="6"/>
    <x v="0"/>
  </r>
  <r>
    <d v="2023-09-05T00:00:00"/>
    <d v="2023-09-05T00:00:00"/>
    <x v="0"/>
    <x v="36"/>
    <d v="2023-09-02T00:00:00"/>
    <x v="0"/>
    <x v="1"/>
    <x v="0"/>
    <s v="92444498"/>
    <x v="0"/>
    <n v="2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261"/>
    <x v="0"/>
    <x v="1"/>
    <x v="2"/>
    <x v="0"/>
    <x v="0"/>
    <x v="0"/>
    <x v="0"/>
    <x v="0"/>
    <x v="0"/>
    <x v="0"/>
    <x v="0"/>
    <x v="0"/>
    <x v="1"/>
    <s v=""/>
    <x v="0"/>
    <s v="HOSP. APOYO II SULLANA"/>
    <s v=""/>
    <x v="0"/>
    <s v="202335200601A101A97.102VECAYU0F"/>
    <s v="2023-09-11 09:28:32"/>
    <s v="2023-09-22 12:21:10"/>
    <s v="83404"/>
    <x v="7"/>
    <x v="10"/>
    <x v="6"/>
    <x v="3"/>
    <n v="8"/>
    <x v="3"/>
    <x v="2"/>
  </r>
  <r>
    <d v="2023-09-06T00:00:00"/>
    <d v="2023-09-06T00:00:00"/>
    <x v="0"/>
    <x v="36"/>
    <d v="2023-09-05T00:00:00"/>
    <x v="1"/>
    <x v="1"/>
    <x v="0"/>
    <s v="93516805"/>
    <x v="2"/>
    <n v="10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261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6200601A101A97.010ANSAJE0M"/>
    <s v="2023-09-11 09:30:23"/>
    <s v="2023-09-22 12:19:32"/>
    <s v="83408"/>
    <x v="8"/>
    <x v="10"/>
    <x v="6"/>
    <x v="4"/>
    <n v="7"/>
    <x v="3"/>
    <x v="7"/>
  </r>
  <r>
    <d v="2023-09-09T00:00:00"/>
    <d v="2023-09-09T00:00:00"/>
    <x v="0"/>
    <x v="36"/>
    <d v="2023-09-06T00:00:00"/>
    <x v="0"/>
    <x v="1"/>
    <x v="0"/>
    <s v="03304851"/>
    <x v="0"/>
    <n v="67"/>
    <x v="0"/>
    <x v="0"/>
    <s v="0"/>
    <x v="1"/>
    <x v="4"/>
    <x v="1"/>
    <x v="0"/>
    <x v="2"/>
    <x v="2"/>
    <x v="0"/>
    <x v="0"/>
    <x v="2"/>
    <x v="0"/>
    <x v="0"/>
    <x v="0"/>
    <s v=""/>
    <m/>
    <x v="0"/>
    <x v="0"/>
    <m/>
    <x v="231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336200501A101A97.167NIOTJE1F"/>
    <s v="2023-09-11 09:36:54"/>
    <s v="2023-09-13 13:45:01"/>
    <s v="83412"/>
    <x v="9"/>
    <x v="11"/>
    <x v="6"/>
    <x v="6"/>
    <n v="3"/>
    <x v="4"/>
    <x v="2"/>
  </r>
  <r>
    <d v="2023-09-09T00:00:00"/>
    <d v="2023-09-09T00:00:00"/>
    <x v="0"/>
    <x v="36"/>
    <d v="2023-09-04T00:00:00"/>
    <x v="1"/>
    <x v="1"/>
    <x v="0"/>
    <s v="71583302"/>
    <x v="0"/>
    <n v="21"/>
    <x v="0"/>
    <x v="3"/>
    <s v="38"/>
    <x v="0"/>
    <x v="4"/>
    <x v="1"/>
    <x v="0"/>
    <x v="2"/>
    <x v="2"/>
    <x v="0"/>
    <x v="0"/>
    <x v="2"/>
    <x v="0"/>
    <x v="2"/>
    <x v="15"/>
    <s v=""/>
    <m/>
    <x v="0"/>
    <x v="0"/>
    <m/>
    <x v="231"/>
    <x v="0"/>
    <x v="1"/>
    <x v="3"/>
    <x v="0"/>
    <x v="0"/>
    <x v="0"/>
    <x v="0"/>
    <x v="0"/>
    <x v="0"/>
    <x v="0"/>
    <x v="0"/>
    <x v="0"/>
    <x v="1"/>
    <s v=""/>
    <x v="0"/>
    <s v="P.S. SAN JUAN DE LA VIRGEN"/>
    <s v=""/>
    <x v="0"/>
    <s v="202336200603A301A97.021ROABAN1F"/>
    <s v="2023-09-11 09:53:33"/>
    <s v="2023-09-12 18:36:50"/>
    <s v="83437"/>
    <x v="1"/>
    <x v="1"/>
    <x v="6"/>
    <x v="6"/>
    <n v="3"/>
    <x v="4"/>
    <x v="4"/>
  </r>
  <r>
    <d v="2023-09-07T00:00:00"/>
    <d v="2023-09-07T00:00:00"/>
    <x v="0"/>
    <x v="36"/>
    <d v="2023-09-07T00:00:00"/>
    <x v="0"/>
    <x v="1"/>
    <x v="0"/>
    <s v="74898420"/>
    <x v="0"/>
    <n v="21"/>
    <x v="0"/>
    <x v="3"/>
    <s v="35"/>
    <x v="0"/>
    <x v="4"/>
    <x v="1"/>
    <x v="0"/>
    <x v="2"/>
    <x v="2"/>
    <x v="0"/>
    <x v="0"/>
    <x v="2"/>
    <x v="0"/>
    <x v="1"/>
    <x v="1"/>
    <s v=""/>
    <m/>
    <x v="0"/>
    <x v="0"/>
    <m/>
    <x v="232"/>
    <x v="0"/>
    <x v="1"/>
    <x v="2"/>
    <x v="0"/>
    <x v="0"/>
    <x v="0"/>
    <x v="0"/>
    <x v="0"/>
    <x v="0"/>
    <x v="0"/>
    <x v="0"/>
    <x v="0"/>
    <x v="1"/>
    <s v=""/>
    <x v="0"/>
    <s v="C.S. TAMBOGRANDE"/>
    <s v=""/>
    <x v="0"/>
    <s v="202336200114A201A97.121RUOJTE1F"/>
    <s v="2023-09-11 09:56:05"/>
    <s v="2023-09-15 15:35:15"/>
    <s v="83441"/>
    <x v="1"/>
    <x v="1"/>
    <x v="6"/>
    <x v="5"/>
    <n v="7"/>
    <x v="3"/>
    <x v="9"/>
  </r>
  <r>
    <d v="2023-09-10T00:00:00"/>
    <d v="2023-09-10T00:00:00"/>
    <x v="0"/>
    <x v="37"/>
    <d v="2023-09-06T00:00:00"/>
    <x v="0"/>
    <x v="1"/>
    <x v="0"/>
    <s v="92921574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02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6200601A101A97.101CARAJA1M"/>
    <s v="2023-09-11 11:55:27"/>
    <s v="2023-09-12 18:41:27"/>
    <s v="83528"/>
    <x v="7"/>
    <x v="10"/>
    <x v="6"/>
    <x v="2"/>
    <n v="1"/>
    <x v="1"/>
    <x v="0"/>
  </r>
  <r>
    <d v="2023-09-16T00:00:00"/>
    <d v="2023-09-10T00:00:00"/>
    <x v="0"/>
    <x v="37"/>
    <d v="2023-09-06T00:00:00"/>
    <x v="0"/>
    <x v="1"/>
    <x v="0"/>
    <s v="03341880"/>
    <x v="0"/>
    <n v="7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6200401A101A97.174JICAAL1F"/>
    <s v="2023-09-11 13:52:01"/>
    <s v="2023-09-17 10:37:06"/>
    <s v="83552"/>
    <x v="9"/>
    <x v="15"/>
    <x v="6"/>
    <x v="2"/>
    <n v="5"/>
    <x v="3"/>
    <x v="0"/>
  </r>
  <r>
    <d v="2023-09-11T00:00:00"/>
    <d v="2023-09-09T00:00:00"/>
    <x v="0"/>
    <x v="36"/>
    <d v="2023-09-04T00:00:00"/>
    <x v="1"/>
    <x v="1"/>
    <x v="0"/>
    <s v="74860860"/>
    <x v="0"/>
    <n v="27"/>
    <x v="0"/>
    <x v="3"/>
    <s v="30"/>
    <x v="1"/>
    <x v="27"/>
    <x v="1"/>
    <x v="0"/>
    <x v="1"/>
    <x v="14"/>
    <x v="1"/>
    <x v="1"/>
    <x v="10"/>
    <x v="0"/>
    <x v="1"/>
    <x v="28"/>
    <s v=""/>
    <m/>
    <x v="0"/>
    <x v="0"/>
    <m/>
    <x v="3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27RUSUKA0F"/>
    <s v="2023-09-12 10:04:32"/>
    <s v="2023-09-12 10:07:54"/>
    <s v="83673"/>
    <x v="1"/>
    <x v="6"/>
    <x v="6"/>
    <x v="6"/>
    <n v="2"/>
    <x v="2"/>
    <x v="4"/>
  </r>
  <r>
    <d v="2023-09-09T00:00:00"/>
    <d v="2023-09-09T00:00:00"/>
    <x v="0"/>
    <x v="36"/>
    <d v="2023-09-05T00:00:00"/>
    <x v="1"/>
    <x v="1"/>
    <x v="0"/>
    <s v="74858591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228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18RACHRO1M"/>
    <s v="2023-09-12 10:18:34"/>
    <m/>
    <s v="83684"/>
    <x v="3"/>
    <x v="3"/>
    <x v="6"/>
    <x v="6"/>
    <n v="0"/>
    <x v="7"/>
    <x v="0"/>
  </r>
  <r>
    <d v="2023-09-11T00:00:00"/>
    <d v="2023-09-09T00:00:00"/>
    <x v="0"/>
    <x v="36"/>
    <d v="2023-09-03T00:00:00"/>
    <x v="1"/>
    <x v="1"/>
    <x v="0"/>
    <s v="02674716"/>
    <x v="0"/>
    <n v="6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02"/>
    <x v="0"/>
    <x v="0"/>
    <x v="0"/>
    <x v="0"/>
    <x v="0"/>
    <x v="0"/>
    <x v="0"/>
    <x v="0"/>
    <x v="0"/>
    <x v="0"/>
    <x v="0"/>
    <x v="0"/>
    <x v="1"/>
    <s v=""/>
    <x v="1"/>
    <s v="E.S I-4 CATACAOS"/>
    <s v=""/>
    <x v="0"/>
    <s v="202336200105A201A97.060COGUED1M"/>
    <s v="2023-09-12 10:20:35"/>
    <s v="2023-09-12 10:21:27"/>
    <s v="83685"/>
    <x v="9"/>
    <x v="14"/>
    <x v="6"/>
    <x v="6"/>
    <n v="2"/>
    <x v="2"/>
    <x v="5"/>
  </r>
  <r>
    <d v="2023-09-12T00:00:00"/>
    <d v="2023-09-11T00:00:00"/>
    <x v="0"/>
    <x v="37"/>
    <d v="2023-09-04T00:00:00"/>
    <x v="1"/>
    <x v="1"/>
    <x v="0"/>
    <s v="48362962"/>
    <x v="0"/>
    <n v="7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231"/>
    <x v="0"/>
    <x v="0"/>
    <x v="0"/>
    <x v="0"/>
    <x v="0"/>
    <x v="5"/>
    <x v="1"/>
    <x v="0"/>
    <x v="0"/>
    <x v="0"/>
    <x v="0"/>
    <x v="1"/>
    <x v="1"/>
    <s v=""/>
    <x v="1"/>
    <s v="E.S I-4 CATACAOS"/>
    <s v=""/>
    <x v="0"/>
    <s v="202336200105A201A97.076SOCHMA0F"/>
    <s v="2023-09-12 10:32:26"/>
    <s v="2023-09-19 09:30:12"/>
    <s v="83689"/>
    <x v="9"/>
    <x v="13"/>
    <x v="6"/>
    <x v="1"/>
    <n v="1"/>
    <x v="1"/>
    <x v="3"/>
  </r>
  <r>
    <d v="2023-09-10T00:00:00"/>
    <d v="2023-09-10T00:00:00"/>
    <x v="0"/>
    <x v="37"/>
    <d v="2023-09-04T00:00:00"/>
    <x v="1"/>
    <x v="1"/>
    <x v="0"/>
    <s v="62493226"/>
    <x v="0"/>
    <n v="1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02"/>
    <x v="0"/>
    <x v="1"/>
    <x v="2"/>
    <x v="0"/>
    <x v="0"/>
    <x v="0"/>
    <x v="0"/>
    <x v="0"/>
    <x v="0"/>
    <x v="0"/>
    <x v="0"/>
    <x v="0"/>
    <x v="1"/>
    <s v=""/>
    <x v="0"/>
    <s v="C.S. SANTA TERESITA"/>
    <s v=""/>
    <x v="0"/>
    <s v="202336200601A201A97.013MOGAES1F"/>
    <s v="2023-09-12 18:40:54"/>
    <m/>
    <s v="83773"/>
    <x v="6"/>
    <x v="9"/>
    <x v="6"/>
    <x v="2"/>
    <n v="1"/>
    <x v="1"/>
    <x v="5"/>
  </r>
  <r>
    <d v="2023-09-11T00:00:00"/>
    <d v="2023-09-11T00:00:00"/>
    <x v="0"/>
    <x v="37"/>
    <d v="2023-09-07T00:00:00"/>
    <x v="1"/>
    <x v="1"/>
    <x v="0"/>
    <s v="75577017"/>
    <x v="0"/>
    <n v="19"/>
    <x v="0"/>
    <x v="3"/>
    <s v="13"/>
    <x v="1"/>
    <x v="4"/>
    <x v="1"/>
    <x v="0"/>
    <x v="2"/>
    <x v="2"/>
    <x v="0"/>
    <x v="0"/>
    <x v="2"/>
    <x v="0"/>
    <x v="2"/>
    <x v="2"/>
    <s v=""/>
    <m/>
    <x v="0"/>
    <x v="0"/>
    <m/>
    <x v="256"/>
    <x v="0"/>
    <x v="0"/>
    <x v="0"/>
    <x v="0"/>
    <x v="0"/>
    <x v="0"/>
    <x v="0"/>
    <x v="0"/>
    <x v="0"/>
    <x v="0"/>
    <x v="0"/>
    <x v="0"/>
    <x v="1"/>
    <s v=""/>
    <x v="0"/>
    <s v="P.S. 9 DE OCTUBRE"/>
    <s v=""/>
    <x v="0"/>
    <s v="202336200601A301A97.019CHVISH1F"/>
    <s v="2023-09-13 15:12:32"/>
    <s v="2023-09-15 17:32:36"/>
    <s v="83877"/>
    <x v="3"/>
    <x v="3"/>
    <x v="6"/>
    <x v="1"/>
    <n v="4"/>
    <x v="0"/>
    <x v="0"/>
  </r>
  <r>
    <d v="2023-09-12T00:00:00"/>
    <d v="2023-09-12T00:00:00"/>
    <x v="0"/>
    <x v="37"/>
    <d v="2023-09-10T00:00:00"/>
    <x v="8"/>
    <x v="1"/>
    <x v="0"/>
    <s v="62466344"/>
    <x v="0"/>
    <n v="16"/>
    <x v="0"/>
    <x v="3"/>
    <s v="25"/>
    <x v="1"/>
    <x v="4"/>
    <x v="1"/>
    <x v="0"/>
    <x v="2"/>
    <x v="2"/>
    <x v="0"/>
    <x v="0"/>
    <x v="2"/>
    <x v="0"/>
    <x v="2"/>
    <x v="2"/>
    <s v=""/>
    <m/>
    <x v="0"/>
    <x v="0"/>
    <m/>
    <x v="231"/>
    <x v="0"/>
    <x v="1"/>
    <x v="2"/>
    <x v="0"/>
    <x v="0"/>
    <x v="0"/>
    <x v="0"/>
    <x v="0"/>
    <x v="0"/>
    <x v="0"/>
    <x v="0"/>
    <x v="0"/>
    <x v="1"/>
    <s v=""/>
    <x v="1"/>
    <s v="HOSPITAL III JOSE CAYETANO HEREDIA"/>
    <s v=""/>
    <x v="0"/>
    <s v="202337200104C101A97.016HUMONI1F"/>
    <s v="2023-09-14 08:47:49"/>
    <s v="2023-09-22 12:09:57"/>
    <s v="83913"/>
    <x v="3"/>
    <x v="3"/>
    <x v="6"/>
    <x v="3"/>
    <n v="0"/>
    <x v="7"/>
    <x v="1"/>
  </r>
  <r>
    <d v="2023-09-16T00:00:00"/>
    <d v="2023-09-12T00:00:00"/>
    <x v="0"/>
    <x v="37"/>
    <d v="2023-09-08T00:00:00"/>
    <x v="0"/>
    <x v="1"/>
    <x v="0"/>
    <s v="75753590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6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36200401A101A97.120RUNIMA1F"/>
    <s v="2023-09-14 12:20:39"/>
    <s v="2023-09-17 10:36:34"/>
    <s v="84032"/>
    <x v="1"/>
    <x v="1"/>
    <x v="6"/>
    <x v="3"/>
    <n v="3"/>
    <x v="4"/>
    <x v="0"/>
  </r>
  <r>
    <d v="2023-09-12T00:00:00"/>
    <d v="2023-09-12T00:00:00"/>
    <x v="0"/>
    <x v="37"/>
    <d v="2023-09-08T00:00:00"/>
    <x v="0"/>
    <x v="1"/>
    <x v="0"/>
    <s v="81518431"/>
    <x v="0"/>
    <n v="7"/>
    <x v="0"/>
    <x v="0"/>
    <s v="0"/>
    <x v="1"/>
    <x v="4"/>
    <x v="1"/>
    <x v="0"/>
    <x v="2"/>
    <x v="2"/>
    <x v="0"/>
    <x v="0"/>
    <x v="2"/>
    <x v="0"/>
    <x v="3"/>
    <x v="11"/>
    <s v=""/>
    <m/>
    <x v="0"/>
    <x v="0"/>
    <m/>
    <x v="256"/>
    <x v="0"/>
    <x v="1"/>
    <x v="2"/>
    <x v="0"/>
    <x v="0"/>
    <x v="0"/>
    <x v="0"/>
    <x v="0"/>
    <x v="0"/>
    <x v="0"/>
    <x v="0"/>
    <x v="0"/>
    <x v="1"/>
    <s v=""/>
    <x v="0"/>
    <s v="C.S. EL ALTO"/>
    <s v=""/>
    <x v="0"/>
    <s v="202336200702A201A97.107ROCOMI10F"/>
    <s v="2023-09-14 13:22:35"/>
    <s v="2023-09-15 17:31:33"/>
    <s v="84052"/>
    <x v="5"/>
    <x v="8"/>
    <x v="6"/>
    <x v="3"/>
    <n v="3"/>
    <x v="4"/>
    <x v="0"/>
  </r>
  <r>
    <d v="2023-09-17T00:00:00"/>
    <d v="2023-09-15T00:00:00"/>
    <x v="0"/>
    <x v="37"/>
    <d v="2023-09-13T00:00:00"/>
    <x v="0"/>
    <x v="1"/>
    <x v="0"/>
    <s v="62014648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9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37200401A101A97.114CHMODU1F"/>
    <s v="2023-09-15 16:48:47"/>
    <s v="2023-09-18 14:00:49"/>
    <s v="84236"/>
    <x v="6"/>
    <x v="9"/>
    <x v="6"/>
    <x v="0"/>
    <n v="2"/>
    <x v="2"/>
    <x v="1"/>
  </r>
  <r>
    <d v="2023-09-17T00:00:00"/>
    <d v="2023-09-15T00:00:00"/>
    <x v="0"/>
    <x v="37"/>
    <d v="2023-09-12T00:00:00"/>
    <x v="0"/>
    <x v="1"/>
    <x v="0"/>
    <s v="42505322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2"/>
    <s v="HOSP. CHULUCANAS"/>
    <s v=""/>
    <x v="0"/>
    <s v="202337200401A101A97.139GAJILU1F"/>
    <s v="2023-09-17 10:38:24"/>
    <s v="2023-09-18 14:01:35"/>
    <s v="84320"/>
    <x v="2"/>
    <x v="2"/>
    <x v="6"/>
    <x v="0"/>
    <n v="2"/>
    <x v="2"/>
    <x v="2"/>
  </r>
  <r>
    <d v="2023-09-19T00:00:00"/>
    <d v="2023-09-15T00:00:00"/>
    <x v="0"/>
    <x v="37"/>
    <d v="2023-09-14T00:00:00"/>
    <x v="0"/>
    <x v="1"/>
    <x v="0"/>
    <s v="77073508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4"/>
    <x v="0"/>
    <x v="0"/>
    <x v="0"/>
    <x v="0"/>
    <x v="0"/>
    <x v="0"/>
    <x v="0"/>
    <x v="0"/>
    <x v="0"/>
    <x v="0"/>
    <x v="0"/>
    <x v="0"/>
    <x v="1"/>
    <s v=""/>
    <x v="2"/>
    <s v="HOSP. CHULUCANAS"/>
    <s v=""/>
    <x v="0"/>
    <s v="202337200401A101A97.119OJALAN1M"/>
    <s v="2023-09-17 10:39:10"/>
    <s v="2023-09-19 11:42:27"/>
    <s v="84324"/>
    <x v="3"/>
    <x v="3"/>
    <x v="6"/>
    <x v="0"/>
    <n v="4"/>
    <x v="0"/>
    <x v="7"/>
  </r>
  <r>
    <d v="2023-09-15T00:00:00"/>
    <d v="2023-09-15T00:00:00"/>
    <x v="0"/>
    <x v="37"/>
    <d v="2023-09-09T00:00:00"/>
    <x v="0"/>
    <x v="1"/>
    <x v="0"/>
    <s v="75982673"/>
    <x v="0"/>
    <n v="26"/>
    <x v="0"/>
    <x v="0"/>
    <s v="0"/>
    <x v="1"/>
    <x v="4"/>
    <x v="1"/>
    <x v="0"/>
    <x v="2"/>
    <x v="2"/>
    <x v="0"/>
    <x v="0"/>
    <x v="2"/>
    <x v="0"/>
    <x v="2"/>
    <x v="12"/>
    <s v=""/>
    <m/>
    <x v="0"/>
    <x v="0"/>
    <m/>
    <x v="249"/>
    <x v="0"/>
    <x v="0"/>
    <x v="0"/>
    <x v="0"/>
    <x v="0"/>
    <x v="0"/>
    <x v="0"/>
    <x v="0"/>
    <x v="0"/>
    <x v="0"/>
    <x v="0"/>
    <x v="0"/>
    <x v="1"/>
    <s v=""/>
    <x v="0"/>
    <s v="C.S. MIGUEL CHECA"/>
    <s v=""/>
    <x v="0"/>
    <s v="202336200606A201A97.126FLRALI0F"/>
    <s v="2023-09-18 10:18:15"/>
    <m/>
    <s v="84408"/>
    <x v="1"/>
    <x v="6"/>
    <x v="6"/>
    <x v="0"/>
    <n v="2"/>
    <x v="2"/>
    <x v="5"/>
  </r>
  <r>
    <d v="2023-09-19T00:00:00"/>
    <d v="2023-09-17T00:00:00"/>
    <x v="0"/>
    <x v="44"/>
    <d v="2023-09-11T00:00:00"/>
    <x v="0"/>
    <x v="1"/>
    <x v="0"/>
    <s v="77165875"/>
    <x v="0"/>
    <n v="18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4"/>
    <x v="0"/>
    <x v="1"/>
    <x v="2"/>
    <x v="0"/>
    <x v="0"/>
    <x v="0"/>
    <x v="0"/>
    <x v="0"/>
    <x v="0"/>
    <x v="0"/>
    <x v="0"/>
    <x v="0"/>
    <x v="1"/>
    <s v=""/>
    <x v="2"/>
    <s v="HOSP. CHULUCANAS"/>
    <s v=""/>
    <x v="0"/>
    <s v="202337200401A101A97.118CONOFA1M"/>
    <s v="2023-09-18 14:07:16"/>
    <s v="2023-09-19 11:43:18"/>
    <s v="84504"/>
    <x v="3"/>
    <x v="3"/>
    <x v="6"/>
    <x v="2"/>
    <n v="2"/>
    <x v="2"/>
    <x v="5"/>
  </r>
  <r>
    <d v="2023-09-23T00:00:00"/>
    <d v="2023-09-17T00:00:00"/>
    <x v="0"/>
    <x v="44"/>
    <d v="2023-09-14T00:00:00"/>
    <x v="0"/>
    <x v="1"/>
    <x v="0"/>
    <s v="74246553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13200401A101A97.017PIDEAL1F"/>
    <s v="2023-09-18 14:10:02"/>
    <s v="2023-09-25 10:37:43"/>
    <s v="84505"/>
    <x v="3"/>
    <x v="3"/>
    <x v="6"/>
    <x v="2"/>
    <n v="5"/>
    <x v="3"/>
    <x v="2"/>
  </r>
  <r>
    <d v="2023-09-25T00:00:00"/>
    <d v="2023-09-21T00:00:00"/>
    <x v="0"/>
    <x v="44"/>
    <d v="2023-09-18T00:00:00"/>
    <x v="1"/>
    <x v="1"/>
    <x v="0"/>
    <s v="70796855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35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38200401A101A97.021ARGAJO1M"/>
    <s v="2023-09-22 12:45:21"/>
    <s v="2023-12-21 12:20:46"/>
    <s v="85108"/>
    <x v="1"/>
    <x v="1"/>
    <x v="6"/>
    <x v="5"/>
    <n v="4"/>
    <x v="0"/>
    <x v="2"/>
  </r>
  <r>
    <d v="2023-09-26T00:00:00"/>
    <d v="2023-09-23T00:00:00"/>
    <x v="0"/>
    <x v="44"/>
    <d v="2023-09-19T00:00:00"/>
    <x v="0"/>
    <x v="1"/>
    <x v="0"/>
    <s v="43633371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7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8200401A101A97.137DOCAGI1F"/>
    <s v="2023-09-25 10:46:08"/>
    <s v="2023-12-21 12:29:57"/>
    <s v="85261"/>
    <x v="2"/>
    <x v="2"/>
    <x v="6"/>
    <x v="6"/>
    <n v="3"/>
    <x v="4"/>
    <x v="0"/>
  </r>
  <r>
    <d v="2023-09-29T00:00:00"/>
    <d v="2023-09-26T00:00:00"/>
    <x v="0"/>
    <x v="25"/>
    <d v="2023-09-25T00:00:00"/>
    <x v="0"/>
    <x v="1"/>
    <x v="0"/>
    <s v="75899098"/>
    <x v="0"/>
    <n v="2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27JUPOJE1F"/>
    <s v="2023-09-28 12:00:07"/>
    <s v="2023-09-29 11:09:58"/>
    <s v="85784"/>
    <x v="1"/>
    <x v="6"/>
    <x v="6"/>
    <x v="3"/>
    <n v="2"/>
    <x v="2"/>
    <x v="7"/>
  </r>
  <r>
    <d v="2023-09-29T00:00:00"/>
    <d v="2023-09-29T00:00:00"/>
    <x v="0"/>
    <x v="25"/>
    <d v="2023-09-24T00:00:00"/>
    <x v="0"/>
    <x v="1"/>
    <x v="0"/>
    <s v="48139920"/>
    <x v="0"/>
    <n v="3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154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39200601A101A97.131MAVINO1F"/>
    <s v="2023-09-29 14:41:05"/>
    <s v="2023-11-20 11:03:54"/>
    <s v="85928"/>
    <x v="2"/>
    <x v="4"/>
    <x v="6"/>
    <x v="0"/>
    <n v="2"/>
    <x v="2"/>
    <x v="4"/>
  </r>
  <r>
    <d v="2023-09-29T00:00:00"/>
    <d v="2023-09-29T00:00:00"/>
    <x v="0"/>
    <x v="25"/>
    <d v="2023-09-25T00:00:00"/>
    <x v="7"/>
    <x v="1"/>
    <x v="0"/>
    <s v="74633772"/>
    <x v="0"/>
    <n v="26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15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339200601A101A97.126VACOSH1F"/>
    <s v="2023-09-29 15:06:27"/>
    <s v="2023-11-20 11:02:24"/>
    <s v="85929"/>
    <x v="1"/>
    <x v="6"/>
    <x v="6"/>
    <x v="0"/>
    <n v="2"/>
    <x v="2"/>
    <x v="0"/>
  </r>
  <r>
    <d v="2023-10-05T00:00:00"/>
    <d v="2023-09-29T00:00:00"/>
    <x v="0"/>
    <x v="25"/>
    <d v="2023-09-26T00:00:00"/>
    <x v="0"/>
    <x v="1"/>
    <x v="0"/>
    <s v="42187975"/>
    <x v="0"/>
    <n v="3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0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39VIESYS0M"/>
    <s v="2023-09-30 12:25:15"/>
    <s v="2023-10-05 11:58:46"/>
    <s v="86041"/>
    <x v="2"/>
    <x v="2"/>
    <x v="6"/>
    <x v="0"/>
    <n v="5"/>
    <x v="3"/>
    <x v="2"/>
  </r>
  <r>
    <d v="2023-10-08T00:00:00"/>
    <d v="2023-10-02T00:00:00"/>
    <x v="0"/>
    <x v="38"/>
    <d v="2023-09-29T00:00:00"/>
    <x v="0"/>
    <x v="1"/>
    <x v="0"/>
    <s v="76784224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2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39200401A101A97.119ANLOMA1M"/>
    <s v="2023-10-02 13:52:43"/>
    <s v="2023-12-28 08:48:37"/>
    <s v="86217"/>
    <x v="3"/>
    <x v="3"/>
    <x v="9"/>
    <x v="1"/>
    <n v="5"/>
    <x v="3"/>
    <x v="2"/>
  </r>
  <r>
    <d v="2023-10-08T00:00:00"/>
    <d v="2023-10-02T00:00:00"/>
    <x v="0"/>
    <x v="38"/>
    <d v="2023-10-01T00:00:00"/>
    <x v="0"/>
    <x v="1"/>
    <x v="0"/>
    <s v="45858702"/>
    <x v="0"/>
    <n v="34"/>
    <x v="0"/>
    <x v="0"/>
    <s v="0"/>
    <x v="1"/>
    <x v="9"/>
    <x v="1"/>
    <x v="0"/>
    <x v="5"/>
    <x v="6"/>
    <x v="2"/>
    <x v="2"/>
    <x v="5"/>
    <x v="0"/>
    <x v="4"/>
    <x v="8"/>
    <s v=""/>
    <m/>
    <x v="0"/>
    <x v="0"/>
    <m/>
    <x v="252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40200401A101A97.134HUGAJU1F"/>
    <s v="2023-10-03 13:03:53"/>
    <s v="2023-10-12 08:29:04"/>
    <s v="86312"/>
    <x v="2"/>
    <x v="4"/>
    <x v="9"/>
    <x v="1"/>
    <n v="5"/>
    <x v="3"/>
    <x v="7"/>
  </r>
  <r>
    <d v="2023-10-08T00:00:00"/>
    <d v="2023-10-05T00:00:00"/>
    <x v="0"/>
    <x v="38"/>
    <d v="2023-10-01T00:00:00"/>
    <x v="0"/>
    <x v="1"/>
    <x v="0"/>
    <s v="47227239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52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18200401A101A97.032MALOMA1F"/>
    <s v="2023-10-05 11:59:38"/>
    <s v="2023-12-21 12:32:38"/>
    <s v="86520"/>
    <x v="2"/>
    <x v="4"/>
    <x v="9"/>
    <x v="5"/>
    <n v="2"/>
    <x v="2"/>
    <x v="0"/>
  </r>
  <r>
    <d v="2023-10-19T00:00:00"/>
    <d v="2023-10-16T00:00:00"/>
    <x v="0"/>
    <x v="39"/>
    <d v="2023-10-12T00:00:00"/>
    <x v="1"/>
    <x v="1"/>
    <x v="0"/>
    <s v="74065459"/>
    <x v="0"/>
    <n v="19"/>
    <x v="0"/>
    <x v="0"/>
    <s v="0"/>
    <x v="0"/>
    <x v="9"/>
    <x v="1"/>
    <x v="0"/>
    <x v="5"/>
    <x v="6"/>
    <x v="2"/>
    <x v="2"/>
    <x v="5"/>
    <x v="0"/>
    <x v="4"/>
    <x v="36"/>
    <s v=""/>
    <m/>
    <x v="0"/>
    <x v="0"/>
    <m/>
    <x v="287"/>
    <x v="0"/>
    <x v="3"/>
    <x v="0"/>
    <x v="0"/>
    <x v="0"/>
    <x v="0"/>
    <x v="0"/>
    <x v="0"/>
    <x v="0"/>
    <x v="0"/>
    <x v="0"/>
    <x v="0"/>
    <x v="1"/>
    <s v=""/>
    <x v="2"/>
    <s v="SAN JUAN DE BIGOTE"/>
    <s v=""/>
    <x v="0"/>
    <s v="202341200407A201A97.019OJSAMI1F"/>
    <s v="2023-10-16 17:17:55"/>
    <s v="2023-10-19 11:30:24"/>
    <s v="87724"/>
    <x v="3"/>
    <x v="3"/>
    <x v="9"/>
    <x v="1"/>
    <n v="2"/>
    <x v="2"/>
    <x v="0"/>
  </r>
  <r>
    <d v="2023-10-23T00:00:00"/>
    <d v="2023-10-17T00:00:00"/>
    <x v="0"/>
    <x v="39"/>
    <d v="2023-10-13T00:00:00"/>
    <x v="0"/>
    <x v="1"/>
    <x v="0"/>
    <s v="61386351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2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1200401A101A97.115SIBESA1F"/>
    <s v="2023-10-18 12:55:31"/>
    <s v="2023-10-24 13:46:44"/>
    <s v="87988"/>
    <x v="3"/>
    <x v="3"/>
    <x v="9"/>
    <x v="3"/>
    <n v="5"/>
    <x v="3"/>
    <x v="0"/>
  </r>
  <r>
    <d v="2023-10-18T00:00:00"/>
    <d v="2023-10-18T00:00:00"/>
    <x v="0"/>
    <x v="39"/>
    <d v="2023-10-15T00:00:00"/>
    <x v="0"/>
    <x v="1"/>
    <x v="0"/>
    <s v="45218610"/>
    <x v="0"/>
    <n v="3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8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2200601A101A97.139OKVACI1F"/>
    <s v="2023-10-18 14:27:30"/>
    <s v="2023-10-18 17:36:19"/>
    <s v="87993"/>
    <x v="2"/>
    <x v="2"/>
    <x v="9"/>
    <x v="4"/>
    <n v="0"/>
    <x v="7"/>
    <x v="2"/>
  </r>
  <r>
    <d v="2023-10-16T00:00:00"/>
    <d v="2023-10-16T00:00:00"/>
    <x v="0"/>
    <x v="39"/>
    <d v="2023-10-11T00:00:00"/>
    <x v="0"/>
    <x v="1"/>
    <x v="0"/>
    <s v="93047254"/>
    <x v="0"/>
    <n v="1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287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341200601A101A97.101SIUBYE0F"/>
    <s v="2023-10-18 17:41:38"/>
    <m/>
    <s v="88044"/>
    <x v="7"/>
    <x v="10"/>
    <x v="9"/>
    <x v="1"/>
    <n v="2"/>
    <x v="2"/>
    <x v="4"/>
  </r>
  <r>
    <d v="2023-10-21T00:00:00"/>
    <d v="2023-10-18T00:00:00"/>
    <x v="0"/>
    <x v="39"/>
    <d v="2023-10-17T00:00:00"/>
    <x v="1"/>
    <x v="1"/>
    <x v="0"/>
    <s v="74624026"/>
    <x v="0"/>
    <n v="2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3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27200401A101A97.023GATOYO1F"/>
    <s v="2023-10-19 11:37:23"/>
    <s v="2023-10-21 12:07:20"/>
    <s v="88148"/>
    <x v="1"/>
    <x v="1"/>
    <x v="9"/>
    <x v="4"/>
    <n v="3"/>
    <x v="4"/>
    <x v="7"/>
  </r>
  <r>
    <d v="2023-10-24T00:00:00"/>
    <d v="2023-10-19T00:00:00"/>
    <x v="0"/>
    <x v="39"/>
    <d v="2023-10-15T00:00:00"/>
    <x v="0"/>
    <x v="1"/>
    <x v="0"/>
    <s v="03305705"/>
    <x v="0"/>
    <n v="6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2"/>
    <x v="0"/>
    <x v="5"/>
    <x v="0"/>
    <x v="0"/>
    <x v="0"/>
    <x v="2"/>
    <x v="0"/>
    <x v="0"/>
    <x v="0"/>
    <x v="0"/>
    <x v="1"/>
    <x v="1"/>
    <x v="1"/>
    <s v=""/>
    <x v="2"/>
    <s v="HOSP. CHULUCANAS"/>
    <s v=""/>
    <x v="0"/>
    <s v="202342200401A101A97.160NEBEVI1F"/>
    <s v="2023-10-20 11:34:11"/>
    <s v="2023-12-28 08:41:17"/>
    <s v="88268"/>
    <x v="9"/>
    <x v="14"/>
    <x v="9"/>
    <x v="5"/>
    <n v="5"/>
    <x v="3"/>
    <x v="0"/>
  </r>
  <r>
    <d v="2023-10-18T00:00:00"/>
    <d v="2023-10-18T00:00:00"/>
    <x v="0"/>
    <x v="39"/>
    <d v="2023-10-16T00:00:00"/>
    <x v="0"/>
    <x v="1"/>
    <x v="0"/>
    <s v="03584391"/>
    <x v="0"/>
    <n v="6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0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2200601A101A97.067MACHJU1F"/>
    <s v="2023-10-21 08:33:01"/>
    <m/>
    <s v="88313"/>
    <x v="9"/>
    <x v="11"/>
    <x v="9"/>
    <x v="4"/>
    <n v="2"/>
    <x v="2"/>
    <x v="1"/>
  </r>
  <r>
    <d v="2023-10-21T00:00:00"/>
    <d v="2023-10-20T00:00:00"/>
    <x v="0"/>
    <x v="39"/>
    <d v="2023-10-18T00:00:00"/>
    <x v="0"/>
    <x v="1"/>
    <x v="0"/>
    <s v="03590434"/>
    <x v="0"/>
    <n v="6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82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342200601A101A97.168SASABA1F"/>
    <s v="2023-10-21 10:00:32"/>
    <s v="2023-10-25 15:18:17"/>
    <s v="88321"/>
    <x v="9"/>
    <x v="11"/>
    <x v="9"/>
    <x v="0"/>
    <n v="4"/>
    <x v="0"/>
    <x v="1"/>
  </r>
  <r>
    <d v="2023-10-23T00:00:00"/>
    <d v="2023-10-20T00:00:00"/>
    <x v="0"/>
    <x v="39"/>
    <d v="2023-10-17T00:00:00"/>
    <x v="0"/>
    <x v="1"/>
    <x v="0"/>
    <s v="75484262"/>
    <x v="0"/>
    <n v="2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3"/>
    <x v="0"/>
    <x v="0"/>
    <x v="2"/>
    <x v="0"/>
    <x v="0"/>
    <x v="0"/>
    <x v="0"/>
    <x v="0"/>
    <x v="0"/>
    <x v="0"/>
    <x v="0"/>
    <x v="0"/>
    <x v="1"/>
    <s v=""/>
    <x v="2"/>
    <s v="HOSP. CHULUCANAS"/>
    <s v=""/>
    <x v="0"/>
    <s v="202342200401A101A97.124GABRAN1F"/>
    <s v="2023-10-21 12:06:44"/>
    <s v="2023-10-24 13:47:14"/>
    <s v="88337"/>
    <x v="1"/>
    <x v="1"/>
    <x v="9"/>
    <x v="0"/>
    <n v="3"/>
    <x v="4"/>
    <x v="2"/>
  </r>
  <r>
    <d v="2023-10-27T00:00:00"/>
    <d v="2023-10-23T00:00:00"/>
    <x v="0"/>
    <x v="40"/>
    <d v="2023-10-17T00:00:00"/>
    <x v="0"/>
    <x v="1"/>
    <x v="0"/>
    <s v="45317440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3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2200401A101A97.135INJUYE1F"/>
    <s v="2023-10-24 13:44:57"/>
    <s v="2023-10-27 10:42:51"/>
    <s v="88577"/>
    <x v="2"/>
    <x v="2"/>
    <x v="9"/>
    <x v="1"/>
    <n v="3"/>
    <x v="4"/>
    <x v="5"/>
  </r>
  <r>
    <d v="2023-10-24T00:00:00"/>
    <d v="2023-10-23T00:00:00"/>
    <x v="0"/>
    <x v="40"/>
    <d v="2023-10-20T00:00:00"/>
    <x v="0"/>
    <x v="1"/>
    <x v="0"/>
    <s v="72768590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42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2200401A101A97.019BEHEJE1M"/>
    <s v="2023-10-24 13:45:40"/>
    <s v="2023-10-25 12:24:58"/>
    <s v="88581"/>
    <x v="3"/>
    <x v="3"/>
    <x v="9"/>
    <x v="1"/>
    <n v="2"/>
    <x v="2"/>
    <x v="2"/>
  </r>
  <r>
    <d v="2023-10-27T00:00:00"/>
    <d v="2023-10-21T00:00:00"/>
    <x v="0"/>
    <x v="39"/>
    <d v="2023-10-20T00:00:00"/>
    <x v="1"/>
    <x v="1"/>
    <x v="0"/>
    <s v="75350334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41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6200401A101A97.021SAZACA1M"/>
    <s v="2023-10-25 12:45:33"/>
    <s v="2023-12-28 08:39:30"/>
    <s v="88693"/>
    <x v="1"/>
    <x v="1"/>
    <x v="9"/>
    <x v="6"/>
    <n v="6"/>
    <x v="3"/>
    <x v="7"/>
  </r>
  <r>
    <d v="2023-10-26T00:00:00"/>
    <d v="2023-10-24T00:00:00"/>
    <x v="0"/>
    <x v="40"/>
    <d v="2023-10-20T00:00:00"/>
    <x v="1"/>
    <x v="1"/>
    <x v="0"/>
    <s v="46337301"/>
    <x v="0"/>
    <n v="3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3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9200401A101A97.034SARUKA1F"/>
    <s v="2023-10-25 12:46:59"/>
    <s v="2023-12-28 08:40:14"/>
    <s v="88696"/>
    <x v="2"/>
    <x v="4"/>
    <x v="9"/>
    <x v="3"/>
    <n v="2"/>
    <x v="2"/>
    <x v="0"/>
  </r>
  <r>
    <d v="2023-10-29T00:00:00"/>
    <d v="2023-10-25T00:00:00"/>
    <x v="0"/>
    <x v="40"/>
    <d v="2023-10-24T00:00:00"/>
    <x v="0"/>
    <x v="1"/>
    <x v="0"/>
    <s v="42187491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3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43ESLLMA1F"/>
    <s v="2023-10-26 11:56:11"/>
    <s v="2023-10-30 14:02:50"/>
    <s v="88856"/>
    <x v="0"/>
    <x v="0"/>
    <x v="9"/>
    <x v="4"/>
    <n v="3"/>
    <x v="4"/>
    <x v="7"/>
  </r>
  <r>
    <d v="2023-10-30T00:00:00"/>
    <d v="2023-10-25T00:00:00"/>
    <x v="0"/>
    <x v="40"/>
    <d v="2023-10-24T00:00:00"/>
    <x v="7"/>
    <x v="1"/>
    <x v="0"/>
    <s v="74746804"/>
    <x v="0"/>
    <n v="26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97"/>
    <x v="0"/>
    <x v="3"/>
    <x v="0"/>
    <x v="0"/>
    <x v="0"/>
    <x v="0"/>
    <x v="0"/>
    <x v="0"/>
    <x v="0"/>
    <x v="0"/>
    <x v="0"/>
    <x v="0"/>
    <x v="1"/>
    <s v=""/>
    <x v="2"/>
    <s v="SALITRAL"/>
    <s v=""/>
    <x v="0"/>
    <s v="202343200406A201A97.026ACSIEV1F"/>
    <s v="2023-10-26 11:57:12"/>
    <s v="2023-12-28 08:38:03"/>
    <s v="88857"/>
    <x v="1"/>
    <x v="6"/>
    <x v="9"/>
    <x v="4"/>
    <n v="4"/>
    <x v="0"/>
    <x v="7"/>
  </r>
  <r>
    <d v="2023-10-27T00:00:00"/>
    <d v="2023-10-27T00:00:00"/>
    <x v="0"/>
    <x v="40"/>
    <d v="2023-10-25T00:00:00"/>
    <x v="0"/>
    <x v="1"/>
    <x v="0"/>
    <s v="78440654"/>
    <x v="0"/>
    <n v="1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241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43200601A101A97.110CASIXI1F"/>
    <s v="2023-10-27 16:07:16"/>
    <s v="2023-10-27 18:40:45"/>
    <s v="88977"/>
    <x v="6"/>
    <x v="9"/>
    <x v="9"/>
    <x v="0"/>
    <n v="0"/>
    <x v="7"/>
    <x v="1"/>
  </r>
  <r>
    <d v="2023-10-30T00:00:00"/>
    <d v="2023-10-28T00:00:00"/>
    <x v="0"/>
    <x v="40"/>
    <d v="2023-10-23T00:00:00"/>
    <x v="0"/>
    <x v="1"/>
    <x v="0"/>
    <s v="73305207"/>
    <x v="0"/>
    <n v="20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310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343200601A101A97.120RUALME1F"/>
    <s v="2023-10-30 09:23:05"/>
    <s v="2023-11-20 10:59:30"/>
    <s v="89069"/>
    <x v="1"/>
    <x v="1"/>
    <x v="9"/>
    <x v="6"/>
    <n v="2"/>
    <x v="2"/>
    <x v="4"/>
  </r>
  <r>
    <d v="2023-11-02T00:00:00"/>
    <d v="2023-10-29T00:00:00"/>
    <x v="0"/>
    <x v="41"/>
    <d v="2023-10-26T00:00:00"/>
    <x v="0"/>
    <x v="1"/>
    <x v="0"/>
    <s v="74252566"/>
    <x v="0"/>
    <n v="24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295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24CHADRU1F"/>
    <s v="2023-10-30 14:06:28"/>
    <s v="2023-11-03 10:30:38"/>
    <s v="89153"/>
    <x v="1"/>
    <x v="1"/>
    <x v="9"/>
    <x v="2"/>
    <n v="3"/>
    <x v="4"/>
    <x v="2"/>
  </r>
  <r>
    <d v="2023-11-02T00:00:00"/>
    <d v="2023-10-29T00:00:00"/>
    <x v="0"/>
    <x v="41"/>
    <d v="2023-10-26T00:00:00"/>
    <x v="0"/>
    <x v="1"/>
    <x v="0"/>
    <s v="44393021"/>
    <x v="0"/>
    <n v="3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60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3200401A101A97.136GUGUJA1F"/>
    <s v="2023-10-30 14:07:38"/>
    <s v="2023-11-03 10:31:58"/>
    <s v="89157"/>
    <x v="2"/>
    <x v="2"/>
    <x v="9"/>
    <x v="2"/>
    <n v="2"/>
    <x v="2"/>
    <x v="2"/>
  </r>
  <r>
    <d v="2023-11-02T00:00:00"/>
    <d v="2023-10-30T00:00:00"/>
    <x v="0"/>
    <x v="41"/>
    <d v="2023-10-26T00:00:00"/>
    <x v="0"/>
    <x v="1"/>
    <x v="0"/>
    <s v="62700368"/>
    <x v="0"/>
    <n v="1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4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18200401A101A97.015JALARO1F"/>
    <s v="2023-10-30 14:12:55"/>
    <s v="2023-11-03 10:31:24"/>
    <s v="89165"/>
    <x v="3"/>
    <x v="3"/>
    <x v="9"/>
    <x v="1"/>
    <n v="3"/>
    <x v="4"/>
    <x v="0"/>
  </r>
  <r>
    <d v="2023-11-06T00:00:00"/>
    <d v="2023-10-31T00:00:00"/>
    <x v="0"/>
    <x v="41"/>
    <d v="2023-10-29T00:00:00"/>
    <x v="0"/>
    <x v="1"/>
    <x v="0"/>
    <s v="03360337"/>
    <x v="0"/>
    <n v="5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53SEIPRO1F"/>
    <s v="2023-11-03 13:03:04"/>
    <s v="2024-01-03 09:33:19"/>
    <s v="89521"/>
    <x v="4"/>
    <x v="5"/>
    <x v="9"/>
    <x v="3"/>
    <n v="5"/>
    <x v="3"/>
    <x v="1"/>
  </r>
  <r>
    <d v="2023-11-03T00:00:00"/>
    <d v="2023-11-03T00:00:00"/>
    <x v="0"/>
    <x v="41"/>
    <d v="2023-10-30T00:00:00"/>
    <x v="0"/>
    <x v="1"/>
    <x v="0"/>
    <s v="03624263"/>
    <x v="0"/>
    <n v="62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250"/>
    <x v="0"/>
    <x v="0"/>
    <x v="2"/>
    <x v="0"/>
    <x v="0"/>
    <x v="2"/>
    <x v="0"/>
    <x v="0"/>
    <x v="0"/>
    <x v="0"/>
    <x v="1"/>
    <x v="1"/>
    <x v="1"/>
    <s v=""/>
    <x v="0"/>
    <s v="HOSP. APOYO II SULLANA"/>
    <s v=""/>
    <x v="0"/>
    <s v="202344200601A101A97.162SADEJU1F"/>
    <s v="2023-11-03 17:24:51"/>
    <s v="2023-11-20 10:54:31"/>
    <s v="89537"/>
    <x v="9"/>
    <x v="14"/>
    <x v="10"/>
    <x v="0"/>
    <n v="10"/>
    <x v="3"/>
    <x v="0"/>
  </r>
  <r>
    <d v="2023-11-07T00:00:00"/>
    <d v="2023-11-03T00:00:00"/>
    <x v="0"/>
    <x v="41"/>
    <d v="2023-11-01T00:00:00"/>
    <x v="0"/>
    <x v="1"/>
    <x v="0"/>
    <s v="40047079"/>
    <x v="0"/>
    <n v="4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4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48FAALEL1F"/>
    <s v="2023-11-06 13:03:42"/>
    <s v="2023-11-08 12:32:12"/>
    <s v="89720"/>
    <x v="0"/>
    <x v="7"/>
    <x v="10"/>
    <x v="0"/>
    <n v="3"/>
    <x v="4"/>
    <x v="1"/>
  </r>
  <r>
    <d v="2023-11-09T00:00:00"/>
    <d v="2023-11-04T00:00:00"/>
    <x v="0"/>
    <x v="41"/>
    <d v="2023-11-01T00:00:00"/>
    <x v="1"/>
    <x v="1"/>
    <x v="0"/>
    <s v="46614778"/>
    <x v="0"/>
    <n v="3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6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035VAJUYE1F"/>
    <s v="2023-11-06 13:06:00"/>
    <s v="2023-11-10 14:12:23"/>
    <s v="89728"/>
    <x v="2"/>
    <x v="2"/>
    <x v="10"/>
    <x v="6"/>
    <n v="4"/>
    <x v="0"/>
    <x v="2"/>
  </r>
  <r>
    <d v="2023-11-10T00:00:00"/>
    <d v="2023-11-07T00:00:00"/>
    <x v="0"/>
    <x v="43"/>
    <d v="2023-11-03T00:00:00"/>
    <x v="0"/>
    <x v="1"/>
    <x v="0"/>
    <s v="45528712"/>
    <x v="0"/>
    <n v="34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289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34MAIPJO1M"/>
    <s v="2023-11-08 12:35:13"/>
    <s v="2023-12-28 08:33:16"/>
    <s v="89985"/>
    <x v="2"/>
    <x v="4"/>
    <x v="10"/>
    <x v="3"/>
    <n v="2"/>
    <x v="2"/>
    <x v="0"/>
  </r>
  <r>
    <d v="2023-11-09T00:00:00"/>
    <d v="2023-11-06T00:00:00"/>
    <x v="0"/>
    <x v="43"/>
    <d v="2023-11-04T00:00:00"/>
    <x v="0"/>
    <x v="1"/>
    <x v="0"/>
    <s v="02870514"/>
    <x v="0"/>
    <n v="4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4200401A101A97.147ROCOFL1F"/>
    <s v="2023-11-08 12:36:16"/>
    <s v="2023-11-10 14:13:15"/>
    <s v="89993"/>
    <x v="0"/>
    <x v="7"/>
    <x v="10"/>
    <x v="1"/>
    <n v="2"/>
    <x v="2"/>
    <x v="1"/>
  </r>
  <r>
    <d v="2023-11-13T00:00:00"/>
    <d v="2023-11-10T00:00:00"/>
    <x v="0"/>
    <x v="43"/>
    <d v="2023-11-09T00:00:00"/>
    <x v="0"/>
    <x v="1"/>
    <x v="0"/>
    <s v="76833659"/>
    <x v="0"/>
    <n v="1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5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25200401A101A97.119TOORFA1M"/>
    <s v="2023-11-13 14:41:43"/>
    <s v="2023-12-21 12:57:00"/>
    <s v="90533"/>
    <x v="3"/>
    <x v="3"/>
    <x v="10"/>
    <x v="0"/>
    <n v="3"/>
    <x v="4"/>
    <x v="7"/>
  </r>
  <r>
    <d v="2023-11-13T00:00:00"/>
    <d v="2023-11-11T00:00:00"/>
    <x v="0"/>
    <x v="43"/>
    <d v="2023-11-09T00:00:00"/>
    <x v="0"/>
    <x v="1"/>
    <x v="0"/>
    <s v="40532648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09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337200401A101A97.143CHCHMA1F"/>
    <s v="2023-11-13 14:42:38"/>
    <s v="2023-12-21 12:57:43"/>
    <s v="90537"/>
    <x v="0"/>
    <x v="0"/>
    <x v="10"/>
    <x v="6"/>
    <n v="1"/>
    <x v="1"/>
    <x v="1"/>
  </r>
  <r>
    <d v="2023-11-19T00:00:00"/>
    <d v="2023-11-13T00:00:00"/>
    <x v="0"/>
    <x v="42"/>
    <d v="2023-11-12T00:00:00"/>
    <x v="0"/>
    <x v="1"/>
    <x v="0"/>
    <s v="02809477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156"/>
    <x v="0"/>
    <x v="5"/>
    <x v="2"/>
    <x v="0"/>
    <x v="0"/>
    <x v="0"/>
    <x v="0"/>
    <x v="0"/>
    <x v="0"/>
    <x v="0"/>
    <x v="0"/>
    <x v="0"/>
    <x v="1"/>
    <s v=""/>
    <x v="2"/>
    <s v="HOSP. CHULUCANAS"/>
    <s v=""/>
    <x v="0"/>
    <s v="202346200401A101A97.152DERAKA1F"/>
    <s v="2023-11-14 18:53:38"/>
    <s v="2023-11-20 18:26:35"/>
    <s v="90694"/>
    <x v="4"/>
    <x v="5"/>
    <x v="10"/>
    <x v="1"/>
    <n v="6"/>
    <x v="3"/>
    <x v="7"/>
  </r>
  <r>
    <d v="2023-11-22T00:00:00"/>
    <d v="2023-11-16T00:00:00"/>
    <x v="0"/>
    <x v="42"/>
    <d v="2023-11-15T00:00:00"/>
    <x v="0"/>
    <x v="1"/>
    <x v="0"/>
    <s v="4352755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6200401A101A97.037DEALIN1F"/>
    <s v="2023-11-17 11:57:40"/>
    <s v="2023-11-22 12:40:05"/>
    <s v="90985"/>
    <x v="2"/>
    <x v="2"/>
    <x v="10"/>
    <x v="5"/>
    <n v="5"/>
    <x v="3"/>
    <x v="7"/>
  </r>
  <r>
    <d v="2023-11-22T00:00:00"/>
    <d v="2023-11-16T00:00:00"/>
    <x v="0"/>
    <x v="42"/>
    <d v="2023-11-14T00:00:00"/>
    <x v="0"/>
    <x v="1"/>
    <x v="0"/>
    <s v="03362314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6200401A101A97.052CHFACE1F"/>
    <s v="2023-11-17 11:58:34"/>
    <s v="2023-11-22 12:40:29"/>
    <s v="90989"/>
    <x v="4"/>
    <x v="5"/>
    <x v="10"/>
    <x v="5"/>
    <n v="5"/>
    <x v="3"/>
    <x v="1"/>
  </r>
  <r>
    <d v="2023-11-22T00:00:00"/>
    <d v="2023-11-16T00:00:00"/>
    <x v="0"/>
    <x v="42"/>
    <d v="2023-11-12T00:00:00"/>
    <x v="0"/>
    <x v="1"/>
    <x v="0"/>
    <s v="03367414"/>
    <x v="0"/>
    <n v="5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85"/>
    <x v="0"/>
    <x v="5"/>
    <x v="0"/>
    <x v="0"/>
    <x v="0"/>
    <x v="3"/>
    <x v="0"/>
    <x v="0"/>
    <x v="0"/>
    <x v="1"/>
    <x v="0"/>
    <x v="1"/>
    <x v="1"/>
    <s v=""/>
    <x v="2"/>
    <s v="HOSP. CHULUCANAS"/>
    <s v=""/>
    <x v="0"/>
    <s v="202346200401A101A97.052CHATRO1F"/>
    <s v="2023-11-17 11:59:38"/>
    <s v="2023-11-22 12:41:05"/>
    <s v="90993"/>
    <x v="4"/>
    <x v="5"/>
    <x v="10"/>
    <x v="5"/>
    <n v="5"/>
    <x v="3"/>
    <x v="0"/>
  </r>
  <r>
    <d v="2023-11-25T00:00:00"/>
    <d v="2023-11-20T00:00:00"/>
    <x v="0"/>
    <x v="46"/>
    <d v="2023-11-18T00:00:00"/>
    <x v="0"/>
    <x v="1"/>
    <x v="0"/>
    <s v="03354848"/>
    <x v="0"/>
    <n v="6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298"/>
    <x v="0"/>
    <x v="5"/>
    <x v="0"/>
    <x v="0"/>
    <x v="0"/>
    <x v="6"/>
    <x v="1"/>
    <x v="0"/>
    <x v="0"/>
    <x v="1"/>
    <x v="1"/>
    <x v="1"/>
    <x v="1"/>
    <s v=""/>
    <x v="2"/>
    <s v="HOSP. CHULUCANAS"/>
    <s v=""/>
    <x v="0"/>
    <s v="202346200401A101A97.162ARNEEL1F"/>
    <s v="2023-11-21 14:44:54"/>
    <s v="2023-12-21 12:58:31"/>
    <s v="91338"/>
    <x v="9"/>
    <x v="14"/>
    <x v="10"/>
    <x v="1"/>
    <n v="4"/>
    <x v="0"/>
    <x v="1"/>
  </r>
  <r>
    <d v="2023-11-23T00:00:00"/>
    <d v="2023-11-22T00:00:00"/>
    <x v="0"/>
    <x v="46"/>
    <d v="2023-11-07T00:00:00"/>
    <x v="0"/>
    <x v="1"/>
    <x v="0"/>
    <s v="02702141"/>
    <x v="0"/>
    <n v="59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290"/>
    <x v="0"/>
    <x v="0"/>
    <x v="2"/>
    <x v="0"/>
    <x v="0"/>
    <x v="2"/>
    <x v="0"/>
    <x v="0"/>
    <x v="0"/>
    <x v="0"/>
    <x v="1"/>
    <x v="1"/>
    <x v="0"/>
    <s v=""/>
    <x v="1"/>
    <s v="HOSPITAL SANTA ROSA DE PIURA"/>
    <s v="PRUEBA RAPIDA IGM +"/>
    <x v="0"/>
    <s v="202345200101A101A97.159SOMEHE0M"/>
    <s v="2023-11-25 12:05:56"/>
    <s v="2023-12-07 09:21:55"/>
    <s v="91693"/>
    <x v="4"/>
    <x v="12"/>
    <x v="10"/>
    <x v="4"/>
    <n v="15"/>
    <x v="6"/>
    <x v="28"/>
  </r>
  <r>
    <d v="2023-11-21T00:00:00"/>
    <d v="2023-11-20T00:00:00"/>
    <x v="0"/>
    <x v="46"/>
    <d v="2023-11-14T00:00:00"/>
    <x v="1"/>
    <x v="1"/>
    <x v="0"/>
    <s v="75218966"/>
    <x v="0"/>
    <n v="2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67"/>
    <x v="0"/>
    <x v="1"/>
    <x v="0"/>
    <x v="0"/>
    <x v="0"/>
    <x v="4"/>
    <x v="0"/>
    <x v="0"/>
    <x v="1"/>
    <x v="0"/>
    <x v="0"/>
    <x v="1"/>
    <x v="0"/>
    <s v=""/>
    <x v="0"/>
    <s v="HOSPITAL ESSALUD TALARA"/>
    <s v=""/>
    <x v="0"/>
    <s v="202346200701C101A97.024DEAGED1M"/>
    <s v="2023-11-27 09:02:35"/>
    <m/>
    <s v="91742"/>
    <x v="1"/>
    <x v="1"/>
    <x v="10"/>
    <x v="1"/>
    <n v="2"/>
    <x v="2"/>
    <x v="5"/>
  </r>
  <r>
    <d v="2023-11-22T00:00:00"/>
    <d v="2023-11-22T00:00:00"/>
    <x v="0"/>
    <x v="46"/>
    <d v="2023-11-17T00:00:00"/>
    <x v="0"/>
    <x v="1"/>
    <x v="0"/>
    <s v="61449525"/>
    <x v="0"/>
    <n v="15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268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346200701C101A97.115SACAJO1M"/>
    <s v="2023-11-27 09:04:24"/>
    <m/>
    <s v="91744"/>
    <x v="3"/>
    <x v="3"/>
    <x v="10"/>
    <x v="4"/>
    <n v="3"/>
    <x v="4"/>
    <x v="4"/>
  </r>
  <r>
    <d v="2023-11-27T00:00:00"/>
    <d v="2023-11-26T00:00:00"/>
    <x v="0"/>
    <x v="47"/>
    <d v="2023-11-21T00:00:00"/>
    <x v="0"/>
    <x v="1"/>
    <x v="0"/>
    <s v="03859706"/>
    <x v="0"/>
    <n v="63"/>
    <x v="0"/>
    <x v="0"/>
    <s v="0"/>
    <x v="0"/>
    <x v="8"/>
    <x v="0"/>
    <x v="0"/>
    <x v="3"/>
    <x v="3"/>
    <x v="0"/>
    <x v="0"/>
    <x v="3"/>
    <x v="0"/>
    <x v="3"/>
    <x v="19"/>
    <s v=""/>
    <m/>
    <x v="0"/>
    <x v="0"/>
    <m/>
    <x v="362"/>
    <x v="0"/>
    <x v="1"/>
    <x v="0"/>
    <x v="0"/>
    <x v="0"/>
    <x v="2"/>
    <x v="0"/>
    <x v="0"/>
    <x v="0"/>
    <x v="0"/>
    <x v="1"/>
    <x v="1"/>
    <x v="0"/>
    <s v=""/>
    <x v="0"/>
    <s v="HOSPITAL ESSALUD TALARA"/>
    <s v=""/>
    <x v="0"/>
    <s v="202347200701C101A97.163RODEMA1F"/>
    <s v="2023-11-27 09:05:55"/>
    <s v="2023-12-13 09:21:24"/>
    <s v="91746"/>
    <x v="9"/>
    <x v="14"/>
    <x v="10"/>
    <x v="2"/>
    <n v="5"/>
    <x v="3"/>
    <x v="4"/>
  </r>
  <r>
    <d v="2024-02-06T00:00:00"/>
    <d v="2024-02-05T00:00:00"/>
    <x v="1"/>
    <x v="16"/>
    <d v="2024-01-29T00:00:00"/>
    <x v="1"/>
    <x v="1"/>
    <x v="0"/>
    <s v="70043520"/>
    <x v="0"/>
    <n v="30"/>
    <x v="0"/>
    <x v="0"/>
    <s v="0"/>
    <x v="0"/>
    <x v="3"/>
    <x v="0"/>
    <x v="0"/>
    <x v="2"/>
    <x v="2"/>
    <x v="0"/>
    <x v="0"/>
    <x v="2"/>
    <x v="0"/>
    <x v="2"/>
    <x v="2"/>
    <s v=""/>
    <m/>
    <x v="0"/>
    <x v="0"/>
    <m/>
    <x v="363"/>
    <x v="0"/>
    <x v="1"/>
    <x v="0"/>
    <x v="0"/>
    <x v="0"/>
    <x v="0"/>
    <x v="0"/>
    <x v="0"/>
    <x v="0"/>
    <x v="0"/>
    <x v="0"/>
    <x v="0"/>
    <x v="0"/>
    <s v=""/>
    <x v="0"/>
    <s v="HOSPITAL ESSALUD SULLANA"/>
    <s v=""/>
    <x v="0"/>
    <s v="20245200601C101A97.030MOENSO1F"/>
    <s v="2024-02-06 10:06:26"/>
    <s v="2024-03-05 15:03:36"/>
    <s v="97530"/>
    <x v="2"/>
    <x v="4"/>
    <x v="2"/>
    <x v="1"/>
    <n v="2"/>
    <x v="2"/>
    <x v="3"/>
  </r>
  <r>
    <d v="2024-02-06T00:00:00"/>
    <d v="2024-01-15T00:00:00"/>
    <x v="1"/>
    <x v="22"/>
    <d v="2024-01-14T00:00:00"/>
    <x v="0"/>
    <x v="1"/>
    <x v="0"/>
    <s v="03615111"/>
    <x v="0"/>
    <n v="83"/>
    <x v="0"/>
    <x v="0"/>
    <s v="0"/>
    <x v="0"/>
    <x v="3"/>
    <x v="0"/>
    <x v="0"/>
    <x v="2"/>
    <x v="2"/>
    <x v="0"/>
    <x v="0"/>
    <x v="2"/>
    <x v="0"/>
    <x v="2"/>
    <x v="15"/>
    <s v=""/>
    <m/>
    <x v="0"/>
    <x v="0"/>
    <m/>
    <x v="364"/>
    <x v="0"/>
    <x v="1"/>
    <x v="0"/>
    <x v="0"/>
    <x v="0"/>
    <x v="5"/>
    <x v="1"/>
    <x v="0"/>
    <x v="0"/>
    <x v="0"/>
    <x v="0"/>
    <x v="1"/>
    <x v="0"/>
    <s v=""/>
    <x v="0"/>
    <s v="HOSPITAL ESSALUD SULLANA"/>
    <s v=""/>
    <x v="0"/>
    <s v="20243200601C101A97.183CHPASI1F"/>
    <s v="2024-02-06 10:16:32"/>
    <m/>
    <s v="97540"/>
    <x v="9"/>
    <x v="13"/>
    <x v="3"/>
    <x v="1"/>
    <n v="8"/>
    <x v="3"/>
    <x v="7"/>
  </r>
  <r>
    <d v="2024-02-12T00:00:00"/>
    <d v="2024-02-09T00:00:00"/>
    <x v="1"/>
    <x v="16"/>
    <d v="2024-02-03T00:00:00"/>
    <x v="0"/>
    <x v="1"/>
    <x v="0"/>
    <s v="03878179"/>
    <x v="0"/>
    <n v="5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59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5200701C101A97.151ZATACE1F"/>
    <s v="2024-02-12 09:35:12"/>
    <s v="2024-02-14 09:45:54"/>
    <s v="98386"/>
    <x v="4"/>
    <x v="5"/>
    <x v="2"/>
    <x v="0"/>
    <n v="2"/>
    <x v="2"/>
    <x v="5"/>
  </r>
  <r>
    <d v="2024-02-10T00:00:00"/>
    <d v="2024-02-09T00:00:00"/>
    <x v="1"/>
    <x v="16"/>
    <d v="2024-02-03T00:00:00"/>
    <x v="0"/>
    <x v="1"/>
    <x v="0"/>
    <s v="48072753"/>
    <x v="0"/>
    <n v="31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2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5200701C101A97.131ROCAMA1F"/>
    <s v="2024-02-12 09:42:39"/>
    <s v="2024-02-14 09:46:31"/>
    <s v="98392"/>
    <x v="2"/>
    <x v="4"/>
    <x v="2"/>
    <x v="0"/>
    <n v="4"/>
    <x v="0"/>
    <x v="5"/>
  </r>
  <r>
    <d v="2024-02-12T00:00:00"/>
    <d v="2024-02-11T00:00:00"/>
    <x v="1"/>
    <x v="9"/>
    <d v="2024-02-05T00:00:00"/>
    <x v="0"/>
    <x v="1"/>
    <x v="0"/>
    <s v="03889687"/>
    <x v="0"/>
    <n v="55"/>
    <x v="0"/>
    <x v="0"/>
    <s v="0"/>
    <x v="0"/>
    <x v="8"/>
    <x v="0"/>
    <x v="0"/>
    <x v="3"/>
    <x v="3"/>
    <x v="0"/>
    <x v="0"/>
    <x v="3"/>
    <x v="0"/>
    <x v="3"/>
    <x v="4"/>
    <s v=""/>
    <m/>
    <x v="0"/>
    <x v="0"/>
    <m/>
    <x v="332"/>
    <x v="0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46200701A202A97.055FLRASA1F"/>
    <s v="2024-02-12 09:45:08"/>
    <s v="2024-02-14 09:46:16"/>
    <s v="98396"/>
    <x v="4"/>
    <x v="12"/>
    <x v="2"/>
    <x v="2"/>
    <n v="2"/>
    <x v="2"/>
    <x v="5"/>
  </r>
  <r>
    <d v="2024-02-14T00:00:00"/>
    <d v="2024-02-13T00:00:00"/>
    <x v="1"/>
    <x v="9"/>
    <d v="2024-02-12T00:00:00"/>
    <x v="0"/>
    <x v="1"/>
    <x v="0"/>
    <s v="42706718"/>
    <x v="0"/>
    <n v="41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365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7200701C101A97.141RECOMA1F"/>
    <s v="2024-02-14 09:45:20"/>
    <s v="2024-02-19 07:56:17"/>
    <s v="98965"/>
    <x v="0"/>
    <x v="0"/>
    <x v="2"/>
    <x v="3"/>
    <n v="5"/>
    <x v="3"/>
    <x v="7"/>
  </r>
  <r>
    <d v="2024-02-16T00:00:00"/>
    <d v="2024-02-15T00:00:00"/>
    <x v="1"/>
    <x v="9"/>
    <d v="2024-02-14T00:00:00"/>
    <x v="0"/>
    <x v="1"/>
    <x v="0"/>
    <s v="48187648"/>
    <x v="0"/>
    <n v="29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365"/>
    <x v="0"/>
    <x v="1"/>
    <x v="0"/>
    <x v="0"/>
    <x v="0"/>
    <x v="0"/>
    <x v="0"/>
    <x v="0"/>
    <x v="0"/>
    <x v="0"/>
    <x v="0"/>
    <x v="0"/>
    <x v="0"/>
    <s v=""/>
    <x v="0"/>
    <s v="C.S. TALARA II"/>
    <s v=""/>
    <x v="0"/>
    <s v="20247200701A202A97.129RISAVA10F"/>
    <s v="2024-02-16 09:18:30"/>
    <s v="2024-02-19 07:56:37"/>
    <s v="99509"/>
    <x v="1"/>
    <x v="6"/>
    <x v="2"/>
    <x v="5"/>
    <n v="3"/>
    <x v="4"/>
    <x v="7"/>
  </r>
  <r>
    <d v="2024-02-19T00:00:00"/>
    <d v="2024-02-17T00:00:00"/>
    <x v="1"/>
    <x v="9"/>
    <d v="2024-02-02T00:00:00"/>
    <x v="0"/>
    <x v="1"/>
    <x v="0"/>
    <s v="48773485"/>
    <x v="0"/>
    <n v="2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65"/>
    <x v="0"/>
    <x v="1"/>
    <x v="2"/>
    <x v="0"/>
    <x v="0"/>
    <x v="0"/>
    <x v="0"/>
    <x v="0"/>
    <x v="0"/>
    <x v="0"/>
    <x v="0"/>
    <x v="0"/>
    <x v="0"/>
    <s v=""/>
    <x v="0"/>
    <s v="HOSPITAL I MIGUEL CRUZADO VERA - ESSALUD PAITA"/>
    <s v="ALTA VOLUNTARIA"/>
    <x v="0"/>
    <s v="20245200501C101A97.127RAPABL1M"/>
    <s v="2024-02-19 08:16:40"/>
    <s v="2024-02-19 09:31:35"/>
    <s v="100015"/>
    <x v="1"/>
    <x v="6"/>
    <x v="2"/>
    <x v="6"/>
    <n v="1"/>
    <x v="1"/>
    <x v="28"/>
  </r>
  <r>
    <d v="2024-02-19T00:00:00"/>
    <d v="2024-02-18T00:00:00"/>
    <x v="1"/>
    <x v="3"/>
    <d v="2024-02-15T00:00:00"/>
    <x v="0"/>
    <x v="1"/>
    <x v="0"/>
    <s v="42148322"/>
    <x v="0"/>
    <n v="40"/>
    <x v="0"/>
    <x v="0"/>
    <s v="0"/>
    <x v="0"/>
    <x v="12"/>
    <x v="0"/>
    <x v="0"/>
    <x v="1"/>
    <x v="9"/>
    <x v="1"/>
    <x v="3"/>
    <x v="0"/>
    <x v="0"/>
    <x v="0"/>
    <x v="0"/>
    <s v=""/>
    <m/>
    <x v="0"/>
    <x v="0"/>
    <m/>
    <x v="9"/>
    <x v="2"/>
    <x v="1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7200501C101A97.140VEMESH1F"/>
    <s v="2024-02-19 15:37:20"/>
    <m/>
    <s v="100227"/>
    <x v="0"/>
    <x v="0"/>
    <x v="2"/>
    <x v="2"/>
    <m/>
    <x v="5"/>
    <x v="2"/>
  </r>
  <r>
    <d v="2024-02-26T00:00:00"/>
    <d v="2024-02-23T00:00:00"/>
    <x v="1"/>
    <x v="3"/>
    <d v="2024-02-19T00:00:00"/>
    <x v="0"/>
    <x v="1"/>
    <x v="0"/>
    <s v="80315477"/>
    <x v="0"/>
    <n v="49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12"/>
    <x v="0"/>
    <m/>
    <x v="9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GINECORRAGIA ABUNDANTE ACTIVA, REFERENCIA A HOSPITAL DE MAYOR COMPLEJIDAD PARA APOYO AL DX Y TTO"/>
    <x v="0"/>
    <s v="20248200501C101A97.149TABRJE1F"/>
    <s v="2024-02-24 21:52:01"/>
    <s v="2024-02-26 09:16:00"/>
    <s v="102206"/>
    <x v="0"/>
    <x v="7"/>
    <x v="2"/>
    <x v="0"/>
    <m/>
    <x v="5"/>
    <x v="0"/>
  </r>
  <r>
    <d v="2024-02-26T00:00:00"/>
    <d v="2024-02-25T00:00:00"/>
    <x v="1"/>
    <x v="12"/>
    <d v="2024-02-23T00:00:00"/>
    <x v="0"/>
    <x v="1"/>
    <x v="0"/>
    <s v="42992956"/>
    <x v="0"/>
    <n v="3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3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ALTA VOLUNTARIA"/>
    <x v="0"/>
    <s v="20248200501C101A97.138MOMOCH1M"/>
    <s v="2024-02-26 07:47:34"/>
    <s v="2024-03-04 09:07:45"/>
    <s v="102284"/>
    <x v="2"/>
    <x v="2"/>
    <x v="2"/>
    <x v="2"/>
    <n v="2"/>
    <x v="2"/>
    <x v="1"/>
  </r>
  <r>
    <d v="2023-12-26T00:00:00"/>
    <d v="2023-12-19T00:00:00"/>
    <x v="0"/>
    <x v="49"/>
    <d v="2023-12-15T00:00:00"/>
    <x v="0"/>
    <x v="1"/>
    <x v="0"/>
    <s v="03619923"/>
    <x v="0"/>
    <n v="76"/>
    <x v="1"/>
    <x v="1"/>
    <s v="0"/>
    <x v="1"/>
    <x v="4"/>
    <x v="1"/>
    <x v="0"/>
    <x v="2"/>
    <x v="2"/>
    <x v="0"/>
    <x v="0"/>
    <x v="2"/>
    <x v="0"/>
    <x v="2"/>
    <x v="18"/>
    <s v=""/>
    <m/>
    <x v="0"/>
    <x v="0"/>
    <m/>
    <x v="352"/>
    <x v="0"/>
    <x v="1"/>
    <x v="2"/>
    <x v="0"/>
    <x v="0"/>
    <x v="5"/>
    <x v="1"/>
    <x v="0"/>
    <x v="0"/>
    <x v="0"/>
    <x v="0"/>
    <x v="1"/>
    <x v="0"/>
    <s v=""/>
    <x v="0"/>
    <s v="HOSP. APOYO II SULLANA"/>
    <s v=""/>
    <x v="0"/>
    <s v="202350200601A101A97.176GASAJO1M"/>
    <s v="2023-12-26 11:53:51"/>
    <s v="2024-02-16 10:01:02"/>
    <s v="93807"/>
    <x v="9"/>
    <x v="13"/>
    <x v="11"/>
    <x v="3"/>
    <n v="9"/>
    <x v="3"/>
    <x v="0"/>
  </r>
  <r>
    <d v="2023-12-30T00:00:00"/>
    <d v="2023-12-26T00:00:00"/>
    <x v="0"/>
    <x v="50"/>
    <d v="2023-12-25T00:00:00"/>
    <x v="0"/>
    <x v="1"/>
    <x v="0"/>
    <s v="62700726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6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18QURAAL1M"/>
    <s v="2023-12-27 12:58:31"/>
    <s v="2024-01-01 10:33:35"/>
    <s v="93968"/>
    <x v="3"/>
    <x v="3"/>
    <x v="11"/>
    <x v="3"/>
    <n v="4"/>
    <x v="0"/>
    <x v="7"/>
  </r>
  <r>
    <d v="2023-12-29T00:00:00"/>
    <d v="2023-12-28T00:00:00"/>
    <x v="0"/>
    <x v="50"/>
    <d v="2023-12-25T00:00:00"/>
    <x v="0"/>
    <x v="1"/>
    <x v="0"/>
    <s v="75058394"/>
    <x v="0"/>
    <n v="26"/>
    <x v="0"/>
    <x v="0"/>
    <s v="0"/>
    <x v="0"/>
    <x v="1"/>
    <x v="1"/>
    <x v="0"/>
    <x v="0"/>
    <x v="0"/>
    <x v="0"/>
    <x v="0"/>
    <x v="0"/>
    <x v="0"/>
    <x v="0"/>
    <x v="0"/>
    <s v="200101A101"/>
    <s v="HOSPITAL SANTA ROSA DE PIURA"/>
    <x v="113"/>
    <x v="0"/>
    <m/>
    <x v="9"/>
    <x v="0"/>
    <x v="1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352200501A101A97.126DECADA1F"/>
    <s v="2023-12-29 08:32:50"/>
    <s v="2023-12-30 15:09:31"/>
    <s v="94090"/>
    <x v="1"/>
    <x v="6"/>
    <x v="11"/>
    <x v="5"/>
    <m/>
    <x v="5"/>
    <x v="2"/>
  </r>
  <r>
    <d v="2024-01-01T00:00:00"/>
    <d v="2023-12-29T00:00:00"/>
    <x v="0"/>
    <x v="50"/>
    <d v="2023-12-26T00:00:00"/>
    <x v="0"/>
    <x v="1"/>
    <x v="0"/>
    <s v="48679728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38RUCHLU1F"/>
    <s v="2023-12-30 08:37:55"/>
    <s v="2024-01-03 08:19:23"/>
    <s v="94192"/>
    <x v="2"/>
    <x v="2"/>
    <x v="11"/>
    <x v="0"/>
    <n v="4"/>
    <x v="0"/>
    <x v="2"/>
  </r>
  <r>
    <d v="2023-12-31T00:00:00"/>
    <d v="2023-12-27T00:00:00"/>
    <x v="0"/>
    <x v="50"/>
    <d v="2023-12-25T00:00:00"/>
    <x v="0"/>
    <x v="1"/>
    <x v="0"/>
    <s v="7526485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7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352200501A101A97.118LAPARO10F"/>
    <s v="2024-01-01 10:39:33"/>
    <s v="2024-01-01 10:45:57"/>
    <s v="94236"/>
    <x v="3"/>
    <x v="3"/>
    <x v="11"/>
    <x v="4"/>
    <n v="4"/>
    <x v="0"/>
    <x v="1"/>
  </r>
  <r>
    <d v="2023-12-29T00:00:00"/>
    <d v="2023-12-27T00:00:00"/>
    <x v="0"/>
    <x v="50"/>
    <d v="2023-12-25T00:00:00"/>
    <x v="0"/>
    <x v="1"/>
    <x v="0"/>
    <s v="03484062"/>
    <x v="0"/>
    <n v="59"/>
    <x v="0"/>
    <x v="0"/>
    <s v="0"/>
    <x v="0"/>
    <x v="1"/>
    <x v="1"/>
    <x v="0"/>
    <x v="0"/>
    <x v="0"/>
    <x v="0"/>
    <x v="0"/>
    <x v="0"/>
    <x v="0"/>
    <x v="0"/>
    <x v="31"/>
    <s v="200101A101"/>
    <s v="HOSPITAL SANTA ROSA DE PIURA"/>
    <x v="113"/>
    <x v="0"/>
    <m/>
    <x v="9"/>
    <x v="0"/>
    <x v="3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352200501A101A97.059JUSOAN1F"/>
    <s v="2024-01-01 10:51:07"/>
    <s v="2024-01-04 18:55:22"/>
    <s v="94240"/>
    <x v="4"/>
    <x v="12"/>
    <x v="11"/>
    <x v="4"/>
    <m/>
    <x v="5"/>
    <x v="1"/>
  </r>
  <r>
    <d v="2024-01-08T00:00:00"/>
    <d v="2024-01-03T00:00:00"/>
    <x v="1"/>
    <x v="28"/>
    <d v="2023-12-31T00:00:00"/>
    <x v="1"/>
    <x v="1"/>
    <x v="0"/>
    <s v="74747006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0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1200501A101A97.019LOFRPI10M"/>
    <s v="2024-01-06 18:08:49"/>
    <s v="2024-01-10 08:31:12"/>
    <s v="94589"/>
    <x v="3"/>
    <x v="3"/>
    <x v="3"/>
    <x v="4"/>
    <n v="5"/>
    <x v="3"/>
    <x v="2"/>
  </r>
  <r>
    <d v="2024-01-12T00:00:00"/>
    <d v="2024-01-07T00:00:00"/>
    <x v="1"/>
    <x v="13"/>
    <d v="2024-01-04T00:00:00"/>
    <x v="0"/>
    <x v="1"/>
    <x v="0"/>
    <s v="47508994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2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1200501A101A97.133ESVIJO1M"/>
    <s v="2024-01-07 18:30:15"/>
    <s v="2024-01-13 16:17:59"/>
    <s v="94596"/>
    <x v="2"/>
    <x v="4"/>
    <x v="3"/>
    <x v="2"/>
    <n v="5"/>
    <x v="3"/>
    <x v="2"/>
  </r>
  <r>
    <d v="2024-01-25T00:00:00"/>
    <d v="2024-01-11T00:00:00"/>
    <x v="1"/>
    <x v="13"/>
    <d v="2024-01-08T00:00:00"/>
    <x v="1"/>
    <x v="1"/>
    <x v="0"/>
    <s v="42148324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8"/>
    <x v="0"/>
    <x v="5"/>
    <x v="4"/>
    <x v="0"/>
    <x v="0"/>
    <x v="3"/>
    <x v="0"/>
    <x v="0"/>
    <x v="0"/>
    <x v="1"/>
    <x v="0"/>
    <x v="1"/>
    <x v="0"/>
    <s v=""/>
    <x v="0"/>
    <s v="HOSPITAL LAS MERCEDES-PAITA"/>
    <s v=""/>
    <x v="0"/>
    <s v="20242200501A101A97.040URNIDA1F"/>
    <s v="2024-01-11 18:22:34"/>
    <s v="2024-01-26 11:04:50"/>
    <s v="94972"/>
    <x v="0"/>
    <x v="0"/>
    <x v="3"/>
    <x v="5"/>
    <n v="14"/>
    <x v="6"/>
    <x v="2"/>
  </r>
  <r>
    <d v="2024-01-13T00:00:00"/>
    <d v="2024-01-12T00:00:00"/>
    <x v="1"/>
    <x v="13"/>
    <d v="2024-01-06T00:00:00"/>
    <x v="0"/>
    <x v="1"/>
    <x v="0"/>
    <s v="47674940"/>
    <x v="0"/>
    <n v="30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6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ALTA VOLUNTARIA"/>
    <x v="0"/>
    <s v="20241200501A101A97.130VITEMA1M"/>
    <s v="2024-01-13 16:33:14"/>
    <s v="2024-01-14 15:19:56"/>
    <s v="95106"/>
    <x v="2"/>
    <x v="4"/>
    <x v="3"/>
    <x v="0"/>
    <n v="1"/>
    <x v="1"/>
    <x v="5"/>
  </r>
  <r>
    <d v="2024-01-15T00:00:00"/>
    <d v="2024-01-15T00:00:00"/>
    <x v="1"/>
    <x v="22"/>
    <d v="2024-01-11T00:00:00"/>
    <x v="0"/>
    <x v="1"/>
    <x v="0"/>
    <s v="77583332"/>
    <x v="0"/>
    <n v="11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354"/>
    <x v="0"/>
    <x v="1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2200501A101A97.111BECHXI1F"/>
    <s v="2024-01-15 09:44:52"/>
    <s v="2024-01-16 12:14:42"/>
    <s v="95154"/>
    <x v="6"/>
    <x v="9"/>
    <x v="3"/>
    <x v="1"/>
    <n v="0"/>
    <x v="7"/>
    <x v="0"/>
  </r>
  <r>
    <d v="2024-01-27T00:00:00"/>
    <d v="2024-01-25T00:00:00"/>
    <x v="1"/>
    <x v="4"/>
    <d v="2024-01-21T00:00:00"/>
    <x v="0"/>
    <x v="1"/>
    <x v="0"/>
    <s v="75619437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19CHGACR1F"/>
    <s v="2024-01-26 14:09:39"/>
    <s v="2024-01-27 18:23:46"/>
    <s v="96240"/>
    <x v="3"/>
    <x v="3"/>
    <x v="3"/>
    <x v="5"/>
    <n v="2"/>
    <x v="2"/>
    <x v="0"/>
  </r>
  <r>
    <d v="2024-01-27T00:00:00"/>
    <d v="2024-01-25T00:00:00"/>
    <x v="1"/>
    <x v="4"/>
    <d v="2024-01-21T00:00:00"/>
    <x v="0"/>
    <x v="1"/>
    <x v="0"/>
    <s v="78372582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20MONAYE1F"/>
    <s v="2024-01-26 14:12:07"/>
    <s v="2024-01-27 18:25:30"/>
    <s v="96242"/>
    <x v="1"/>
    <x v="1"/>
    <x v="3"/>
    <x v="5"/>
    <n v="2"/>
    <x v="2"/>
    <x v="0"/>
  </r>
  <r>
    <d v="2024-01-27T00:00:00"/>
    <d v="2024-01-26T00:00:00"/>
    <x v="1"/>
    <x v="4"/>
    <d v="2024-01-23T00:00:00"/>
    <x v="0"/>
    <x v="1"/>
    <x v="0"/>
    <s v="73004476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24ESSAST1F"/>
    <s v="2024-01-26 19:36:04"/>
    <s v="2024-01-27 18:26:21"/>
    <s v="96264"/>
    <x v="1"/>
    <x v="1"/>
    <x v="3"/>
    <x v="0"/>
    <n v="1"/>
    <x v="1"/>
    <x v="2"/>
  </r>
  <r>
    <d v="2024-01-27T00:00:00"/>
    <d v="2024-01-26T00:00:00"/>
    <x v="1"/>
    <x v="4"/>
    <d v="2024-01-24T00:00:00"/>
    <x v="0"/>
    <x v="1"/>
    <x v="0"/>
    <s v="61302807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44.915PEZENA1F"/>
    <s v="2024-01-26 19:37:25"/>
    <s v="2024-01-27 18:19:30"/>
    <s v="96265"/>
    <x v="3"/>
    <x v="3"/>
    <x v="3"/>
    <x v="0"/>
    <n v="1"/>
    <x v="1"/>
    <x v="1"/>
  </r>
  <r>
    <d v="2024-01-23T00:00:00"/>
    <d v="2024-01-23T00:00:00"/>
    <x v="1"/>
    <x v="4"/>
    <d v="2024-01-22T00:00:00"/>
    <x v="0"/>
    <x v="1"/>
    <x v="0"/>
    <s v="80261244"/>
    <x v="0"/>
    <n v="4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26"/>
    <x v="0"/>
    <x v="3"/>
    <x v="3"/>
    <x v="0"/>
    <x v="0"/>
    <x v="0"/>
    <x v="0"/>
    <x v="0"/>
    <x v="0"/>
    <x v="0"/>
    <x v="0"/>
    <x v="0"/>
    <x v="0"/>
    <s v=""/>
    <x v="1"/>
    <s v="E.S I-3 BERNAL"/>
    <s v=""/>
    <x v="0"/>
    <s v="20244200803A201A97.147CHESEL1F"/>
    <s v="2024-01-27 10:46:16"/>
    <s v="2024-02-03 09:42:44"/>
    <s v="96340"/>
    <x v="0"/>
    <x v="7"/>
    <x v="3"/>
    <x v="3"/>
    <n v="6"/>
    <x v="3"/>
    <x v="7"/>
  </r>
  <r>
    <d v="2024-02-03T00:00:00"/>
    <d v="2024-01-30T00:00:00"/>
    <x v="1"/>
    <x v="17"/>
    <d v="2024-01-25T00:00:00"/>
    <x v="1"/>
    <x v="1"/>
    <x v="0"/>
    <s v="03468182"/>
    <x v="0"/>
    <n v="5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1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58ALROAB1M"/>
    <s v="2024-01-30 10:24:55"/>
    <s v="2024-02-03 18:19:35"/>
    <s v="96627"/>
    <x v="4"/>
    <x v="12"/>
    <x v="3"/>
    <x v="3"/>
    <n v="4"/>
    <x v="0"/>
    <x v="4"/>
  </r>
  <r>
    <d v="2024-01-31T00:00:00"/>
    <d v="2024-01-29T00:00:00"/>
    <x v="1"/>
    <x v="17"/>
    <d v="2024-01-23T00:00:00"/>
    <x v="1"/>
    <x v="1"/>
    <x v="0"/>
    <s v="60925991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7"/>
    <x v="0"/>
    <x v="5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017CLARTA1F"/>
    <s v="2024-01-30 10:29:11"/>
    <s v="2024-02-01 19:35:25"/>
    <s v="96629"/>
    <x v="3"/>
    <x v="3"/>
    <x v="3"/>
    <x v="1"/>
    <n v="2"/>
    <x v="2"/>
    <x v="5"/>
  </r>
  <r>
    <d v="2024-01-31T00:00:00"/>
    <d v="2024-01-29T00:00:00"/>
    <x v="1"/>
    <x v="17"/>
    <d v="2024-01-24T00:00:00"/>
    <x v="0"/>
    <x v="1"/>
    <x v="0"/>
    <s v="61108499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16RACLMA1M"/>
    <s v="2024-01-30 10:33:39"/>
    <s v="2024-02-01 19:35:51"/>
    <s v="96631"/>
    <x v="3"/>
    <x v="3"/>
    <x v="3"/>
    <x v="1"/>
    <n v="2"/>
    <x v="2"/>
    <x v="4"/>
  </r>
  <r>
    <d v="2024-01-30T00:00:00"/>
    <d v="2024-01-30T00:00:00"/>
    <x v="1"/>
    <x v="17"/>
    <d v="2024-01-28T00:00:00"/>
    <x v="0"/>
    <x v="1"/>
    <x v="0"/>
    <s v="25742868"/>
    <x v="0"/>
    <n v="55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56"/>
    <x v="0"/>
    <x v="1"/>
    <x v="0"/>
    <x v="0"/>
    <x v="0"/>
    <x v="5"/>
    <x v="1"/>
    <x v="0"/>
    <x v="0"/>
    <x v="0"/>
    <x v="0"/>
    <x v="1"/>
    <x v="0"/>
    <s v=""/>
    <x v="0"/>
    <s v="HOSP. APOYO II SULLANA"/>
    <s v=""/>
    <x v="0"/>
    <s v="20245200601A101A97.155PAPAGR10F"/>
    <s v="2024-01-30 10:40:28"/>
    <s v="2024-02-12 13:44:47"/>
    <s v="96635"/>
    <x v="4"/>
    <x v="12"/>
    <x v="3"/>
    <x v="3"/>
    <n v="9"/>
    <x v="3"/>
    <x v="1"/>
  </r>
  <r>
    <d v="2024-02-04T00:00:00"/>
    <d v="2024-01-30T00:00:00"/>
    <x v="1"/>
    <x v="17"/>
    <d v="2024-01-26T00:00:00"/>
    <x v="0"/>
    <x v="1"/>
    <x v="0"/>
    <s v="80677151"/>
    <x v="0"/>
    <n v="48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37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4200501A101A97.148VIBADO1F"/>
    <s v="2024-01-31 10:53:02"/>
    <s v="2024-02-05 14:56:11"/>
    <s v="96799"/>
    <x v="0"/>
    <x v="7"/>
    <x v="3"/>
    <x v="3"/>
    <n v="5"/>
    <x v="3"/>
    <x v="0"/>
  </r>
  <r>
    <d v="2024-02-03T00:00:00"/>
    <d v="2024-01-30T00:00:00"/>
    <x v="1"/>
    <x v="17"/>
    <d v="2024-01-23T00:00:00"/>
    <x v="0"/>
    <x v="1"/>
    <x v="0"/>
    <s v="48186735"/>
    <x v="0"/>
    <n v="31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371"/>
    <x v="0"/>
    <x v="0"/>
    <x v="2"/>
    <x v="0"/>
    <x v="0"/>
    <x v="0"/>
    <x v="0"/>
    <x v="0"/>
    <x v="0"/>
    <x v="0"/>
    <x v="0"/>
    <x v="0"/>
    <x v="0"/>
    <s v=""/>
    <x v="1"/>
    <s v="E.S I-2 LA TORTUGA"/>
    <s v="PACIENTE NO SE PUEDE INGRESAR FICHA EPIDEMIOLOGICA  DEL HNSMP YA QUE FIGURA CON FICHA DE DIRESA PIURA / PACIENTE SE RETIRA  CON ALTA VOLUNTARIA, NEGANDO HOSPITALIZARCE "/>
    <x v="0"/>
    <s v="20244200805A303A97.131ECALYE1F"/>
    <s v="2024-01-31 10:59:45"/>
    <s v="2024-02-03 18:43:18"/>
    <s v="96808"/>
    <x v="2"/>
    <x v="4"/>
    <x v="3"/>
    <x v="3"/>
    <n v="4"/>
    <x v="0"/>
    <x v="3"/>
  </r>
  <r>
    <d v="2024-02-05T00:00:00"/>
    <d v="2024-01-31T00:00:00"/>
    <x v="1"/>
    <x v="17"/>
    <d v="2024-01-26T00:00:00"/>
    <x v="0"/>
    <x v="1"/>
    <x v="0"/>
    <s v="32544511"/>
    <x v="0"/>
    <n v="4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4200501A101A97.049GAROLU1M"/>
    <s v="2024-02-01 19:11:55"/>
    <s v="2024-02-05 11:59:06"/>
    <s v="97102"/>
    <x v="0"/>
    <x v="7"/>
    <x v="3"/>
    <x v="4"/>
    <n v="5"/>
    <x v="3"/>
    <x v="4"/>
  </r>
  <r>
    <d v="2024-02-06T00:00:00"/>
    <d v="2024-02-02T00:00:00"/>
    <x v="1"/>
    <x v="17"/>
    <d v="2024-01-31T00:00:00"/>
    <x v="0"/>
    <x v="1"/>
    <x v="0"/>
    <s v="72773748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3"/>
    <x v="0"/>
    <x v="3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5200501A101A97.122NAPRMI1M"/>
    <s v="2024-02-02 12:08:33"/>
    <s v="2024-02-07 08:57:00"/>
    <s v="97184"/>
    <x v="1"/>
    <x v="1"/>
    <x v="2"/>
    <x v="0"/>
    <n v="4"/>
    <x v="0"/>
    <x v="1"/>
  </r>
  <r>
    <d v="2024-02-02T00:00:00"/>
    <d v="2024-02-02T00:00:00"/>
    <x v="1"/>
    <x v="17"/>
    <d v="2024-01-30T00:00:00"/>
    <x v="1"/>
    <x v="1"/>
    <x v="0"/>
    <s v="73449037"/>
    <x v="0"/>
    <n v="23"/>
    <x v="1"/>
    <x v="1"/>
    <s v="0"/>
    <x v="1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023BAFIAN1M"/>
    <s v="2024-02-03 10:45:06"/>
    <m/>
    <s v="97270"/>
    <x v="1"/>
    <x v="1"/>
    <x v="2"/>
    <x v="0"/>
    <m/>
    <x v="5"/>
    <x v="2"/>
  </r>
  <r>
    <d v="2024-02-03T00:00:00"/>
    <d v="2024-01-30T00:00:00"/>
    <x v="1"/>
    <x v="17"/>
    <d v="2024-01-28T00:00:00"/>
    <x v="0"/>
    <x v="1"/>
    <x v="0"/>
    <s v="60057174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1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17OLPIJU1M"/>
    <s v="2024-02-03 18:31:12"/>
    <s v="2024-02-03 18:36:13"/>
    <s v="97308"/>
    <x v="3"/>
    <x v="3"/>
    <x v="3"/>
    <x v="3"/>
    <n v="4"/>
    <x v="0"/>
    <x v="1"/>
  </r>
  <r>
    <d v="2024-02-05T00:00:00"/>
    <d v="2024-02-02T00:00:00"/>
    <x v="1"/>
    <x v="17"/>
    <d v="2024-01-28T00:00:00"/>
    <x v="0"/>
    <x v="1"/>
    <x v="0"/>
    <s v="45415362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5GAAYJU1M"/>
    <s v="2024-02-03 19:02:41"/>
    <s v="2024-02-05 18:13:28"/>
    <s v="97312"/>
    <x v="2"/>
    <x v="2"/>
    <x v="2"/>
    <x v="0"/>
    <n v="3"/>
    <x v="4"/>
    <x v="4"/>
  </r>
  <r>
    <d v="2024-02-05T00:00:00"/>
    <d v="2024-02-03T00:00:00"/>
    <x v="1"/>
    <x v="17"/>
    <d v="2024-01-27T00:00:00"/>
    <x v="0"/>
    <x v="1"/>
    <x v="0"/>
    <s v="45599094"/>
    <x v="0"/>
    <n v="3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4200501A101A97.135CAINDA1M"/>
    <s v="2024-02-03 19:23:18"/>
    <s v="2024-02-05 18:14:22"/>
    <s v="97316"/>
    <x v="2"/>
    <x v="2"/>
    <x v="2"/>
    <x v="6"/>
    <n v="2"/>
    <x v="2"/>
    <x v="3"/>
  </r>
  <r>
    <d v="2024-02-07T00:00:00"/>
    <d v="2024-02-03T00:00:00"/>
    <x v="1"/>
    <x v="17"/>
    <d v="2024-01-31T00:00:00"/>
    <x v="0"/>
    <x v="1"/>
    <x v="0"/>
    <s v="71459370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25BANOKA1F"/>
    <s v="2024-02-03 19:27:45"/>
    <s v="2024-02-08 18:42:18"/>
    <s v="97318"/>
    <x v="1"/>
    <x v="6"/>
    <x v="2"/>
    <x v="6"/>
    <n v="4"/>
    <x v="0"/>
    <x v="2"/>
  </r>
  <r>
    <d v="2024-02-07T00:00:00"/>
    <d v="2024-02-03T00:00:00"/>
    <x v="1"/>
    <x v="17"/>
    <d v="2024-01-31T00:00:00"/>
    <x v="0"/>
    <x v="1"/>
    <x v="0"/>
    <s v="60926165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18JUGALI1F"/>
    <s v="2024-02-03 19:34:25"/>
    <s v="2024-02-08 18:42:49"/>
    <s v="97321"/>
    <x v="3"/>
    <x v="3"/>
    <x v="2"/>
    <x v="6"/>
    <n v="4"/>
    <x v="0"/>
    <x v="2"/>
  </r>
  <r>
    <d v="2024-02-06T00:00:00"/>
    <d v="2024-02-04T00:00:00"/>
    <x v="1"/>
    <x v="16"/>
    <d v="2024-02-03T00:00:00"/>
    <x v="0"/>
    <x v="1"/>
    <x v="0"/>
    <s v="46284385"/>
    <x v="0"/>
    <n v="3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3COFLVI1M"/>
    <s v="2024-02-05 15:19:24"/>
    <s v="2024-02-07 09:04:22"/>
    <s v="97434"/>
    <x v="2"/>
    <x v="4"/>
    <x v="2"/>
    <x v="2"/>
    <n v="2"/>
    <x v="2"/>
    <x v="7"/>
  </r>
  <r>
    <d v="2024-02-05T00:00:00"/>
    <d v="2024-02-04T00:00:00"/>
    <x v="1"/>
    <x v="16"/>
    <d v="2024-01-28T00:00:00"/>
    <x v="0"/>
    <x v="1"/>
    <x v="0"/>
    <s v="41875252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40CALOCA1F"/>
    <s v="2024-02-05 15:41:29"/>
    <s v="2024-02-05 18:16:06"/>
    <s v="97445"/>
    <x v="0"/>
    <x v="0"/>
    <x v="2"/>
    <x v="2"/>
    <n v="1"/>
    <x v="1"/>
    <x v="3"/>
  </r>
  <r>
    <d v="2024-02-07T00:00:00"/>
    <d v="2024-02-05T00:00:00"/>
    <x v="1"/>
    <x v="16"/>
    <d v="2024-02-02T00:00:00"/>
    <x v="0"/>
    <x v="1"/>
    <x v="0"/>
    <s v="03478774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5200501A101A97.151FLLINE1F"/>
    <s v="2024-02-05 18:24:43"/>
    <s v="2024-02-08 18:44:49"/>
    <s v="97474"/>
    <x v="4"/>
    <x v="5"/>
    <x v="2"/>
    <x v="1"/>
    <n v="2"/>
    <x v="2"/>
    <x v="2"/>
  </r>
  <r>
    <d v="2024-02-07T00:00:00"/>
    <d v="2024-02-05T00:00:00"/>
    <x v="1"/>
    <x v="16"/>
    <d v="2024-02-03T00:00:00"/>
    <x v="0"/>
    <x v="1"/>
    <x v="0"/>
    <s v="48480779"/>
    <x v="0"/>
    <n v="5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53BAESSO1F"/>
    <s v="2024-02-05 18:35:51"/>
    <s v="2024-02-08 18:45:18"/>
    <s v="97478"/>
    <x v="4"/>
    <x v="5"/>
    <x v="2"/>
    <x v="1"/>
    <n v="2"/>
    <x v="2"/>
    <x v="1"/>
  </r>
  <r>
    <d v="2024-02-06T00:00:00"/>
    <d v="2024-02-05T00:00:00"/>
    <x v="1"/>
    <x v="16"/>
    <d v="2024-02-01T00:00:00"/>
    <x v="0"/>
    <x v="1"/>
    <x v="0"/>
    <s v="44917806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3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136GOCHME1F"/>
    <s v="2024-02-06 14:28:18"/>
    <s v="2024-02-07 16:35:36"/>
    <s v="97612"/>
    <x v="2"/>
    <x v="2"/>
    <x v="2"/>
    <x v="1"/>
    <n v="1"/>
    <x v="1"/>
    <x v="0"/>
  </r>
  <r>
    <d v="2024-02-06T00:00:00"/>
    <d v="2024-02-06T00:00:00"/>
    <x v="1"/>
    <x v="16"/>
    <d v="2024-02-04T00:00:00"/>
    <x v="0"/>
    <x v="1"/>
    <x v="0"/>
    <s v="76802833"/>
    <x v="0"/>
    <n v="2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4"/>
    <x v="0"/>
    <x v="0"/>
    <x v="1"/>
    <x v="0"/>
    <x v="0"/>
    <x v="1"/>
    <x v="0"/>
    <s v=""/>
    <x v="1"/>
    <s v="E.S I-3 BERNAL"/>
    <s v=""/>
    <x v="0"/>
    <s v="20246200803A201A97.121RUZEMA1F"/>
    <s v="2024-02-06 20:04:55"/>
    <m/>
    <s v="97636"/>
    <x v="1"/>
    <x v="1"/>
    <x v="2"/>
    <x v="3"/>
    <m/>
    <x v="5"/>
    <x v="1"/>
  </r>
  <r>
    <d v="2024-02-09T00:00:00"/>
    <d v="2024-02-05T00:00:00"/>
    <x v="1"/>
    <x v="16"/>
    <d v="2024-02-01T00:00:00"/>
    <x v="0"/>
    <x v="1"/>
    <x v="0"/>
    <s v="70059151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9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5200501A101A97.025CHESAL1F"/>
    <s v="2024-02-07 09:30:39"/>
    <s v="2024-02-09 17:03:17"/>
    <s v="97667"/>
    <x v="1"/>
    <x v="6"/>
    <x v="2"/>
    <x v="1"/>
    <n v="4"/>
    <x v="0"/>
    <x v="0"/>
  </r>
  <r>
    <d v="2024-02-08T00:00:00"/>
    <d v="2024-02-06T00:00:00"/>
    <x v="1"/>
    <x v="16"/>
    <d v="2024-01-31T00:00:00"/>
    <x v="0"/>
    <x v="1"/>
    <x v="0"/>
    <s v="03490793"/>
    <x v="0"/>
    <n v="83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4-02-08T00:00:00"/>
    <x v="9"/>
    <x v="0"/>
    <x v="1"/>
    <x v="3"/>
    <x v="0"/>
    <x v="0"/>
    <x v="9"/>
    <x v="1"/>
    <x v="0"/>
    <x v="0"/>
    <x v="1"/>
    <x v="0"/>
    <x v="1"/>
    <x v="0"/>
    <s v=""/>
    <x v="0"/>
    <s v="HOSPITAL LAS MERCEDES-PAITA"/>
    <s v=""/>
    <x v="0"/>
    <s v="20245200501A101A97.183THZERO1M"/>
    <s v="2024-02-07 09:37:20"/>
    <s v="2024-03-15 11:54:46"/>
    <s v="97671"/>
    <x v="9"/>
    <x v="13"/>
    <x v="2"/>
    <x v="3"/>
    <m/>
    <x v="5"/>
    <x v="5"/>
  </r>
  <r>
    <d v="2024-02-12T00:00:00"/>
    <d v="2024-02-06T00:00:00"/>
    <x v="1"/>
    <x v="16"/>
    <d v="2024-02-05T00:00:00"/>
    <x v="0"/>
    <x v="1"/>
    <x v="0"/>
    <s v="03505777"/>
    <x v="0"/>
    <n v="4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0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46GAPEME1F"/>
    <s v="2024-02-07 09:39:22"/>
    <s v="2024-02-12 18:20:17"/>
    <s v="97675"/>
    <x v="0"/>
    <x v="7"/>
    <x v="2"/>
    <x v="3"/>
    <n v="6"/>
    <x v="3"/>
    <x v="7"/>
  </r>
  <r>
    <d v="2024-02-07T00:00:00"/>
    <d v="2024-02-02T00:00:00"/>
    <x v="1"/>
    <x v="17"/>
    <d v="2024-01-24T00:00:00"/>
    <x v="0"/>
    <x v="1"/>
    <x v="0"/>
    <s v="71077452"/>
    <x v="0"/>
    <n v="1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63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19000 Y LEUCOCISTOS 2700. "/>
    <x v="0"/>
    <s v="20244200101A207A97.118VIGADA1F"/>
    <s v="2024-02-07 13:09:03"/>
    <s v="2024-03-04 18:42:10"/>
    <s v="97747"/>
    <x v="3"/>
    <x v="3"/>
    <x v="2"/>
    <x v="0"/>
    <n v="5"/>
    <x v="3"/>
    <x v="12"/>
  </r>
  <r>
    <d v="2024-02-07T00:00:00"/>
    <d v="2024-02-07T00:00:00"/>
    <x v="1"/>
    <x v="16"/>
    <d v="2024-02-03T00:00:00"/>
    <x v="0"/>
    <x v="1"/>
    <x v="0"/>
    <s v="46280489"/>
    <x v="0"/>
    <n v="3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56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139SASUCO1F"/>
    <s v="2024-02-08 08:20:42"/>
    <m/>
    <s v="97795"/>
    <x v="2"/>
    <x v="2"/>
    <x v="2"/>
    <x v="4"/>
    <n v="1"/>
    <x v="1"/>
    <x v="0"/>
  </r>
  <r>
    <d v="2024-02-07T00:00:00"/>
    <d v="2024-02-07T00:00:00"/>
    <x v="1"/>
    <x v="16"/>
    <d v="2024-02-03T00:00:00"/>
    <x v="0"/>
    <x v="1"/>
    <x v="0"/>
    <s v="61995301"/>
    <x v="0"/>
    <n v="1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5200803A201A97.114CHANLU1M"/>
    <s v="2024-02-08 08:23:40"/>
    <m/>
    <s v="97797"/>
    <x v="6"/>
    <x v="9"/>
    <x v="2"/>
    <x v="4"/>
    <m/>
    <x v="5"/>
    <x v="0"/>
  </r>
  <r>
    <d v="2024-02-13T00:00:00"/>
    <d v="2024-02-08T00:00:00"/>
    <x v="1"/>
    <x v="16"/>
    <d v="2024-02-07T00:00:00"/>
    <x v="0"/>
    <x v="1"/>
    <x v="0"/>
    <s v="47188739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2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31GAJUEV1F"/>
    <s v="2024-02-09 09:57:54"/>
    <s v="2024-02-13 18:26:19"/>
    <s v="98035"/>
    <x v="2"/>
    <x v="4"/>
    <x v="2"/>
    <x v="5"/>
    <n v="5"/>
    <x v="3"/>
    <x v="7"/>
  </r>
  <r>
    <d v="2024-02-11T00:00:00"/>
    <d v="2024-02-08T00:00:00"/>
    <x v="1"/>
    <x v="16"/>
    <d v="2024-02-07T00:00:00"/>
    <x v="0"/>
    <x v="1"/>
    <x v="0"/>
    <s v="61108213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16SAJUDI1M"/>
    <s v="2024-02-09 10:03:20"/>
    <s v="2024-02-11 18:05:39"/>
    <s v="98044"/>
    <x v="3"/>
    <x v="3"/>
    <x v="2"/>
    <x v="5"/>
    <n v="3"/>
    <x v="4"/>
    <x v="7"/>
  </r>
  <r>
    <d v="2024-02-15T00:00:00"/>
    <d v="2024-02-09T00:00:00"/>
    <x v="1"/>
    <x v="16"/>
    <d v="2024-02-06T00:00:00"/>
    <x v="0"/>
    <x v="1"/>
    <x v="0"/>
    <s v="72184473"/>
    <x v="0"/>
    <n v="19"/>
    <x v="1"/>
    <x v="1"/>
    <s v="0"/>
    <x v="1"/>
    <x v="1"/>
    <x v="1"/>
    <x v="0"/>
    <x v="0"/>
    <x v="0"/>
    <x v="0"/>
    <x v="0"/>
    <x v="0"/>
    <x v="0"/>
    <x v="0"/>
    <x v="5"/>
    <s v=""/>
    <m/>
    <x v="0"/>
    <x v="0"/>
    <m/>
    <x v="333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6200501A101A97.119CARUDA1M"/>
    <s v="2024-02-10 09:35:40"/>
    <s v="2024-02-16 14:58:02"/>
    <s v="98227"/>
    <x v="3"/>
    <x v="3"/>
    <x v="2"/>
    <x v="0"/>
    <n v="6"/>
    <x v="3"/>
    <x v="2"/>
  </r>
  <r>
    <d v="2024-02-11T00:00:00"/>
    <d v="2024-02-04T00:00:00"/>
    <x v="1"/>
    <x v="16"/>
    <d v="2024-02-02T00:00:00"/>
    <x v="0"/>
    <x v="1"/>
    <x v="0"/>
    <s v="81084067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5200110A201A97.110GAMOJH1M"/>
    <s v="2024-02-11 08:56:09"/>
    <m/>
    <s v="98330"/>
    <x v="6"/>
    <x v="9"/>
    <x v="2"/>
    <x v="2"/>
    <n v="3"/>
    <x v="4"/>
    <x v="1"/>
  </r>
  <r>
    <d v="2024-02-07T00:00:00"/>
    <d v="2024-02-06T00:00:00"/>
    <x v="1"/>
    <x v="16"/>
    <d v="2024-02-05T00:00:00"/>
    <x v="0"/>
    <x v="1"/>
    <x v="0"/>
    <s v="62875760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3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6200110A201A97.112ANCOVA1F"/>
    <s v="2024-02-11 09:03:53"/>
    <m/>
    <s v="98331"/>
    <x v="6"/>
    <x v="9"/>
    <x v="2"/>
    <x v="3"/>
    <n v="1"/>
    <x v="1"/>
    <x v="7"/>
  </r>
  <r>
    <d v="2024-02-07T00:00:00"/>
    <d v="2024-02-06T00:00:00"/>
    <x v="1"/>
    <x v="16"/>
    <d v="2024-02-03T00:00:00"/>
    <x v="0"/>
    <x v="1"/>
    <x v="0"/>
    <s v="75283116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9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5200110A201A97.122SALOCL1F"/>
    <s v="2024-02-11 09:07:58"/>
    <m/>
    <s v="98332"/>
    <x v="1"/>
    <x v="1"/>
    <x v="2"/>
    <x v="3"/>
    <n v="3"/>
    <x v="4"/>
    <x v="2"/>
  </r>
  <r>
    <d v="2024-02-12T00:00:00"/>
    <d v="2024-02-08T00:00:00"/>
    <x v="1"/>
    <x v="16"/>
    <d v="2024-02-08T00:00:00"/>
    <x v="0"/>
    <x v="1"/>
    <x v="0"/>
    <s v="7533466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0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19PIJAJO1F"/>
    <s v="2024-02-11 11:16:11"/>
    <s v="2024-02-12 18:23:20"/>
    <s v="98337"/>
    <x v="3"/>
    <x v="3"/>
    <x v="2"/>
    <x v="5"/>
    <n v="4"/>
    <x v="0"/>
    <x v="9"/>
  </r>
  <r>
    <d v="2024-02-11T00:00:00"/>
    <d v="2024-02-09T00:00:00"/>
    <x v="1"/>
    <x v="16"/>
    <d v="2024-02-01T00:00:00"/>
    <x v="0"/>
    <x v="1"/>
    <x v="0"/>
    <s v="75108030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PACIENTE SOLICITA  ALTA VOLUNTARIA"/>
    <x v="0"/>
    <s v="20245200501A101A97.019TOANME1F"/>
    <s v="2024-02-11 11:20:33"/>
    <s v="2024-02-11 18:11:19"/>
    <s v="98341"/>
    <x v="3"/>
    <x v="3"/>
    <x v="2"/>
    <x v="0"/>
    <n v="2"/>
    <x v="2"/>
    <x v="8"/>
  </r>
  <r>
    <d v="2024-02-13T00:00:00"/>
    <d v="2024-02-10T00:00:00"/>
    <x v="1"/>
    <x v="16"/>
    <d v="2024-02-04T00:00:00"/>
    <x v="0"/>
    <x v="1"/>
    <x v="0"/>
    <s v="03506781"/>
    <x v="0"/>
    <n v="4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9SOSARA1M"/>
    <s v="2024-02-11 11:36:45"/>
    <s v="2024-02-13 18:28:50"/>
    <s v="98344"/>
    <x v="0"/>
    <x v="7"/>
    <x v="2"/>
    <x v="6"/>
    <n v="3"/>
    <x v="4"/>
    <x v="5"/>
  </r>
  <r>
    <d v="2024-02-14T00:00:00"/>
    <d v="2024-02-10T00:00:00"/>
    <x v="1"/>
    <x v="16"/>
    <d v="2024-02-09T00:00:00"/>
    <x v="0"/>
    <x v="1"/>
    <x v="0"/>
    <s v="40126774"/>
    <x v="0"/>
    <n v="4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6200501A101A97.146SARUIS1F"/>
    <s v="2024-02-11 11:38:26"/>
    <s v="2024-02-15 08:42:14"/>
    <s v="98347"/>
    <x v="0"/>
    <x v="7"/>
    <x v="2"/>
    <x v="6"/>
    <n v="4"/>
    <x v="0"/>
    <x v="7"/>
  </r>
  <r>
    <d v="2024-02-12T00:00:00"/>
    <d v="2024-02-12T00:00:00"/>
    <x v="1"/>
    <x v="9"/>
    <d v="2024-02-11T00:00:00"/>
    <x v="0"/>
    <x v="1"/>
    <x v="0"/>
    <s v="6159154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2"/>
    <x v="1"/>
    <x v="1"/>
    <x v="0"/>
    <x v="0"/>
    <x v="0"/>
    <x v="0"/>
    <x v="0"/>
    <x v="0"/>
    <x v="0"/>
    <x v="0"/>
    <x v="0"/>
    <x v="0"/>
    <x v="0"/>
    <s v=""/>
    <x v="1"/>
    <s v="E.S I-3 BERNAL"/>
    <s v="FAMILIARES PIDEN ALTA VOLUNTARIA DEL PACIENTE "/>
    <x v="0"/>
    <s v="20247200803A201A97.115CUFIJO1F"/>
    <s v="2024-02-12 16:01:57"/>
    <s v="2024-02-13 19:45:04"/>
    <s v="98547"/>
    <x v="3"/>
    <x v="3"/>
    <x v="2"/>
    <x v="1"/>
    <n v="1"/>
    <x v="1"/>
    <x v="7"/>
  </r>
  <r>
    <d v="2024-02-11T00:00:00"/>
    <d v="2024-02-11T00:00:00"/>
    <x v="1"/>
    <x v="9"/>
    <d v="2024-02-07T00:00:00"/>
    <x v="0"/>
    <x v="1"/>
    <x v="0"/>
    <s v="61591504"/>
    <x v="0"/>
    <n v="15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30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15MATULA1M"/>
    <s v="2024-02-12 16:14:36"/>
    <s v="2024-02-12 19:23:09"/>
    <s v="98548"/>
    <x v="3"/>
    <x v="3"/>
    <x v="2"/>
    <x v="2"/>
    <n v="1"/>
    <x v="1"/>
    <x v="0"/>
  </r>
  <r>
    <d v="2024-02-11T00:00:00"/>
    <d v="2024-02-11T00:00:00"/>
    <x v="1"/>
    <x v="9"/>
    <d v="2024-02-09T00:00:00"/>
    <x v="0"/>
    <x v="1"/>
    <x v="0"/>
    <s v="6155107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0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15SADARE1F"/>
    <s v="2024-02-12 16:16:09"/>
    <s v="2024-02-12 19:27:45"/>
    <s v="98551"/>
    <x v="3"/>
    <x v="3"/>
    <x v="2"/>
    <x v="2"/>
    <n v="1"/>
    <x v="1"/>
    <x v="1"/>
  </r>
  <r>
    <d v="2024-02-12T00:00:00"/>
    <d v="2024-02-12T00:00:00"/>
    <x v="1"/>
    <x v="9"/>
    <d v="2024-02-06T00:00:00"/>
    <x v="0"/>
    <x v="1"/>
    <x v="0"/>
    <s v="80293238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2"/>
    <x v="2"/>
    <x v="1"/>
    <x v="0"/>
    <x v="0"/>
    <x v="0"/>
    <x v="0"/>
    <x v="0"/>
    <x v="0"/>
    <x v="0"/>
    <x v="0"/>
    <x v="0"/>
    <x v="0"/>
    <x v="0"/>
    <s v=""/>
    <x v="1"/>
    <s v="E.S I-3 BERNAL"/>
    <s v="FAMILIARES  PIDE  CON ALTA VOLUNTARIA DE PACIENTE "/>
    <x v="0"/>
    <s v="20246200803A201A97.144RUYEIR1F"/>
    <s v="2024-02-12 19:56:12"/>
    <s v="2024-02-13 19:43:07"/>
    <s v="98562"/>
    <x v="0"/>
    <x v="0"/>
    <x v="2"/>
    <x v="1"/>
    <n v="1"/>
    <x v="1"/>
    <x v="5"/>
  </r>
  <r>
    <d v="2024-02-14T00:00:00"/>
    <d v="2024-02-12T00:00:00"/>
    <x v="1"/>
    <x v="9"/>
    <d v="2024-02-05T00:00:00"/>
    <x v="0"/>
    <x v="1"/>
    <x v="0"/>
    <s v="41556219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41REVAMI1F"/>
    <s v="2024-02-13 11:18:25"/>
    <s v="2024-02-15 08:44:05"/>
    <s v="98705"/>
    <x v="0"/>
    <x v="0"/>
    <x v="2"/>
    <x v="1"/>
    <n v="2"/>
    <x v="2"/>
    <x v="3"/>
  </r>
  <r>
    <d v="2024-02-16T00:00:00"/>
    <d v="2024-02-12T00:00:00"/>
    <x v="1"/>
    <x v="9"/>
    <d v="2024-02-10T00:00:00"/>
    <x v="0"/>
    <x v="1"/>
    <x v="0"/>
    <s v="43247879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38HUHOCY1F"/>
    <s v="2024-02-13 11:20:58"/>
    <s v="2024-02-16 19:02:55"/>
    <s v="98711"/>
    <x v="2"/>
    <x v="2"/>
    <x v="2"/>
    <x v="1"/>
    <n v="4"/>
    <x v="0"/>
    <x v="1"/>
  </r>
  <r>
    <d v="2024-02-14T00:00:00"/>
    <d v="2024-02-12T00:00:00"/>
    <x v="1"/>
    <x v="9"/>
    <d v="2024-02-07T00:00:00"/>
    <x v="7"/>
    <x v="1"/>
    <x v="0"/>
    <s v="72205401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0"/>
    <s v=""/>
    <x v="5"/>
    <s v="HOSPITAL DE CHANCAY"/>
    <s v="PACIENTE NOTIFICADO DIRESA : LIMA PROVINCIAS SEMANA 6"/>
    <x v="0"/>
    <s v="20246150605A101A97.022CHPIAL1M"/>
    <s v="2024-02-13 12:01:14"/>
    <s v="2024-02-15 08:48:28"/>
    <s v="98743"/>
    <x v="1"/>
    <x v="1"/>
    <x v="2"/>
    <x v="1"/>
    <n v="2"/>
    <x v="2"/>
    <x v="4"/>
  </r>
  <r>
    <d v="2024-02-16T00:00:00"/>
    <d v="2024-02-12T00:00:00"/>
    <x v="1"/>
    <x v="9"/>
    <d v="2024-02-10T00:00:00"/>
    <x v="0"/>
    <x v="1"/>
    <x v="0"/>
    <s v="61302733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18YAVAAN1F"/>
    <s v="2024-02-13 12:02:30"/>
    <s v="2024-02-16 19:03:47"/>
    <s v="98744"/>
    <x v="3"/>
    <x v="3"/>
    <x v="2"/>
    <x v="1"/>
    <n v="4"/>
    <x v="0"/>
    <x v="1"/>
  </r>
  <r>
    <d v="2024-02-07T00:00:00"/>
    <d v="2024-02-07T00:00:00"/>
    <x v="1"/>
    <x v="16"/>
    <d v="2024-02-03T00:00:00"/>
    <x v="0"/>
    <x v="1"/>
    <x v="0"/>
    <s v="02820497"/>
    <x v="0"/>
    <n v="5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59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04000 LEUCOCITOS 6300"/>
    <x v="0"/>
    <s v="20245200101A207A97.151ROPELU1F"/>
    <s v="2024-02-14 00:51:12"/>
    <m/>
    <s v="98900"/>
    <x v="4"/>
    <x v="5"/>
    <x v="2"/>
    <x v="4"/>
    <n v="4"/>
    <x v="0"/>
    <x v="0"/>
  </r>
  <r>
    <d v="2024-02-07T00:00:00"/>
    <d v="2024-02-07T00:00:00"/>
    <x v="1"/>
    <x v="16"/>
    <d v="2024-02-03T00:00:00"/>
    <x v="0"/>
    <x v="1"/>
    <x v="0"/>
    <s v="02820497"/>
    <x v="0"/>
    <n v="51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359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04000 LEUCOCITOS 6300"/>
    <x v="0"/>
    <s v="20245200101A207A97.151ROPELU1F"/>
    <s v="2024-02-14 00:51:12"/>
    <m/>
    <s v="98900"/>
    <x v="4"/>
    <x v="5"/>
    <x v="2"/>
    <x v="4"/>
    <n v="4"/>
    <x v="0"/>
    <x v="0"/>
  </r>
  <r>
    <d v="2024-02-13T00:00:00"/>
    <d v="2024-02-11T00:00:00"/>
    <x v="1"/>
    <x v="9"/>
    <d v="2024-02-10T00:00:00"/>
    <x v="0"/>
    <x v="1"/>
    <x v="0"/>
    <s v="78048916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2"/>
    <x v="0"/>
    <x v="0"/>
    <x v="2"/>
    <x v="0"/>
    <x v="0"/>
    <x v="0"/>
    <x v="0"/>
    <x v="0"/>
    <x v="0"/>
    <x v="0"/>
    <x v="0"/>
    <x v="0"/>
    <x v="0"/>
    <s v=""/>
    <x v="1"/>
    <s v="E.S I-4 LA UNION"/>
    <s v=""/>
    <x v="0"/>
    <s v="20246200110A201A97.110CHCAOS10M"/>
    <s v="2024-02-14 08:00:50"/>
    <m/>
    <s v="98907"/>
    <x v="6"/>
    <x v="9"/>
    <x v="2"/>
    <x v="2"/>
    <n v="2"/>
    <x v="2"/>
    <x v="7"/>
  </r>
  <r>
    <d v="2024-02-17T00:00:00"/>
    <d v="2024-02-13T00:00:00"/>
    <x v="1"/>
    <x v="9"/>
    <d v="2024-02-10T00:00:00"/>
    <x v="0"/>
    <x v="1"/>
    <x v="0"/>
    <s v="03491506"/>
    <x v="0"/>
    <n v="5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54PIDEOL1F"/>
    <s v="2024-02-14 11:57:42"/>
    <s v="2024-02-17 18:18:55"/>
    <s v="99037"/>
    <x v="4"/>
    <x v="5"/>
    <x v="2"/>
    <x v="3"/>
    <n v="4"/>
    <x v="0"/>
    <x v="2"/>
  </r>
  <r>
    <d v="2024-02-14T00:00:00"/>
    <d v="2024-02-14T00:00:00"/>
    <x v="1"/>
    <x v="9"/>
    <d v="2024-02-09T00:00:00"/>
    <x v="0"/>
    <x v="1"/>
    <x v="0"/>
    <s v="43039378"/>
    <x v="0"/>
    <n v="38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6200803A201A97.138CHCHMA1F"/>
    <s v="2024-02-14 23:18:14"/>
    <m/>
    <s v="99143"/>
    <x v="2"/>
    <x v="2"/>
    <x v="2"/>
    <x v="4"/>
    <m/>
    <x v="5"/>
    <x v="4"/>
  </r>
  <r>
    <d v="2024-02-17T00:00:00"/>
    <d v="2024-02-14T00:00:00"/>
    <x v="1"/>
    <x v="9"/>
    <d v="2024-02-10T00:00:00"/>
    <x v="0"/>
    <x v="1"/>
    <x v="0"/>
    <s v="71587499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29AYVIMA1F"/>
    <s v="2024-02-15 10:51:27"/>
    <s v="2024-02-17 18:19:38"/>
    <s v="99243"/>
    <x v="1"/>
    <x v="6"/>
    <x v="2"/>
    <x v="4"/>
    <n v="3"/>
    <x v="4"/>
    <x v="0"/>
  </r>
  <r>
    <d v="2024-02-16T00:00:00"/>
    <d v="2024-02-14T00:00:00"/>
    <x v="1"/>
    <x v="9"/>
    <d v="2024-02-07T00:00:00"/>
    <x v="0"/>
    <x v="1"/>
    <x v="0"/>
    <s v="75381386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0"/>
    <x v="2"/>
    <x v="1"/>
    <x v="0"/>
    <x v="0"/>
    <x v="0"/>
    <x v="0"/>
    <x v="0"/>
    <x v="0"/>
    <x v="0"/>
    <x v="0"/>
    <x v="0"/>
    <s v=""/>
    <x v="0"/>
    <s v="HOSPITAL LAS MERCEDES-PAITA"/>
    <s v=""/>
    <x v="0"/>
    <s v="20246200501A101A97.024SALOYA1F"/>
    <s v="2024-02-15 10:56:13"/>
    <s v="2024-02-16 19:04:16"/>
    <s v="99249"/>
    <x v="1"/>
    <x v="1"/>
    <x v="2"/>
    <x v="4"/>
    <n v="2"/>
    <x v="2"/>
    <x v="3"/>
  </r>
  <r>
    <d v="2024-02-14T00:00:00"/>
    <d v="2024-02-13T00:00:00"/>
    <x v="1"/>
    <x v="9"/>
    <d v="2024-02-10T00:00:00"/>
    <x v="1"/>
    <x v="1"/>
    <x v="0"/>
    <s v="41302630"/>
    <x v="0"/>
    <n v="4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3"/>
    <x v="0"/>
    <x v="0"/>
    <x v="0"/>
    <x v="0"/>
    <x v="0"/>
    <x v="0"/>
    <x v="0"/>
    <x v="0"/>
    <x v="0"/>
    <x v="0"/>
    <x v="0"/>
    <x v="0"/>
    <x v="0"/>
    <s v=""/>
    <x v="1"/>
    <s v="E.S I-4 LA UNION"/>
    <s v="ALTA VOLUNTARIA"/>
    <x v="0"/>
    <s v="20246200110A201A97.042MOPAEU1F"/>
    <s v="2024-02-16 07:55:37"/>
    <m/>
    <s v="99440"/>
    <x v="0"/>
    <x v="0"/>
    <x v="2"/>
    <x v="3"/>
    <n v="2"/>
    <x v="2"/>
    <x v="2"/>
  </r>
  <r>
    <d v="2024-02-19T00:00:00"/>
    <d v="2024-02-15T00:00:00"/>
    <x v="1"/>
    <x v="9"/>
    <d v="2024-02-13T00:00:00"/>
    <x v="0"/>
    <x v="1"/>
    <x v="0"/>
    <s v="46512823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33ALMACO1F"/>
    <s v="2024-02-16 11:03:21"/>
    <s v="2024-02-19 18:51:43"/>
    <s v="99552"/>
    <x v="2"/>
    <x v="4"/>
    <x v="2"/>
    <x v="5"/>
    <n v="4"/>
    <x v="0"/>
    <x v="1"/>
  </r>
  <r>
    <d v="2024-02-16T00:00:00"/>
    <d v="2024-02-15T00:00:00"/>
    <x v="1"/>
    <x v="9"/>
    <d v="2024-02-09T00:00:00"/>
    <x v="0"/>
    <x v="1"/>
    <x v="0"/>
    <s v="4162699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141PAMEMI1F"/>
    <s v="2024-02-16 11:05:25"/>
    <s v="2024-02-17 09:51:40"/>
    <s v="99555"/>
    <x v="0"/>
    <x v="0"/>
    <x v="2"/>
    <x v="5"/>
    <n v="1"/>
    <x v="1"/>
    <x v="5"/>
  </r>
  <r>
    <d v="2024-02-18T00:00:00"/>
    <d v="2024-02-15T00:00:00"/>
    <x v="1"/>
    <x v="9"/>
    <d v="2024-02-11T00:00:00"/>
    <x v="0"/>
    <x v="1"/>
    <x v="0"/>
    <s v="7526483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5JUFLDA1F"/>
    <s v="2024-02-16 11:07:41"/>
    <s v="2024-02-18 18:05:13"/>
    <s v="99558"/>
    <x v="1"/>
    <x v="6"/>
    <x v="2"/>
    <x v="5"/>
    <n v="3"/>
    <x v="4"/>
    <x v="0"/>
  </r>
  <r>
    <d v="2024-02-19T00:00:00"/>
    <d v="2024-02-16T00:00:00"/>
    <x v="1"/>
    <x v="9"/>
    <d v="2024-02-13T00:00:00"/>
    <x v="0"/>
    <x v="1"/>
    <x v="0"/>
    <s v="71671552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15ROHEBR1F"/>
    <s v="2024-02-17 18:30:16"/>
    <s v="2024-02-21 08:33:53"/>
    <s v="99897"/>
    <x v="3"/>
    <x v="3"/>
    <x v="2"/>
    <x v="0"/>
    <n v="4"/>
    <x v="0"/>
    <x v="2"/>
  </r>
  <r>
    <d v="2024-02-23T00:00:00"/>
    <d v="2024-02-16T00:00:00"/>
    <x v="1"/>
    <x v="9"/>
    <d v="2024-02-16T00:00:00"/>
    <x v="0"/>
    <x v="1"/>
    <x v="0"/>
    <s v="70061301"/>
    <x v="0"/>
    <n v="3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33ROSOMA1F"/>
    <s v="2024-02-17 18:35:05"/>
    <s v="2024-02-23 18:00:06"/>
    <s v="99903"/>
    <x v="2"/>
    <x v="4"/>
    <x v="2"/>
    <x v="0"/>
    <n v="7"/>
    <x v="3"/>
    <x v="9"/>
  </r>
  <r>
    <d v="2024-02-17T00:00:00"/>
    <d v="2024-02-16T00:00:00"/>
    <x v="1"/>
    <x v="9"/>
    <d v="2024-02-13T00:00:00"/>
    <x v="0"/>
    <x v="1"/>
    <x v="0"/>
    <s v="41816865"/>
    <x v="0"/>
    <n v="4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2"/>
    <x v="0"/>
    <x v="0"/>
    <x v="5"/>
    <x v="1"/>
    <x v="0"/>
    <x v="0"/>
    <x v="0"/>
    <x v="0"/>
    <x v="1"/>
    <x v="0"/>
    <s v=""/>
    <x v="0"/>
    <s v="HOSPITAL LAS MERCEDES-PAITA"/>
    <s v=""/>
    <x v="0"/>
    <s v="20247200501A101A97.140HUQUVI1M"/>
    <s v="2024-02-17 18:38:34"/>
    <s v="2024-02-18 10:30:16"/>
    <s v="99907"/>
    <x v="0"/>
    <x v="0"/>
    <x v="2"/>
    <x v="0"/>
    <n v="1"/>
    <x v="1"/>
    <x v="2"/>
  </r>
  <r>
    <d v="2024-02-19T00:00:00"/>
    <d v="2024-02-17T00:00:00"/>
    <x v="1"/>
    <x v="9"/>
    <d v="2024-02-16T00:00:00"/>
    <x v="0"/>
    <x v="1"/>
    <x v="0"/>
    <s v="03465072"/>
    <x v="0"/>
    <n v="7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6"/>
    <x v="0"/>
    <x v="0"/>
    <x v="2"/>
    <x v="0"/>
    <x v="0"/>
    <x v="9"/>
    <x v="1"/>
    <x v="0"/>
    <x v="0"/>
    <x v="1"/>
    <x v="0"/>
    <x v="1"/>
    <x v="0"/>
    <s v=""/>
    <x v="0"/>
    <s v="HOSPITAL LAS MERCEDES-PAITA"/>
    <s v=""/>
    <x v="0"/>
    <s v="20247200501A101A97.078PAANPE1M"/>
    <s v="2024-02-17 18:40:54"/>
    <s v="2024-02-19 18:57:34"/>
    <s v="99909"/>
    <x v="9"/>
    <x v="13"/>
    <x v="2"/>
    <x v="6"/>
    <n v="2"/>
    <x v="2"/>
    <x v="7"/>
  </r>
  <r>
    <d v="2024-02-18T00:00:00"/>
    <d v="2024-02-17T00:00:00"/>
    <x v="1"/>
    <x v="9"/>
    <d v="2024-02-11T00:00:00"/>
    <x v="0"/>
    <x v="1"/>
    <x v="0"/>
    <s v="75321403"/>
    <x v="0"/>
    <n v="19"/>
    <x v="1"/>
    <x v="1"/>
    <s v="0"/>
    <x v="1"/>
    <x v="1"/>
    <x v="1"/>
    <x v="0"/>
    <x v="0"/>
    <x v="0"/>
    <x v="0"/>
    <x v="0"/>
    <x v="0"/>
    <x v="0"/>
    <x v="1"/>
    <x v="38"/>
    <s v=""/>
    <m/>
    <x v="0"/>
    <x v="0"/>
    <m/>
    <x v="36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9YEPUHA1M"/>
    <s v="2024-02-17 18:41:55"/>
    <s v="2024-02-18 18:06:32"/>
    <s v="99911"/>
    <x v="3"/>
    <x v="3"/>
    <x v="2"/>
    <x v="6"/>
    <n v="1"/>
    <x v="1"/>
    <x v="5"/>
  </r>
  <r>
    <d v="2024-02-17T00:00:00"/>
    <d v="2024-02-17T00:00:00"/>
    <x v="1"/>
    <x v="9"/>
    <d v="2024-02-15T00:00:00"/>
    <x v="0"/>
    <x v="1"/>
    <x v="0"/>
    <s v="47095414"/>
    <x v="0"/>
    <n v="31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36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31CHCHJU1F"/>
    <s v="2024-02-18 10:18:42"/>
    <m/>
    <s v="99940"/>
    <x v="2"/>
    <x v="4"/>
    <x v="2"/>
    <x v="6"/>
    <n v="1"/>
    <x v="1"/>
    <x v="1"/>
  </r>
  <r>
    <d v="2024-02-17T00:00:00"/>
    <d v="2024-02-17T00:00:00"/>
    <x v="1"/>
    <x v="9"/>
    <d v="2024-02-09T00:00:00"/>
    <x v="1"/>
    <x v="1"/>
    <x v="0"/>
    <s v="02709332"/>
    <x v="0"/>
    <n v="56"/>
    <x v="1"/>
    <x v="1"/>
    <s v="0"/>
    <x v="1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13"/>
    <x v="1"/>
    <x v="1"/>
    <x v="0"/>
    <x v="0"/>
    <x v="0"/>
    <x v="1"/>
    <x v="0"/>
    <s v=""/>
    <x v="1"/>
    <s v="E.S I-2 CRISTO NOS VALGA"/>
    <s v=""/>
    <x v="0"/>
    <s v="20246200804A301A97.056RUCHFR1M"/>
    <s v="2024-02-18 10:24:46"/>
    <m/>
    <s v="99942"/>
    <x v="4"/>
    <x v="12"/>
    <x v="2"/>
    <x v="6"/>
    <m/>
    <x v="5"/>
    <x v="8"/>
  </r>
  <r>
    <d v="2024-02-18T00:00:00"/>
    <d v="2024-02-18T00:00:00"/>
    <x v="1"/>
    <x v="3"/>
    <d v="2024-02-16T00:00:00"/>
    <x v="0"/>
    <x v="1"/>
    <x v="0"/>
    <s v="46451926"/>
    <x v="0"/>
    <n v="3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6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35YAZERO1F"/>
    <s v="2024-02-18 10:45:11"/>
    <s v="2024-02-21 17:41:34"/>
    <s v="99949"/>
    <x v="2"/>
    <x v="2"/>
    <x v="2"/>
    <x v="2"/>
    <n v="0"/>
    <x v="7"/>
    <x v="1"/>
  </r>
  <r>
    <d v="2024-02-19T00:00:00"/>
    <d v="2024-02-17T00:00:00"/>
    <x v="1"/>
    <x v="9"/>
    <d v="2024-02-13T00:00:00"/>
    <x v="0"/>
    <x v="1"/>
    <x v="0"/>
    <s v="46111358"/>
    <x v="0"/>
    <n v="4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41FIMAED1M"/>
    <s v="2024-02-18 13:01:06"/>
    <s v="2024-02-21 08:34:21"/>
    <s v="99972"/>
    <x v="0"/>
    <x v="0"/>
    <x v="2"/>
    <x v="6"/>
    <n v="3"/>
    <x v="4"/>
    <x v="0"/>
  </r>
  <r>
    <d v="2024-02-19T00:00:00"/>
    <d v="2024-02-17T00:00:00"/>
    <x v="1"/>
    <x v="9"/>
    <d v="2024-02-11T00:00:00"/>
    <x v="0"/>
    <x v="1"/>
    <x v="0"/>
    <s v="74045215"/>
    <x v="0"/>
    <n v="2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47200501A101A97.027HEMODE1M"/>
    <s v="2024-02-18 13:02:48"/>
    <s v="2024-02-21 08:34:48"/>
    <s v="99976"/>
    <x v="1"/>
    <x v="6"/>
    <x v="2"/>
    <x v="6"/>
    <n v="3"/>
    <x v="4"/>
    <x v="5"/>
  </r>
  <r>
    <d v="2024-02-21T00:00:00"/>
    <d v="2024-02-18T00:00:00"/>
    <x v="1"/>
    <x v="3"/>
    <d v="2024-02-15T00:00:00"/>
    <x v="0"/>
    <x v="1"/>
    <x v="0"/>
    <s v="61405439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15FIGAJA1F"/>
    <s v="2024-02-18 18:13:24"/>
    <s v="2024-02-22 09:34:19"/>
    <s v="99990"/>
    <x v="3"/>
    <x v="3"/>
    <x v="2"/>
    <x v="2"/>
    <n v="3"/>
    <x v="4"/>
    <x v="2"/>
  </r>
  <r>
    <d v="2024-02-25T00:00:00"/>
    <d v="2024-02-19T00:00:00"/>
    <x v="1"/>
    <x v="3"/>
    <d v="2024-02-14T00:00:00"/>
    <x v="0"/>
    <x v="1"/>
    <x v="0"/>
    <s v="75264008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6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3SIVASA1F"/>
    <s v="2024-02-19 18:35:25"/>
    <s v="2024-02-27 12:27:19"/>
    <s v="100331"/>
    <x v="1"/>
    <x v="1"/>
    <x v="2"/>
    <x v="1"/>
    <n v="7"/>
    <x v="3"/>
    <x v="4"/>
  </r>
  <r>
    <d v="2024-02-19T00:00:00"/>
    <d v="2024-02-18T00:00:00"/>
    <x v="1"/>
    <x v="3"/>
    <d v="2024-02-12T00:00:00"/>
    <x v="0"/>
    <x v="1"/>
    <x v="0"/>
    <s v="72977171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4LOMOKA1F"/>
    <s v="2024-02-19 19:09:15"/>
    <s v="2024-02-21 08:35:25"/>
    <s v="100366"/>
    <x v="1"/>
    <x v="1"/>
    <x v="2"/>
    <x v="2"/>
    <n v="2"/>
    <x v="2"/>
    <x v="5"/>
  </r>
  <r>
    <d v="2024-02-19T00:00:00"/>
    <d v="2024-02-18T00:00:00"/>
    <x v="1"/>
    <x v="3"/>
    <d v="2024-02-12T00:00:00"/>
    <x v="0"/>
    <x v="1"/>
    <x v="0"/>
    <s v="40121339"/>
    <x v="0"/>
    <n v="4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4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245BUTIAL1M"/>
    <s v="2024-02-19 19:10:38"/>
    <s v="2024-02-21 08:35:50"/>
    <s v="100372"/>
    <x v="0"/>
    <x v="7"/>
    <x v="2"/>
    <x v="2"/>
    <n v="2"/>
    <x v="2"/>
    <x v="5"/>
  </r>
  <r>
    <d v="2024-02-21T00:00:00"/>
    <d v="2024-02-20T00:00:00"/>
    <x v="1"/>
    <x v="3"/>
    <d v="2024-02-17T00:00:00"/>
    <x v="0"/>
    <x v="1"/>
    <x v="0"/>
    <s v="42789656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39VIZASA1F"/>
    <s v="2024-02-21 11:09:47"/>
    <s v="2024-02-22 10:05:35"/>
    <s v="100899"/>
    <x v="2"/>
    <x v="2"/>
    <x v="2"/>
    <x v="3"/>
    <n v="1"/>
    <x v="1"/>
    <x v="2"/>
  </r>
  <r>
    <d v="2024-02-21T00:00:00"/>
    <d v="2024-02-21T00:00:00"/>
    <x v="1"/>
    <x v="3"/>
    <d v="2024-02-16T00:00:00"/>
    <x v="0"/>
    <x v="1"/>
    <x v="0"/>
    <s v="46451926"/>
    <x v="0"/>
    <n v="3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1"/>
    <s v="20247200803A201A97.135YAZERO1F"/>
    <s v="2024-02-21 17:43:00"/>
    <m/>
    <s v="101123"/>
    <x v="2"/>
    <x v="2"/>
    <x v="2"/>
    <x v="4"/>
    <m/>
    <x v="5"/>
    <x v="4"/>
  </r>
  <r>
    <d v="2024-02-20T00:00:00"/>
    <d v="2024-02-20T00:00:00"/>
    <x v="1"/>
    <x v="3"/>
    <d v="2024-02-17T00:00:00"/>
    <x v="0"/>
    <x v="1"/>
    <x v="0"/>
    <s v="90049578"/>
    <x v="0"/>
    <n v="7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345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07PUMOMA1F"/>
    <s v="2024-02-21 17:53:37"/>
    <m/>
    <s v="101132"/>
    <x v="5"/>
    <x v="8"/>
    <x v="2"/>
    <x v="3"/>
    <n v="1"/>
    <x v="1"/>
    <x v="2"/>
  </r>
  <r>
    <d v="2024-02-20T00:00:00"/>
    <d v="2024-02-20T00:00:00"/>
    <x v="1"/>
    <x v="3"/>
    <d v="2024-02-17T00:00:00"/>
    <x v="0"/>
    <x v="1"/>
    <x v="0"/>
    <s v="41567354"/>
    <x v="0"/>
    <n v="4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41MOCHSO1F"/>
    <s v="2024-02-21 17:55:27"/>
    <m/>
    <s v="101135"/>
    <x v="0"/>
    <x v="0"/>
    <x v="2"/>
    <x v="3"/>
    <m/>
    <x v="5"/>
    <x v="2"/>
  </r>
  <r>
    <d v="2024-02-20T00:00:00"/>
    <d v="2024-02-20T00:00:00"/>
    <x v="1"/>
    <x v="3"/>
    <d v="2024-02-14T00:00:00"/>
    <x v="1"/>
    <x v="1"/>
    <x v="0"/>
    <s v="44250666"/>
    <x v="0"/>
    <n v="38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2 CRISTO NOS VALGA"/>
    <s v=""/>
    <x v="0"/>
    <s v="20247200804A301A97.038SIRARO1F"/>
    <s v="2024-02-21 17:59:38"/>
    <m/>
    <s v="101139"/>
    <x v="2"/>
    <x v="2"/>
    <x v="2"/>
    <x v="3"/>
    <m/>
    <x v="5"/>
    <x v="5"/>
  </r>
  <r>
    <d v="2024-02-20T00:00:00"/>
    <d v="2024-02-20T00:00:00"/>
    <x v="1"/>
    <x v="3"/>
    <d v="2024-01-22T00:00:00"/>
    <x v="0"/>
    <x v="1"/>
    <x v="0"/>
    <s v="80261244"/>
    <x v="0"/>
    <n v="47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46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4200803A201A97.147CHESEL1F"/>
    <s v="2024-02-21 18:02:55"/>
    <s v="2024-02-24 11:00:23"/>
    <s v="101143"/>
    <x v="0"/>
    <x v="7"/>
    <x v="2"/>
    <x v="3"/>
    <n v="4"/>
    <x v="0"/>
    <x v="54"/>
  </r>
  <r>
    <d v="2024-02-22T00:00:00"/>
    <d v="2024-02-21T00:00:00"/>
    <x v="1"/>
    <x v="3"/>
    <d v="2024-02-20T00:00:00"/>
    <x v="0"/>
    <x v="1"/>
    <x v="0"/>
    <s v="03495605"/>
    <x v="0"/>
    <n v="5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51CANIAU10M"/>
    <s v="2024-02-22 11:11:22"/>
    <s v="2024-02-23 12:28:01"/>
    <s v="101391"/>
    <x v="4"/>
    <x v="5"/>
    <x v="2"/>
    <x v="4"/>
    <n v="1"/>
    <x v="1"/>
    <x v="7"/>
  </r>
  <r>
    <d v="2024-02-25T00:00:00"/>
    <d v="2024-02-21T00:00:00"/>
    <x v="1"/>
    <x v="3"/>
    <d v="2024-02-18T00:00:00"/>
    <x v="0"/>
    <x v="1"/>
    <x v="0"/>
    <s v="42979453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6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039PUJUCE1M"/>
    <s v="2024-02-22 12:28:40"/>
    <s v="2024-02-27 12:38:13"/>
    <s v="101486"/>
    <x v="2"/>
    <x v="2"/>
    <x v="2"/>
    <x v="4"/>
    <n v="5"/>
    <x v="3"/>
    <x v="2"/>
  </r>
  <r>
    <d v="2024-02-22T00:00:00"/>
    <d v="2024-02-20T00:00:00"/>
    <x v="1"/>
    <x v="3"/>
    <d v="2024-02-16T00:00:00"/>
    <x v="0"/>
    <x v="1"/>
    <x v="0"/>
    <s v="73020663"/>
    <x v="0"/>
    <n v="2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5"/>
    <x v="0"/>
    <x v="0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24FRTACA1M"/>
    <s v="2024-02-22 12:32:57"/>
    <s v="2024-02-22 18:35:27"/>
    <s v="101500"/>
    <x v="1"/>
    <x v="1"/>
    <x v="2"/>
    <x v="3"/>
    <n v="2"/>
    <x v="2"/>
    <x v="0"/>
  </r>
  <r>
    <d v="2024-02-23T00:00:00"/>
    <d v="2024-02-22T00:00:00"/>
    <x v="1"/>
    <x v="3"/>
    <d v="2024-02-18T00:00:00"/>
    <x v="0"/>
    <x v="1"/>
    <x v="0"/>
    <s v="80297000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7"/>
    <x v="0"/>
    <x v="1"/>
    <x v="0"/>
    <x v="0"/>
    <x v="0"/>
    <x v="1"/>
    <x v="0"/>
    <s v=""/>
    <x v="0"/>
    <s v="HOSPITAL LAS MERCEDES-PAITA"/>
    <s v=""/>
    <x v="0"/>
    <s v="20248200501A101A97.045FEBRGR1F"/>
    <s v="2024-02-22 12:42:31"/>
    <s v="2024-02-23 18:04:06"/>
    <s v="101504"/>
    <x v="0"/>
    <x v="7"/>
    <x v="2"/>
    <x v="5"/>
    <n v="1"/>
    <x v="1"/>
    <x v="0"/>
  </r>
  <r>
    <d v="2024-02-22T00:00:00"/>
    <d v="2024-02-22T00:00:00"/>
    <x v="1"/>
    <x v="3"/>
    <d v="2024-02-20T00:00:00"/>
    <x v="0"/>
    <x v="1"/>
    <x v="0"/>
    <s v="27068062"/>
    <x v="0"/>
    <n v="7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77"/>
    <x v="0"/>
    <x v="0"/>
    <x v="0"/>
    <x v="0"/>
    <x v="0"/>
    <x v="2"/>
    <x v="0"/>
    <x v="0"/>
    <x v="0"/>
    <x v="0"/>
    <x v="1"/>
    <x v="1"/>
    <x v="0"/>
    <s v=""/>
    <x v="0"/>
    <s v="HOSP. APOYO II SULLANA"/>
    <s v=""/>
    <x v="0"/>
    <s v="20248200601A101A97.171ROMORO10F"/>
    <s v="2024-02-22 15:45:15"/>
    <s v="2024-03-08 09:42:03"/>
    <s v="101559"/>
    <x v="9"/>
    <x v="15"/>
    <x v="2"/>
    <x v="5"/>
    <n v="15"/>
    <x v="6"/>
    <x v="1"/>
  </r>
  <r>
    <d v="2024-02-19T00:00:00"/>
    <d v="2024-02-19T00:00:00"/>
    <x v="1"/>
    <x v="3"/>
    <d v="2024-02-17T00:00:00"/>
    <x v="0"/>
    <x v="1"/>
    <x v="0"/>
    <s v="42051053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5"/>
    <x v="0"/>
    <x v="5"/>
    <x v="4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44ESYAYU1F"/>
    <s v="2024-02-22 18:52:34"/>
    <m/>
    <s v="101606"/>
    <x v="0"/>
    <x v="0"/>
    <x v="2"/>
    <x v="1"/>
    <n v="3"/>
    <x v="4"/>
    <x v="1"/>
  </r>
  <r>
    <d v="2024-02-23T00:00:00"/>
    <d v="2024-02-19T00:00:00"/>
    <x v="1"/>
    <x v="3"/>
    <d v="2024-02-15T00:00:00"/>
    <x v="0"/>
    <x v="1"/>
    <x v="0"/>
    <s v="60055477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7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17FLCATA1F"/>
    <s v="2024-02-23 12:03:11"/>
    <s v="2024-02-23 18:00:37"/>
    <s v="101810"/>
    <x v="3"/>
    <x v="3"/>
    <x v="2"/>
    <x v="1"/>
    <n v="4"/>
    <x v="0"/>
    <x v="0"/>
  </r>
  <r>
    <d v="2024-03-01T00:00:00"/>
    <d v="2024-02-22T00:00:00"/>
    <x v="1"/>
    <x v="3"/>
    <d v="2024-02-18T00:00:00"/>
    <x v="0"/>
    <x v="1"/>
    <x v="0"/>
    <s v="80223790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45CATACH1F"/>
    <s v="2024-02-23 12:14:38"/>
    <s v="2024-03-02 10:50:26"/>
    <s v="101831"/>
    <x v="0"/>
    <x v="7"/>
    <x v="2"/>
    <x v="5"/>
    <n v="8"/>
    <x v="3"/>
    <x v="0"/>
  </r>
  <r>
    <d v="2024-02-25T00:00:00"/>
    <d v="2024-02-22T00:00:00"/>
    <x v="1"/>
    <x v="3"/>
    <d v="2024-02-17T00:00:00"/>
    <x v="0"/>
    <x v="1"/>
    <x v="0"/>
    <s v="73021788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6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029TUNEFA1F"/>
    <s v="2024-02-23 12:24:04"/>
    <s v="2024-02-27 12:39:00"/>
    <s v="101846"/>
    <x v="1"/>
    <x v="6"/>
    <x v="2"/>
    <x v="5"/>
    <n v="4"/>
    <x v="0"/>
    <x v="4"/>
  </r>
  <r>
    <d v="2024-02-27T00:00:00"/>
    <d v="2024-02-23T00:00:00"/>
    <x v="1"/>
    <x v="3"/>
    <d v="2024-02-19T00:00:00"/>
    <x v="0"/>
    <x v="1"/>
    <x v="0"/>
    <s v="77138747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22SACAGI1F"/>
    <s v="2024-02-24 10:46:43"/>
    <s v="2024-02-28 10:38:25"/>
    <s v="102119"/>
    <x v="1"/>
    <x v="1"/>
    <x v="2"/>
    <x v="0"/>
    <n v="4"/>
    <x v="0"/>
    <x v="0"/>
  </r>
  <r>
    <d v="2024-02-24T00:00:00"/>
    <d v="2024-02-24T00:00:00"/>
    <x v="1"/>
    <x v="3"/>
    <d v="2024-02-22T00:00:00"/>
    <x v="0"/>
    <x v="1"/>
    <x v="0"/>
    <s v="78043957"/>
    <x v="0"/>
    <n v="1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46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10CAMODA1M"/>
    <s v="2024-02-24 11:03:23"/>
    <s v="2024-02-24 20:15:01"/>
    <s v="102122"/>
    <x v="6"/>
    <x v="9"/>
    <x v="2"/>
    <x v="6"/>
    <n v="0"/>
    <x v="7"/>
    <x v="1"/>
  </r>
  <r>
    <d v="2024-02-24T00:00:00"/>
    <d v="2024-02-24T00:00:00"/>
    <x v="1"/>
    <x v="3"/>
    <d v="2024-02-23T00:00:00"/>
    <x v="0"/>
    <x v="1"/>
    <x v="0"/>
    <s v="48354978"/>
    <x v="0"/>
    <n v="30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30CHAYER1F"/>
    <s v="2024-02-24 17:00:56"/>
    <m/>
    <s v="102171"/>
    <x v="2"/>
    <x v="4"/>
    <x v="2"/>
    <x v="6"/>
    <m/>
    <x v="5"/>
    <x v="7"/>
  </r>
  <r>
    <d v="2024-02-24T00:00:00"/>
    <d v="2024-02-24T00:00:00"/>
    <x v="1"/>
    <x v="3"/>
    <d v="2024-02-17T00:00:00"/>
    <x v="0"/>
    <x v="1"/>
    <x v="0"/>
    <s v="02708746"/>
    <x v="0"/>
    <n v="71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71RAQUSA1F"/>
    <s v="2024-02-24 20:14:11"/>
    <m/>
    <s v="102195"/>
    <x v="9"/>
    <x v="15"/>
    <x v="2"/>
    <x v="6"/>
    <m/>
    <x v="5"/>
    <x v="3"/>
  </r>
  <r>
    <d v="2024-02-24T00:00:00"/>
    <d v="2024-02-24T00:00:00"/>
    <x v="1"/>
    <x v="3"/>
    <d v="2024-02-20T00:00:00"/>
    <x v="1"/>
    <x v="1"/>
    <x v="0"/>
    <s v="70838771"/>
    <x v="0"/>
    <n v="1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019PUCHRU1F"/>
    <s v="2024-02-24 20:15:49"/>
    <m/>
    <s v="102198"/>
    <x v="3"/>
    <x v="3"/>
    <x v="2"/>
    <x v="6"/>
    <m/>
    <x v="5"/>
    <x v="0"/>
  </r>
  <r>
    <d v="2024-02-24T00:00:00"/>
    <d v="2024-02-24T00:00:00"/>
    <x v="1"/>
    <x v="3"/>
    <d v="2024-02-18T00:00:00"/>
    <x v="0"/>
    <x v="1"/>
    <x v="0"/>
    <s v="74591504"/>
    <x v="0"/>
    <n v="21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1MORURO1F"/>
    <s v="2024-02-24 20:16:23"/>
    <m/>
    <s v="102200"/>
    <x v="1"/>
    <x v="1"/>
    <x v="2"/>
    <x v="6"/>
    <m/>
    <x v="5"/>
    <x v="5"/>
  </r>
  <r>
    <d v="2024-02-28T00:00:00"/>
    <d v="2024-02-23T00:00:00"/>
    <x v="1"/>
    <x v="3"/>
    <d v="2024-02-21T00:00:00"/>
    <x v="0"/>
    <x v="1"/>
    <x v="0"/>
    <s v="47998804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5GOGOJE1F"/>
    <s v="2024-02-25 10:38:38"/>
    <s v="2024-03-01 10:11:51"/>
    <s v="102226"/>
    <x v="2"/>
    <x v="2"/>
    <x v="2"/>
    <x v="0"/>
    <n v="7"/>
    <x v="3"/>
    <x v="1"/>
  </r>
  <r>
    <d v="2024-02-27T00:00:00"/>
    <d v="2024-02-24T00:00:00"/>
    <x v="1"/>
    <x v="3"/>
    <d v="2024-02-22T00:00:00"/>
    <x v="0"/>
    <x v="1"/>
    <x v="0"/>
    <s v="80317439"/>
    <x v="0"/>
    <n v="8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80GAAMSA1F"/>
    <s v="2024-02-25 13:50:00"/>
    <s v="2024-02-28 10:40:19"/>
    <s v="102239"/>
    <x v="9"/>
    <x v="13"/>
    <x v="2"/>
    <x v="6"/>
    <n v="3"/>
    <x v="4"/>
    <x v="1"/>
  </r>
  <r>
    <d v="2024-02-28T00:00:00"/>
    <d v="2024-02-25T00:00:00"/>
    <x v="1"/>
    <x v="12"/>
    <d v="2024-02-21T00:00:00"/>
    <x v="1"/>
    <x v="1"/>
    <x v="0"/>
    <s v="63774898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015PAMUYA10F"/>
    <s v="2024-02-27 12:55:17"/>
    <s v="2024-02-28 19:11:20"/>
    <s v="102843"/>
    <x v="3"/>
    <x v="3"/>
    <x v="2"/>
    <x v="2"/>
    <n v="3"/>
    <x v="4"/>
    <x v="0"/>
  </r>
  <r>
    <d v="2024-02-28T00:00:00"/>
    <d v="2024-02-25T00:00:00"/>
    <x v="1"/>
    <x v="12"/>
    <d v="2024-02-15T00:00:00"/>
    <x v="0"/>
    <x v="1"/>
    <x v="0"/>
    <s v="03360048"/>
    <x v="0"/>
    <n v="5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7200501A101A97.154CHNUDO10F"/>
    <s v="2024-02-27 12:57:13"/>
    <s v="2024-02-28 19:12:05"/>
    <s v="102845"/>
    <x v="4"/>
    <x v="5"/>
    <x v="2"/>
    <x v="2"/>
    <n v="3"/>
    <x v="4"/>
    <x v="11"/>
  </r>
  <r>
    <d v="2024-02-28T00:00:00"/>
    <d v="2024-02-23T00:00:00"/>
    <x v="1"/>
    <x v="3"/>
    <d v="2024-02-21T00:00:00"/>
    <x v="0"/>
    <x v="1"/>
    <x v="0"/>
    <s v="03489959"/>
    <x v="0"/>
    <n v="56"/>
    <x v="0"/>
    <x v="0"/>
    <s v="0"/>
    <x v="0"/>
    <x v="1"/>
    <x v="1"/>
    <x v="0"/>
    <x v="0"/>
    <x v="0"/>
    <x v="0"/>
    <x v="0"/>
    <x v="0"/>
    <x v="5"/>
    <x v="14"/>
    <x v="70"/>
    <s v=""/>
    <m/>
    <x v="0"/>
    <x v="0"/>
    <m/>
    <x v="35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56GADIMA1F"/>
    <s v="2024-02-28 12:01:58"/>
    <s v="2024-03-01 10:12:22"/>
    <s v="103317"/>
    <x v="4"/>
    <x v="12"/>
    <x v="2"/>
    <x v="0"/>
    <n v="7"/>
    <x v="3"/>
    <x v="1"/>
  </r>
  <r>
    <d v="2024-03-02T00:00:00"/>
    <d v="2024-02-26T00:00:00"/>
    <x v="1"/>
    <x v="12"/>
    <d v="2024-02-24T00:00:00"/>
    <x v="0"/>
    <x v="1"/>
    <x v="0"/>
    <s v="44923018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6COMEME1F"/>
    <s v="2024-02-28 12:07:39"/>
    <s v="2024-03-02 15:50:21"/>
    <s v="103321"/>
    <x v="2"/>
    <x v="2"/>
    <x v="2"/>
    <x v="1"/>
    <n v="5"/>
    <x v="3"/>
    <x v="1"/>
  </r>
  <r>
    <d v="2024-02-28T00:00:00"/>
    <d v="2024-02-27T00:00:00"/>
    <x v="1"/>
    <x v="12"/>
    <d v="2024-02-24T00:00:00"/>
    <x v="0"/>
    <x v="1"/>
    <x v="0"/>
    <s v="71719504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27MOCAAL1F"/>
    <s v="2024-02-28 12:10:02"/>
    <s v="2024-03-01 10:13:10"/>
    <s v="103324"/>
    <x v="1"/>
    <x v="6"/>
    <x v="2"/>
    <x v="3"/>
    <n v="3"/>
    <x v="4"/>
    <x v="2"/>
  </r>
  <r>
    <d v="2024-03-01T00:00:00"/>
    <d v="2024-02-27T00:00:00"/>
    <x v="1"/>
    <x v="12"/>
    <d v="2024-02-20T00:00:00"/>
    <x v="0"/>
    <x v="1"/>
    <x v="0"/>
    <s v="16751190"/>
    <x v="0"/>
    <n v="5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2"/>
    <x v="0"/>
    <x v="0"/>
    <x v="0"/>
    <x v="0"/>
    <x v="1"/>
    <x v="1"/>
    <x v="0"/>
    <s v=""/>
    <x v="0"/>
    <s v="HOSPITAL LAS MERCEDES-PAITA"/>
    <s v=""/>
    <x v="0"/>
    <s v="20248200501A101A97.157ROFELU10F"/>
    <s v="2024-02-28 12:14:59"/>
    <s v="2024-03-02 10:56:16"/>
    <s v="103326"/>
    <x v="4"/>
    <x v="12"/>
    <x v="2"/>
    <x v="3"/>
    <n v="3"/>
    <x v="4"/>
    <x v="3"/>
  </r>
  <r>
    <d v="2024-02-27T00:00:00"/>
    <d v="2024-02-27T00:00:00"/>
    <x v="1"/>
    <x v="12"/>
    <d v="2024-02-24T00:00:00"/>
    <x v="0"/>
    <x v="1"/>
    <x v="0"/>
    <s v="48412274"/>
    <x v="0"/>
    <n v="2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9GOALME1F"/>
    <s v="2024-02-28 12:17:59"/>
    <m/>
    <s v="103332"/>
    <x v="1"/>
    <x v="6"/>
    <x v="2"/>
    <x v="3"/>
    <m/>
    <x v="5"/>
    <x v="2"/>
  </r>
  <r>
    <d v="2024-02-28T00:00:00"/>
    <d v="2024-02-26T00:00:00"/>
    <x v="1"/>
    <x v="12"/>
    <d v="2024-02-21T00:00:00"/>
    <x v="0"/>
    <x v="1"/>
    <x v="0"/>
    <s v="45633186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5"/>
    <x v="3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37CHGUJU10F"/>
    <s v="2024-02-28 12:23:56"/>
    <s v="2024-03-01 11:01:43"/>
    <s v="103345"/>
    <x v="2"/>
    <x v="2"/>
    <x v="2"/>
    <x v="1"/>
    <n v="2"/>
    <x v="2"/>
    <x v="4"/>
  </r>
  <r>
    <d v="2024-02-28T00:00:00"/>
    <d v="2024-02-27T00:00:00"/>
    <x v="1"/>
    <x v="12"/>
    <d v="2024-02-25T00:00:00"/>
    <x v="0"/>
    <x v="1"/>
    <x v="0"/>
    <s v="75408839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8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26BEPARO1F"/>
    <s v="2024-02-28 12:26:31"/>
    <s v="2024-03-01 10:09:18"/>
    <s v="103346"/>
    <x v="1"/>
    <x v="6"/>
    <x v="2"/>
    <x v="3"/>
    <n v="2"/>
    <x v="2"/>
    <x v="1"/>
  </r>
  <r>
    <d v="2024-02-28T00:00:00"/>
    <d v="2024-02-26T00:00:00"/>
    <x v="1"/>
    <x v="12"/>
    <d v="2024-02-26T00:00:00"/>
    <x v="0"/>
    <x v="1"/>
    <x v="0"/>
    <s v="75321456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20ROVACR1M"/>
    <s v="2024-02-28 12:31:50"/>
    <s v="2024-03-01 10:10:17"/>
    <s v="103366"/>
    <x v="1"/>
    <x v="1"/>
    <x v="2"/>
    <x v="1"/>
    <n v="3"/>
    <x v="4"/>
    <x v="9"/>
  </r>
  <r>
    <d v="2024-02-27T00:00:00"/>
    <d v="2024-02-27T00:00:00"/>
    <x v="1"/>
    <x v="12"/>
    <d v="2024-02-21T00:00:00"/>
    <x v="0"/>
    <x v="1"/>
    <x v="0"/>
    <s v="73439522"/>
    <x v="0"/>
    <n v="30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30TUECCY1F"/>
    <s v="2024-02-28 13:14:34"/>
    <m/>
    <s v="103409"/>
    <x v="2"/>
    <x v="4"/>
    <x v="2"/>
    <x v="3"/>
    <m/>
    <x v="5"/>
    <x v="5"/>
  </r>
  <r>
    <d v="2024-02-28T00:00:00"/>
    <d v="2024-02-28T00:00:00"/>
    <x v="1"/>
    <x v="12"/>
    <d v="2024-02-27T00:00:00"/>
    <x v="0"/>
    <x v="1"/>
    <x v="0"/>
    <s v="73519644"/>
    <x v="0"/>
    <n v="28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28PUANLO1F"/>
    <s v="2024-02-28 16:24:35"/>
    <s v="2024-02-28 18:29:03"/>
    <s v="103464"/>
    <x v="1"/>
    <x v="6"/>
    <x v="2"/>
    <x v="4"/>
    <m/>
    <x v="5"/>
    <x v="7"/>
  </r>
  <r>
    <d v="2024-02-28T00:00:00"/>
    <d v="2024-02-28T00:00:00"/>
    <x v="1"/>
    <x v="12"/>
    <d v="2024-02-25T00:00:00"/>
    <x v="1"/>
    <x v="1"/>
    <x v="0"/>
    <s v="62195734"/>
    <x v="0"/>
    <n v="13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39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013BEANFA1M"/>
    <s v="2024-02-28 16:25:49"/>
    <s v="2024-03-02 08:27:36"/>
    <s v="103466"/>
    <x v="6"/>
    <x v="9"/>
    <x v="2"/>
    <x v="4"/>
    <n v="3"/>
    <x v="4"/>
    <x v="2"/>
  </r>
  <r>
    <d v="2024-02-28T00:00:00"/>
    <d v="2024-02-28T00:00:00"/>
    <x v="1"/>
    <x v="12"/>
    <d v="2024-02-21T00:00:00"/>
    <x v="0"/>
    <x v="1"/>
    <x v="0"/>
    <s v="70847026"/>
    <x v="0"/>
    <n v="2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9"/>
    <x v="2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8200803A201A97.125PUANMA1F"/>
    <s v="2024-02-29 11:11:39"/>
    <s v="2024-03-02 08:23:06"/>
    <s v="103688"/>
    <x v="1"/>
    <x v="6"/>
    <x v="2"/>
    <x v="4"/>
    <n v="3"/>
    <x v="4"/>
    <x v="3"/>
  </r>
  <r>
    <d v="2024-02-29T00:00:00"/>
    <d v="2024-02-29T00:00:00"/>
    <x v="1"/>
    <x v="12"/>
    <d v="2024-02-28T00:00:00"/>
    <x v="0"/>
    <x v="1"/>
    <x v="0"/>
    <s v="75867406"/>
    <x v="0"/>
    <n v="21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21LOMEAA1M"/>
    <s v="2024-02-29 11:21:08"/>
    <m/>
    <s v="103699"/>
    <x v="1"/>
    <x v="1"/>
    <x v="2"/>
    <x v="5"/>
    <m/>
    <x v="5"/>
    <x v="7"/>
  </r>
  <r>
    <d v="2024-03-02T00:00:00"/>
    <d v="2024-02-29T00:00:00"/>
    <x v="1"/>
    <x v="12"/>
    <d v="2024-02-25T00:00:00"/>
    <x v="0"/>
    <x v="1"/>
    <x v="0"/>
    <s v="42396981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42OLCOLE1F"/>
    <s v="2024-02-29 19:27:55"/>
    <s v="2024-03-03 14:05:02"/>
    <s v="103990"/>
    <x v="0"/>
    <x v="0"/>
    <x v="2"/>
    <x v="5"/>
    <n v="3"/>
    <x v="4"/>
    <x v="0"/>
  </r>
  <r>
    <d v="2024-02-29T00:00:00"/>
    <d v="2024-02-28T00:00:00"/>
    <x v="1"/>
    <x v="12"/>
    <d v="2024-02-25T00:00:00"/>
    <x v="0"/>
    <x v="1"/>
    <x v="0"/>
    <s v="46210953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39DIDIMA10F"/>
    <s v="2024-02-29 19:28:59"/>
    <s v="2024-03-01 10:15:53"/>
    <s v="103992"/>
    <x v="2"/>
    <x v="2"/>
    <x v="2"/>
    <x v="4"/>
    <n v="2"/>
    <x v="2"/>
    <x v="2"/>
  </r>
  <r>
    <d v="2024-02-29T00:00:00"/>
    <d v="2024-02-28T00:00:00"/>
    <x v="1"/>
    <x v="12"/>
    <d v="2024-02-27T00:00:00"/>
    <x v="0"/>
    <x v="1"/>
    <x v="0"/>
    <s v="75223557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25IMCAAN10F"/>
    <s v="2024-02-29 19:31:47"/>
    <s v="2024-03-01 10:15:18"/>
    <s v="103996"/>
    <x v="1"/>
    <x v="6"/>
    <x v="2"/>
    <x v="4"/>
    <n v="2"/>
    <x v="2"/>
    <x v="7"/>
  </r>
  <r>
    <d v="2024-03-02T00:00:00"/>
    <d v="2024-02-29T00:00:00"/>
    <x v="1"/>
    <x v="12"/>
    <d v="2024-02-24T00:00:00"/>
    <x v="0"/>
    <x v="1"/>
    <x v="0"/>
    <s v="76781216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8200501A101A97.118RANELE1F"/>
    <s v="2024-02-29 19:33:10"/>
    <s v="2024-03-03 19:49:57"/>
    <s v="103999"/>
    <x v="3"/>
    <x v="3"/>
    <x v="2"/>
    <x v="5"/>
    <n v="3"/>
    <x v="4"/>
    <x v="4"/>
  </r>
  <r>
    <d v="2024-02-15T00:00:00"/>
    <d v="2024-02-07T00:00:00"/>
    <x v="1"/>
    <x v="16"/>
    <d v="2024-02-01T00:00:00"/>
    <x v="0"/>
    <x v="1"/>
    <x v="0"/>
    <s v="02879544"/>
    <x v="0"/>
    <n v="48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332"/>
    <x v="0"/>
    <x v="5"/>
    <x v="0"/>
    <x v="0"/>
    <x v="0"/>
    <x v="0"/>
    <x v="0"/>
    <x v="0"/>
    <x v="0"/>
    <x v="0"/>
    <x v="0"/>
    <x v="0"/>
    <x v="0"/>
    <s v=""/>
    <x v="1"/>
    <s v="SANNA CLINICA BELEN"/>
    <s v=""/>
    <x v="0"/>
    <s v="20245200101X202A97.148GOGAYO1F"/>
    <s v="2024-02-15 14:44:42"/>
    <m/>
    <s v="99388"/>
    <x v="0"/>
    <x v="7"/>
    <x v="2"/>
    <x v="4"/>
    <n v="6"/>
    <x v="3"/>
    <x v="5"/>
  </r>
  <r>
    <d v="2024-02-15T00:00:00"/>
    <d v="2024-02-11T00:00:00"/>
    <x v="1"/>
    <x v="9"/>
    <d v="2024-02-08T00:00:00"/>
    <x v="7"/>
    <x v="1"/>
    <x v="0"/>
    <s v="16005181"/>
    <x v="0"/>
    <n v="52"/>
    <x v="1"/>
    <x v="1"/>
    <s v="0"/>
    <x v="1"/>
    <x v="25"/>
    <x v="3"/>
    <x v="0"/>
    <x v="1"/>
    <x v="4"/>
    <x v="1"/>
    <x v="4"/>
    <x v="1"/>
    <x v="0"/>
    <x v="0"/>
    <x v="0"/>
    <s v=""/>
    <m/>
    <x v="0"/>
    <x v="0"/>
    <m/>
    <x v="344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6200501A101A97.052BADIED1M"/>
    <s v="2024-02-15 14:47:28"/>
    <m/>
    <s v="99391"/>
    <x v="4"/>
    <x v="5"/>
    <x v="2"/>
    <x v="2"/>
    <n v="3"/>
    <x v="4"/>
    <x v="2"/>
  </r>
  <r>
    <d v="2024-02-15T00:00:00"/>
    <d v="2024-02-13T00:00:00"/>
    <x v="1"/>
    <x v="9"/>
    <d v="2024-02-12T00:00:00"/>
    <x v="0"/>
    <x v="1"/>
    <x v="0"/>
    <s v="45792229"/>
    <x v="0"/>
    <n v="35"/>
    <x v="0"/>
    <x v="0"/>
    <s v="0"/>
    <x v="0"/>
    <x v="18"/>
    <x v="3"/>
    <x v="0"/>
    <x v="1"/>
    <x v="9"/>
    <x v="1"/>
    <x v="4"/>
    <x v="1"/>
    <x v="0"/>
    <x v="1"/>
    <x v="21"/>
    <s v=""/>
    <m/>
    <x v="0"/>
    <x v="0"/>
    <m/>
    <x v="334"/>
    <x v="0"/>
    <x v="3"/>
    <x v="4"/>
    <x v="0"/>
    <x v="0"/>
    <x v="0"/>
    <x v="0"/>
    <x v="0"/>
    <x v="0"/>
    <x v="0"/>
    <x v="0"/>
    <x v="0"/>
    <x v="0"/>
    <s v=""/>
    <x v="1"/>
    <s v="AUNA CLINICA MIRAFLORES"/>
    <s v=""/>
    <x v="0"/>
    <s v="20247200104X201A97.135SALOKA1F"/>
    <s v="2024-02-22 11:32:14"/>
    <m/>
    <s v="101412"/>
    <x v="2"/>
    <x v="2"/>
    <x v="2"/>
    <x v="3"/>
    <n v="7"/>
    <x v="3"/>
    <x v="7"/>
  </r>
  <r>
    <d v="2024-02-19T00:00:00"/>
    <d v="2024-02-14T00:00:00"/>
    <x v="1"/>
    <x v="9"/>
    <d v="2024-02-12T00:00:00"/>
    <x v="0"/>
    <x v="1"/>
    <x v="0"/>
    <s v="72103043"/>
    <x v="0"/>
    <n v="31"/>
    <x v="0"/>
    <x v="0"/>
    <s v="0"/>
    <x v="0"/>
    <x v="18"/>
    <x v="3"/>
    <x v="0"/>
    <x v="1"/>
    <x v="9"/>
    <x v="1"/>
    <x v="4"/>
    <x v="1"/>
    <x v="0"/>
    <x v="1"/>
    <x v="6"/>
    <s v=""/>
    <m/>
    <x v="0"/>
    <x v="0"/>
    <m/>
    <x v="375"/>
    <x v="0"/>
    <x v="3"/>
    <x v="4"/>
    <x v="0"/>
    <x v="0"/>
    <x v="0"/>
    <x v="0"/>
    <x v="0"/>
    <x v="0"/>
    <x v="0"/>
    <x v="0"/>
    <x v="0"/>
    <x v="0"/>
    <s v=""/>
    <x v="1"/>
    <s v="AUNA CLINICA MIRAFLORES"/>
    <s v="IGG POSITIVO"/>
    <x v="0"/>
    <s v="20247200104X201A97.131OLROAN10F"/>
    <s v="2024-02-22 11:43:59"/>
    <m/>
    <s v="101420"/>
    <x v="2"/>
    <x v="4"/>
    <x v="2"/>
    <x v="4"/>
    <n v="3"/>
    <x v="4"/>
    <x v="1"/>
  </r>
  <r>
    <d v="2023-11-06T00:00:00"/>
    <d v="2023-11-03T00:00:00"/>
    <x v="0"/>
    <x v="41"/>
    <d v="2023-10-30T00:00:00"/>
    <x v="0"/>
    <x v="1"/>
    <x v="0"/>
    <s v="91391507"/>
    <x v="0"/>
    <n v="4"/>
    <x v="1"/>
    <x v="1"/>
    <s v="0"/>
    <x v="1"/>
    <x v="11"/>
    <x v="2"/>
    <x v="0"/>
    <x v="1"/>
    <x v="8"/>
    <x v="1"/>
    <x v="0"/>
    <x v="2"/>
    <x v="0"/>
    <x v="1"/>
    <x v="20"/>
    <s v=""/>
    <m/>
    <x v="0"/>
    <x v="0"/>
    <m/>
    <x v="269"/>
    <x v="0"/>
    <x v="5"/>
    <x v="4"/>
    <x v="0"/>
    <x v="0"/>
    <x v="0"/>
    <x v="0"/>
    <x v="0"/>
    <x v="0"/>
    <x v="0"/>
    <x v="0"/>
    <x v="0"/>
    <x v="5"/>
    <s v=""/>
    <x v="1"/>
    <s v="HOSPITAL SANTA ROSA DE PIURA"/>
    <s v="PRUEBAS RAPIDAS NEGATIVAS"/>
    <x v="0"/>
    <s v="202344200101A101A97.104SASIAL0M"/>
    <s v="2023-11-25 11:59:13"/>
    <m/>
    <s v="91684"/>
    <x v="7"/>
    <x v="10"/>
    <x v="10"/>
    <x v="0"/>
    <n v="8"/>
    <x v="3"/>
    <x v="0"/>
  </r>
  <r>
    <d v="2023-12-07T00:00:00"/>
    <d v="2023-12-06T00:00:00"/>
    <x v="0"/>
    <x v="48"/>
    <d v="2023-12-01T00:00:00"/>
    <x v="0"/>
    <x v="1"/>
    <x v="0"/>
    <s v="62317171"/>
    <x v="0"/>
    <n v="14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79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S RAPIDAS-"/>
    <x v="0"/>
    <s v="202348200101A101A97.114YAAYAN0M"/>
    <s v="2023-12-07 09:27:06"/>
    <s v="2023-12-19 13:07:58"/>
    <s v="92586"/>
    <x v="6"/>
    <x v="9"/>
    <x v="11"/>
    <x v="4"/>
    <n v="2"/>
    <x v="2"/>
    <x v="4"/>
  </r>
  <r>
    <d v="2023-12-18T00:00:00"/>
    <d v="2023-12-16T00:00:00"/>
    <x v="0"/>
    <x v="51"/>
    <d v="2023-12-15T00:00:00"/>
    <x v="1"/>
    <x v="1"/>
    <x v="0"/>
    <s v="90558221"/>
    <x v="0"/>
    <n v="6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80"/>
    <x v="0"/>
    <x v="0"/>
    <x v="2"/>
    <x v="0"/>
    <x v="0"/>
    <x v="0"/>
    <x v="0"/>
    <x v="0"/>
    <x v="0"/>
    <x v="0"/>
    <x v="0"/>
    <x v="0"/>
    <x v="5"/>
    <s v=""/>
    <x v="1"/>
    <s v="HOSPITAL SANTA ROSA DE PIURA"/>
    <s v="PRUEBA RAPIDA IGG +"/>
    <x v="0"/>
    <s v="202350200101A101A97.006GUVIAB0M"/>
    <s v="2023-12-19 13:03:13"/>
    <s v="2023-12-23 09:28:28"/>
    <s v="93450"/>
    <x v="5"/>
    <x v="8"/>
    <x v="11"/>
    <x v="6"/>
    <n v="3"/>
    <x v="4"/>
    <x v="7"/>
  </r>
  <r>
    <d v="2024-01-06T00:00:00"/>
    <d v="2024-01-05T00:00:00"/>
    <x v="1"/>
    <x v="28"/>
    <d v="2024-01-01T00:00:00"/>
    <x v="0"/>
    <x v="1"/>
    <x v="0"/>
    <s v="93359512"/>
    <x v="1"/>
    <n v="8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81"/>
    <x v="0"/>
    <x v="5"/>
    <x v="0"/>
    <x v="0"/>
    <x v="0"/>
    <x v="0"/>
    <x v="0"/>
    <x v="0"/>
    <x v="0"/>
    <x v="0"/>
    <x v="0"/>
    <x v="0"/>
    <x v="5"/>
    <s v=""/>
    <x v="1"/>
    <s v="HOSPITAL SANTA ROSA DE PIURA"/>
    <s v="PRUEBA PARTICULAR POSITIVO"/>
    <x v="0"/>
    <s v="20241200101A101A97.18IPMABR0F"/>
    <s v="2024-01-06 09:37:38"/>
    <s v="2024-01-19 12:42:47"/>
    <s v="94555"/>
    <x v="8"/>
    <x v="10"/>
    <x v="3"/>
    <x v="0"/>
    <n v="6"/>
    <x v="3"/>
    <x v="0"/>
  </r>
  <r>
    <d v="2024-02-06T00:00:00"/>
    <d v="2024-02-05T00:00:00"/>
    <x v="1"/>
    <x v="16"/>
    <d v="2024-02-02T00:00:00"/>
    <x v="0"/>
    <x v="1"/>
    <x v="0"/>
    <s v="93245551"/>
    <x v="0"/>
    <n v="1"/>
    <x v="1"/>
    <x v="1"/>
    <s v="0"/>
    <x v="1"/>
    <x v="3"/>
    <x v="0"/>
    <x v="0"/>
    <x v="2"/>
    <x v="2"/>
    <x v="0"/>
    <x v="0"/>
    <x v="2"/>
    <x v="0"/>
    <x v="1"/>
    <x v="1"/>
    <s v=""/>
    <m/>
    <x v="0"/>
    <x v="0"/>
    <m/>
    <x v="329"/>
    <x v="0"/>
    <x v="1"/>
    <x v="3"/>
    <x v="0"/>
    <x v="0"/>
    <x v="2"/>
    <x v="0"/>
    <x v="0"/>
    <x v="0"/>
    <x v="0"/>
    <x v="1"/>
    <x v="1"/>
    <x v="5"/>
    <s v=""/>
    <x v="0"/>
    <s v="ESSALUD - TAMBOGRANDE"/>
    <s v=""/>
    <x v="0"/>
    <s v="20245200114C101A97.101ASMEJO0M"/>
    <s v="2024-02-06 10:04:29"/>
    <s v="2024-03-05 15:02:55"/>
    <s v="97528"/>
    <x v="7"/>
    <x v="10"/>
    <x v="2"/>
    <x v="1"/>
    <n v="4"/>
    <x v="0"/>
    <x v="2"/>
  </r>
  <r>
    <d v="2024-02-15T00:00:00"/>
    <d v="2024-02-11T00:00:00"/>
    <x v="1"/>
    <x v="9"/>
    <d v="2024-02-09T00:00:00"/>
    <x v="1"/>
    <x v="1"/>
    <x v="0"/>
    <s v="78921864"/>
    <x v="0"/>
    <n v="9"/>
    <x v="1"/>
    <x v="1"/>
    <s v="0"/>
    <x v="1"/>
    <x v="12"/>
    <x v="0"/>
    <x v="0"/>
    <x v="1"/>
    <x v="9"/>
    <x v="1"/>
    <x v="3"/>
    <x v="0"/>
    <x v="0"/>
    <x v="1"/>
    <x v="28"/>
    <s v=""/>
    <m/>
    <x v="0"/>
    <x v="0"/>
    <m/>
    <x v="37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6200104C101A97.009LACRBE10M"/>
    <s v="2024-02-15 14:03:30"/>
    <s v="2024-02-19 15:22:23"/>
    <s v="99363"/>
    <x v="5"/>
    <x v="8"/>
    <x v="2"/>
    <x v="2"/>
    <n v="5"/>
    <x v="3"/>
    <x v="1"/>
  </r>
  <r>
    <d v="2024-02-15T00:00:00"/>
    <d v="2024-02-10T00:00:00"/>
    <x v="1"/>
    <x v="16"/>
    <d v="2024-02-08T00:00:00"/>
    <x v="1"/>
    <x v="1"/>
    <x v="0"/>
    <s v="93054785"/>
    <x v="0"/>
    <n v="1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74"/>
    <x v="2"/>
    <x v="1"/>
    <x v="0"/>
    <x v="0"/>
    <x v="0"/>
    <x v="0"/>
    <x v="0"/>
    <x v="0"/>
    <x v="0"/>
    <x v="0"/>
    <x v="0"/>
    <x v="0"/>
    <x v="5"/>
    <s v=""/>
    <x v="1"/>
    <s v="HOSPITAL III JOSE CAYETANO HEREDIA"/>
    <s v=""/>
    <x v="0"/>
    <s v="20246200104C101A97.001INGOSO1F"/>
    <s v="2024-02-15 14:06:33"/>
    <s v="2024-02-19 15:22:58"/>
    <s v="99367"/>
    <x v="7"/>
    <x v="10"/>
    <x v="2"/>
    <x v="6"/>
    <n v="6"/>
    <x v="3"/>
    <x v="1"/>
  </r>
  <r>
    <d v="2024-02-19T00:00:00"/>
    <d v="2024-02-15T00:00:00"/>
    <x v="1"/>
    <x v="9"/>
    <d v="2024-02-11T00:00:00"/>
    <x v="0"/>
    <x v="1"/>
    <x v="0"/>
    <s v="81296035"/>
    <x v="0"/>
    <n v="9"/>
    <x v="0"/>
    <x v="0"/>
    <s v="0"/>
    <x v="0"/>
    <x v="12"/>
    <x v="0"/>
    <x v="0"/>
    <x v="1"/>
    <x v="9"/>
    <x v="1"/>
    <x v="3"/>
    <x v="0"/>
    <x v="0"/>
    <x v="5"/>
    <x v="10"/>
    <s v=""/>
    <m/>
    <x v="0"/>
    <x v="0"/>
    <m/>
    <x v="9"/>
    <x v="2"/>
    <x v="1"/>
    <x v="0"/>
    <x v="0"/>
    <x v="0"/>
    <x v="4"/>
    <x v="0"/>
    <x v="0"/>
    <x v="1"/>
    <x v="0"/>
    <x v="0"/>
    <x v="1"/>
    <x v="5"/>
    <s v=""/>
    <x v="1"/>
    <s v="HOSPITAL III JOSE CAYETANO HEREDIA"/>
    <s v=""/>
    <x v="0"/>
    <s v="20247200104C101A97.109TUPAMA1F"/>
    <s v="2024-02-19 15:35:23"/>
    <m/>
    <s v="100226"/>
    <x v="5"/>
    <x v="8"/>
    <x v="2"/>
    <x v="5"/>
    <m/>
    <x v="5"/>
    <x v="0"/>
  </r>
  <r>
    <d v="2024-02-20T00:00:00"/>
    <d v="2024-02-17T00:00:00"/>
    <x v="1"/>
    <x v="9"/>
    <d v="2024-02-11T00:00:00"/>
    <x v="1"/>
    <x v="1"/>
    <x v="0"/>
    <s v="77840040"/>
    <x v="0"/>
    <n v="11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1"/>
    <s v="CENTRO MEDICO-LA UNION"/>
    <s v=""/>
    <x v="0"/>
    <s v="20247200110C201A97.011ROPENA1F"/>
    <s v="2024-02-20 10:40:16"/>
    <m/>
    <s v="100512"/>
    <x v="6"/>
    <x v="9"/>
    <x v="2"/>
    <x v="6"/>
    <m/>
    <x v="5"/>
    <x v="5"/>
  </r>
  <r>
    <d v="2024-02-20T00:00:00"/>
    <d v="2024-02-19T00:00:00"/>
    <x v="1"/>
    <x v="3"/>
    <d v="2024-02-13T00:00:00"/>
    <x v="1"/>
    <x v="1"/>
    <x v="0"/>
    <s v="90790385"/>
    <x v="0"/>
    <n v="5"/>
    <x v="0"/>
    <x v="0"/>
    <s v="0"/>
    <x v="0"/>
    <x v="12"/>
    <x v="0"/>
    <x v="0"/>
    <x v="1"/>
    <x v="9"/>
    <x v="1"/>
    <x v="3"/>
    <x v="0"/>
    <x v="2"/>
    <x v="9"/>
    <x v="40"/>
    <s v=""/>
    <m/>
    <x v="0"/>
    <x v="0"/>
    <m/>
    <x v="9"/>
    <x v="2"/>
    <x v="1"/>
    <x v="0"/>
    <x v="0"/>
    <x v="0"/>
    <x v="0"/>
    <x v="0"/>
    <x v="0"/>
    <x v="0"/>
    <x v="0"/>
    <x v="0"/>
    <x v="0"/>
    <x v="5"/>
    <s v=""/>
    <x v="3"/>
    <s v="HOSPITAL I CARLOS ALBERTO CORTEZ JIMENEZ"/>
    <s v=""/>
    <x v="0"/>
    <s v="20247240101C201A97.005MURONO1F"/>
    <s v="2024-02-20 10:51:24"/>
    <m/>
    <s v="100542"/>
    <x v="5"/>
    <x v="8"/>
    <x v="2"/>
    <x v="1"/>
    <m/>
    <x v="5"/>
    <x v="5"/>
  </r>
  <r>
    <d v="2023-12-07T00:00:00"/>
    <d v="2023-12-05T00:00:00"/>
    <x v="0"/>
    <x v="48"/>
    <d v="2023-12-02T00:00:00"/>
    <x v="0"/>
    <x v="1"/>
    <x v="0"/>
    <s v="78275145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61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348200401A101A97.110FLHUCH1M"/>
    <s v="2023-12-05 10:11:38"/>
    <s v="2024-01-03 09:32:40"/>
    <s v="92454"/>
    <x v="6"/>
    <x v="9"/>
    <x v="11"/>
    <x v="3"/>
    <n v="1"/>
    <x v="1"/>
    <x v="2"/>
  </r>
  <r>
    <d v="2023-12-23T00:00:00"/>
    <d v="2023-12-17T00:00:00"/>
    <x v="0"/>
    <x v="49"/>
    <d v="2023-12-10T00:00:00"/>
    <x v="0"/>
    <x v="1"/>
    <x v="0"/>
    <s v="93275721"/>
    <x v="1"/>
    <n v="1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0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350200401A101A97.110CRCAZO1F"/>
    <s v="2023-12-18 15:10:21"/>
    <s v="2023-12-27 15:29:35"/>
    <s v="93342"/>
    <x v="8"/>
    <x v="10"/>
    <x v="11"/>
    <x v="2"/>
    <n v="6"/>
    <x v="3"/>
    <x v="3"/>
  </r>
  <r>
    <d v="2023-12-16T00:00:00"/>
    <d v="2023-12-16T00:00:00"/>
    <x v="0"/>
    <x v="51"/>
    <d v="2023-12-13T00:00:00"/>
    <x v="0"/>
    <x v="1"/>
    <x v="0"/>
    <s v="76115763"/>
    <x v="0"/>
    <n v="1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9"/>
    <x v="0"/>
    <x v="3"/>
    <x v="0"/>
    <x v="0"/>
    <x v="0"/>
    <x v="0"/>
    <x v="0"/>
    <x v="0"/>
    <x v="0"/>
    <x v="0"/>
    <x v="0"/>
    <x v="0"/>
    <x v="5"/>
    <s v=""/>
    <x v="2"/>
    <s v="PACCHA"/>
    <s v=""/>
    <x v="0"/>
    <s v="202350200401A201A97.112SAMEJE1M"/>
    <s v="2023-12-21 09:38:25"/>
    <s v="2023-12-27 16:43:42"/>
    <s v="93603"/>
    <x v="6"/>
    <x v="9"/>
    <x v="11"/>
    <x v="6"/>
    <n v="0"/>
    <x v="7"/>
    <x v="2"/>
  </r>
  <r>
    <d v="2024-01-10T00:00:00"/>
    <d v="2024-01-09T00:00:00"/>
    <x v="1"/>
    <x v="13"/>
    <d v="2024-01-07T00:00:00"/>
    <x v="0"/>
    <x v="1"/>
    <x v="0"/>
    <s v="93447826"/>
    <x v="1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81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2200601A101A97.16GURUMI1M"/>
    <s v="2024-01-10 15:31:59"/>
    <s v="2024-01-12 15:17:04"/>
    <s v="94878"/>
    <x v="8"/>
    <x v="10"/>
    <x v="3"/>
    <x v="3"/>
    <n v="2"/>
    <x v="2"/>
    <x v="1"/>
  </r>
  <r>
    <d v="2024-01-14T00:00:00"/>
    <d v="2024-01-10T00:00:00"/>
    <x v="1"/>
    <x v="13"/>
    <d v="2024-01-05T00:00:00"/>
    <x v="0"/>
    <x v="1"/>
    <x v="0"/>
    <s v="79796686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2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1200501A101A97.107ALSEOS1M"/>
    <s v="2024-01-11 08:48:11"/>
    <s v="2024-01-14 17:56:20"/>
    <s v="94910"/>
    <x v="5"/>
    <x v="8"/>
    <x v="3"/>
    <x v="4"/>
    <n v="4"/>
    <x v="0"/>
    <x v="4"/>
  </r>
  <r>
    <d v="2024-01-14T00:00:00"/>
    <d v="2024-01-10T00:00:00"/>
    <x v="1"/>
    <x v="13"/>
    <d v="2024-01-07T00:00:00"/>
    <x v="0"/>
    <x v="1"/>
    <x v="0"/>
    <s v="79796698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2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2200501A101A97.107ALSEIK1M"/>
    <s v="2024-01-11 08:49:48"/>
    <s v="2024-01-14 17:57:18"/>
    <s v="94914"/>
    <x v="5"/>
    <x v="8"/>
    <x v="3"/>
    <x v="4"/>
    <n v="4"/>
    <x v="0"/>
    <x v="2"/>
  </r>
  <r>
    <d v="2024-01-13T00:00:00"/>
    <d v="2024-01-13T00:00:00"/>
    <x v="1"/>
    <x v="13"/>
    <d v="2024-01-10T00:00:00"/>
    <x v="1"/>
    <x v="1"/>
    <x v="0"/>
    <s v="63112836"/>
    <x v="0"/>
    <n v="14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83"/>
    <x v="0"/>
    <x v="1"/>
    <x v="0"/>
    <x v="0"/>
    <x v="0"/>
    <x v="0"/>
    <x v="0"/>
    <x v="0"/>
    <x v="0"/>
    <x v="0"/>
    <x v="0"/>
    <x v="0"/>
    <x v="5"/>
    <s v=""/>
    <x v="0"/>
    <s v="C.S. TALARA II"/>
    <s v=""/>
    <x v="0"/>
    <s v="20242200701A202A97.014VABRYA1F"/>
    <s v="2024-01-15 14:00:45"/>
    <s v="2024-01-19 08:36:33"/>
    <s v="95204"/>
    <x v="6"/>
    <x v="9"/>
    <x v="3"/>
    <x v="6"/>
    <n v="5"/>
    <x v="3"/>
    <x v="2"/>
  </r>
  <r>
    <d v="2024-01-25T00:00:00"/>
    <d v="2024-01-22T00:00:00"/>
    <x v="1"/>
    <x v="4"/>
    <d v="2024-01-20T00:00:00"/>
    <x v="0"/>
    <x v="1"/>
    <x v="0"/>
    <s v="78334720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4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3200501A101A97.010SOGAEM1M"/>
    <s v="2024-01-22 19:17:24"/>
    <s v="2024-03-01 11:04:43"/>
    <s v="95810"/>
    <x v="6"/>
    <x v="9"/>
    <x v="3"/>
    <x v="1"/>
    <n v="4"/>
    <x v="0"/>
    <x v="1"/>
  </r>
  <r>
    <d v="2024-01-24T00:00:00"/>
    <d v="2024-01-23T00:00:00"/>
    <x v="1"/>
    <x v="4"/>
    <d v="2024-01-20T00:00:00"/>
    <x v="0"/>
    <x v="1"/>
    <x v="0"/>
    <s v="78206920"/>
    <x v="0"/>
    <n v="1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68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3200601A101A97.110DUCADY1M"/>
    <s v="2024-01-24 09:52:07"/>
    <s v="2024-01-26 07:36:36"/>
    <s v="95944"/>
    <x v="6"/>
    <x v="9"/>
    <x v="3"/>
    <x v="3"/>
    <n v="2"/>
    <x v="2"/>
    <x v="2"/>
  </r>
  <r>
    <d v="2024-01-24T00:00:00"/>
    <d v="2024-01-23T00:00:00"/>
    <x v="1"/>
    <x v="4"/>
    <d v="2024-01-21T00:00:00"/>
    <x v="0"/>
    <x v="1"/>
    <x v="0"/>
    <s v="90606739"/>
    <x v="0"/>
    <n v="6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68"/>
    <x v="0"/>
    <x v="1"/>
    <x v="0"/>
    <x v="0"/>
    <x v="0"/>
    <x v="0"/>
    <x v="0"/>
    <x v="0"/>
    <x v="0"/>
    <x v="0"/>
    <x v="0"/>
    <x v="0"/>
    <x v="5"/>
    <s v=""/>
    <x v="0"/>
    <s v="P.S. SANTA SOFIA"/>
    <s v="MUESTRA TOMADO POR PS. SANTA SOFIA "/>
    <x v="0"/>
    <s v="20244200603A303A97.106LEVAIT10F"/>
    <s v="2024-01-24 09:56:37"/>
    <s v="2024-02-12 13:43:49"/>
    <s v="95945"/>
    <x v="5"/>
    <x v="8"/>
    <x v="3"/>
    <x v="3"/>
    <n v="2"/>
    <x v="2"/>
    <x v="1"/>
  </r>
  <r>
    <d v="2024-01-29T00:00:00"/>
    <d v="2024-01-27T00:00:00"/>
    <x v="1"/>
    <x v="4"/>
    <d v="2024-01-23T00:00:00"/>
    <x v="0"/>
    <x v="1"/>
    <x v="0"/>
    <s v="03605066"/>
    <x v="0"/>
    <n v="84"/>
    <x v="0"/>
    <x v="0"/>
    <s v="0"/>
    <x v="0"/>
    <x v="4"/>
    <x v="1"/>
    <x v="0"/>
    <x v="2"/>
    <x v="2"/>
    <x v="0"/>
    <x v="0"/>
    <x v="2"/>
    <x v="0"/>
    <x v="2"/>
    <x v="7"/>
    <s v=""/>
    <m/>
    <x v="0"/>
    <x v="1"/>
    <d v="2024-01-30T00:00:00"/>
    <x v="9"/>
    <x v="0"/>
    <x v="1"/>
    <x v="3"/>
    <x v="0"/>
    <x v="0"/>
    <x v="2"/>
    <x v="0"/>
    <x v="0"/>
    <x v="0"/>
    <x v="0"/>
    <x v="1"/>
    <x v="1"/>
    <x v="5"/>
    <s v=""/>
    <x v="0"/>
    <s v="HOSP. APOYO II SULLANA"/>
    <s v=""/>
    <x v="0"/>
    <s v="20244200601A101A97.184RORITE1F"/>
    <s v="2024-01-29 09:08:33"/>
    <s v="2024-02-12 13:42:17"/>
    <s v="96432"/>
    <x v="9"/>
    <x v="13"/>
    <x v="3"/>
    <x v="6"/>
    <m/>
    <x v="5"/>
    <x v="0"/>
  </r>
  <r>
    <d v="2024-01-31T00:00:00"/>
    <d v="2024-01-30T00:00:00"/>
    <x v="1"/>
    <x v="17"/>
    <d v="2024-01-26T00:00:00"/>
    <x v="1"/>
    <x v="1"/>
    <x v="0"/>
    <s v="61743771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5"/>
    <x v="0"/>
    <x v="3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014OLPIIV1M"/>
    <s v="2024-01-31 10:57:41"/>
    <s v="2024-02-02 09:21:06"/>
    <s v="96807"/>
    <x v="6"/>
    <x v="9"/>
    <x v="3"/>
    <x v="3"/>
    <n v="2"/>
    <x v="2"/>
    <x v="0"/>
  </r>
  <r>
    <d v="2024-02-02T00:00:00"/>
    <d v="2024-01-31T00:00:00"/>
    <x v="1"/>
    <x v="17"/>
    <d v="2024-01-26T00:00:00"/>
    <x v="0"/>
    <x v="1"/>
    <x v="0"/>
    <s v="62634947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8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113RUCHLU1F"/>
    <s v="2024-01-31 12:06:59"/>
    <s v="2024-02-03 08:58:23"/>
    <s v="96859"/>
    <x v="6"/>
    <x v="9"/>
    <x v="3"/>
    <x v="4"/>
    <n v="2"/>
    <x v="2"/>
    <x v="4"/>
  </r>
  <r>
    <d v="2024-02-04T00:00:00"/>
    <d v="2024-01-31T00:00:00"/>
    <x v="1"/>
    <x v="17"/>
    <d v="2024-01-30T00:00:00"/>
    <x v="1"/>
    <x v="1"/>
    <x v="0"/>
    <s v="78331051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2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010ALLOKA1F"/>
    <s v="2024-01-31 17:59:03"/>
    <s v="2024-02-05 14:57:09"/>
    <s v="96928"/>
    <x v="6"/>
    <x v="9"/>
    <x v="3"/>
    <x v="4"/>
    <n v="4"/>
    <x v="0"/>
    <x v="7"/>
  </r>
  <r>
    <d v="2024-01-31T00:00:00"/>
    <d v="2024-01-31T00:00:00"/>
    <x v="1"/>
    <x v="17"/>
    <d v="2024-01-27T00:00:00"/>
    <x v="0"/>
    <x v="1"/>
    <x v="0"/>
    <s v="6270074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4200501A101A97.113BAANJU1M"/>
    <s v="2024-01-31 18:01:23"/>
    <s v="2024-02-02 18:12:57"/>
    <s v="96935"/>
    <x v="6"/>
    <x v="9"/>
    <x v="3"/>
    <x v="4"/>
    <n v="2"/>
    <x v="2"/>
    <x v="0"/>
  </r>
  <r>
    <d v="2024-02-04T00:00:00"/>
    <d v="2024-02-01T00:00:00"/>
    <x v="1"/>
    <x v="17"/>
    <d v="2024-01-25T00:00:00"/>
    <x v="1"/>
    <x v="1"/>
    <x v="0"/>
    <s v="93358043"/>
    <x v="1"/>
    <n v="9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372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09JUGUMA1F"/>
    <s v="2024-02-01 19:15:41"/>
    <s v="2024-02-05 14:57:45"/>
    <s v="97107"/>
    <x v="8"/>
    <x v="10"/>
    <x v="2"/>
    <x v="5"/>
    <n v="3"/>
    <x v="4"/>
    <x v="3"/>
  </r>
  <r>
    <d v="2024-02-04T00:00:00"/>
    <d v="2024-02-01T00:00:00"/>
    <x v="1"/>
    <x v="17"/>
    <d v="2024-01-27T00:00:00"/>
    <x v="0"/>
    <x v="1"/>
    <x v="0"/>
    <s v="78183949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2"/>
    <x v="0"/>
    <x v="0"/>
    <x v="2"/>
    <x v="1"/>
    <x v="0"/>
    <x v="0"/>
    <x v="0"/>
    <x v="0"/>
    <x v="0"/>
    <x v="0"/>
    <x v="0"/>
    <x v="0"/>
    <x v="5"/>
    <s v=""/>
    <x v="0"/>
    <s v="HOSPITAL LAS MERCEDES-PAITA"/>
    <s v=""/>
    <x v="0"/>
    <s v="20244200501A101A97.110BALLSA1F"/>
    <s v="2024-02-01 19:16:47"/>
    <s v="2024-02-05 15:13:35"/>
    <s v="97110"/>
    <x v="6"/>
    <x v="9"/>
    <x v="2"/>
    <x v="5"/>
    <n v="3"/>
    <x v="4"/>
    <x v="4"/>
  </r>
  <r>
    <d v="2024-02-01T00:00:00"/>
    <d v="2024-02-01T00:00:00"/>
    <x v="1"/>
    <x v="17"/>
    <d v="2024-01-31T00:00:00"/>
    <x v="0"/>
    <x v="1"/>
    <x v="0"/>
    <s v="91640238"/>
    <x v="0"/>
    <n v="4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71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5200803A201A97.104JURUJO1M"/>
    <s v="2024-02-03 10:04:57"/>
    <m/>
    <s v="97262"/>
    <x v="7"/>
    <x v="10"/>
    <x v="2"/>
    <x v="5"/>
    <n v="2"/>
    <x v="2"/>
    <x v="7"/>
  </r>
  <r>
    <d v="2024-02-02T00:00:00"/>
    <d v="2024-02-02T00:00:00"/>
    <x v="1"/>
    <x v="17"/>
    <d v="2024-01-27T00:00:00"/>
    <x v="0"/>
    <x v="1"/>
    <x v="0"/>
    <s v="90107879"/>
    <x v="0"/>
    <n v="7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0"/>
    <x v="3"/>
    <x v="3"/>
    <x v="0"/>
    <x v="0"/>
    <x v="0"/>
    <x v="0"/>
    <x v="0"/>
    <x v="0"/>
    <x v="0"/>
    <x v="0"/>
    <x v="0"/>
    <x v="5"/>
    <s v=""/>
    <x v="1"/>
    <s v="E.S I-3 BERNAL"/>
    <s v="IGG : NEGATIVO"/>
    <x v="0"/>
    <s v="20244200803A201A97.107CHBAPA10F"/>
    <s v="2024-02-03 10:11:41"/>
    <m/>
    <s v="97266"/>
    <x v="5"/>
    <x v="8"/>
    <x v="2"/>
    <x v="0"/>
    <m/>
    <x v="5"/>
    <x v="5"/>
  </r>
  <r>
    <d v="2024-02-01T00:00:00"/>
    <d v="2024-02-01T00:00:00"/>
    <x v="1"/>
    <x v="17"/>
    <d v="2024-01-23T00:00:00"/>
    <x v="0"/>
    <x v="1"/>
    <x v="0"/>
    <s v="63498704"/>
    <x v="0"/>
    <n v="9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4200803A201A97.109CHECOS0M"/>
    <s v="2024-02-03 10:47:42"/>
    <m/>
    <s v="97272"/>
    <x v="5"/>
    <x v="8"/>
    <x v="2"/>
    <x v="5"/>
    <m/>
    <x v="5"/>
    <x v="12"/>
  </r>
  <r>
    <d v="2024-02-01T00:00:00"/>
    <d v="2024-02-01T00:00:00"/>
    <x v="1"/>
    <x v="17"/>
    <d v="2024-01-23T00:00:00"/>
    <x v="0"/>
    <x v="1"/>
    <x v="0"/>
    <s v="63498704"/>
    <x v="0"/>
    <n v="9"/>
    <x v="1"/>
    <x v="1"/>
    <s v="0"/>
    <x v="1"/>
    <x v="7"/>
    <x v="1"/>
    <x v="0"/>
    <x v="4"/>
    <x v="5"/>
    <x v="1"/>
    <x v="1"/>
    <x v="4"/>
    <x v="0"/>
    <x v="5"/>
    <x v="10"/>
    <s v="200101A101"/>
    <s v="HOSPITAL SANTA ROSA DE PIURA"/>
    <x v="114"/>
    <x v="0"/>
    <m/>
    <x v="9"/>
    <x v="0"/>
    <x v="1"/>
    <x v="3"/>
    <x v="0"/>
    <x v="0"/>
    <x v="0"/>
    <x v="0"/>
    <x v="0"/>
    <x v="0"/>
    <x v="0"/>
    <x v="0"/>
    <x v="0"/>
    <x v="5"/>
    <s v=""/>
    <x v="1"/>
    <s v="E.S I-3 BERNAL"/>
    <s v=""/>
    <x v="0"/>
    <s v="20244200803A201A97.109CHECOS0M"/>
    <s v="2024-02-03 19:43:18"/>
    <s v="2024-02-08 11:19:51"/>
    <s v="97324"/>
    <x v="5"/>
    <x v="8"/>
    <x v="2"/>
    <x v="5"/>
    <m/>
    <x v="5"/>
    <x v="12"/>
  </r>
  <r>
    <d v="2024-02-10T00:00:00"/>
    <d v="2024-02-03T00:00:00"/>
    <x v="1"/>
    <x v="17"/>
    <d v="2024-01-29T00:00:00"/>
    <x v="0"/>
    <x v="1"/>
    <x v="0"/>
    <s v="92941418"/>
    <x v="0"/>
    <n v="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1"/>
    <x v="0"/>
    <x v="5"/>
    <x v="4"/>
    <x v="0"/>
    <x v="0"/>
    <x v="2"/>
    <x v="0"/>
    <x v="0"/>
    <x v="0"/>
    <x v="0"/>
    <x v="1"/>
    <x v="1"/>
    <x v="5"/>
    <s v=""/>
    <x v="2"/>
    <s v="HOSP. CHULUCANAS"/>
    <s v=""/>
    <x v="0"/>
    <s v="20245200401A101A97.101RUCOAM1F"/>
    <s v="2024-02-05 15:03:42"/>
    <s v="2024-02-27 12:13:18"/>
    <s v="97421"/>
    <x v="7"/>
    <x v="10"/>
    <x v="2"/>
    <x v="6"/>
    <n v="7"/>
    <x v="3"/>
    <x v="4"/>
  </r>
  <r>
    <d v="2024-02-09T00:00:00"/>
    <d v="2024-02-05T00:00:00"/>
    <x v="1"/>
    <x v="16"/>
    <d v="2024-02-01T00:00:00"/>
    <x v="0"/>
    <x v="1"/>
    <x v="0"/>
    <s v="6280374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2FASOAD1M"/>
    <s v="2024-02-05 15:16:06"/>
    <s v="2024-02-23 15:30:11"/>
    <s v="97427"/>
    <x v="6"/>
    <x v="9"/>
    <x v="2"/>
    <x v="1"/>
    <n v="4"/>
    <x v="0"/>
    <x v="0"/>
  </r>
  <r>
    <d v="2024-02-08T00:00:00"/>
    <d v="2024-02-03T00:00:00"/>
    <x v="1"/>
    <x v="17"/>
    <d v="2024-01-30T00:00:00"/>
    <x v="0"/>
    <x v="1"/>
    <x v="0"/>
    <s v="62997693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6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2SIMOST1M"/>
    <s v="2024-02-05 15:24:45"/>
    <s v="2024-02-08 18:43:39"/>
    <s v="97436"/>
    <x v="6"/>
    <x v="9"/>
    <x v="2"/>
    <x v="6"/>
    <n v="5"/>
    <x v="3"/>
    <x v="0"/>
  </r>
  <r>
    <d v="2024-02-05T00:00:00"/>
    <d v="2024-02-03T00:00:00"/>
    <x v="1"/>
    <x v="17"/>
    <d v="2024-01-30T00:00:00"/>
    <x v="0"/>
    <x v="1"/>
    <x v="0"/>
    <s v="61974553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3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5200401A101A97.114GALOVA0F"/>
    <s v="2024-02-05 16:01:07"/>
    <s v="2024-02-22 18:02:05"/>
    <s v="97466"/>
    <x v="6"/>
    <x v="9"/>
    <x v="2"/>
    <x v="6"/>
    <n v="2"/>
    <x v="2"/>
    <x v="0"/>
  </r>
  <r>
    <d v="2024-02-11T00:00:00"/>
    <d v="2024-02-07T00:00:00"/>
    <x v="1"/>
    <x v="16"/>
    <d v="2024-02-03T00:00:00"/>
    <x v="1"/>
    <x v="1"/>
    <x v="0"/>
    <s v="62804022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012RAAMGU1F"/>
    <s v="2024-02-08 19:09:39"/>
    <s v="2024-02-11 18:04:31"/>
    <s v="97941"/>
    <x v="6"/>
    <x v="9"/>
    <x v="2"/>
    <x v="4"/>
    <n v="4"/>
    <x v="0"/>
    <x v="0"/>
  </r>
  <r>
    <d v="2024-02-11T00:00:00"/>
    <d v="2024-02-07T00:00:00"/>
    <x v="1"/>
    <x v="16"/>
    <d v="2024-02-03T00:00:00"/>
    <x v="0"/>
    <x v="1"/>
    <x v="0"/>
    <s v="90166673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06YACOFA10M"/>
    <s v="2024-02-09 10:06:41"/>
    <s v="2024-02-11 18:07:16"/>
    <s v="98045"/>
    <x v="5"/>
    <x v="8"/>
    <x v="2"/>
    <x v="4"/>
    <n v="4"/>
    <x v="0"/>
    <x v="0"/>
  </r>
  <r>
    <d v="2024-02-09T00:00:00"/>
    <d v="2024-02-04T00:00:00"/>
    <x v="1"/>
    <x v="16"/>
    <d v="2024-02-02T00:00:00"/>
    <x v="0"/>
    <x v="1"/>
    <x v="0"/>
    <s v="818350"/>
    <x v="1"/>
    <n v="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65"/>
    <x v="0"/>
    <x v="1"/>
    <x v="2"/>
    <x v="0"/>
    <x v="0"/>
    <x v="2"/>
    <x v="0"/>
    <x v="0"/>
    <x v="0"/>
    <x v="0"/>
    <x v="1"/>
    <x v="1"/>
    <x v="5"/>
    <s v=""/>
    <x v="0"/>
    <s v="HOSP. APOYO II SULLANA"/>
    <s v=""/>
    <x v="0"/>
    <s v="20245200601A101A97.15AVBAAS1F"/>
    <s v="2024-02-09 16:34:03"/>
    <s v="2024-02-22 10:02:50"/>
    <s v="98191"/>
    <x v="8"/>
    <x v="10"/>
    <x v="2"/>
    <x v="2"/>
    <n v="14"/>
    <x v="6"/>
    <x v="1"/>
  </r>
  <r>
    <d v="2024-02-11T00:00:00"/>
    <d v="2024-02-08T00:00:00"/>
    <x v="1"/>
    <x v="16"/>
    <d v="2024-02-01T00:00:00"/>
    <x v="0"/>
    <x v="1"/>
    <x v="0"/>
    <s v="62634806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5200501A101A97.113MOPIGA1M"/>
    <s v="2024-02-11 11:09:21"/>
    <s v="2024-02-11 18:08:10"/>
    <s v="98335"/>
    <x v="6"/>
    <x v="9"/>
    <x v="2"/>
    <x v="5"/>
    <n v="3"/>
    <x v="4"/>
    <x v="3"/>
  </r>
  <r>
    <d v="2024-02-16T00:00:00"/>
    <d v="2024-02-10T00:00:00"/>
    <x v="1"/>
    <x v="16"/>
    <d v="2024-02-07T00:00:00"/>
    <x v="0"/>
    <x v="1"/>
    <x v="0"/>
    <s v="93238808"/>
    <x v="0"/>
    <n v="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01RUPUGE1F"/>
    <s v="2024-02-11 11:33:56"/>
    <s v="2024-02-17 09:50:50"/>
    <s v="98343"/>
    <x v="7"/>
    <x v="10"/>
    <x v="2"/>
    <x v="6"/>
    <n v="6"/>
    <x v="3"/>
    <x v="2"/>
  </r>
  <r>
    <d v="2024-02-15T00:00:00"/>
    <d v="2024-02-11T00:00:00"/>
    <x v="1"/>
    <x v="9"/>
    <d v="2024-02-08T00:00:00"/>
    <x v="0"/>
    <x v="1"/>
    <x v="0"/>
    <s v="93505867"/>
    <x v="1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2"/>
    <x v="0"/>
    <x v="0"/>
    <x v="0"/>
    <x v="0"/>
    <x v="1"/>
    <x v="1"/>
    <x v="5"/>
    <s v=""/>
    <x v="0"/>
    <s v="HOSPITAL LAS MERCEDES-PAITA"/>
    <s v=""/>
    <x v="0"/>
    <s v="20246200501A101A97.15CONOLU1M"/>
    <s v="2024-02-12 11:44:52"/>
    <s v="2024-02-23 15:25:15"/>
    <s v="98480"/>
    <x v="8"/>
    <x v="10"/>
    <x v="2"/>
    <x v="2"/>
    <n v="4"/>
    <x v="0"/>
    <x v="2"/>
  </r>
  <r>
    <d v="2024-02-14T00:00:00"/>
    <d v="2024-02-11T00:00:00"/>
    <x v="1"/>
    <x v="9"/>
    <d v="2024-02-08T00:00:00"/>
    <x v="0"/>
    <x v="1"/>
    <x v="0"/>
    <s v="7884796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3RUAYEL1M"/>
    <s v="2024-02-12 11:46:20"/>
    <s v="2024-02-15 08:43:26"/>
    <s v="98484"/>
    <x v="6"/>
    <x v="9"/>
    <x v="2"/>
    <x v="2"/>
    <n v="3"/>
    <x v="4"/>
    <x v="2"/>
  </r>
  <r>
    <d v="2024-02-14T00:00:00"/>
    <d v="2024-02-12T00:00:00"/>
    <x v="1"/>
    <x v="9"/>
    <d v="2024-02-08T00:00:00"/>
    <x v="0"/>
    <x v="1"/>
    <x v="0"/>
    <s v="90727404"/>
    <x v="0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05QULLAN1F"/>
    <s v="2024-02-13 11:19:47"/>
    <s v="2024-02-15 08:44:47"/>
    <s v="98706"/>
    <x v="5"/>
    <x v="8"/>
    <x v="2"/>
    <x v="1"/>
    <n v="2"/>
    <x v="2"/>
    <x v="0"/>
  </r>
  <r>
    <d v="2024-02-14T00:00:00"/>
    <d v="2024-02-12T00:00:00"/>
    <x v="1"/>
    <x v="9"/>
    <d v="2024-02-09T00:00:00"/>
    <x v="0"/>
    <x v="1"/>
    <x v="0"/>
    <s v="78223963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0MACOGI1F"/>
    <s v="2024-02-13 11:24:54"/>
    <s v="2024-02-15 08:46:52"/>
    <s v="98715"/>
    <x v="6"/>
    <x v="9"/>
    <x v="2"/>
    <x v="1"/>
    <n v="2"/>
    <x v="2"/>
    <x v="2"/>
  </r>
  <r>
    <d v="2024-02-15T00:00:00"/>
    <d v="2024-02-13T00:00:00"/>
    <x v="1"/>
    <x v="9"/>
    <d v="2024-02-10T00:00:00"/>
    <x v="0"/>
    <x v="1"/>
    <x v="0"/>
    <s v="62424448"/>
    <x v="0"/>
    <n v="13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33"/>
    <x v="0"/>
    <x v="0"/>
    <x v="2"/>
    <x v="0"/>
    <x v="0"/>
    <x v="0"/>
    <x v="0"/>
    <x v="0"/>
    <x v="0"/>
    <x v="0"/>
    <x v="0"/>
    <x v="0"/>
    <x v="5"/>
    <s v=""/>
    <x v="1"/>
    <s v="E.S I-2 LA TORTUGA"/>
    <s v=""/>
    <x v="0"/>
    <s v="20246200805A303A97.113QUQUJO10M"/>
    <s v="2024-02-14 11:54:37"/>
    <s v="2024-02-23 15:21:53"/>
    <s v="99036"/>
    <x v="6"/>
    <x v="9"/>
    <x v="2"/>
    <x v="3"/>
    <n v="2"/>
    <x v="2"/>
    <x v="2"/>
  </r>
  <r>
    <d v="2024-02-15T00:00:00"/>
    <d v="2024-02-13T00:00:00"/>
    <x v="1"/>
    <x v="9"/>
    <d v="2024-02-08T00:00:00"/>
    <x v="0"/>
    <x v="1"/>
    <x v="0"/>
    <s v="63774901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111RANEJE1M"/>
    <s v="2024-02-14 12:11:20"/>
    <s v="2024-02-23 15:17:29"/>
    <s v="99040"/>
    <x v="6"/>
    <x v="9"/>
    <x v="2"/>
    <x v="3"/>
    <n v="2"/>
    <x v="2"/>
    <x v="4"/>
  </r>
  <r>
    <d v="2024-02-14T00:00:00"/>
    <d v="2024-02-14T00:00:00"/>
    <x v="1"/>
    <x v="9"/>
    <d v="2024-02-10T00:00:00"/>
    <x v="0"/>
    <x v="1"/>
    <x v="0"/>
    <s v="63498596"/>
    <x v="0"/>
    <n v="10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3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6200803A201A97.110ORTUMA1F"/>
    <s v="2024-02-14 22:53:24"/>
    <s v="2024-02-16 10:07:37"/>
    <s v="99140"/>
    <x v="6"/>
    <x v="9"/>
    <x v="2"/>
    <x v="4"/>
    <n v="1"/>
    <x v="1"/>
    <x v="0"/>
  </r>
  <r>
    <d v="2024-02-17T00:00:00"/>
    <d v="2024-02-14T00:00:00"/>
    <x v="1"/>
    <x v="9"/>
    <d v="2024-02-10T00:00:00"/>
    <x v="0"/>
    <x v="1"/>
    <x v="0"/>
    <s v="91756350"/>
    <x v="0"/>
    <n v="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2"/>
    <x v="0"/>
    <x v="0"/>
    <x v="2"/>
    <x v="0"/>
    <x v="0"/>
    <x v="0"/>
    <x v="0"/>
    <x v="1"/>
    <x v="1"/>
    <x v="5"/>
    <s v=""/>
    <x v="0"/>
    <s v="HOSPITAL LAS MERCEDES-PAITA"/>
    <s v=""/>
    <x v="0"/>
    <s v="20246200501A101A97.103CAFIDY1M"/>
    <s v="2024-02-15 10:49:52"/>
    <s v="2024-02-18 10:29:19"/>
    <s v="99238"/>
    <x v="7"/>
    <x v="10"/>
    <x v="2"/>
    <x v="4"/>
    <n v="3"/>
    <x v="4"/>
    <x v="0"/>
  </r>
  <r>
    <d v="2024-02-17T00:00:00"/>
    <d v="2024-02-17T00:00:00"/>
    <x v="1"/>
    <x v="9"/>
    <d v="2024-02-13T00:00:00"/>
    <x v="0"/>
    <x v="1"/>
    <x v="0"/>
    <s v="93395231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6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8CAPEIS1M"/>
    <s v="2024-02-17 13:45:53"/>
    <s v="2024-02-20 08:31:24"/>
    <s v="99839"/>
    <x v="8"/>
    <x v="10"/>
    <x v="2"/>
    <x v="6"/>
    <n v="2"/>
    <x v="2"/>
    <x v="0"/>
  </r>
  <r>
    <d v="2024-02-19T00:00:00"/>
    <d v="2024-02-16T00:00:00"/>
    <x v="1"/>
    <x v="9"/>
    <d v="2024-02-13T00:00:00"/>
    <x v="0"/>
    <x v="1"/>
    <x v="0"/>
    <s v="81284730"/>
    <x v="0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6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7200501A101A97.009COVIRO1M"/>
    <s v="2024-02-17 18:31:48"/>
    <s v="2024-02-19 18:55:12"/>
    <s v="99899"/>
    <x v="5"/>
    <x v="8"/>
    <x v="2"/>
    <x v="0"/>
    <n v="3"/>
    <x v="4"/>
    <x v="2"/>
  </r>
  <r>
    <d v="2024-02-19T00:00:00"/>
    <d v="2024-02-16T00:00:00"/>
    <x v="1"/>
    <x v="9"/>
    <d v="2024-02-14T00:00:00"/>
    <x v="1"/>
    <x v="1"/>
    <x v="0"/>
    <s v="63775724"/>
    <x v="0"/>
    <n v="11"/>
    <x v="0"/>
    <x v="0"/>
    <s v="0"/>
    <x v="0"/>
    <x v="1"/>
    <x v="1"/>
    <x v="0"/>
    <x v="0"/>
    <x v="0"/>
    <x v="0"/>
    <x v="0"/>
    <x v="0"/>
    <x v="0"/>
    <x v="5"/>
    <x v="51"/>
    <s v=""/>
    <m/>
    <x v="0"/>
    <x v="0"/>
    <m/>
    <x v="335"/>
    <x v="0"/>
    <x v="0"/>
    <x v="2"/>
    <x v="0"/>
    <x v="0"/>
    <x v="0"/>
    <x v="0"/>
    <x v="0"/>
    <x v="0"/>
    <x v="0"/>
    <x v="0"/>
    <x v="0"/>
    <x v="5"/>
    <s v=""/>
    <x v="1"/>
    <s v="E.S I-2 CRISTO NOS VALGA"/>
    <s v=""/>
    <x v="0"/>
    <s v="20247200804A301A97.011PAPAAS1F"/>
    <s v="2024-02-17 18:33:06"/>
    <s v="2024-02-22 18:19:59"/>
    <s v="99902"/>
    <x v="6"/>
    <x v="9"/>
    <x v="2"/>
    <x v="0"/>
    <n v="6"/>
    <x v="3"/>
    <x v="1"/>
  </r>
  <r>
    <d v="2024-02-17T00:00:00"/>
    <d v="2024-02-17T00:00:00"/>
    <x v="1"/>
    <x v="9"/>
    <d v="2024-02-16T00:00:00"/>
    <x v="0"/>
    <x v="1"/>
    <x v="0"/>
    <s v="62233138"/>
    <x v="0"/>
    <n v="13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365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113DUPADA1M"/>
    <s v="2024-02-18 10:15:21"/>
    <m/>
    <s v="99937"/>
    <x v="6"/>
    <x v="9"/>
    <x v="2"/>
    <x v="6"/>
    <n v="1"/>
    <x v="1"/>
    <x v="7"/>
  </r>
  <r>
    <d v="2024-02-17T00:00:00"/>
    <d v="2024-02-17T00:00:00"/>
    <x v="1"/>
    <x v="9"/>
    <d v="2024-02-13T00:00:00"/>
    <x v="0"/>
    <x v="1"/>
    <x v="0"/>
    <s v="74273765"/>
    <x v="0"/>
    <n v="13"/>
    <x v="1"/>
    <x v="1"/>
    <s v="0"/>
    <x v="1"/>
    <x v="7"/>
    <x v="1"/>
    <x v="0"/>
    <x v="4"/>
    <x v="5"/>
    <x v="1"/>
    <x v="1"/>
    <x v="4"/>
    <x v="0"/>
    <x v="5"/>
    <x v="25"/>
    <s v=""/>
    <m/>
    <x v="0"/>
    <x v="0"/>
    <m/>
    <x v="365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113GERUNI1M"/>
    <s v="2024-02-18 10:26:00"/>
    <s v="2024-02-18 11:37:26"/>
    <s v="99946"/>
    <x v="6"/>
    <x v="9"/>
    <x v="2"/>
    <x v="6"/>
    <n v="1"/>
    <x v="1"/>
    <x v="0"/>
  </r>
  <r>
    <d v="2024-02-19T00:00:00"/>
    <d v="2024-02-17T00:00:00"/>
    <x v="1"/>
    <x v="9"/>
    <d v="2024-02-10T00:00:00"/>
    <x v="0"/>
    <x v="1"/>
    <x v="0"/>
    <s v="62635274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6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6200501A101A97.013RUMEMA1F"/>
    <s v="2024-02-18 12:55:25"/>
    <s v="2024-02-19 18:59:21"/>
    <s v="99967"/>
    <x v="6"/>
    <x v="9"/>
    <x v="2"/>
    <x v="6"/>
    <n v="2"/>
    <x v="2"/>
    <x v="3"/>
  </r>
  <r>
    <d v="2024-02-19T00:00:00"/>
    <d v="2024-02-19T00:00:00"/>
    <x v="1"/>
    <x v="3"/>
    <d v="2024-02-15T00:00:00"/>
    <x v="0"/>
    <x v="1"/>
    <x v="0"/>
    <s v="93216557"/>
    <x v="0"/>
    <n v="1"/>
    <x v="0"/>
    <x v="0"/>
    <s v="0"/>
    <x v="0"/>
    <x v="4"/>
    <x v="1"/>
    <x v="0"/>
    <x v="2"/>
    <x v="2"/>
    <x v="0"/>
    <x v="0"/>
    <x v="2"/>
    <x v="0"/>
    <x v="2"/>
    <x v="23"/>
    <s v=""/>
    <m/>
    <x v="0"/>
    <x v="0"/>
    <m/>
    <x v="345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01CACAAN1F"/>
    <s v="2024-02-20 12:57:18"/>
    <s v="2024-02-22 10:03:45"/>
    <s v="100631"/>
    <x v="7"/>
    <x v="10"/>
    <x v="2"/>
    <x v="1"/>
    <n v="2"/>
    <x v="2"/>
    <x v="0"/>
  </r>
  <r>
    <d v="2024-02-19T00:00:00"/>
    <d v="2024-02-19T00:00:00"/>
    <x v="1"/>
    <x v="3"/>
    <d v="2024-02-13T00:00:00"/>
    <x v="1"/>
    <x v="1"/>
    <x v="0"/>
    <s v="63311690"/>
    <x v="0"/>
    <n v="12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334"/>
    <x v="1"/>
    <x v="1"/>
    <x v="0"/>
    <x v="0"/>
    <x v="0"/>
    <x v="0"/>
    <x v="0"/>
    <x v="0"/>
    <x v="0"/>
    <x v="0"/>
    <x v="0"/>
    <x v="0"/>
    <x v="5"/>
    <s v=""/>
    <x v="1"/>
    <s v="E.S I-3 BERNAL"/>
    <s v=""/>
    <x v="0"/>
    <s v="20247200803A201A97.012PUPUSA1F"/>
    <s v="2024-02-20 15:22:16"/>
    <m/>
    <s v="100694"/>
    <x v="6"/>
    <x v="9"/>
    <x v="2"/>
    <x v="1"/>
    <n v="1"/>
    <x v="1"/>
    <x v="5"/>
  </r>
  <r>
    <d v="2024-02-21T00:00:00"/>
    <d v="2024-02-21T00:00:00"/>
    <x v="1"/>
    <x v="3"/>
    <d v="2024-02-17T00:00:00"/>
    <x v="0"/>
    <x v="1"/>
    <x v="0"/>
    <s v="90962244"/>
    <x v="0"/>
    <n v="5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46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05YESAAR1F"/>
    <s v="2024-02-21 11:19:32"/>
    <s v="2024-02-28 12:56:23"/>
    <s v="100903"/>
    <x v="5"/>
    <x v="8"/>
    <x v="2"/>
    <x v="4"/>
    <n v="3"/>
    <x v="4"/>
    <x v="0"/>
  </r>
  <r>
    <d v="2024-02-28T00:00:00"/>
    <d v="2024-02-19T00:00:00"/>
    <x v="1"/>
    <x v="3"/>
    <d v="2024-02-16T00:00:00"/>
    <x v="1"/>
    <x v="1"/>
    <x v="0"/>
    <s v="92657564"/>
    <x v="0"/>
    <n v="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8"/>
    <x v="0"/>
    <x v="5"/>
    <x v="0"/>
    <x v="0"/>
    <x v="0"/>
    <x v="0"/>
    <x v="0"/>
    <x v="0"/>
    <x v="0"/>
    <x v="0"/>
    <x v="0"/>
    <x v="0"/>
    <x v="5"/>
    <s v=""/>
    <x v="2"/>
    <s v="HOSP. CHULUCANAS"/>
    <s v="PACIENTE CON DIAGNOSTICO DE EPILPESIA, NEUMONIA BACTERIANA"/>
    <x v="0"/>
    <s v="20247200401A101A97.002VACRIA1F"/>
    <s v="2024-02-21 17:26:59"/>
    <s v="2024-02-28 10:35:14"/>
    <s v="101112"/>
    <x v="7"/>
    <x v="10"/>
    <x v="2"/>
    <x v="1"/>
    <n v="9"/>
    <x v="3"/>
    <x v="2"/>
  </r>
  <r>
    <d v="2024-02-23T00:00:00"/>
    <d v="2024-02-19T00:00:00"/>
    <x v="1"/>
    <x v="3"/>
    <d v="2024-02-17T00:00:00"/>
    <x v="1"/>
    <x v="1"/>
    <x v="0"/>
    <s v="91368588"/>
    <x v="0"/>
    <n v="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7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7200401A101A97.004INZAMA1F"/>
    <s v="2024-02-21 17:43:48"/>
    <s v="2024-02-27 12:03:40"/>
    <s v="101124"/>
    <x v="7"/>
    <x v="10"/>
    <x v="2"/>
    <x v="1"/>
    <n v="4"/>
    <x v="0"/>
    <x v="1"/>
  </r>
  <r>
    <d v="2024-02-22T00:00:00"/>
    <d v="2024-02-19T00:00:00"/>
    <x v="1"/>
    <x v="3"/>
    <d v="2024-02-16T00:00:00"/>
    <x v="0"/>
    <x v="1"/>
    <x v="0"/>
    <s v="93126573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5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7200501A101A97.001YMSAJA1M"/>
    <s v="2024-02-22 12:30:38"/>
    <s v="2024-02-22 18:25:21"/>
    <s v="101494"/>
    <x v="7"/>
    <x v="10"/>
    <x v="2"/>
    <x v="1"/>
    <n v="3"/>
    <x v="4"/>
    <x v="2"/>
  </r>
  <r>
    <d v="2024-02-22T00:00:00"/>
    <d v="2024-02-22T00:00:00"/>
    <x v="1"/>
    <x v="3"/>
    <d v="2024-02-17T00:00:00"/>
    <x v="0"/>
    <x v="1"/>
    <x v="0"/>
    <s v="93366247"/>
    <x v="1"/>
    <n v="9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8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9SACAMI1M"/>
    <s v="2024-02-22 15:43:05"/>
    <s v="2024-02-29 18:35:11"/>
    <s v="101555"/>
    <x v="8"/>
    <x v="10"/>
    <x v="2"/>
    <x v="5"/>
    <n v="7"/>
    <x v="3"/>
    <x v="4"/>
  </r>
  <r>
    <d v="2024-02-22T00:00:00"/>
    <d v="2024-02-22T00:00:00"/>
    <x v="1"/>
    <x v="3"/>
    <d v="2024-02-16T00:00:00"/>
    <x v="0"/>
    <x v="1"/>
    <x v="0"/>
    <s v="93465379"/>
    <x v="1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338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47200601A101A97.17FAATJE1M"/>
    <s v="2024-02-22 16:19:06"/>
    <s v="2024-02-29 18:39:49"/>
    <s v="101578"/>
    <x v="8"/>
    <x v="10"/>
    <x v="2"/>
    <x v="5"/>
    <n v="7"/>
    <x v="3"/>
    <x v="5"/>
  </r>
  <r>
    <d v="2024-02-23T00:00:00"/>
    <d v="2024-02-22T00:00:00"/>
    <x v="1"/>
    <x v="3"/>
    <d v="2024-02-19T00:00:00"/>
    <x v="0"/>
    <x v="1"/>
    <x v="0"/>
    <s v="62346566"/>
    <x v="0"/>
    <n v="1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014SUCHSN1M"/>
    <s v="2024-02-23 12:17:00"/>
    <s v="2024-02-23 18:05:53"/>
    <s v="101835"/>
    <x v="6"/>
    <x v="9"/>
    <x v="2"/>
    <x v="5"/>
    <n v="1"/>
    <x v="1"/>
    <x v="2"/>
  </r>
  <r>
    <d v="2024-02-23T00:00:00"/>
    <d v="2024-02-22T00:00:00"/>
    <x v="1"/>
    <x v="3"/>
    <d v="2024-02-20T00:00:00"/>
    <x v="0"/>
    <x v="1"/>
    <x v="0"/>
    <s v="79473102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8RUCARO1M"/>
    <s v="2024-02-23 12:26:55"/>
    <s v="2024-02-23 18:07:36"/>
    <s v="101847"/>
    <x v="5"/>
    <x v="8"/>
    <x v="2"/>
    <x v="5"/>
    <n v="1"/>
    <x v="1"/>
    <x v="1"/>
  </r>
  <r>
    <d v="2024-02-28T00:00:00"/>
    <d v="2024-02-24T00:00:00"/>
    <x v="1"/>
    <x v="3"/>
    <d v="2024-02-22T00:00:00"/>
    <x v="0"/>
    <x v="1"/>
    <x v="0"/>
    <s v="78824324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9GOCHAN1F"/>
    <s v="2024-02-25 13:55:10"/>
    <s v="2024-03-01 10:08:40"/>
    <s v="102243"/>
    <x v="5"/>
    <x v="8"/>
    <x v="2"/>
    <x v="6"/>
    <n v="5"/>
    <x v="3"/>
    <x v="1"/>
  </r>
  <r>
    <d v="2024-03-01T00:00:00"/>
    <d v="2024-02-24T00:00:00"/>
    <x v="1"/>
    <x v="3"/>
    <d v="2024-02-22T00:00:00"/>
    <x v="0"/>
    <x v="1"/>
    <x v="0"/>
    <s v="79852741"/>
    <x v="0"/>
    <n v="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FLTAMI1F"/>
    <s v="2024-02-25 14:00:39"/>
    <s v="2024-03-02 10:53:14"/>
    <s v="102246"/>
    <x v="5"/>
    <x v="8"/>
    <x v="2"/>
    <x v="6"/>
    <n v="6"/>
    <x v="3"/>
    <x v="1"/>
  </r>
  <r>
    <d v="2024-02-26T00:00:00"/>
    <d v="2024-02-25T00:00:00"/>
    <x v="1"/>
    <x v="12"/>
    <d v="2024-02-20T00:00:00"/>
    <x v="0"/>
    <x v="1"/>
    <x v="0"/>
    <s v="79879861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7"/>
    <x v="0"/>
    <x v="5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MOHEJO1M"/>
    <s v="2024-02-26 11:52:19"/>
    <s v="2024-03-01 10:49:53"/>
    <s v="102403"/>
    <x v="5"/>
    <x v="8"/>
    <x v="2"/>
    <x v="2"/>
    <n v="2"/>
    <x v="2"/>
    <x v="4"/>
  </r>
  <r>
    <d v="2024-02-26T00:00:00"/>
    <d v="2024-02-23T00:00:00"/>
    <x v="1"/>
    <x v="3"/>
    <d v="2024-02-19T00:00:00"/>
    <x v="1"/>
    <x v="1"/>
    <x v="0"/>
    <s v="90601972"/>
    <x v="0"/>
    <n v="6"/>
    <x v="0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6"/>
    <x v="0"/>
    <x v="1"/>
    <x v="0"/>
    <x v="0"/>
    <x v="0"/>
    <x v="0"/>
    <x v="0"/>
    <x v="0"/>
    <x v="0"/>
    <x v="0"/>
    <x v="0"/>
    <x v="0"/>
    <x v="5"/>
    <s v=""/>
    <x v="0"/>
    <s v="P.S. SAN MIGUEL"/>
    <s v="P.S SAN MIGUEL"/>
    <x v="0"/>
    <s v="20248200603A304A97.006SIANNA1F"/>
    <s v="2024-02-26 14:31:28"/>
    <s v="2024-02-28 12:57:48"/>
    <s v="102502"/>
    <x v="5"/>
    <x v="8"/>
    <x v="2"/>
    <x v="0"/>
    <n v="3"/>
    <x v="4"/>
    <x v="0"/>
  </r>
  <r>
    <d v="2024-02-26T00:00:00"/>
    <d v="2024-02-26T00:00:00"/>
    <x v="1"/>
    <x v="12"/>
    <d v="2024-02-22T00:00:00"/>
    <x v="0"/>
    <x v="1"/>
    <x v="0"/>
    <s v="93355228"/>
    <x v="1"/>
    <n v="11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360"/>
    <x v="0"/>
    <x v="5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11CORUPE1M"/>
    <s v="2024-02-27 12:11:26"/>
    <s v="2024-03-04 18:08:22"/>
    <s v="102795"/>
    <x v="8"/>
    <x v="10"/>
    <x v="2"/>
    <x v="1"/>
    <n v="7"/>
    <x v="3"/>
    <x v="0"/>
  </r>
  <r>
    <d v="2024-02-27T00:00:00"/>
    <d v="2024-02-27T00:00:00"/>
    <x v="1"/>
    <x v="12"/>
    <d v="2024-02-23T00:00:00"/>
    <x v="0"/>
    <x v="1"/>
    <x v="0"/>
    <s v="90422684"/>
    <x v="0"/>
    <n v="6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358"/>
    <x v="0"/>
    <x v="5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06DEVIEU1F"/>
    <s v="2024-02-27 12:27:36"/>
    <s v="2024-03-02 07:23:17"/>
    <s v="102804"/>
    <x v="5"/>
    <x v="8"/>
    <x v="2"/>
    <x v="3"/>
    <n v="3"/>
    <x v="4"/>
    <x v="0"/>
  </r>
  <r>
    <d v="2024-02-27T00:00:00"/>
    <d v="2024-02-27T00:00:00"/>
    <x v="1"/>
    <x v="12"/>
    <d v="2024-02-23T00:00:00"/>
    <x v="0"/>
    <x v="1"/>
    <x v="0"/>
    <s v="79392413"/>
    <x v="0"/>
    <n v="8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358"/>
    <x v="0"/>
    <x v="5"/>
    <x v="2"/>
    <x v="0"/>
    <x v="0"/>
    <x v="0"/>
    <x v="0"/>
    <x v="0"/>
    <x v="0"/>
    <x v="0"/>
    <x v="0"/>
    <x v="0"/>
    <x v="5"/>
    <s v=""/>
    <x v="0"/>
    <s v="HOSP. APOYO II SULLANA"/>
    <s v=""/>
    <x v="0"/>
    <s v="20248200601A101A97.108DEVISU1F"/>
    <s v="2024-02-27 12:43:13"/>
    <s v="2024-03-02 07:23:54"/>
    <s v="102824"/>
    <x v="5"/>
    <x v="8"/>
    <x v="2"/>
    <x v="3"/>
    <n v="3"/>
    <x v="4"/>
    <x v="0"/>
  </r>
  <r>
    <d v="2024-03-05T00:00:00"/>
    <d v="2024-02-22T00:00:00"/>
    <x v="1"/>
    <x v="3"/>
    <d v="2024-02-17T00:00:00"/>
    <x v="0"/>
    <x v="1"/>
    <x v="0"/>
    <s v="91233194"/>
    <x v="0"/>
    <n v="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7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7200401A101A97.004SAALHA1F"/>
    <s v="2024-02-27 16:16:34"/>
    <s v="2024-03-06 16:40:45"/>
    <s v="102960"/>
    <x v="7"/>
    <x v="10"/>
    <x v="2"/>
    <x v="5"/>
    <n v="12"/>
    <x v="6"/>
    <x v="4"/>
  </r>
  <r>
    <d v="2024-03-02T00:00:00"/>
    <d v="2024-02-26T00:00:00"/>
    <x v="1"/>
    <x v="12"/>
    <d v="2024-02-24T00:00:00"/>
    <x v="0"/>
    <x v="1"/>
    <x v="0"/>
    <s v="90904934"/>
    <x v="0"/>
    <n v="5"/>
    <x v="0"/>
    <x v="0"/>
    <s v="0"/>
    <x v="0"/>
    <x v="9"/>
    <x v="1"/>
    <x v="0"/>
    <x v="5"/>
    <x v="6"/>
    <x v="2"/>
    <x v="2"/>
    <x v="5"/>
    <x v="0"/>
    <x v="1"/>
    <x v="1"/>
    <s v=""/>
    <m/>
    <x v="0"/>
    <x v="0"/>
    <m/>
    <x v="339"/>
    <x v="0"/>
    <x v="3"/>
    <x v="0"/>
    <x v="0"/>
    <x v="0"/>
    <x v="0"/>
    <x v="0"/>
    <x v="0"/>
    <x v="0"/>
    <x v="0"/>
    <x v="0"/>
    <x v="0"/>
    <x v="5"/>
    <s v=""/>
    <x v="2"/>
    <s v="HOSP. CHULUCANAS"/>
    <s v=""/>
    <x v="0"/>
    <s v="20248200401A101A97.105ROVIFE1F"/>
    <s v="2024-02-28 11:30:14"/>
    <s v="2024-03-03 21:54:20"/>
    <s v="103282"/>
    <x v="5"/>
    <x v="8"/>
    <x v="2"/>
    <x v="1"/>
    <n v="5"/>
    <x v="3"/>
    <x v="1"/>
  </r>
  <r>
    <d v="2024-03-01T00:00:00"/>
    <d v="2024-02-26T00:00:00"/>
    <x v="1"/>
    <x v="12"/>
    <d v="2024-02-22T00:00:00"/>
    <x v="0"/>
    <x v="1"/>
    <x v="0"/>
    <s v="74257124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13CRSICH1F"/>
    <s v="2024-02-28 12:16:51"/>
    <s v="2024-03-02 10:57:16"/>
    <s v="103328"/>
    <x v="6"/>
    <x v="9"/>
    <x v="2"/>
    <x v="1"/>
    <n v="4"/>
    <x v="0"/>
    <x v="0"/>
  </r>
  <r>
    <d v="2024-03-01T00:00:00"/>
    <d v="2024-02-27T00:00:00"/>
    <x v="1"/>
    <x v="12"/>
    <d v="2024-02-23T00:00:00"/>
    <x v="0"/>
    <x v="1"/>
    <x v="0"/>
    <s v="90089507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7SEMERI10M"/>
    <s v="2024-02-28 12:50:54"/>
    <s v="2024-03-02 11:03:02"/>
    <s v="103387"/>
    <x v="5"/>
    <x v="8"/>
    <x v="2"/>
    <x v="3"/>
    <n v="3"/>
    <x v="4"/>
    <x v="0"/>
  </r>
  <r>
    <d v="2024-03-02T00:00:00"/>
    <d v="2024-02-28T00:00:00"/>
    <x v="1"/>
    <x v="12"/>
    <d v="2024-02-26T00:00:00"/>
    <x v="0"/>
    <x v="1"/>
    <x v="0"/>
    <s v="78214228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0LOLLJE1F"/>
    <s v="2024-02-29 10:13:49"/>
    <s v="2024-03-03 19:48:57"/>
    <s v="103635"/>
    <x v="6"/>
    <x v="9"/>
    <x v="2"/>
    <x v="4"/>
    <n v="4"/>
    <x v="0"/>
    <x v="1"/>
  </r>
  <r>
    <d v="2024-03-05T00:00:00"/>
    <d v="2024-02-28T00:00:00"/>
    <x v="1"/>
    <x v="12"/>
    <d v="2024-02-22T00:00:00"/>
    <x v="0"/>
    <x v="1"/>
    <x v="0"/>
    <s v="78081587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4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010SOCHBR1F"/>
    <s v="2024-02-29 10:20:10"/>
    <s v="2024-03-06 20:24:18"/>
    <s v="103639"/>
    <x v="6"/>
    <x v="9"/>
    <x v="2"/>
    <x v="4"/>
    <n v="7"/>
    <x v="3"/>
    <x v="5"/>
  </r>
  <r>
    <d v="2024-03-02T00:00:00"/>
    <d v="2024-02-28T00:00:00"/>
    <x v="1"/>
    <x v="12"/>
    <d v="2024-02-23T00:00:00"/>
    <x v="0"/>
    <x v="1"/>
    <x v="0"/>
    <s v="91262534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8200501A101A97.104TOSAHE10F"/>
    <s v="2024-02-29 10:43:34"/>
    <s v="2024-03-03 19:49:27"/>
    <s v="103652"/>
    <x v="7"/>
    <x v="10"/>
    <x v="2"/>
    <x v="4"/>
    <n v="4"/>
    <x v="0"/>
    <x v="4"/>
  </r>
  <r>
    <d v="2024-02-27T00:00:00"/>
    <d v="2024-02-27T00:00:00"/>
    <x v="1"/>
    <x v="12"/>
    <d v="2024-02-24T00:00:00"/>
    <x v="0"/>
    <x v="1"/>
    <x v="0"/>
    <s v="62842006"/>
    <x v="0"/>
    <n v="12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38"/>
    <x v="0"/>
    <x v="3"/>
    <x v="0"/>
    <x v="0"/>
    <x v="0"/>
    <x v="0"/>
    <x v="0"/>
    <x v="0"/>
    <x v="0"/>
    <x v="0"/>
    <x v="0"/>
    <x v="0"/>
    <x v="5"/>
    <s v=""/>
    <x v="0"/>
    <s v="C.S. TAMBOGRANDE"/>
    <s v=""/>
    <x v="0"/>
    <s v="20248200114A201A97.112NICOEL1M"/>
    <s v="2024-02-29 16:36:32"/>
    <s v="2024-02-29 18:16:02"/>
    <s v="103931"/>
    <x v="6"/>
    <x v="9"/>
    <x v="2"/>
    <x v="3"/>
    <n v="2"/>
    <x v="2"/>
    <x v="2"/>
  </r>
  <r>
    <d v="2023-11-06T00:00:00"/>
    <d v="2023-10-31T00:00:00"/>
    <x v="0"/>
    <x v="41"/>
    <d v="2023-10-27T00:00:00"/>
    <x v="0"/>
    <x v="1"/>
    <x v="0"/>
    <s v="02708274"/>
    <x v="0"/>
    <n v="82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08"/>
    <x v="0"/>
    <x v="0"/>
    <x v="2"/>
    <x v="0"/>
    <x v="0"/>
    <x v="5"/>
    <x v="1"/>
    <x v="0"/>
    <x v="0"/>
    <x v="0"/>
    <x v="0"/>
    <x v="1"/>
    <x v="3"/>
    <s v=""/>
    <x v="1"/>
    <s v="HOSPITAL SANTA ROSA DE PIURA"/>
    <s v="PRUEBA RAPIDA IGM IGG +"/>
    <x v="0"/>
    <s v="202343200101A101A97.182NASIFR0F"/>
    <s v="2023-11-25 11:46:33"/>
    <m/>
    <s v="91677"/>
    <x v="9"/>
    <x v="13"/>
    <x v="9"/>
    <x v="3"/>
    <n v="5"/>
    <x v="3"/>
    <x v="0"/>
  </r>
  <r>
    <d v="2023-11-06T00:00:00"/>
    <d v="2023-11-05T00:00:00"/>
    <x v="0"/>
    <x v="43"/>
    <d v="2023-11-02T00:00:00"/>
    <x v="0"/>
    <x v="1"/>
    <x v="0"/>
    <s v="02689276"/>
    <x v="0"/>
    <n v="75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246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344200101A101A97.175CHSEVI0F"/>
    <s v="2023-11-25 11:56:38"/>
    <m/>
    <s v="91682"/>
    <x v="9"/>
    <x v="13"/>
    <x v="10"/>
    <x v="2"/>
    <n v="1"/>
    <x v="1"/>
    <x v="2"/>
  </r>
  <r>
    <d v="2023-11-13T00:00:00"/>
    <d v="2023-11-10T00:00:00"/>
    <x v="0"/>
    <x v="43"/>
    <d v="2023-11-07T00:00:00"/>
    <x v="0"/>
    <x v="1"/>
    <x v="0"/>
    <s v="80220443"/>
    <x v="0"/>
    <n v="4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14"/>
    <x v="0"/>
    <x v="5"/>
    <x v="0"/>
    <x v="0"/>
    <x v="0"/>
    <x v="3"/>
    <x v="0"/>
    <x v="0"/>
    <x v="0"/>
    <x v="1"/>
    <x v="0"/>
    <x v="1"/>
    <x v="3"/>
    <s v=""/>
    <x v="1"/>
    <s v="HOSPITAL SANTA ROSA DE PIURA"/>
    <s v="PRUEBAS RAPIDAS NEGATIVAS"/>
    <x v="0"/>
    <s v="202345200101A101A97.149MACHAR0M"/>
    <s v="2023-11-25 12:01:58"/>
    <s v="2023-12-05 12:25:04"/>
    <s v="91687"/>
    <x v="0"/>
    <x v="7"/>
    <x v="10"/>
    <x v="0"/>
    <n v="20"/>
    <x v="6"/>
    <x v="2"/>
  </r>
  <r>
    <d v="2023-12-06T00:00:00"/>
    <d v="2023-12-05T00:00:00"/>
    <x v="0"/>
    <x v="48"/>
    <d v="2023-11-30T00:00:00"/>
    <x v="0"/>
    <x v="1"/>
    <x v="0"/>
    <s v="70043459"/>
    <x v="0"/>
    <n v="25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315"/>
    <x v="0"/>
    <x v="0"/>
    <x v="2"/>
    <x v="0"/>
    <x v="0"/>
    <x v="7"/>
    <x v="0"/>
    <x v="1"/>
    <x v="0"/>
    <x v="0"/>
    <x v="0"/>
    <x v="1"/>
    <x v="3"/>
    <s v=""/>
    <x v="1"/>
    <s v="HOSPITAL SANTA ROSA DE PIURA"/>
    <s v="PRUEBA RAPIDA IGG +"/>
    <x v="0"/>
    <s v="202348200101A101A97.125VIALFE0F"/>
    <s v="2023-12-06 19:03:50"/>
    <s v="2023-12-19 13:07:15"/>
    <s v="92559"/>
    <x v="1"/>
    <x v="6"/>
    <x v="11"/>
    <x v="3"/>
    <n v="4"/>
    <x v="0"/>
    <x v="4"/>
  </r>
  <r>
    <d v="2023-12-07T00:00:00"/>
    <d v="2023-12-06T00:00:00"/>
    <x v="0"/>
    <x v="48"/>
    <d v="2023-12-03T00:00:00"/>
    <x v="0"/>
    <x v="1"/>
    <x v="0"/>
    <s v="41932229"/>
    <x v="0"/>
    <n v="40"/>
    <x v="0"/>
    <x v="0"/>
    <s v="0"/>
    <x v="0"/>
    <x v="11"/>
    <x v="2"/>
    <x v="0"/>
    <x v="1"/>
    <x v="8"/>
    <x v="1"/>
    <x v="0"/>
    <x v="2"/>
    <x v="0"/>
    <x v="5"/>
    <x v="26"/>
    <s v=""/>
    <m/>
    <x v="0"/>
    <x v="0"/>
    <m/>
    <x v="385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 RAPIDA NS1 +"/>
    <x v="0"/>
    <s v="202349200101A101A97.140NAZAGR0F"/>
    <s v="2023-12-07 09:24:12"/>
    <s v="2023-12-19 13:06:31"/>
    <s v="92579"/>
    <x v="0"/>
    <x v="0"/>
    <x v="11"/>
    <x v="4"/>
    <n v="5"/>
    <x v="3"/>
    <x v="2"/>
  </r>
  <r>
    <d v="2023-12-07T00:00:00"/>
    <d v="2023-12-06T00:00:00"/>
    <x v="0"/>
    <x v="48"/>
    <d v="2023-12-03T00:00:00"/>
    <x v="0"/>
    <x v="1"/>
    <x v="0"/>
    <s v="76386114"/>
    <x v="0"/>
    <n v="24"/>
    <x v="0"/>
    <x v="0"/>
    <s v="0"/>
    <x v="0"/>
    <x v="11"/>
    <x v="2"/>
    <x v="0"/>
    <x v="1"/>
    <x v="8"/>
    <x v="1"/>
    <x v="0"/>
    <x v="2"/>
    <x v="0"/>
    <x v="1"/>
    <x v="6"/>
    <s v=""/>
    <m/>
    <x v="0"/>
    <x v="0"/>
    <m/>
    <x v="315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S RAPIDAS -"/>
    <x v="0"/>
    <s v="202349200101A101A97.124VITIAN0F"/>
    <s v="2023-12-07 09:25:38"/>
    <s v="2023-12-19 13:05:55"/>
    <s v="92582"/>
    <x v="1"/>
    <x v="1"/>
    <x v="11"/>
    <x v="4"/>
    <n v="3"/>
    <x v="4"/>
    <x v="2"/>
  </r>
  <r>
    <d v="2023-12-21T00:00:00"/>
    <d v="2023-12-20T00:00:00"/>
    <x v="0"/>
    <x v="49"/>
    <d v="2023-12-15T00:00:00"/>
    <x v="0"/>
    <x v="1"/>
    <x v="0"/>
    <s v="71432512"/>
    <x v="0"/>
    <n v="20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86"/>
    <x v="0"/>
    <x v="0"/>
    <x v="2"/>
    <x v="0"/>
    <x v="0"/>
    <x v="0"/>
    <x v="0"/>
    <x v="0"/>
    <x v="0"/>
    <x v="0"/>
    <x v="0"/>
    <x v="0"/>
    <x v="3"/>
    <s v=""/>
    <x v="1"/>
    <s v="HOSPITAL SANTA ROSA DE PIURA"/>
    <s v="PRUEBAS RAPIDAS NS1 +IGM +"/>
    <x v="0"/>
    <s v="202350200101A101A97.120VAMOGI0F"/>
    <s v="2023-12-21 10:56:04"/>
    <s v="2023-12-23 09:28:56"/>
    <s v="93614"/>
    <x v="1"/>
    <x v="1"/>
    <x v="11"/>
    <x v="4"/>
    <n v="2"/>
    <x v="2"/>
    <x v="4"/>
  </r>
  <r>
    <d v="2024-01-19T00:00:00"/>
    <d v="2024-01-18T00:00:00"/>
    <x v="1"/>
    <x v="22"/>
    <d v="2024-01-14T00:00:00"/>
    <x v="0"/>
    <x v="1"/>
    <x v="0"/>
    <s v="44023476"/>
    <x v="0"/>
    <n v="37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64"/>
    <x v="2"/>
    <x v="1"/>
    <x v="0"/>
    <x v="0"/>
    <x v="0"/>
    <x v="7"/>
    <x v="0"/>
    <x v="1"/>
    <x v="0"/>
    <x v="0"/>
    <x v="0"/>
    <x v="1"/>
    <x v="3"/>
    <s v=""/>
    <x v="1"/>
    <s v="HOSPITAL SANTA ROSA DE PIURA"/>
    <s v=""/>
    <x v="0"/>
    <s v="20243200101A101A97.137PUPIAN0F"/>
    <s v="2024-01-19 12:38:59"/>
    <s v="2024-01-24 10:43:48"/>
    <s v="95555"/>
    <x v="2"/>
    <x v="2"/>
    <x v="3"/>
    <x v="5"/>
    <n v="5"/>
    <x v="3"/>
    <x v="0"/>
  </r>
  <r>
    <d v="2024-01-12T00:00:00"/>
    <d v="2024-01-11T00:00:00"/>
    <x v="1"/>
    <x v="13"/>
    <d v="2024-01-04T00:00:00"/>
    <x v="1"/>
    <x v="1"/>
    <x v="0"/>
    <s v="02837561"/>
    <x v="0"/>
    <n v="50"/>
    <x v="0"/>
    <x v="0"/>
    <s v="0"/>
    <x v="0"/>
    <x v="11"/>
    <x v="2"/>
    <x v="0"/>
    <x v="1"/>
    <x v="8"/>
    <x v="1"/>
    <x v="0"/>
    <x v="2"/>
    <x v="0"/>
    <x v="1"/>
    <x v="28"/>
    <s v=""/>
    <m/>
    <x v="0"/>
    <x v="0"/>
    <m/>
    <x v="387"/>
    <x v="0"/>
    <x v="1"/>
    <x v="3"/>
    <x v="0"/>
    <x v="0"/>
    <x v="3"/>
    <x v="0"/>
    <x v="0"/>
    <x v="0"/>
    <x v="1"/>
    <x v="0"/>
    <x v="1"/>
    <x v="3"/>
    <s v=""/>
    <x v="1"/>
    <s v="HOSPITAL SANTA ROSA DE PIURA"/>
    <s v="PRUEBAS RAPIDAS POSITIVAS "/>
    <x v="0"/>
    <s v="20241200101A101A97.050GOCHMA0F"/>
    <s v="2024-01-20 09:02:41"/>
    <m/>
    <s v="95643"/>
    <x v="4"/>
    <x v="5"/>
    <x v="3"/>
    <x v="5"/>
    <n v="8"/>
    <x v="3"/>
    <x v="3"/>
  </r>
  <r>
    <d v="2024-01-16T00:00:00"/>
    <d v="2024-01-15T00:00:00"/>
    <x v="1"/>
    <x v="22"/>
    <d v="2024-01-13T00:00:00"/>
    <x v="0"/>
    <x v="1"/>
    <x v="0"/>
    <s v="43039378"/>
    <x v="0"/>
    <n v="38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87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2200101A101A97.138CHCHMA0F"/>
    <s v="2024-01-20 09:10:34"/>
    <m/>
    <s v="95646"/>
    <x v="2"/>
    <x v="2"/>
    <x v="3"/>
    <x v="1"/>
    <n v="4"/>
    <x v="0"/>
    <x v="1"/>
  </r>
  <r>
    <d v="2024-01-29T00:00:00"/>
    <d v="2024-01-28T00:00:00"/>
    <x v="1"/>
    <x v="17"/>
    <d v="2024-01-24T00:00:00"/>
    <x v="0"/>
    <x v="1"/>
    <x v="0"/>
    <s v="46517120"/>
    <x v="0"/>
    <n v="34"/>
    <x v="0"/>
    <x v="0"/>
    <s v="0"/>
    <x v="0"/>
    <x v="11"/>
    <x v="2"/>
    <x v="0"/>
    <x v="1"/>
    <x v="8"/>
    <x v="1"/>
    <x v="0"/>
    <x v="2"/>
    <x v="0"/>
    <x v="1"/>
    <x v="38"/>
    <s v=""/>
    <m/>
    <x v="0"/>
    <x v="0"/>
    <m/>
    <x v="328"/>
    <x v="0"/>
    <x v="3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4200101A101A97.134VIANJU0F"/>
    <s v="2024-01-29 11:21:32"/>
    <s v="2024-03-11 12:36:13"/>
    <s v="96495"/>
    <x v="2"/>
    <x v="4"/>
    <x v="3"/>
    <x v="2"/>
    <n v="5"/>
    <x v="3"/>
    <x v="0"/>
  </r>
  <r>
    <d v="2024-01-31T00:00:00"/>
    <d v="2024-01-30T00:00:00"/>
    <x v="1"/>
    <x v="17"/>
    <d v="2024-01-26T00:00:00"/>
    <x v="0"/>
    <x v="1"/>
    <x v="0"/>
    <s v="93437484"/>
    <x v="1"/>
    <n v="7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331"/>
    <x v="0"/>
    <x v="5"/>
    <x v="0"/>
    <x v="0"/>
    <x v="0"/>
    <x v="2"/>
    <x v="0"/>
    <x v="0"/>
    <x v="0"/>
    <x v="0"/>
    <x v="1"/>
    <x v="1"/>
    <x v="3"/>
    <s v=""/>
    <x v="1"/>
    <s v="HOSPITAL SANTA ROSA DE PIURA"/>
    <s v="PACIENTE TRAE RESULTADOS POSITIVOS DE SU ESTABLECIEMINTO,EN HOSPITAL SE LE TOMA MUESTRAS  ARROJANDO RESULTADOS NEGATIVOS"/>
    <x v="0"/>
    <s v="20244200101A101A97.17BALOLU0F"/>
    <s v="2024-01-31 10:07:39"/>
    <s v="2024-03-12 13:02:53"/>
    <s v="96771"/>
    <x v="8"/>
    <x v="10"/>
    <x v="3"/>
    <x v="3"/>
    <n v="11"/>
    <x v="6"/>
    <x v="0"/>
  </r>
  <r>
    <d v="2024-02-14T00:00:00"/>
    <d v="2024-02-13T00:00:00"/>
    <x v="1"/>
    <x v="9"/>
    <d v="2024-02-11T00:00:00"/>
    <x v="1"/>
    <x v="1"/>
    <x v="0"/>
    <s v="79248128"/>
    <x v="0"/>
    <n v="14"/>
    <x v="0"/>
    <x v="0"/>
    <s v="0"/>
    <x v="0"/>
    <x v="11"/>
    <x v="2"/>
    <x v="0"/>
    <x v="1"/>
    <x v="8"/>
    <x v="1"/>
    <x v="0"/>
    <x v="2"/>
    <x v="0"/>
    <x v="5"/>
    <x v="37"/>
    <s v=""/>
    <m/>
    <x v="0"/>
    <x v="0"/>
    <m/>
    <x v="375"/>
    <x v="0"/>
    <x v="3"/>
    <x v="0"/>
    <x v="4"/>
    <x v="0"/>
    <x v="0"/>
    <x v="0"/>
    <x v="0"/>
    <x v="0"/>
    <x v="0"/>
    <x v="0"/>
    <x v="0"/>
    <x v="3"/>
    <s v=""/>
    <x v="1"/>
    <s v="HOSPITAL SANTA ROSA DE PIURA"/>
    <s v="PRUEBA RAPIDA NS1 POSITIVA               /      POSITIVO SEROTIPO 2"/>
    <x v="0"/>
    <s v="20247200101A101A97.014FLGUFI0F"/>
    <s v="2024-02-15 11:57:19"/>
    <s v="2024-03-12 12:39:45"/>
    <s v="99286"/>
    <x v="6"/>
    <x v="9"/>
    <x v="2"/>
    <x v="3"/>
    <n v="4"/>
    <x v="0"/>
    <x v="1"/>
  </r>
  <r>
    <d v="2024-02-15T00:00:00"/>
    <d v="2024-02-14T00:00:00"/>
    <x v="1"/>
    <x v="9"/>
    <d v="2024-02-11T00:00:00"/>
    <x v="5"/>
    <x v="1"/>
    <x v="0"/>
    <s v="91584304"/>
    <x v="0"/>
    <n v="4"/>
    <x v="0"/>
    <x v="0"/>
    <s v="0"/>
    <x v="1"/>
    <x v="11"/>
    <x v="2"/>
    <x v="0"/>
    <x v="1"/>
    <x v="8"/>
    <x v="1"/>
    <x v="0"/>
    <x v="2"/>
    <x v="0"/>
    <x v="5"/>
    <x v="51"/>
    <s v=""/>
    <m/>
    <x v="0"/>
    <x v="0"/>
    <m/>
    <x v="376"/>
    <x v="0"/>
    <x v="5"/>
    <x v="4"/>
    <x v="0"/>
    <x v="0"/>
    <x v="0"/>
    <x v="0"/>
    <x v="0"/>
    <x v="0"/>
    <x v="0"/>
    <x v="0"/>
    <x v="0"/>
    <x v="3"/>
    <s v=""/>
    <x v="1"/>
    <s v="HOSPITAL SANTA ROSA DE PIURA"/>
    <s v="PRUEBA RAPIDA IGM IGG POSITIVO"/>
    <x v="0"/>
    <s v="20247200101A101A97.204LOCHJO0F"/>
    <s v="2024-02-15 12:07:10"/>
    <s v="2024-03-12 12:25:23"/>
    <s v="99291"/>
    <x v="7"/>
    <x v="10"/>
    <x v="2"/>
    <x v="4"/>
    <n v="5"/>
    <x v="3"/>
    <x v="2"/>
  </r>
  <r>
    <d v="2024-02-19T00:00:00"/>
    <d v="2024-02-18T00:00:00"/>
    <x v="1"/>
    <x v="3"/>
    <d v="2024-02-15T00:00:00"/>
    <x v="1"/>
    <x v="1"/>
    <x v="0"/>
    <s v="90491087"/>
    <x v="0"/>
    <n v="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34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RESULTADOS PRUEBA RAPIDA NEGATIVA"/>
    <x v="0"/>
    <s v="20247200101A101A97.006URLAJA0M"/>
    <s v="2024-02-20 11:21:28"/>
    <s v="2024-03-11 12:46:35"/>
    <s v="100567"/>
    <x v="5"/>
    <x v="8"/>
    <x v="2"/>
    <x v="2"/>
    <n v="2"/>
    <x v="2"/>
    <x v="2"/>
  </r>
  <r>
    <d v="2024-02-20T00:00:00"/>
    <d v="2024-02-19T00:00:00"/>
    <x v="1"/>
    <x v="3"/>
    <d v="2024-02-15T00:00:00"/>
    <x v="1"/>
    <x v="1"/>
    <x v="0"/>
    <s v="41036503"/>
    <x v="0"/>
    <n v="42"/>
    <x v="0"/>
    <x v="3"/>
    <s v="37"/>
    <x v="1"/>
    <x v="11"/>
    <x v="2"/>
    <x v="0"/>
    <x v="1"/>
    <x v="8"/>
    <x v="1"/>
    <x v="0"/>
    <x v="2"/>
    <x v="0"/>
    <x v="5"/>
    <x v="37"/>
    <s v=""/>
    <m/>
    <x v="0"/>
    <x v="0"/>
    <m/>
    <x v="388"/>
    <x v="0"/>
    <x v="3"/>
    <x v="0"/>
    <x v="0"/>
    <x v="0"/>
    <x v="7"/>
    <x v="0"/>
    <x v="1"/>
    <x v="0"/>
    <x v="0"/>
    <x v="0"/>
    <x v="1"/>
    <x v="3"/>
    <s v=""/>
    <x v="1"/>
    <s v="HOSPITAL SANTA ROSA DE PIURA"/>
    <s v="PRUEBA RAPIDA NS1 POSITIVO"/>
    <x v="0"/>
    <s v="20247200101A101A97.042RIJUMO0F"/>
    <s v="2024-02-20 11:26:18"/>
    <s v="2024-03-11 13:12:13"/>
    <s v="100571"/>
    <x v="0"/>
    <x v="0"/>
    <x v="2"/>
    <x v="1"/>
    <n v="6"/>
    <x v="3"/>
    <x v="0"/>
  </r>
  <r>
    <d v="2024-02-20T00:00:00"/>
    <d v="2024-02-19T00:00:00"/>
    <x v="1"/>
    <x v="3"/>
    <d v="2024-02-14T00:00:00"/>
    <x v="0"/>
    <x v="1"/>
    <x v="0"/>
    <s v="72944005"/>
    <x v="0"/>
    <n v="2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45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7200101A101A97.124BAZADA1F"/>
    <s v="2024-02-20 11:34:12"/>
    <s v="2024-03-12 13:04:17"/>
    <s v="100578"/>
    <x v="1"/>
    <x v="1"/>
    <x v="2"/>
    <x v="1"/>
    <n v="2"/>
    <x v="2"/>
    <x v="4"/>
  </r>
  <r>
    <d v="2024-02-20T00:00:00"/>
    <d v="2024-02-19T00:00:00"/>
    <x v="1"/>
    <x v="3"/>
    <d v="2024-02-13T00:00:00"/>
    <x v="0"/>
    <x v="1"/>
    <x v="0"/>
    <s v="71152360"/>
    <x v="0"/>
    <n v="1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57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7200101A101A97.118GUSENE0M"/>
    <s v="2024-02-20 11:37:50"/>
    <s v="2024-03-12 12:33:16"/>
    <s v="100584"/>
    <x v="3"/>
    <x v="3"/>
    <x v="2"/>
    <x v="1"/>
    <n v="4"/>
    <x v="0"/>
    <x v="5"/>
  </r>
  <r>
    <d v="2024-02-21T00:00:00"/>
    <d v="2024-02-20T00:00:00"/>
    <x v="1"/>
    <x v="3"/>
    <d v="2024-02-16T00:00:00"/>
    <x v="1"/>
    <x v="1"/>
    <x v="0"/>
    <s v="73463457"/>
    <x v="0"/>
    <n v="27"/>
    <x v="1"/>
    <x v="1"/>
    <s v="0"/>
    <x v="1"/>
    <x v="11"/>
    <x v="2"/>
    <x v="0"/>
    <x v="1"/>
    <x v="8"/>
    <x v="1"/>
    <x v="0"/>
    <x v="2"/>
    <x v="0"/>
    <x v="5"/>
    <x v="26"/>
    <s v=""/>
    <m/>
    <x v="0"/>
    <x v="0"/>
    <m/>
    <x v="336"/>
    <x v="0"/>
    <x v="3"/>
    <x v="4"/>
    <x v="0"/>
    <x v="0"/>
    <x v="2"/>
    <x v="0"/>
    <x v="0"/>
    <x v="0"/>
    <x v="0"/>
    <x v="1"/>
    <x v="1"/>
    <x v="3"/>
    <s v=""/>
    <x v="1"/>
    <s v="HOSPITAL SANTA ROSA DE PIURA"/>
    <s v="PRUEBA RAPIDA NS1  POSITIVO"/>
    <x v="0"/>
    <s v="20247200101A101A97.027BAINMA0M"/>
    <s v="2024-02-21 10:04:02"/>
    <s v="2024-03-12 12:56:47"/>
    <s v="100820"/>
    <x v="1"/>
    <x v="6"/>
    <x v="2"/>
    <x v="3"/>
    <n v="6"/>
    <x v="3"/>
    <x v="0"/>
  </r>
  <r>
    <d v="2024-02-22T00:00:00"/>
    <d v="2024-02-21T00:00:00"/>
    <x v="1"/>
    <x v="3"/>
    <d v="2024-02-20T00:00:00"/>
    <x v="0"/>
    <x v="1"/>
    <x v="0"/>
    <s v="62357051"/>
    <x v="0"/>
    <n v="16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46"/>
    <x v="2"/>
    <x v="1"/>
    <x v="0"/>
    <x v="0"/>
    <x v="0"/>
    <x v="0"/>
    <x v="0"/>
    <x v="0"/>
    <x v="0"/>
    <x v="0"/>
    <x v="0"/>
    <x v="0"/>
    <x v="3"/>
    <s v=""/>
    <x v="1"/>
    <s v="HOSPITAL SANTA ROSA DE PIURA"/>
    <s v="CON MUESTRA DE ESTABLECIMIENTO DE ORIGEN NS1 POSITIVO IGM POSITIVO"/>
    <x v="0"/>
    <s v="20248200101A101A97.116BEMOJU0M"/>
    <s v="2024-02-22 11:45:19"/>
    <s v="2024-03-12 12:54:54"/>
    <s v="101422"/>
    <x v="3"/>
    <x v="3"/>
    <x v="2"/>
    <x v="4"/>
    <n v="3"/>
    <x v="4"/>
    <x v="7"/>
  </r>
  <r>
    <d v="2024-02-23T00:00:00"/>
    <d v="2024-02-22T00:00:00"/>
    <x v="1"/>
    <x v="3"/>
    <d v="2024-02-18T00:00:00"/>
    <x v="1"/>
    <x v="1"/>
    <x v="0"/>
    <s v="47975825"/>
    <x v="0"/>
    <n v="3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36"/>
    <x v="0"/>
    <x v="1"/>
    <x v="4"/>
    <x v="0"/>
    <x v="0"/>
    <x v="0"/>
    <x v="0"/>
    <x v="0"/>
    <x v="0"/>
    <x v="0"/>
    <x v="0"/>
    <x v="0"/>
    <x v="3"/>
    <s v=""/>
    <x v="1"/>
    <s v="E.S I-3 VICTOR RAUL HAYA DE LA TORRE"/>
    <s v="PRUEBA DE LABORATORIO PARTICULAR NS1 POSITIVO "/>
    <x v="0"/>
    <s v="20248200101A210A97.030NADOEV1F"/>
    <s v="2024-02-23 13:13:41"/>
    <s v="2024-03-12 12:18:31"/>
    <s v="101880"/>
    <x v="2"/>
    <x v="4"/>
    <x v="2"/>
    <x v="5"/>
    <n v="4"/>
    <x v="0"/>
    <x v="0"/>
  </r>
  <r>
    <d v="2024-02-29T00:00:00"/>
    <d v="2024-02-26T00:00:00"/>
    <x v="1"/>
    <x v="12"/>
    <d v="2024-02-22T00:00:00"/>
    <x v="0"/>
    <x v="1"/>
    <x v="0"/>
    <s v="63798393"/>
    <x v="0"/>
    <n v="11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48"/>
    <x v="0"/>
    <x v="3"/>
    <x v="0"/>
    <x v="4"/>
    <x v="0"/>
    <x v="0"/>
    <x v="0"/>
    <x v="0"/>
    <x v="0"/>
    <x v="0"/>
    <x v="0"/>
    <x v="0"/>
    <x v="3"/>
    <s v=""/>
    <x v="1"/>
    <s v="E.S I-4 SECHURA"/>
    <s v="PRUEBA RAPIDA NS1 POSITIVO"/>
    <x v="0"/>
    <s v="20248200801A201A97.111ELFELI1M"/>
    <s v="2024-02-29 11:48:07"/>
    <s v="2024-03-12 12:43:12"/>
    <s v="103731"/>
    <x v="6"/>
    <x v="9"/>
    <x v="2"/>
    <x v="1"/>
    <n v="6"/>
    <x v="3"/>
    <x v="0"/>
  </r>
  <r>
    <d v="2024-02-29T00:00:00"/>
    <d v="2024-02-28T00:00:00"/>
    <x v="1"/>
    <x v="12"/>
    <d v="2024-02-22T00:00:00"/>
    <x v="0"/>
    <x v="1"/>
    <x v="0"/>
    <s v="78496367"/>
    <x v="0"/>
    <n v="16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39"/>
    <x v="0"/>
    <x v="1"/>
    <x v="3"/>
    <x v="0"/>
    <x v="0"/>
    <x v="0"/>
    <x v="0"/>
    <x v="0"/>
    <x v="0"/>
    <x v="0"/>
    <x v="0"/>
    <x v="0"/>
    <x v="3"/>
    <s v=""/>
    <x v="1"/>
    <s v="E.S I-4 LOS ALGARROBOS"/>
    <s v="PRUEBA RAPIDA NS1 POSITIVO"/>
    <x v="0"/>
    <s v="20248200101A202A97.016LIGIAN1M"/>
    <s v="2024-02-29 12:35:12"/>
    <s v="2024-03-12 12:28:25"/>
    <s v="103794"/>
    <x v="3"/>
    <x v="3"/>
    <x v="2"/>
    <x v="4"/>
    <n v="3"/>
    <x v="4"/>
    <x v="5"/>
  </r>
  <r>
    <d v="2024-02-15T00:00:00"/>
    <d v="2024-02-14T00:00:00"/>
    <x v="1"/>
    <x v="9"/>
    <d v="2024-02-07T00:00:00"/>
    <x v="1"/>
    <x v="1"/>
    <x v="0"/>
    <s v="48424197"/>
    <x v="0"/>
    <n v="29"/>
    <x v="0"/>
    <x v="0"/>
    <s v="0"/>
    <x v="0"/>
    <x v="12"/>
    <x v="0"/>
    <x v="0"/>
    <x v="1"/>
    <x v="9"/>
    <x v="1"/>
    <x v="3"/>
    <x v="0"/>
    <x v="0"/>
    <x v="5"/>
    <x v="37"/>
    <s v=""/>
    <m/>
    <x v="0"/>
    <x v="0"/>
    <m/>
    <x v="9"/>
    <x v="2"/>
    <x v="1"/>
    <x v="0"/>
    <x v="0"/>
    <x v="0"/>
    <x v="3"/>
    <x v="0"/>
    <x v="0"/>
    <x v="0"/>
    <x v="1"/>
    <x v="0"/>
    <x v="1"/>
    <x v="3"/>
    <s v=""/>
    <x v="1"/>
    <s v="HOSPITAL III JOSE CAYETANO HEREDIA"/>
    <s v=""/>
    <x v="0"/>
    <s v="20246200104C101A97.029SIJAKA1F"/>
    <s v="2024-02-15 14:27:50"/>
    <m/>
    <s v="99386"/>
    <x v="1"/>
    <x v="6"/>
    <x v="2"/>
    <x v="4"/>
    <m/>
    <x v="5"/>
    <x v="3"/>
  </r>
  <r>
    <d v="2024-02-19T00:00:00"/>
    <d v="2024-02-18T00:00:00"/>
    <x v="1"/>
    <x v="3"/>
    <d v="2024-02-02T00:00:00"/>
    <x v="0"/>
    <x v="1"/>
    <x v="0"/>
    <s v="48773485"/>
    <x v="0"/>
    <n v="27"/>
    <x v="1"/>
    <x v="1"/>
    <s v="0"/>
    <x v="1"/>
    <x v="12"/>
    <x v="0"/>
    <x v="0"/>
    <x v="1"/>
    <x v="9"/>
    <x v="1"/>
    <x v="3"/>
    <x v="0"/>
    <x v="0"/>
    <x v="0"/>
    <x v="0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0"/>
    <s v="HOSPITAL I MIGUEL CRUZADO VERA - ESSALUD PAITA"/>
    <s v=""/>
    <x v="0"/>
    <s v="20245200501C101A97.127RAPABL1M"/>
    <s v="2024-02-19 15:40:57"/>
    <m/>
    <s v="100230"/>
    <x v="1"/>
    <x v="6"/>
    <x v="2"/>
    <x v="2"/>
    <m/>
    <x v="5"/>
    <x v="35"/>
  </r>
  <r>
    <d v="2023-09-04T00:00:00"/>
    <d v="2023-09-04T00:00:00"/>
    <x v="0"/>
    <x v="36"/>
    <d v="2023-09-01T00:00:00"/>
    <x v="5"/>
    <x v="2"/>
    <x v="0"/>
    <s v="03621725"/>
    <x v="0"/>
    <n v="9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23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335200601A101A97.193PACABE1M"/>
    <s v="2023-09-06 08:25:13"/>
    <s v="2023-09-22 12:08:11"/>
    <s v="81380"/>
    <x v="9"/>
    <x v="13"/>
    <x v="6"/>
    <x v="1"/>
    <n v="15"/>
    <x v="6"/>
    <x v="2"/>
  </r>
  <r>
    <d v="2023-10-10T00:00:00"/>
    <d v="2023-10-10T00:00:00"/>
    <x v="0"/>
    <x v="45"/>
    <d v="2023-10-05T00:00:00"/>
    <x v="5"/>
    <x v="2"/>
    <x v="0"/>
    <s v="80586098"/>
    <x v="0"/>
    <n v="47"/>
    <x v="0"/>
    <x v="0"/>
    <s v="0"/>
    <x v="0"/>
    <x v="9"/>
    <x v="1"/>
    <x v="0"/>
    <x v="5"/>
    <x v="6"/>
    <x v="2"/>
    <x v="2"/>
    <x v="5"/>
    <x v="0"/>
    <x v="4"/>
    <x v="35"/>
    <s v="200101A101"/>
    <s v="HOSPITAL SANTA ROSA DE PIURA"/>
    <x v="115"/>
    <x v="0"/>
    <m/>
    <x v="9"/>
    <x v="0"/>
    <x v="3"/>
    <x v="4"/>
    <x v="0"/>
    <x v="0"/>
    <x v="0"/>
    <x v="0"/>
    <x v="0"/>
    <x v="0"/>
    <x v="0"/>
    <x v="0"/>
    <x v="0"/>
    <x v="1"/>
    <s v=""/>
    <x v="2"/>
    <s v="HOSP. CHULUCANAS"/>
    <s v=""/>
    <x v="0"/>
    <s v="202340200401A101A97.247PUALJU1F"/>
    <s v="2023-10-11 12:35:20"/>
    <s v="2023-10-12 09:59:03"/>
    <s v="87164"/>
    <x v="0"/>
    <x v="7"/>
    <x v="9"/>
    <x v="3"/>
    <m/>
    <x v="5"/>
    <x v="4"/>
  </r>
  <r>
    <d v="2023-12-18T00:00:00"/>
    <d v="2023-12-16T00:00:00"/>
    <x v="0"/>
    <x v="51"/>
    <d v="2023-12-10T00:00:00"/>
    <x v="0"/>
    <x v="2"/>
    <x v="0"/>
    <s v="02643940"/>
    <x v="0"/>
    <n v="66"/>
    <x v="0"/>
    <x v="0"/>
    <s v="0"/>
    <x v="0"/>
    <x v="11"/>
    <x v="2"/>
    <x v="0"/>
    <x v="1"/>
    <x v="8"/>
    <x v="1"/>
    <x v="0"/>
    <x v="2"/>
    <x v="0"/>
    <x v="1"/>
    <x v="6"/>
    <s v=""/>
    <m/>
    <x v="0"/>
    <x v="1"/>
    <d v="2023-12-18T00:00:00"/>
    <x v="9"/>
    <x v="0"/>
    <x v="0"/>
    <x v="2"/>
    <x v="0"/>
    <x v="0"/>
    <x v="20"/>
    <x v="1"/>
    <x v="0"/>
    <x v="0"/>
    <x v="1"/>
    <x v="0"/>
    <x v="1"/>
    <x v="0"/>
    <s v=""/>
    <x v="1"/>
    <s v="HOSPITAL SANTA ROSA DE PIURA"/>
    <s v="PRUEBA RAPIDA NS1 - IGM+ IGG+"/>
    <x v="0"/>
    <s v="202350200101A101A97.166ROARRO0F"/>
    <s v="2023-12-19 13:01:38"/>
    <m/>
    <s v="93448"/>
    <x v="9"/>
    <x v="11"/>
    <x v="11"/>
    <x v="6"/>
    <m/>
    <x v="5"/>
    <x v="5"/>
  </r>
  <r>
    <d v="2024-02-29T00:00:00"/>
    <d v="2024-02-28T00:00:00"/>
    <x v="1"/>
    <x v="12"/>
    <d v="2024-02-23T00:00:00"/>
    <x v="0"/>
    <x v="2"/>
    <x v="0"/>
    <s v="41576526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1"/>
    <d v="2024-03-01T00:00:00"/>
    <x v="9"/>
    <x v="0"/>
    <x v="3"/>
    <x v="0"/>
    <x v="0"/>
    <x v="0"/>
    <x v="0"/>
    <x v="0"/>
    <x v="0"/>
    <x v="0"/>
    <x v="0"/>
    <x v="0"/>
    <x v="0"/>
    <x v="0"/>
    <s v=""/>
    <x v="0"/>
    <s v="HOSPITAL I MIGUEL CRUZADO VERA - ESSALUD PAITA"/>
    <s v="PACIENTE CON EVOLUCIÓN DESFAVORABLE, PRUEBA ELISA PARA ANTÍGENO DENGUE POSITIVA. HORA DE DEF: 6 AM."/>
    <x v="0"/>
    <s v="20248200501C101A97.041CUSAYO1F"/>
    <s v="2024-02-29 08:04:54"/>
    <s v="2024-03-01 08:34:11"/>
    <s v="103580"/>
    <x v="0"/>
    <x v="0"/>
    <x v="2"/>
    <x v="4"/>
    <m/>
    <x v="5"/>
    <x v="4"/>
  </r>
  <r>
    <d v="2024-02-20T00:00:00"/>
    <d v="2024-02-18T00:00:00"/>
    <x v="1"/>
    <x v="3"/>
    <d v="2024-02-16T00:00:00"/>
    <x v="1"/>
    <x v="2"/>
    <x v="0"/>
    <s v="41912690"/>
    <x v="0"/>
    <n v="41"/>
    <x v="1"/>
    <x v="1"/>
    <s v="0"/>
    <x v="1"/>
    <x v="13"/>
    <x v="1"/>
    <x v="0"/>
    <x v="1"/>
    <x v="8"/>
    <x v="1"/>
    <x v="0"/>
    <x v="2"/>
    <x v="0"/>
    <x v="1"/>
    <x v="6"/>
    <s v="200101A101"/>
    <s v="HOSPITAL SANTA ROSA DE PIURA"/>
    <x v="116"/>
    <x v="0"/>
    <m/>
    <x v="9"/>
    <x v="0"/>
    <x v="5"/>
    <x v="2"/>
    <x v="0"/>
    <x v="0"/>
    <x v="2"/>
    <x v="0"/>
    <x v="0"/>
    <x v="0"/>
    <x v="0"/>
    <x v="1"/>
    <x v="1"/>
    <x v="0"/>
    <s v=""/>
    <x v="1"/>
    <s v="HOSPITAL SANTA ROSA DE PIURA"/>
    <s v=""/>
    <x v="0"/>
    <s v="20247200101A101A97.041HEURCH0M"/>
    <s v="2024-02-20 13:41:36"/>
    <s v="2024-03-04 18:43:00"/>
    <s v="100652"/>
    <x v="0"/>
    <x v="0"/>
    <x v="2"/>
    <x v="2"/>
    <m/>
    <x v="5"/>
    <x v="1"/>
  </r>
  <r>
    <d v="2024-02-15T00:00:00"/>
    <d v="2024-02-15T00:00:00"/>
    <x v="1"/>
    <x v="9"/>
    <d v="2024-02-10T00:00:00"/>
    <x v="5"/>
    <x v="2"/>
    <x v="0"/>
    <s v="93212535"/>
    <x v="0"/>
    <n v="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45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6200601A101A97.201PAMOTH1M"/>
    <s v="2024-02-15 09:29:45"/>
    <s v="2024-02-22 09:58:01"/>
    <s v="99189"/>
    <x v="7"/>
    <x v="10"/>
    <x v="2"/>
    <x v="5"/>
    <n v="6"/>
    <x v="3"/>
    <x v="4"/>
  </r>
  <r>
    <d v="2024-02-22T00:00:00"/>
    <d v="2024-02-17T00:00:00"/>
    <x v="1"/>
    <x v="9"/>
    <d v="2024-02-17T00:00:00"/>
    <x v="5"/>
    <x v="2"/>
    <x v="0"/>
    <s v="93213295"/>
    <x v="0"/>
    <n v="1"/>
    <x v="0"/>
    <x v="1"/>
    <s v="0"/>
    <x v="1"/>
    <x v="4"/>
    <x v="1"/>
    <x v="0"/>
    <x v="2"/>
    <x v="2"/>
    <x v="0"/>
    <x v="0"/>
    <x v="2"/>
    <x v="0"/>
    <x v="2"/>
    <x v="2"/>
    <s v=""/>
    <m/>
    <x v="0"/>
    <x v="1"/>
    <d v="2024-02-25T00:00:00"/>
    <x v="9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7200601A101A97.201LAORLU10F"/>
    <s v="2024-02-22 11:03:40"/>
    <s v="2024-02-28 13:09:44"/>
    <s v="101383"/>
    <x v="7"/>
    <x v="10"/>
    <x v="2"/>
    <x v="6"/>
    <m/>
    <x v="5"/>
    <x v="9"/>
  </r>
  <r>
    <d v="2024-02-27T00:00:00"/>
    <d v="2024-02-27T00:00:00"/>
    <x v="1"/>
    <x v="12"/>
    <d v="2024-02-24T00:00:00"/>
    <x v="5"/>
    <x v="2"/>
    <x v="0"/>
    <s v="91431368"/>
    <x v="0"/>
    <n v="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89"/>
    <x v="0"/>
    <x v="5"/>
    <x v="0"/>
    <x v="0"/>
    <x v="0"/>
    <x v="2"/>
    <x v="0"/>
    <x v="0"/>
    <x v="0"/>
    <x v="0"/>
    <x v="1"/>
    <x v="1"/>
    <x v="5"/>
    <s v=""/>
    <x v="0"/>
    <s v="HOSP. APOYO II SULLANA"/>
    <s v=""/>
    <x v="0"/>
    <s v="20248200601A101A97.204RIOVAS1F"/>
    <s v="2024-02-27 13:03:54"/>
    <s v="2024-03-11 09:47:10"/>
    <s v="102854"/>
    <x v="7"/>
    <x v="10"/>
    <x v="2"/>
    <x v="3"/>
    <n v="12"/>
    <x v="6"/>
    <x v="2"/>
  </r>
  <r>
    <d v="2024-02-06T00:00:00"/>
    <d v="2024-01-17T00:00:00"/>
    <x v="1"/>
    <x v="22"/>
    <d v="2024-01-15T00:00:00"/>
    <x v="5"/>
    <x v="3"/>
    <x v="18"/>
    <s v="42508163"/>
    <x v="0"/>
    <n v="69"/>
    <x v="1"/>
    <x v="1"/>
    <s v="0"/>
    <x v="1"/>
    <x v="3"/>
    <x v="0"/>
    <x v="0"/>
    <x v="2"/>
    <x v="2"/>
    <x v="0"/>
    <x v="0"/>
    <x v="2"/>
    <x v="0"/>
    <x v="2"/>
    <x v="7"/>
    <s v=""/>
    <m/>
    <x v="0"/>
    <x v="1"/>
    <d v="2024-01-20T00:00:00"/>
    <x v="9"/>
    <x v="1"/>
    <x v="1"/>
    <x v="0"/>
    <x v="0"/>
    <x v="0"/>
    <x v="2"/>
    <x v="0"/>
    <x v="0"/>
    <x v="0"/>
    <x v="0"/>
    <x v="1"/>
    <x v="1"/>
    <x v="0"/>
    <s v=""/>
    <x v="0"/>
    <s v="HOSPITAL ESSALUD SULLANA"/>
    <s v=""/>
    <x v="0"/>
    <s v="20243200601C101A97.069TOTEPE1M"/>
    <s v="2024-02-06 10:26:48"/>
    <m/>
    <s v="97549"/>
    <x v="9"/>
    <x v="11"/>
    <x v="3"/>
    <x v="4"/>
    <m/>
    <x v="5"/>
    <x v="1"/>
  </r>
  <r>
    <d v="2023-11-30T00:00:00"/>
    <d v="2023-11-30T00:00:00"/>
    <x v="0"/>
    <x v="47"/>
    <d v="2023-11-27T00:00:00"/>
    <x v="1"/>
    <x v="0"/>
    <x v="0"/>
    <s v="93299537"/>
    <x v="1"/>
    <n v="8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6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8GAPEGE10M"/>
    <s v="2023-12-04 17:43:40"/>
    <m/>
    <s v="92403"/>
    <x v="8"/>
    <x v="10"/>
    <x v="10"/>
    <x v="5"/>
    <n v="1"/>
    <x v="1"/>
    <x v="2"/>
  </r>
  <r>
    <d v="2023-12-08T00:00:00"/>
    <d v="2023-12-08T00:00:00"/>
    <x v="0"/>
    <x v="48"/>
    <d v="2023-12-05T00:00:00"/>
    <x v="0"/>
    <x v="0"/>
    <x v="0"/>
    <s v="61166542"/>
    <x v="0"/>
    <n v="16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9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49200801A201A97.116QUMOJE1F"/>
    <s v="2023-12-10 18:45:58"/>
    <m/>
    <s v="92698"/>
    <x v="3"/>
    <x v="3"/>
    <x v="11"/>
    <x v="0"/>
    <n v="2"/>
    <x v="2"/>
    <x v="2"/>
  </r>
  <r>
    <d v="2023-12-04T00:00:00"/>
    <d v="2023-12-04T00:00:00"/>
    <x v="0"/>
    <x v="48"/>
    <d v="2023-12-04T00:00:00"/>
    <x v="1"/>
    <x v="0"/>
    <x v="0"/>
    <s v="62937295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61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19200801A201A97.011YACUJO1M"/>
    <s v="2023-12-10 18:47:06"/>
    <m/>
    <s v="92702"/>
    <x v="6"/>
    <x v="9"/>
    <x v="11"/>
    <x v="1"/>
    <n v="2"/>
    <x v="2"/>
    <x v="9"/>
  </r>
  <r>
    <d v="2023-12-02T00:00:00"/>
    <d v="2023-12-02T00:00:00"/>
    <x v="0"/>
    <x v="47"/>
    <d v="2023-12-01T00:00:00"/>
    <x v="0"/>
    <x v="0"/>
    <x v="0"/>
    <s v="74927216"/>
    <x v="0"/>
    <n v="18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00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348200801A201A97.118RUFEJE1M"/>
    <s v="2023-12-10 18:48:31"/>
    <m/>
    <s v="92703"/>
    <x v="3"/>
    <x v="3"/>
    <x v="11"/>
    <x v="6"/>
    <n v="2"/>
    <x v="2"/>
    <x v="7"/>
  </r>
  <r>
    <d v="2023-12-03T00:00:00"/>
    <d v="2023-12-03T00:00:00"/>
    <x v="0"/>
    <x v="48"/>
    <d v="2023-12-03T00:00:00"/>
    <x v="0"/>
    <x v="0"/>
    <x v="0"/>
    <s v="61166681"/>
    <x v="0"/>
    <n v="15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15"/>
    <x v="0"/>
    <x v="5"/>
    <x v="2"/>
    <x v="0"/>
    <x v="0"/>
    <x v="0"/>
    <x v="0"/>
    <x v="0"/>
    <x v="0"/>
    <x v="0"/>
    <x v="0"/>
    <x v="0"/>
    <x v="3"/>
    <s v=""/>
    <x v="1"/>
    <s v="E.S I-4 SECHURA"/>
    <s v=""/>
    <x v="0"/>
    <s v="202349200801A201A97.115RUPEAR1F"/>
    <s v="2023-12-10 18:50:27"/>
    <s v="2024-04-01 15:35:34"/>
    <s v="92705"/>
    <x v="3"/>
    <x v="3"/>
    <x v="11"/>
    <x v="2"/>
    <n v="6"/>
    <x v="3"/>
    <x v="9"/>
  </r>
  <r>
    <d v="2023-12-05T00:00:00"/>
    <d v="2023-12-05T00:00:00"/>
    <x v="0"/>
    <x v="48"/>
    <d v="2023-12-01T00:00:00"/>
    <x v="0"/>
    <x v="0"/>
    <x v="0"/>
    <s v="46760693"/>
    <x v="0"/>
    <n v="3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29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348200801A201A97.132PEROHI1M"/>
    <s v="2023-12-10 18:51:47"/>
    <m/>
    <s v="92708"/>
    <x v="2"/>
    <x v="4"/>
    <x v="11"/>
    <x v="3"/>
    <n v="2"/>
    <x v="2"/>
    <x v="0"/>
  </r>
  <r>
    <d v="2023-12-08T00:00:00"/>
    <d v="2023-12-08T00:00:00"/>
    <x v="0"/>
    <x v="48"/>
    <d v="2023-12-08T00:00:00"/>
    <x v="0"/>
    <x v="0"/>
    <x v="0"/>
    <s v="75208631"/>
    <x v="0"/>
    <n v="21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90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349200801A201A97.121QUQUNA1F"/>
    <s v="2023-12-10 18:53:37"/>
    <m/>
    <s v="92711"/>
    <x v="1"/>
    <x v="1"/>
    <x v="11"/>
    <x v="0"/>
    <n v="2"/>
    <x v="2"/>
    <x v="9"/>
  </r>
  <r>
    <d v="2024-01-08T00:00:00"/>
    <d v="2024-01-07T00:00:00"/>
    <x v="1"/>
    <x v="13"/>
    <d v="2024-01-05T00:00:00"/>
    <x v="1"/>
    <x v="0"/>
    <x v="0"/>
    <s v="45474679"/>
    <x v="0"/>
    <n v="35"/>
    <x v="0"/>
    <x v="0"/>
    <s v="0"/>
    <x v="0"/>
    <x v="4"/>
    <x v="1"/>
    <x v="0"/>
    <x v="2"/>
    <x v="2"/>
    <x v="0"/>
    <x v="0"/>
    <x v="2"/>
    <x v="2"/>
    <x v="9"/>
    <x v="40"/>
    <s v=""/>
    <m/>
    <x v="0"/>
    <x v="0"/>
    <m/>
    <x v="350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41200601A101A97.035ALRODI1F"/>
    <s v="2024-01-08 11:36:36"/>
    <s v="2024-01-10 09:12:31"/>
    <s v="94640"/>
    <x v="2"/>
    <x v="2"/>
    <x v="3"/>
    <x v="2"/>
    <n v="1"/>
    <x v="1"/>
    <x v="1"/>
  </r>
  <r>
    <d v="2024-01-03T00:00:00"/>
    <d v="2024-01-03T00:00:00"/>
    <x v="1"/>
    <x v="28"/>
    <d v="2023-12-28T00:00:00"/>
    <x v="0"/>
    <x v="0"/>
    <x v="0"/>
    <s v="46111247"/>
    <x v="0"/>
    <n v="4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21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52200601A101A97.145FIDESI1F"/>
    <s v="2024-01-10 09:11:37"/>
    <m/>
    <s v="94786"/>
    <x v="0"/>
    <x v="7"/>
    <x v="3"/>
    <x v="4"/>
    <n v="0"/>
    <x v="7"/>
    <x v="5"/>
  </r>
  <r>
    <d v="2024-01-15T00:00:00"/>
    <d v="2024-01-13T00:00:00"/>
    <x v="1"/>
    <x v="13"/>
    <d v="2024-01-13T00:00:00"/>
    <x v="5"/>
    <x v="0"/>
    <x v="0"/>
    <s v="43304637"/>
    <x v="0"/>
    <n v="42"/>
    <x v="1"/>
    <x v="1"/>
    <s v="0"/>
    <x v="1"/>
    <x v="4"/>
    <x v="1"/>
    <x v="0"/>
    <x v="2"/>
    <x v="2"/>
    <x v="0"/>
    <x v="0"/>
    <x v="2"/>
    <x v="6"/>
    <x v="15"/>
    <x v="49"/>
    <s v=""/>
    <m/>
    <x v="0"/>
    <x v="1"/>
    <d v="2024-01-18T00:00:00"/>
    <x v="9"/>
    <x v="0"/>
    <x v="1"/>
    <x v="0"/>
    <x v="0"/>
    <x v="0"/>
    <x v="0"/>
    <x v="0"/>
    <x v="0"/>
    <x v="0"/>
    <x v="0"/>
    <x v="0"/>
    <x v="0"/>
    <x v="3"/>
    <s v=""/>
    <x v="0"/>
    <s v="HOSP. APOYO II SULLANA"/>
    <s v="PACIENTE ABANDONADO NO DA BUENA INFORMACION "/>
    <x v="0"/>
    <s v="20242200601A101A97.242AGGOJU1M"/>
    <s v="2024-01-15 10:00:23"/>
    <s v="2024-02-16 09:53:50"/>
    <s v="95158"/>
    <x v="0"/>
    <x v="0"/>
    <x v="3"/>
    <x v="6"/>
    <m/>
    <x v="5"/>
    <x v="9"/>
  </r>
  <r>
    <d v="2024-01-24T00:00:00"/>
    <d v="2024-01-24T00:00:00"/>
    <x v="1"/>
    <x v="4"/>
    <d v="2024-01-20T00:00:00"/>
    <x v="1"/>
    <x v="0"/>
    <x v="0"/>
    <s v="48014431"/>
    <x v="0"/>
    <n v="30"/>
    <x v="0"/>
    <x v="0"/>
    <s v="0"/>
    <x v="3"/>
    <x v="4"/>
    <x v="1"/>
    <x v="0"/>
    <x v="2"/>
    <x v="2"/>
    <x v="0"/>
    <x v="0"/>
    <x v="2"/>
    <x v="0"/>
    <x v="2"/>
    <x v="23"/>
    <s v=""/>
    <m/>
    <x v="0"/>
    <x v="0"/>
    <m/>
    <x v="370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3200601A101A97.030LUCOME1F"/>
    <s v="2024-01-25 10:15:36"/>
    <s v="2024-01-29 09:31:04"/>
    <s v="96102"/>
    <x v="2"/>
    <x v="4"/>
    <x v="3"/>
    <x v="4"/>
    <n v="3"/>
    <x v="4"/>
    <x v="0"/>
  </r>
  <r>
    <d v="2024-02-12T00:00:00"/>
    <d v="2024-02-03T00:00:00"/>
    <x v="1"/>
    <x v="17"/>
    <d v="2024-02-01T00:00:00"/>
    <x v="1"/>
    <x v="0"/>
    <x v="0"/>
    <s v="90815971"/>
    <x v="0"/>
    <n v="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371"/>
    <x v="0"/>
    <x v="1"/>
    <x v="0"/>
    <x v="0"/>
    <x v="0"/>
    <x v="0"/>
    <x v="0"/>
    <x v="0"/>
    <x v="0"/>
    <x v="0"/>
    <x v="0"/>
    <x v="0"/>
    <x v="3"/>
    <s v=""/>
    <x v="0"/>
    <s v="C.S. QUERECOTILLO"/>
    <s v=" MUESTRA TOMADA POR C.S QUERECOTILLO"/>
    <x v="1"/>
    <s v="20245200607A201A97.005QUVEMA1M"/>
    <s v="2024-02-12 10:15:57"/>
    <m/>
    <s v="98436"/>
    <x v="5"/>
    <x v="8"/>
    <x v="2"/>
    <x v="6"/>
    <n v="0"/>
    <x v="7"/>
    <x v="1"/>
  </r>
  <r>
    <d v="2024-02-11T00:00:00"/>
    <d v="2024-02-11T00:00:00"/>
    <x v="1"/>
    <x v="9"/>
    <d v="2024-01-29T00:00:00"/>
    <x v="0"/>
    <x v="0"/>
    <x v="0"/>
    <s v="92878589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6"/>
    <x v="0"/>
    <x v="1"/>
    <x v="2"/>
    <x v="0"/>
    <x v="0"/>
    <x v="0"/>
    <x v="0"/>
    <x v="0"/>
    <x v="0"/>
    <x v="0"/>
    <x v="0"/>
    <x v="0"/>
    <x v="3"/>
    <s v=""/>
    <x v="0"/>
    <s v="P.S. EL OBRERO"/>
    <s v=""/>
    <x v="0"/>
    <s v="20245200601A302A97.001JUNARA1M"/>
    <s v="2024-02-16 09:12:52"/>
    <s v="2024-02-22 10:01:38"/>
    <s v="99506"/>
    <x v="7"/>
    <x v="10"/>
    <x v="2"/>
    <x v="2"/>
    <n v="8"/>
    <x v="3"/>
    <x v="48"/>
  </r>
  <r>
    <d v="2024-02-09T00:00:00"/>
    <d v="2024-02-09T00:00:00"/>
    <x v="1"/>
    <x v="16"/>
    <d v="2024-02-08T00:00:00"/>
    <x v="0"/>
    <x v="0"/>
    <x v="0"/>
    <s v="02853609"/>
    <x v="0"/>
    <n v="4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149PAJICA1M"/>
    <s v="2024-02-18 13:14:23"/>
    <m/>
    <s v="99977"/>
    <x v="0"/>
    <x v="7"/>
    <x v="2"/>
    <x v="0"/>
    <n v="3"/>
    <x v="4"/>
    <x v="7"/>
  </r>
  <r>
    <d v="2024-02-12T00:00:00"/>
    <d v="2024-02-12T00:00:00"/>
    <x v="1"/>
    <x v="9"/>
    <d v="2024-02-09T00:00:00"/>
    <x v="1"/>
    <x v="0"/>
    <x v="0"/>
    <s v="73684740"/>
    <x v="0"/>
    <n v="3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031SEAMLU1F"/>
    <s v="2024-02-18 17:45:58"/>
    <m/>
    <s v="99986"/>
    <x v="2"/>
    <x v="4"/>
    <x v="2"/>
    <x v="1"/>
    <n v="4"/>
    <x v="0"/>
    <x v="2"/>
  </r>
  <r>
    <d v="2024-02-15T00:00:00"/>
    <d v="2024-02-15T00:00:00"/>
    <x v="1"/>
    <x v="9"/>
    <d v="2024-02-13T00:00:00"/>
    <x v="1"/>
    <x v="0"/>
    <x v="0"/>
    <s v="91759761"/>
    <x v="0"/>
    <n v="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3"/>
    <x v="0"/>
    <x v="5"/>
    <x v="0"/>
    <x v="0"/>
    <x v="0"/>
    <x v="0"/>
    <x v="0"/>
    <x v="0"/>
    <x v="0"/>
    <x v="0"/>
    <x v="0"/>
    <x v="0"/>
    <x v="3"/>
    <s v=""/>
    <x v="2"/>
    <s v="HOSP. CHULUCANAS"/>
    <s v=""/>
    <x v="0"/>
    <s v="20247200401A101A97.005SAZEHA1F"/>
    <s v="2024-02-22 11:15:06"/>
    <m/>
    <s v="101394"/>
    <x v="5"/>
    <x v="8"/>
    <x v="2"/>
    <x v="5"/>
    <n v="0"/>
    <x v="7"/>
    <x v="1"/>
  </r>
  <r>
    <d v="2024-02-22T00:00:00"/>
    <d v="2024-02-22T00:00:00"/>
    <x v="1"/>
    <x v="3"/>
    <d v="2024-02-19T00:00:00"/>
    <x v="1"/>
    <x v="0"/>
    <x v="0"/>
    <s v="03090031"/>
    <x v="0"/>
    <n v="57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3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8200602A201A97.057ALNISE1M"/>
    <s v="2024-02-23 09:48:51"/>
    <m/>
    <s v="101690"/>
    <x v="4"/>
    <x v="12"/>
    <x v="2"/>
    <x v="5"/>
    <n v="0"/>
    <x v="7"/>
    <x v="2"/>
  </r>
  <r>
    <d v="2024-02-22T00:00:00"/>
    <d v="2024-02-22T00:00:00"/>
    <x v="1"/>
    <x v="3"/>
    <d v="2024-02-15T00:00:00"/>
    <x v="1"/>
    <x v="0"/>
    <x v="0"/>
    <s v="43034464"/>
    <x v="0"/>
    <n v="38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33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7200602A201A97.038LIQULI1F"/>
    <s v="2024-02-23 10:02:55"/>
    <m/>
    <s v="101708"/>
    <x v="2"/>
    <x v="2"/>
    <x v="2"/>
    <x v="5"/>
    <n v="0"/>
    <x v="7"/>
    <x v="3"/>
  </r>
  <r>
    <d v="2024-02-24T00:00:00"/>
    <d v="2024-02-24T00:00:00"/>
    <x v="1"/>
    <x v="3"/>
    <d v="2024-02-22T00:00:00"/>
    <x v="1"/>
    <x v="0"/>
    <x v="0"/>
    <s v="73690688"/>
    <x v="0"/>
    <n v="1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88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018VISORO0F"/>
    <s v="2024-02-25 13:15:10"/>
    <m/>
    <s v="102230"/>
    <x v="3"/>
    <x v="3"/>
    <x v="2"/>
    <x v="6"/>
    <n v="1"/>
    <x v="1"/>
    <x v="1"/>
  </r>
  <r>
    <d v="2024-02-23T00:00:00"/>
    <d v="2024-02-23T00:00:00"/>
    <x v="1"/>
    <x v="3"/>
    <d v="2024-02-21T00:00:00"/>
    <x v="0"/>
    <x v="0"/>
    <x v="0"/>
    <s v="62315532"/>
    <x v="0"/>
    <n v="2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6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21SACHFR1M"/>
    <s v="2024-02-25 13:16:43"/>
    <m/>
    <s v="102234"/>
    <x v="1"/>
    <x v="1"/>
    <x v="2"/>
    <x v="0"/>
    <n v="1"/>
    <x v="1"/>
    <x v="1"/>
  </r>
  <r>
    <d v="2024-02-22T00:00:00"/>
    <d v="2024-02-22T00:00:00"/>
    <x v="1"/>
    <x v="3"/>
    <d v="2024-02-20T00:00:00"/>
    <x v="0"/>
    <x v="0"/>
    <x v="0"/>
    <s v="80165552"/>
    <x v="0"/>
    <n v="4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6"/>
    <x v="0"/>
    <x v="1"/>
    <x v="0"/>
    <x v="0"/>
    <x v="2"/>
    <x v="0"/>
    <x v="0"/>
    <x v="0"/>
    <x v="0"/>
    <x v="0"/>
    <x v="0"/>
    <x v="0"/>
    <x v="3"/>
    <s v=""/>
    <x v="1"/>
    <s v="E.S I-4 SECHURA"/>
    <s v=""/>
    <x v="0"/>
    <s v="20248200801A201A97.148MOCRMA1F"/>
    <s v="2024-02-25 18:35:00"/>
    <s v="2024-03-14 17:54:46"/>
    <s v="102251"/>
    <x v="0"/>
    <x v="7"/>
    <x v="2"/>
    <x v="5"/>
    <n v="2"/>
    <x v="2"/>
    <x v="1"/>
  </r>
  <r>
    <d v="2024-02-22T00:00:00"/>
    <d v="2024-02-22T00:00:00"/>
    <x v="1"/>
    <x v="3"/>
    <d v="2024-02-17T00:00:00"/>
    <x v="0"/>
    <x v="0"/>
    <x v="0"/>
    <s v="46956271"/>
    <x v="0"/>
    <n v="3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7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32FESARO1F"/>
    <s v="2024-02-25 18:43:46"/>
    <m/>
    <s v="102254"/>
    <x v="2"/>
    <x v="4"/>
    <x v="2"/>
    <x v="5"/>
    <n v="1"/>
    <x v="1"/>
    <x v="4"/>
  </r>
  <r>
    <d v="2024-02-22T00:00:00"/>
    <d v="2024-02-22T00:00:00"/>
    <x v="1"/>
    <x v="3"/>
    <d v="2024-02-17T00:00:00"/>
    <x v="0"/>
    <x v="0"/>
    <x v="0"/>
    <s v="46956271"/>
    <x v="0"/>
    <n v="3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7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32FESARO1F"/>
    <s v="2024-02-25 18:44:51"/>
    <m/>
    <s v="102255"/>
    <x v="2"/>
    <x v="4"/>
    <x v="2"/>
    <x v="5"/>
    <n v="1"/>
    <x v="1"/>
    <x v="4"/>
  </r>
  <r>
    <d v="2024-02-19T00:00:00"/>
    <d v="2024-02-19T00:00:00"/>
    <x v="1"/>
    <x v="3"/>
    <d v="2024-02-16T00:00:00"/>
    <x v="0"/>
    <x v="0"/>
    <x v="0"/>
    <s v="91101228"/>
    <x v="0"/>
    <n v="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4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7200801A201A97.105PUFIJE1M"/>
    <s v="2024-02-25 19:22:43"/>
    <m/>
    <s v="102263"/>
    <x v="5"/>
    <x v="8"/>
    <x v="2"/>
    <x v="1"/>
    <n v="1"/>
    <x v="1"/>
    <x v="2"/>
  </r>
  <r>
    <d v="2024-02-26T00:00:00"/>
    <d v="2024-02-22T00:00:00"/>
    <x v="1"/>
    <x v="3"/>
    <d v="2024-02-15T00:00:00"/>
    <x v="1"/>
    <x v="0"/>
    <x v="0"/>
    <s v="71458235"/>
    <x v="0"/>
    <n v="2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38"/>
    <x v="0"/>
    <x v="1"/>
    <x v="0"/>
    <x v="0"/>
    <x v="0"/>
    <x v="0"/>
    <x v="0"/>
    <x v="0"/>
    <x v="0"/>
    <x v="0"/>
    <x v="0"/>
    <x v="0"/>
    <x v="3"/>
    <s v=""/>
    <x v="0"/>
    <s v="P.S. EL OBRERO"/>
    <s v=""/>
    <x v="0"/>
    <s v="20247200601A302A97.021CAPEDE1F"/>
    <s v="2024-02-26 14:56:33"/>
    <s v="2024-03-01 11:37:05"/>
    <s v="102518"/>
    <x v="1"/>
    <x v="1"/>
    <x v="2"/>
    <x v="5"/>
    <n v="7"/>
    <x v="3"/>
    <x v="3"/>
  </r>
  <r>
    <d v="2024-03-01T00:00:00"/>
    <d v="2024-02-28T00:00:00"/>
    <x v="1"/>
    <x v="12"/>
    <d v="2024-02-24T00:00:00"/>
    <x v="1"/>
    <x v="0"/>
    <x v="0"/>
    <s v="80665383"/>
    <x v="0"/>
    <n v="6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8"/>
    <x v="0"/>
    <x v="5"/>
    <x v="4"/>
    <x v="0"/>
    <x v="0"/>
    <x v="0"/>
    <x v="0"/>
    <x v="0"/>
    <x v="0"/>
    <x v="0"/>
    <x v="0"/>
    <x v="0"/>
    <x v="3"/>
    <s v=""/>
    <x v="2"/>
    <s v="HOSP. CHULUCANAS"/>
    <s v=""/>
    <x v="0"/>
    <s v="20248200401A101A97.068SAVASE1F"/>
    <s v="2024-02-28 12:05:11"/>
    <s v="2024-03-06 16:31:12"/>
    <s v="103320"/>
    <x v="9"/>
    <x v="11"/>
    <x v="2"/>
    <x v="4"/>
    <n v="2"/>
    <x v="2"/>
    <x v="0"/>
  </r>
  <r>
    <d v="2024-02-29T00:00:00"/>
    <d v="2024-02-28T00:00:00"/>
    <x v="1"/>
    <x v="12"/>
    <d v="2024-02-24T00:00:00"/>
    <x v="1"/>
    <x v="0"/>
    <x v="0"/>
    <s v="80431946"/>
    <x v="0"/>
    <n v="44"/>
    <x v="0"/>
    <x v="0"/>
    <s v="0"/>
    <x v="1"/>
    <x v="5"/>
    <x v="1"/>
    <x v="0"/>
    <x v="3"/>
    <x v="3"/>
    <x v="0"/>
    <x v="0"/>
    <x v="3"/>
    <x v="0"/>
    <x v="3"/>
    <x v="4"/>
    <s v=""/>
    <m/>
    <x v="0"/>
    <x v="0"/>
    <m/>
    <x v="338"/>
    <x v="0"/>
    <x v="5"/>
    <x v="0"/>
    <x v="0"/>
    <x v="0"/>
    <x v="4"/>
    <x v="0"/>
    <x v="0"/>
    <x v="1"/>
    <x v="0"/>
    <x v="0"/>
    <x v="1"/>
    <x v="3"/>
    <s v=""/>
    <x v="0"/>
    <s v="C.S. TALARA II"/>
    <s v=""/>
    <x v="0"/>
    <s v="20248200701A202A97.044CAFAMA1F"/>
    <s v="2024-02-29 11:02:50"/>
    <s v="2024-03-05 08:48:56"/>
    <s v="103673"/>
    <x v="0"/>
    <x v="0"/>
    <x v="2"/>
    <x v="4"/>
    <n v="1"/>
    <x v="1"/>
    <x v="0"/>
  </r>
  <r>
    <d v="2024-02-29T00:00:00"/>
    <d v="2024-02-28T00:00:00"/>
    <x v="1"/>
    <x v="12"/>
    <d v="2024-02-27T00:00:00"/>
    <x v="1"/>
    <x v="0"/>
    <x v="0"/>
    <s v="62667935"/>
    <x v="0"/>
    <n v="13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338"/>
    <x v="0"/>
    <x v="5"/>
    <x v="0"/>
    <x v="0"/>
    <x v="0"/>
    <x v="0"/>
    <x v="0"/>
    <x v="0"/>
    <x v="0"/>
    <x v="0"/>
    <x v="0"/>
    <x v="0"/>
    <x v="3"/>
    <s v=""/>
    <x v="0"/>
    <s v="C.S. TALARA II"/>
    <s v=""/>
    <x v="0"/>
    <s v="20249200701A202A97.013ZAGRRO1M"/>
    <s v="2024-02-29 11:03:42"/>
    <s v="2024-03-05 08:48:02"/>
    <s v="103675"/>
    <x v="6"/>
    <x v="9"/>
    <x v="2"/>
    <x v="4"/>
    <n v="1"/>
    <x v="1"/>
    <x v="7"/>
  </r>
  <r>
    <d v="2023-12-21T00:00:00"/>
    <d v="2023-12-20T00:00:00"/>
    <x v="0"/>
    <x v="49"/>
    <d v="2023-12-18T00:00:00"/>
    <x v="1"/>
    <x v="0"/>
    <x v="0"/>
    <s v="75308876"/>
    <x v="0"/>
    <n v="26"/>
    <x v="0"/>
    <x v="3"/>
    <s v="36"/>
    <x v="0"/>
    <x v="11"/>
    <x v="2"/>
    <x v="0"/>
    <x v="1"/>
    <x v="8"/>
    <x v="1"/>
    <x v="0"/>
    <x v="2"/>
    <x v="0"/>
    <x v="1"/>
    <x v="16"/>
    <s v=""/>
    <m/>
    <x v="0"/>
    <x v="0"/>
    <m/>
    <x v="391"/>
    <x v="0"/>
    <x v="0"/>
    <x v="2"/>
    <x v="0"/>
    <x v="0"/>
    <x v="0"/>
    <x v="0"/>
    <x v="0"/>
    <x v="0"/>
    <x v="0"/>
    <x v="0"/>
    <x v="0"/>
    <x v="4"/>
    <s v=""/>
    <x v="1"/>
    <s v="HOSPITAL SANTA ROSA DE PIURA"/>
    <s v="PRUEBAS RAPIDAS NEGATIVAS"/>
    <x v="0"/>
    <s v="202351200101A101A97.026TRRAFI0F"/>
    <s v="2023-12-21 10:54:08"/>
    <s v="2023-12-27 09:16:35"/>
    <s v="93610"/>
    <x v="1"/>
    <x v="6"/>
    <x v="11"/>
    <x v="4"/>
    <n v="4"/>
    <x v="0"/>
    <x v="1"/>
  </r>
  <r>
    <d v="2024-02-16T00:00:00"/>
    <d v="2024-02-15T00:00:00"/>
    <x v="1"/>
    <x v="9"/>
    <d v="2024-02-15T00:00:00"/>
    <x v="0"/>
    <x v="0"/>
    <x v="0"/>
    <s v="62204911"/>
    <x v="0"/>
    <n v="14"/>
    <x v="0"/>
    <x v="3"/>
    <s v="31"/>
    <x v="1"/>
    <x v="11"/>
    <x v="2"/>
    <x v="0"/>
    <x v="1"/>
    <x v="8"/>
    <x v="1"/>
    <x v="0"/>
    <x v="2"/>
    <x v="0"/>
    <x v="1"/>
    <x v="16"/>
    <s v=""/>
    <m/>
    <x v="0"/>
    <x v="0"/>
    <m/>
    <x v="335"/>
    <x v="0"/>
    <x v="5"/>
    <x v="0"/>
    <x v="0"/>
    <x v="0"/>
    <x v="2"/>
    <x v="0"/>
    <x v="0"/>
    <x v="0"/>
    <x v="0"/>
    <x v="1"/>
    <x v="1"/>
    <x v="4"/>
    <s v=""/>
    <x v="1"/>
    <s v="HOSPITAL SANTA ROSA DE PIURA"/>
    <s v="PRUEBA RAPIDA NEGATIVA "/>
    <x v="0"/>
    <s v="20247200101A101A97.114JUMAAR0F"/>
    <s v="2024-02-20 10:44:36"/>
    <s v="2024-03-12 12:29:40"/>
    <s v="100518"/>
    <x v="6"/>
    <x v="9"/>
    <x v="2"/>
    <x v="5"/>
    <n v="7"/>
    <x v="3"/>
    <x v="9"/>
  </r>
  <r>
    <d v="2024-02-20T00:00:00"/>
    <d v="2024-02-17T00:00:00"/>
    <x v="1"/>
    <x v="9"/>
    <d v="2024-02-16T00:00:00"/>
    <x v="1"/>
    <x v="0"/>
    <x v="0"/>
    <s v="720826681"/>
    <x v="0"/>
    <n v="18"/>
    <x v="0"/>
    <x v="3"/>
    <s v="27"/>
    <x v="1"/>
    <x v="11"/>
    <x v="2"/>
    <x v="0"/>
    <x v="1"/>
    <x v="8"/>
    <x v="1"/>
    <x v="0"/>
    <x v="2"/>
    <x v="0"/>
    <x v="1"/>
    <x v="20"/>
    <s v=""/>
    <m/>
    <x v="0"/>
    <x v="0"/>
    <m/>
    <x v="334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 IGG POSITIVO"/>
    <x v="0"/>
    <s v="20247200101A101A97.018SEVAMA1F"/>
    <s v="2024-02-20 11:54:06"/>
    <s v="2024-03-22 11:50:52"/>
    <s v="100591"/>
    <x v="3"/>
    <x v="3"/>
    <x v="2"/>
    <x v="6"/>
    <n v="3"/>
    <x v="4"/>
    <x v="7"/>
  </r>
  <r>
    <d v="2024-02-25T00:00:00"/>
    <d v="2024-02-22T00:00:00"/>
    <x v="1"/>
    <x v="3"/>
    <d v="2024-02-14T00:00:00"/>
    <x v="0"/>
    <x v="0"/>
    <x v="0"/>
    <s v="73308944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88"/>
    <x v="0"/>
    <x v="0"/>
    <x v="0"/>
    <x v="0"/>
    <x v="0"/>
    <x v="0"/>
    <x v="0"/>
    <x v="0"/>
    <x v="0"/>
    <x v="0"/>
    <x v="0"/>
    <x v="0"/>
    <x v="4"/>
    <s v=""/>
    <x v="0"/>
    <s v="HOSPITAL I MIGUEL CRUZADO VERA - ESSALUD PAITA"/>
    <s v=""/>
    <x v="0"/>
    <s v="20247200501C101A97.125COCAYN1F"/>
    <s v="2024-02-24 22:00:47"/>
    <s v="2024-02-26 09:14:16"/>
    <s v="102208"/>
    <x v="1"/>
    <x v="6"/>
    <x v="2"/>
    <x v="5"/>
    <n v="3"/>
    <x v="4"/>
    <x v="8"/>
  </r>
  <r>
    <d v="2023-12-11T00:00:00"/>
    <d v="2023-12-06T00:00:00"/>
    <x v="0"/>
    <x v="48"/>
    <d v="2023-11-28T00:00:00"/>
    <x v="1"/>
    <x v="0"/>
    <x v="0"/>
    <s v="62736926"/>
    <x v="0"/>
    <n v="13"/>
    <x v="0"/>
    <x v="3"/>
    <s v="9"/>
    <x v="1"/>
    <x v="9"/>
    <x v="1"/>
    <x v="0"/>
    <x v="5"/>
    <x v="6"/>
    <x v="2"/>
    <x v="2"/>
    <x v="5"/>
    <x v="0"/>
    <x v="4"/>
    <x v="34"/>
    <s v=""/>
    <m/>
    <x v="0"/>
    <x v="0"/>
    <m/>
    <x v="315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348200401A101A97.013CAPAGE1F"/>
    <s v="2023-12-13 09:33:49"/>
    <s v="2023-12-28 08:31:44"/>
    <s v="92990"/>
    <x v="6"/>
    <x v="9"/>
    <x v="11"/>
    <x v="4"/>
    <n v="3"/>
    <x v="4"/>
    <x v="8"/>
  </r>
  <r>
    <d v="2023-12-24T00:00:00"/>
    <d v="2023-12-20T00:00:00"/>
    <x v="0"/>
    <x v="49"/>
    <d v="2023-12-20T00:00:00"/>
    <x v="1"/>
    <x v="0"/>
    <x v="0"/>
    <s v="74688733"/>
    <x v="0"/>
    <n v="21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39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1200401A101A97.021CEDODI10F"/>
    <s v="2023-12-27 15:49:44"/>
    <s v="2024-01-03 09:30:57"/>
    <s v="94004"/>
    <x v="1"/>
    <x v="1"/>
    <x v="11"/>
    <x v="4"/>
    <n v="4"/>
    <x v="0"/>
    <x v="9"/>
  </r>
  <r>
    <d v="2023-12-29T00:00:00"/>
    <d v="2023-12-22T00:00:00"/>
    <x v="0"/>
    <x v="49"/>
    <d v="2023-12-20T00:00:00"/>
    <x v="1"/>
    <x v="0"/>
    <x v="0"/>
    <s v="48559898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2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1200401A101A97.028PACOMI1F"/>
    <s v="2023-12-27 16:00:50"/>
    <s v="2023-12-29 12:45:15"/>
    <s v="94007"/>
    <x v="1"/>
    <x v="6"/>
    <x v="11"/>
    <x v="0"/>
    <n v="6"/>
    <x v="3"/>
    <x v="1"/>
  </r>
  <r>
    <d v="2023-12-31T00:00:00"/>
    <d v="2023-12-29T00:00:00"/>
    <x v="0"/>
    <x v="50"/>
    <d v="2023-12-23T00:00:00"/>
    <x v="1"/>
    <x v="0"/>
    <x v="0"/>
    <s v="62565359"/>
    <x v="0"/>
    <n v="15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19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351200501A101A97.015PASOMA10F"/>
    <s v="2023-12-30 18:12:10"/>
    <s v="2024-01-02 09:01:56"/>
    <s v="94229"/>
    <x v="3"/>
    <x v="3"/>
    <x v="11"/>
    <x v="0"/>
    <n v="4"/>
    <x v="0"/>
    <x v="5"/>
  </r>
  <r>
    <d v="2024-01-03T00:00:00"/>
    <d v="2023-12-31T00:00:00"/>
    <x v="1"/>
    <x v="28"/>
    <d v="2023-12-30T00:00:00"/>
    <x v="1"/>
    <x v="0"/>
    <x v="0"/>
    <s v="74821166"/>
    <x v="0"/>
    <n v="28"/>
    <x v="0"/>
    <x v="3"/>
    <s v="14"/>
    <x v="0"/>
    <x v="9"/>
    <x v="1"/>
    <x v="0"/>
    <x v="5"/>
    <x v="6"/>
    <x v="2"/>
    <x v="2"/>
    <x v="5"/>
    <x v="0"/>
    <x v="4"/>
    <x v="13"/>
    <s v=""/>
    <m/>
    <x v="0"/>
    <x v="0"/>
    <m/>
    <x v="31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2200401A101A97.028LUMAAN1F"/>
    <s v="2024-01-03 16:01:14"/>
    <s v="2024-01-11 10:01:02"/>
    <s v="94384"/>
    <x v="1"/>
    <x v="6"/>
    <x v="11"/>
    <x v="2"/>
    <n v="2"/>
    <x v="2"/>
    <x v="7"/>
  </r>
  <r>
    <d v="2024-01-05T00:00:00"/>
    <d v="2024-01-01T00:00:00"/>
    <x v="1"/>
    <x v="28"/>
    <d v="2024-01-01T00:00:00"/>
    <x v="1"/>
    <x v="0"/>
    <x v="0"/>
    <s v="75685441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2"/>
    <x v="0"/>
    <x v="5"/>
    <x v="0"/>
    <x v="0"/>
    <x v="0"/>
    <x v="2"/>
    <x v="0"/>
    <x v="0"/>
    <x v="0"/>
    <x v="0"/>
    <x v="1"/>
    <x v="1"/>
    <x v="4"/>
    <s v=""/>
    <x v="2"/>
    <s v="HOSP. CHULUCANAS"/>
    <s v=""/>
    <x v="0"/>
    <s v="202352200401A101A97.020ZEMEAD1F"/>
    <s v="2024-01-04 12:13:52"/>
    <s v="2024-01-12 12:48:49"/>
    <s v="94427"/>
    <x v="1"/>
    <x v="1"/>
    <x v="3"/>
    <x v="1"/>
    <n v="5"/>
    <x v="3"/>
    <x v="9"/>
  </r>
  <r>
    <d v="2024-01-07T00:00:00"/>
    <d v="2024-01-03T00:00:00"/>
    <x v="1"/>
    <x v="28"/>
    <d v="2023-12-26T00:00:00"/>
    <x v="1"/>
    <x v="0"/>
    <x v="0"/>
    <s v="72301125"/>
    <x v="0"/>
    <n v="19"/>
    <x v="0"/>
    <x v="3"/>
    <s v="35"/>
    <x v="0"/>
    <x v="9"/>
    <x v="1"/>
    <x v="0"/>
    <x v="5"/>
    <x v="6"/>
    <x v="2"/>
    <x v="2"/>
    <x v="5"/>
    <x v="0"/>
    <x v="4"/>
    <x v="13"/>
    <s v=""/>
    <m/>
    <x v="0"/>
    <x v="0"/>
    <m/>
    <x v="392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352200401A101A97.019MECHAN1F"/>
    <s v="2024-01-04 12:20:09"/>
    <s v="2024-01-08 12:25:11"/>
    <s v="94432"/>
    <x v="3"/>
    <x v="3"/>
    <x v="3"/>
    <x v="4"/>
    <n v="3"/>
    <x v="4"/>
    <x v="8"/>
  </r>
  <r>
    <d v="2024-01-08T00:00:00"/>
    <d v="2024-01-06T00:00:00"/>
    <x v="1"/>
    <x v="28"/>
    <d v="2024-01-04T00:00:00"/>
    <x v="1"/>
    <x v="0"/>
    <x v="0"/>
    <s v="77201597"/>
    <x v="0"/>
    <n v="27"/>
    <x v="0"/>
    <x v="3"/>
    <s v="15"/>
    <x v="1"/>
    <x v="9"/>
    <x v="1"/>
    <x v="0"/>
    <x v="5"/>
    <x v="6"/>
    <x v="2"/>
    <x v="2"/>
    <x v="5"/>
    <x v="0"/>
    <x v="4"/>
    <x v="34"/>
    <s v=""/>
    <m/>
    <x v="0"/>
    <x v="0"/>
    <m/>
    <x v="393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00401A101A97.027INMECL1F"/>
    <s v="2024-01-08 12:12:48"/>
    <s v="2024-01-09 09:56:11"/>
    <s v="94645"/>
    <x v="1"/>
    <x v="6"/>
    <x v="3"/>
    <x v="6"/>
    <n v="1"/>
    <x v="1"/>
    <x v="1"/>
  </r>
  <r>
    <d v="2024-01-11T00:00:00"/>
    <d v="2024-01-04T00:00:00"/>
    <x v="1"/>
    <x v="28"/>
    <d v="2024-01-04T00:00:00"/>
    <x v="1"/>
    <x v="0"/>
    <x v="0"/>
    <s v="47391206"/>
    <x v="0"/>
    <n v="32"/>
    <x v="0"/>
    <x v="3"/>
    <s v="34"/>
    <x v="1"/>
    <x v="9"/>
    <x v="1"/>
    <x v="0"/>
    <x v="5"/>
    <x v="6"/>
    <x v="2"/>
    <x v="2"/>
    <x v="5"/>
    <x v="0"/>
    <x v="4"/>
    <x v="13"/>
    <s v=""/>
    <m/>
    <x v="0"/>
    <x v="0"/>
    <m/>
    <x v="38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00401A101A97.032FAALLU1F"/>
    <s v="2024-01-08 12:23:33"/>
    <s v="2024-01-11 12:55:02"/>
    <s v="94652"/>
    <x v="2"/>
    <x v="4"/>
    <x v="3"/>
    <x v="5"/>
    <n v="7"/>
    <x v="3"/>
    <x v="9"/>
  </r>
  <r>
    <d v="2024-01-12T00:00:00"/>
    <d v="2024-01-09T00:00:00"/>
    <x v="1"/>
    <x v="13"/>
    <d v="2024-01-08T00:00:00"/>
    <x v="1"/>
    <x v="0"/>
    <x v="0"/>
    <s v="45381030"/>
    <x v="0"/>
    <n v="35"/>
    <x v="0"/>
    <x v="3"/>
    <s v="16"/>
    <x v="1"/>
    <x v="9"/>
    <x v="1"/>
    <x v="0"/>
    <x v="5"/>
    <x v="6"/>
    <x v="2"/>
    <x v="2"/>
    <x v="5"/>
    <x v="0"/>
    <x v="4"/>
    <x v="13"/>
    <s v=""/>
    <m/>
    <x v="0"/>
    <x v="0"/>
    <m/>
    <x v="381"/>
    <x v="0"/>
    <x v="5"/>
    <x v="4"/>
    <x v="4"/>
    <x v="0"/>
    <x v="0"/>
    <x v="0"/>
    <x v="0"/>
    <x v="0"/>
    <x v="0"/>
    <x v="0"/>
    <x v="0"/>
    <x v="4"/>
    <s v=""/>
    <x v="2"/>
    <s v="HOSP. CHULUCANAS"/>
    <s v="DENGUE 1"/>
    <x v="0"/>
    <s v="20242200401A101A97.035GACADE10F"/>
    <s v="2024-01-11 13:02:34"/>
    <s v="2024-02-06 16:16:58"/>
    <s v="94956"/>
    <x v="2"/>
    <x v="2"/>
    <x v="3"/>
    <x v="3"/>
    <n v="2"/>
    <x v="2"/>
    <x v="7"/>
  </r>
  <r>
    <d v="2024-01-25T00:00:00"/>
    <d v="2024-01-20T00:00:00"/>
    <x v="1"/>
    <x v="22"/>
    <d v="2024-01-19T00:00:00"/>
    <x v="1"/>
    <x v="0"/>
    <x v="0"/>
    <s v="41269659"/>
    <x v="0"/>
    <n v="41"/>
    <x v="0"/>
    <x v="3"/>
    <s v="28"/>
    <x v="0"/>
    <x v="1"/>
    <x v="1"/>
    <x v="0"/>
    <x v="0"/>
    <x v="0"/>
    <x v="0"/>
    <x v="0"/>
    <x v="0"/>
    <x v="0"/>
    <x v="0"/>
    <x v="0"/>
    <s v=""/>
    <m/>
    <x v="0"/>
    <x v="0"/>
    <m/>
    <x v="368"/>
    <x v="0"/>
    <x v="3"/>
    <x v="0"/>
    <x v="0"/>
    <x v="0"/>
    <x v="0"/>
    <x v="0"/>
    <x v="0"/>
    <x v="0"/>
    <x v="0"/>
    <x v="0"/>
    <x v="0"/>
    <x v="4"/>
    <s v=""/>
    <x v="0"/>
    <s v="HOSPITAL LAS MERCEDES-PAITA"/>
    <s v=""/>
    <x v="0"/>
    <s v="20243200501A101A97.041MORIMA1F"/>
    <s v="2024-01-21 09:08:42"/>
    <s v="2024-02-29 16:20:44"/>
    <s v="95690"/>
    <x v="0"/>
    <x v="0"/>
    <x v="3"/>
    <x v="6"/>
    <n v="5"/>
    <x v="3"/>
    <x v="7"/>
  </r>
  <r>
    <d v="2024-01-29T00:00:00"/>
    <d v="2024-01-24T00:00:00"/>
    <x v="1"/>
    <x v="4"/>
    <d v="2024-01-20T00:00:00"/>
    <x v="1"/>
    <x v="0"/>
    <x v="0"/>
    <s v="80686932"/>
    <x v="0"/>
    <n v="4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6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43200401A101A97.046NENESI0F"/>
    <s v="2024-01-26 16:22:24"/>
    <s v="2024-02-06 16:38:02"/>
    <s v="96259"/>
    <x v="0"/>
    <x v="7"/>
    <x v="3"/>
    <x v="4"/>
    <n v="5"/>
    <x v="3"/>
    <x v="0"/>
  </r>
  <r>
    <d v="2024-02-17T00:00:00"/>
    <d v="2024-02-15T00:00:00"/>
    <x v="1"/>
    <x v="9"/>
    <d v="2024-02-11T00:00:00"/>
    <x v="1"/>
    <x v="0"/>
    <x v="0"/>
    <s v="46500949"/>
    <x v="0"/>
    <n v="33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375"/>
    <x v="0"/>
    <x v="0"/>
    <x v="4"/>
    <x v="0"/>
    <x v="0"/>
    <x v="2"/>
    <x v="0"/>
    <x v="0"/>
    <x v="0"/>
    <x v="0"/>
    <x v="1"/>
    <x v="1"/>
    <x v="4"/>
    <s v=""/>
    <x v="0"/>
    <s v="HOSPITAL LAS MERCEDES-PAITA"/>
    <s v=""/>
    <x v="0"/>
    <s v="20247200501A101A97.033COHUEL1F"/>
    <s v="2024-02-15 19:21:30"/>
    <s v="2024-02-17 18:22:35"/>
    <s v="99404"/>
    <x v="2"/>
    <x v="4"/>
    <x v="2"/>
    <x v="5"/>
    <n v="2"/>
    <x v="2"/>
    <x v="0"/>
  </r>
  <r>
    <d v="2024-02-14T00:00:00"/>
    <d v="2024-02-14T00:00:00"/>
    <x v="1"/>
    <x v="9"/>
    <d v="2024-02-12T00:00:00"/>
    <x v="1"/>
    <x v="0"/>
    <x v="0"/>
    <s v="42710238"/>
    <x v="0"/>
    <n v="39"/>
    <x v="0"/>
    <x v="3"/>
    <s v="31"/>
    <x v="1"/>
    <x v="9"/>
    <x v="1"/>
    <x v="0"/>
    <x v="5"/>
    <x v="6"/>
    <x v="2"/>
    <x v="2"/>
    <x v="5"/>
    <x v="0"/>
    <x v="4"/>
    <x v="13"/>
    <s v=""/>
    <m/>
    <x v="0"/>
    <x v="0"/>
    <m/>
    <x v="365"/>
    <x v="0"/>
    <x v="5"/>
    <x v="0"/>
    <x v="0"/>
    <x v="0"/>
    <x v="2"/>
    <x v="0"/>
    <x v="0"/>
    <x v="0"/>
    <x v="0"/>
    <x v="1"/>
    <x v="1"/>
    <x v="4"/>
    <s v=""/>
    <x v="2"/>
    <s v="HOSP. CHULUCANAS"/>
    <s v=""/>
    <x v="0"/>
    <s v="20247200401A101A97.039MOFLVI1F"/>
    <s v="2024-02-20 14:45:30"/>
    <m/>
    <s v="100686"/>
    <x v="2"/>
    <x v="2"/>
    <x v="2"/>
    <x v="4"/>
    <n v="4"/>
    <x v="0"/>
    <x v="1"/>
  </r>
  <r>
    <d v="2024-02-23T00:00:00"/>
    <d v="2024-02-20T00:00:00"/>
    <x v="1"/>
    <x v="3"/>
    <d v="2024-02-19T00:00:00"/>
    <x v="1"/>
    <x v="0"/>
    <x v="0"/>
    <s v="75836048"/>
    <x v="0"/>
    <n v="18"/>
    <x v="0"/>
    <x v="3"/>
    <s v="35"/>
    <x v="0"/>
    <x v="9"/>
    <x v="1"/>
    <x v="0"/>
    <x v="5"/>
    <x v="6"/>
    <x v="2"/>
    <x v="2"/>
    <x v="5"/>
    <x v="0"/>
    <x v="4"/>
    <x v="34"/>
    <s v=""/>
    <m/>
    <x v="0"/>
    <x v="0"/>
    <m/>
    <x v="357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8200401A101A97.018MOPEMA1F"/>
    <s v="2024-02-21 17:03:14"/>
    <s v="2024-02-27 11:58:37"/>
    <s v="101083"/>
    <x v="3"/>
    <x v="3"/>
    <x v="2"/>
    <x v="3"/>
    <n v="3"/>
    <x v="4"/>
    <x v="7"/>
  </r>
  <r>
    <d v="2024-02-16T00:00:00"/>
    <d v="2024-02-16T00:00:00"/>
    <x v="1"/>
    <x v="9"/>
    <d v="2024-02-16T00:00:00"/>
    <x v="1"/>
    <x v="0"/>
    <x v="0"/>
    <s v="47788424"/>
    <x v="0"/>
    <n v="31"/>
    <x v="0"/>
    <x v="3"/>
    <s v="9"/>
    <x v="1"/>
    <x v="9"/>
    <x v="1"/>
    <x v="0"/>
    <x v="5"/>
    <x v="6"/>
    <x v="2"/>
    <x v="2"/>
    <x v="5"/>
    <x v="0"/>
    <x v="4"/>
    <x v="14"/>
    <s v=""/>
    <m/>
    <x v="0"/>
    <x v="0"/>
    <m/>
    <x v="365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7200401A101A97.031JAGIYE1F"/>
    <s v="2024-02-22 11:00:26"/>
    <m/>
    <s v="101376"/>
    <x v="2"/>
    <x v="4"/>
    <x v="2"/>
    <x v="0"/>
    <n v="2"/>
    <x v="2"/>
    <x v="9"/>
  </r>
  <r>
    <d v="2024-02-16T00:00:00"/>
    <d v="2024-02-16T00:00:00"/>
    <x v="1"/>
    <x v="9"/>
    <d v="2024-02-11T00:00:00"/>
    <x v="1"/>
    <x v="0"/>
    <x v="0"/>
    <s v="75558412"/>
    <x v="0"/>
    <n v="18"/>
    <x v="0"/>
    <x v="3"/>
    <s v="31"/>
    <x v="1"/>
    <x v="9"/>
    <x v="1"/>
    <x v="0"/>
    <x v="5"/>
    <x v="6"/>
    <x v="2"/>
    <x v="2"/>
    <x v="5"/>
    <x v="0"/>
    <x v="4"/>
    <x v="13"/>
    <s v=""/>
    <m/>
    <x v="0"/>
    <x v="0"/>
    <m/>
    <x v="365"/>
    <x v="0"/>
    <x v="5"/>
    <x v="0"/>
    <x v="0"/>
    <x v="0"/>
    <x v="0"/>
    <x v="0"/>
    <x v="0"/>
    <x v="0"/>
    <x v="0"/>
    <x v="0"/>
    <x v="0"/>
    <x v="4"/>
    <s v=""/>
    <x v="2"/>
    <s v="YAPATERA"/>
    <s v=""/>
    <x v="0"/>
    <s v="20247200401A202A97.018NICHMA1F"/>
    <s v="2024-02-22 11:10:15"/>
    <m/>
    <s v="101388"/>
    <x v="3"/>
    <x v="3"/>
    <x v="2"/>
    <x v="0"/>
    <n v="2"/>
    <x v="2"/>
    <x v="4"/>
  </r>
  <r>
    <d v="2024-02-27T00:00:00"/>
    <d v="2024-02-23T00:00:00"/>
    <x v="1"/>
    <x v="3"/>
    <d v="2024-02-23T00:00:00"/>
    <x v="1"/>
    <x v="0"/>
    <x v="0"/>
    <s v="77085609"/>
    <x v="0"/>
    <n v="29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337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8200501A101A97.029CAGAMA1F"/>
    <s v="2024-02-25 10:32:51"/>
    <s v="2024-02-28 10:39:30"/>
    <s v="102219"/>
    <x v="1"/>
    <x v="6"/>
    <x v="2"/>
    <x v="0"/>
    <n v="4"/>
    <x v="0"/>
    <x v="9"/>
  </r>
  <r>
    <d v="2024-02-25T00:00:00"/>
    <d v="2024-02-23T00:00:00"/>
    <x v="1"/>
    <x v="3"/>
    <d v="2024-02-22T00:00:00"/>
    <x v="1"/>
    <x v="0"/>
    <x v="0"/>
    <s v="76188177"/>
    <x v="0"/>
    <n v="19"/>
    <x v="0"/>
    <x v="3"/>
    <s v="18"/>
    <x v="0"/>
    <x v="1"/>
    <x v="1"/>
    <x v="0"/>
    <x v="0"/>
    <x v="0"/>
    <x v="0"/>
    <x v="0"/>
    <x v="0"/>
    <x v="0"/>
    <x v="0"/>
    <x v="0"/>
    <s v=""/>
    <m/>
    <x v="0"/>
    <x v="0"/>
    <m/>
    <x v="388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8200501A101A97.019CAMUAR1F"/>
    <s v="2024-02-25 10:35:41"/>
    <s v="2024-02-25 19:22:24"/>
    <s v="102223"/>
    <x v="3"/>
    <x v="3"/>
    <x v="2"/>
    <x v="0"/>
    <n v="2"/>
    <x v="2"/>
    <x v="7"/>
  </r>
  <r>
    <d v="2024-03-04T00:00:00"/>
    <d v="2024-02-26T00:00:00"/>
    <x v="1"/>
    <x v="12"/>
    <d v="2024-02-26T00:00:00"/>
    <x v="1"/>
    <x v="0"/>
    <x v="0"/>
    <s v="72124144"/>
    <x v="0"/>
    <n v="25"/>
    <x v="0"/>
    <x v="3"/>
    <s v="35"/>
    <x v="0"/>
    <x v="9"/>
    <x v="1"/>
    <x v="0"/>
    <x v="5"/>
    <x v="6"/>
    <x v="2"/>
    <x v="2"/>
    <x v="5"/>
    <x v="0"/>
    <x v="4"/>
    <x v="56"/>
    <s v=""/>
    <m/>
    <x v="0"/>
    <x v="0"/>
    <m/>
    <x v="360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9200401A101A97.025GUGUDA10F"/>
    <s v="2024-02-28 13:03:25"/>
    <s v="2024-03-05 15:11:47"/>
    <s v="103403"/>
    <x v="1"/>
    <x v="6"/>
    <x v="2"/>
    <x v="1"/>
    <n v="7"/>
    <x v="3"/>
    <x v="9"/>
  </r>
  <r>
    <d v="2024-02-29T00:00:00"/>
    <d v="2024-02-28T00:00:00"/>
    <x v="1"/>
    <x v="12"/>
    <d v="2024-02-27T00:00:00"/>
    <x v="1"/>
    <x v="0"/>
    <x v="0"/>
    <s v="77049689"/>
    <x v="0"/>
    <n v="23"/>
    <x v="0"/>
    <x v="3"/>
    <s v="25"/>
    <x v="1"/>
    <x v="5"/>
    <x v="1"/>
    <x v="0"/>
    <x v="3"/>
    <x v="3"/>
    <x v="0"/>
    <x v="0"/>
    <x v="3"/>
    <x v="0"/>
    <x v="3"/>
    <x v="4"/>
    <s v=""/>
    <m/>
    <x v="0"/>
    <x v="0"/>
    <m/>
    <x v="338"/>
    <x v="0"/>
    <x v="5"/>
    <x v="0"/>
    <x v="0"/>
    <x v="0"/>
    <x v="0"/>
    <x v="0"/>
    <x v="0"/>
    <x v="0"/>
    <x v="0"/>
    <x v="0"/>
    <x v="0"/>
    <x v="4"/>
    <s v=""/>
    <x v="0"/>
    <s v="C.S. TALARA II"/>
    <s v=""/>
    <x v="0"/>
    <s v="20249200701A202A97.023ELZASO1F"/>
    <s v="2024-02-29 09:34:27"/>
    <s v="2024-03-05 08:46:14"/>
    <s v="103617"/>
    <x v="1"/>
    <x v="1"/>
    <x v="2"/>
    <x v="4"/>
    <n v="1"/>
    <x v="1"/>
    <x v="7"/>
  </r>
  <r>
    <d v="2023-11-30T00:00:00"/>
    <d v="2023-11-29T00:00:00"/>
    <x v="0"/>
    <x v="47"/>
    <d v="2023-11-29T00:00:00"/>
    <x v="1"/>
    <x v="0"/>
    <x v="0"/>
    <s v="47529702"/>
    <x v="0"/>
    <n v="32"/>
    <x v="0"/>
    <x v="3"/>
    <s v="35"/>
    <x v="1"/>
    <x v="4"/>
    <x v="1"/>
    <x v="0"/>
    <x v="2"/>
    <x v="2"/>
    <x v="0"/>
    <x v="0"/>
    <x v="2"/>
    <x v="0"/>
    <x v="2"/>
    <x v="3"/>
    <s v=""/>
    <m/>
    <x v="0"/>
    <x v="0"/>
    <m/>
    <x v="300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348200601A101A97.032JIMEMA1F"/>
    <s v="2023-11-30 13:38:17"/>
    <s v="2023-12-12 10:40:26"/>
    <s v="92065"/>
    <x v="2"/>
    <x v="4"/>
    <x v="10"/>
    <x v="4"/>
    <n v="5"/>
    <x v="3"/>
    <x v="9"/>
  </r>
  <r>
    <d v="2023-12-04T00:00:00"/>
    <d v="2023-11-30T00:00:00"/>
    <x v="0"/>
    <x v="47"/>
    <d v="2023-11-29T00:00:00"/>
    <x v="1"/>
    <x v="0"/>
    <x v="0"/>
    <s v="76821198"/>
    <x v="0"/>
    <n v="23"/>
    <x v="0"/>
    <x v="3"/>
    <s v="35"/>
    <x v="0"/>
    <x v="1"/>
    <x v="1"/>
    <x v="0"/>
    <x v="0"/>
    <x v="0"/>
    <x v="0"/>
    <x v="0"/>
    <x v="0"/>
    <x v="0"/>
    <x v="0"/>
    <x v="0"/>
    <s v=""/>
    <m/>
    <x v="0"/>
    <x v="0"/>
    <m/>
    <x v="394"/>
    <x v="0"/>
    <x v="0"/>
    <x v="0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8200501A101A97.023PELOGR1F"/>
    <s v="2023-11-30 17:16:04"/>
    <s v="2023-12-12 10:47:19"/>
    <s v="92080"/>
    <x v="1"/>
    <x v="1"/>
    <x v="10"/>
    <x v="5"/>
    <n v="3"/>
    <x v="4"/>
    <x v="7"/>
  </r>
  <r>
    <d v="2023-12-02T00:00:00"/>
    <d v="2023-11-27T00:00:00"/>
    <x v="0"/>
    <x v="47"/>
    <d v="2023-11-26T00:00:00"/>
    <x v="1"/>
    <x v="0"/>
    <x v="0"/>
    <s v="92371991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2"/>
    <x v="0"/>
    <x v="0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8200501A101A97.002MACALA10F"/>
    <s v="2023-11-30 18:27:07"/>
    <s v="2023-12-02 09:09:53"/>
    <s v="92085"/>
    <x v="7"/>
    <x v="10"/>
    <x v="10"/>
    <x v="1"/>
    <n v="4"/>
    <x v="0"/>
    <x v="7"/>
  </r>
  <r>
    <d v="2023-12-08T00:00:00"/>
    <d v="2023-12-04T00:00:00"/>
    <x v="0"/>
    <x v="48"/>
    <d v="2023-11-28T00:00:00"/>
    <x v="1"/>
    <x v="0"/>
    <x v="0"/>
    <s v="46249040"/>
    <x v="0"/>
    <n v="33"/>
    <x v="0"/>
    <x v="3"/>
    <s v="13"/>
    <x v="0"/>
    <x v="1"/>
    <x v="1"/>
    <x v="0"/>
    <x v="0"/>
    <x v="0"/>
    <x v="0"/>
    <x v="0"/>
    <x v="0"/>
    <x v="0"/>
    <x v="0"/>
    <x v="0"/>
    <s v=""/>
    <m/>
    <x v="0"/>
    <x v="0"/>
    <m/>
    <x v="290"/>
    <x v="0"/>
    <x v="1"/>
    <x v="2"/>
    <x v="0"/>
    <x v="0"/>
    <x v="2"/>
    <x v="0"/>
    <x v="0"/>
    <x v="0"/>
    <x v="0"/>
    <x v="1"/>
    <x v="1"/>
    <x v="2"/>
    <s v="HOSPITALIZACION GINECO-OBSTETRICIA "/>
    <x v="0"/>
    <s v="HOSPITAL LAS MERCEDES-PAITA"/>
    <s v=""/>
    <x v="0"/>
    <s v="202348200501A101A97.033ARRECA1F"/>
    <s v="2023-12-05 09:38:51"/>
    <s v="2023-12-09 16:08:19"/>
    <s v="92442"/>
    <x v="2"/>
    <x v="4"/>
    <x v="11"/>
    <x v="1"/>
    <n v="3"/>
    <x v="4"/>
    <x v="5"/>
  </r>
  <r>
    <d v="2023-12-15T00:00:00"/>
    <d v="2023-12-13T00:00:00"/>
    <x v="0"/>
    <x v="51"/>
    <d v="2023-12-09T00:00:00"/>
    <x v="1"/>
    <x v="0"/>
    <x v="0"/>
    <s v="93393036"/>
    <x v="1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5"/>
    <x v="0"/>
    <x v="0"/>
    <x v="0"/>
    <x v="0"/>
    <x v="0"/>
    <x v="0"/>
    <x v="0"/>
    <x v="0"/>
    <x v="0"/>
    <x v="0"/>
    <x v="0"/>
    <x v="0"/>
    <x v="2"/>
    <s v="OBSERVACION PEDIATRIA "/>
    <x v="0"/>
    <s v="HOSPITAL LAS MERCEDES-PAITA"/>
    <s v=""/>
    <x v="0"/>
    <s v="202349200501A101A97.06RIDOAI1F"/>
    <s v="2023-12-14 09:09:59"/>
    <s v="2023-12-15 10:54:10"/>
    <s v="93076"/>
    <x v="8"/>
    <x v="10"/>
    <x v="11"/>
    <x v="4"/>
    <n v="1"/>
    <x v="1"/>
    <x v="0"/>
  </r>
  <r>
    <d v="2023-12-19T00:00:00"/>
    <d v="2023-12-14T00:00:00"/>
    <x v="0"/>
    <x v="51"/>
    <d v="2023-12-11T00:00:00"/>
    <x v="1"/>
    <x v="0"/>
    <x v="0"/>
    <s v="79405041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0"/>
    <x v="0"/>
    <x v="3"/>
    <x v="0"/>
    <x v="0"/>
    <x v="0"/>
    <x v="0"/>
    <x v="0"/>
    <x v="0"/>
    <x v="0"/>
    <x v="0"/>
    <x v="0"/>
    <x v="0"/>
    <x v="2"/>
    <s v=" HOSPITALIZACION PEDIATRIA "/>
    <x v="0"/>
    <s v="HOSPITAL LAS MERCEDES-PAITA"/>
    <s v=""/>
    <x v="0"/>
    <s v="202350200501A101A97.008YOPUIA1M"/>
    <s v="2023-12-15 10:30:08"/>
    <s v="2024-01-03 16:07:08"/>
    <s v="93157"/>
    <x v="5"/>
    <x v="8"/>
    <x v="11"/>
    <x v="5"/>
    <n v="5"/>
    <x v="3"/>
    <x v="2"/>
  </r>
  <r>
    <d v="2023-12-20T00:00:00"/>
    <d v="2023-12-18T00:00:00"/>
    <x v="0"/>
    <x v="49"/>
    <d v="2023-12-16T00:00:00"/>
    <x v="1"/>
    <x v="0"/>
    <x v="0"/>
    <s v="72457222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7"/>
    <x v="0"/>
    <x v="0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50200501A101A97.027MAVAJA1F"/>
    <s v="2023-12-19 09:58:16"/>
    <s v="2023-12-21 18:16:36"/>
    <s v="93404"/>
    <x v="1"/>
    <x v="6"/>
    <x v="11"/>
    <x v="1"/>
    <n v="3"/>
    <x v="4"/>
    <x v="1"/>
  </r>
  <r>
    <d v="2023-12-25T00:00:00"/>
    <d v="2023-12-19T00:00:00"/>
    <x v="0"/>
    <x v="49"/>
    <d v="2023-12-19T00:00:00"/>
    <x v="1"/>
    <x v="0"/>
    <x v="0"/>
    <s v="61303091"/>
    <x v="0"/>
    <n v="17"/>
    <x v="0"/>
    <x v="3"/>
    <s v="14"/>
    <x v="0"/>
    <x v="1"/>
    <x v="1"/>
    <x v="0"/>
    <x v="0"/>
    <x v="0"/>
    <x v="0"/>
    <x v="0"/>
    <x v="0"/>
    <x v="0"/>
    <x v="0"/>
    <x v="0"/>
    <s v=""/>
    <m/>
    <x v="0"/>
    <x v="0"/>
    <m/>
    <x v="396"/>
    <x v="0"/>
    <x v="0"/>
    <x v="2"/>
    <x v="0"/>
    <x v="0"/>
    <x v="0"/>
    <x v="0"/>
    <x v="0"/>
    <x v="0"/>
    <x v="0"/>
    <x v="0"/>
    <x v="0"/>
    <x v="2"/>
    <s v="OBSTETRICIA"/>
    <x v="0"/>
    <s v="HOSPITAL LAS MERCEDES-PAITA"/>
    <s v=""/>
    <x v="0"/>
    <s v="202351200501A101A97.017CAGAVI1F"/>
    <s v="2023-12-21 18:09:57"/>
    <s v="2023-12-27 12:42:53"/>
    <s v="93669"/>
    <x v="3"/>
    <x v="3"/>
    <x v="11"/>
    <x v="3"/>
    <n v="6"/>
    <x v="3"/>
    <x v="9"/>
  </r>
  <r>
    <d v="2023-12-25T00:00:00"/>
    <d v="2023-12-23T00:00:00"/>
    <x v="0"/>
    <x v="49"/>
    <d v="2023-12-23T00:00:00"/>
    <x v="1"/>
    <x v="0"/>
    <x v="0"/>
    <s v="76237565"/>
    <x v="0"/>
    <n v="28"/>
    <x v="0"/>
    <x v="3"/>
    <s v="15"/>
    <x v="0"/>
    <x v="1"/>
    <x v="1"/>
    <x v="0"/>
    <x v="0"/>
    <x v="0"/>
    <x v="0"/>
    <x v="0"/>
    <x v="0"/>
    <x v="0"/>
    <x v="0"/>
    <x v="0"/>
    <s v=""/>
    <m/>
    <x v="0"/>
    <x v="0"/>
    <m/>
    <x v="396"/>
    <x v="0"/>
    <x v="0"/>
    <x v="0"/>
    <x v="0"/>
    <x v="0"/>
    <x v="2"/>
    <x v="0"/>
    <x v="0"/>
    <x v="0"/>
    <x v="0"/>
    <x v="1"/>
    <x v="1"/>
    <x v="2"/>
    <s v="OBSTETRICIA"/>
    <x v="0"/>
    <s v="HOSPITAL LAS MERCEDES-PAITA"/>
    <s v=""/>
    <x v="0"/>
    <s v="202351200501A101A97.028SOCHDI1F"/>
    <s v="2023-12-23 18:41:29"/>
    <s v="2023-12-27 12:46:03"/>
    <s v="93738"/>
    <x v="1"/>
    <x v="6"/>
    <x v="11"/>
    <x v="6"/>
    <n v="2"/>
    <x v="2"/>
    <x v="9"/>
  </r>
  <r>
    <d v="2023-12-30T00:00:00"/>
    <d v="2023-12-28T00:00:00"/>
    <x v="0"/>
    <x v="50"/>
    <d v="2023-12-24T00:00:00"/>
    <x v="1"/>
    <x v="0"/>
    <x v="0"/>
    <s v="92364911"/>
    <x v="0"/>
    <n v="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352200501A101A97.002ABGAIK1M"/>
    <s v="2023-12-29 08:36:40"/>
    <s v="2024-01-01 11:00:57"/>
    <s v="94094"/>
    <x v="7"/>
    <x v="10"/>
    <x v="11"/>
    <x v="5"/>
    <n v="2"/>
    <x v="2"/>
    <x v="0"/>
  </r>
  <r>
    <d v="2023-12-30T00:00:00"/>
    <d v="2023-12-28T00:00:00"/>
    <x v="0"/>
    <x v="50"/>
    <d v="2023-12-25T00:00:00"/>
    <x v="1"/>
    <x v="0"/>
    <x v="0"/>
    <s v="62568436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2"/>
    <s v="OBSERVADOS DE PEDIATRIA"/>
    <x v="0"/>
    <s v="HOSPITAL LAS MERCEDES-PAITA"/>
    <s v=""/>
    <x v="0"/>
    <s v="202352200501A101A97.013AYCHMA1F"/>
    <s v="2023-12-29 09:18:45"/>
    <s v="2024-01-01 11:02:36"/>
    <s v="94112"/>
    <x v="6"/>
    <x v="9"/>
    <x v="11"/>
    <x v="5"/>
    <n v="2"/>
    <x v="2"/>
    <x v="2"/>
  </r>
  <r>
    <d v="2024-01-09T00:00:00"/>
    <d v="2024-01-06T00:00:00"/>
    <x v="1"/>
    <x v="28"/>
    <d v="2024-01-02T00:00:00"/>
    <x v="1"/>
    <x v="0"/>
    <x v="0"/>
    <s v="75248865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3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1200501A101A97.026GAMEMA1F"/>
    <s v="2024-01-07 12:01:04"/>
    <s v="2024-01-10 09:56:03"/>
    <s v="94591"/>
    <x v="1"/>
    <x v="6"/>
    <x v="3"/>
    <x v="6"/>
    <n v="3"/>
    <x v="4"/>
    <x v="0"/>
  </r>
  <r>
    <d v="2024-01-14T00:00:00"/>
    <d v="2024-01-12T00:00:00"/>
    <x v="1"/>
    <x v="13"/>
    <d v="2024-01-09T00:00:00"/>
    <x v="1"/>
    <x v="0"/>
    <x v="0"/>
    <s v="48693740"/>
    <x v="0"/>
    <n v="28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382"/>
    <x v="0"/>
    <x v="0"/>
    <x v="2"/>
    <x v="0"/>
    <x v="0"/>
    <x v="2"/>
    <x v="0"/>
    <x v="0"/>
    <x v="0"/>
    <x v="0"/>
    <x v="1"/>
    <x v="1"/>
    <x v="2"/>
    <s v="HOSP. OBSTETRICIA"/>
    <x v="0"/>
    <s v="HOSPITAL LAS MERCEDES-PAITA"/>
    <s v=""/>
    <x v="0"/>
    <s v="20242200501A101A97.028MAFLSA1F"/>
    <s v="2024-01-13 16:38:33"/>
    <s v="2024-01-14 18:00:59"/>
    <s v="95108"/>
    <x v="1"/>
    <x v="6"/>
    <x v="3"/>
    <x v="0"/>
    <n v="2"/>
    <x v="2"/>
    <x v="2"/>
  </r>
  <r>
    <d v="2024-01-15T00:00:00"/>
    <d v="2024-01-12T00:00:00"/>
    <x v="1"/>
    <x v="13"/>
    <d v="2024-01-08T00:00:00"/>
    <x v="1"/>
    <x v="0"/>
    <x v="0"/>
    <s v="74651758"/>
    <x v="0"/>
    <n v="18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54"/>
    <x v="0"/>
    <x v="0"/>
    <x v="2"/>
    <x v="0"/>
    <x v="0"/>
    <x v="2"/>
    <x v="0"/>
    <x v="0"/>
    <x v="0"/>
    <x v="0"/>
    <x v="1"/>
    <x v="1"/>
    <x v="2"/>
    <s v="HOSP. OBSTETRICIA"/>
    <x v="0"/>
    <s v="HOSPITAL LAS MERCEDES-PAITA"/>
    <s v="COVID POSITIVO ANTIGENO ,ALTA CON INDICACIONES "/>
    <x v="0"/>
    <s v="20242200501A101A97.018CHRUMI1F"/>
    <s v="2024-01-14 09:28:21"/>
    <s v="2024-01-16 12:08:30"/>
    <s v="95110"/>
    <x v="3"/>
    <x v="3"/>
    <x v="3"/>
    <x v="0"/>
    <n v="3"/>
    <x v="4"/>
    <x v="0"/>
  </r>
  <r>
    <d v="2024-01-19T00:00:00"/>
    <d v="2024-01-17T00:00:00"/>
    <x v="1"/>
    <x v="22"/>
    <d v="2024-01-14T00:00:00"/>
    <x v="1"/>
    <x v="0"/>
    <x v="0"/>
    <s v="61512343"/>
    <x v="0"/>
    <n v="15"/>
    <x v="0"/>
    <x v="3"/>
    <s v="29"/>
    <x v="0"/>
    <x v="1"/>
    <x v="1"/>
    <x v="0"/>
    <x v="0"/>
    <x v="0"/>
    <x v="0"/>
    <x v="0"/>
    <x v="0"/>
    <x v="0"/>
    <x v="0"/>
    <x v="0"/>
    <s v=""/>
    <m/>
    <x v="0"/>
    <x v="0"/>
    <m/>
    <x v="387"/>
    <x v="0"/>
    <x v="0"/>
    <x v="2"/>
    <x v="0"/>
    <x v="0"/>
    <x v="0"/>
    <x v="0"/>
    <x v="0"/>
    <x v="0"/>
    <x v="0"/>
    <x v="0"/>
    <x v="0"/>
    <x v="2"/>
    <s v="HOSPITALIZACION OBSTETRICIA"/>
    <x v="0"/>
    <s v="HOSPITAL LAS MERCEDES-PAITA"/>
    <s v=""/>
    <x v="0"/>
    <s v="20243200501A101A97.015SARUJO1F"/>
    <s v="2024-01-17 10:14:11"/>
    <s v="2024-01-19 18:02:20"/>
    <s v="95347"/>
    <x v="3"/>
    <x v="3"/>
    <x v="3"/>
    <x v="4"/>
    <n v="2"/>
    <x v="2"/>
    <x v="2"/>
  </r>
  <r>
    <d v="2024-01-25T00:00:00"/>
    <d v="2024-01-19T00:00:00"/>
    <x v="1"/>
    <x v="22"/>
    <d v="2024-01-15T00:00:00"/>
    <x v="1"/>
    <x v="0"/>
    <x v="0"/>
    <s v="92958687"/>
    <x v="0"/>
    <n v="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8"/>
    <x v="0"/>
    <x v="0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01RAALET1M"/>
    <s v="2024-01-19 18:10:52"/>
    <s v="2024-01-26 11:12:32"/>
    <s v="95582"/>
    <x v="7"/>
    <x v="10"/>
    <x v="3"/>
    <x v="0"/>
    <n v="6"/>
    <x v="3"/>
    <x v="0"/>
  </r>
  <r>
    <d v="2024-01-23T00:00:00"/>
    <d v="2024-01-19T00:00:00"/>
    <x v="1"/>
    <x v="22"/>
    <d v="2024-01-16T00:00:00"/>
    <x v="1"/>
    <x v="0"/>
    <x v="0"/>
    <s v="91680207"/>
    <x v="0"/>
    <n v="4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4"/>
    <x v="0"/>
    <x v="3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04GOCAMI1M"/>
    <s v="2024-01-19 18:13:41"/>
    <s v="2024-01-24 08:52:38"/>
    <s v="95583"/>
    <x v="7"/>
    <x v="10"/>
    <x v="3"/>
    <x v="0"/>
    <n v="4"/>
    <x v="0"/>
    <x v="2"/>
  </r>
  <r>
    <d v="2024-01-23T00:00:00"/>
    <d v="2024-01-22T00:00:00"/>
    <x v="1"/>
    <x v="4"/>
    <d v="2024-01-14T00:00:00"/>
    <x v="1"/>
    <x v="0"/>
    <x v="0"/>
    <s v="93339726"/>
    <x v="1"/>
    <n v="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64"/>
    <x v="0"/>
    <x v="0"/>
    <x v="2"/>
    <x v="0"/>
    <x v="0"/>
    <x v="0"/>
    <x v="0"/>
    <x v="0"/>
    <x v="0"/>
    <x v="0"/>
    <x v="0"/>
    <x v="0"/>
    <x v="2"/>
    <s v="OBSER. PEDIATRIA"/>
    <x v="0"/>
    <s v="HOSPITAL LAS MERCEDES-PAITA"/>
    <s v=""/>
    <x v="0"/>
    <s v="20243200501A101A97.09MARIEL1M"/>
    <s v="2024-01-24 14:52:02"/>
    <s v="2024-01-24 14:55:54"/>
    <s v="96030"/>
    <x v="8"/>
    <x v="10"/>
    <x v="3"/>
    <x v="1"/>
    <n v="1"/>
    <x v="1"/>
    <x v="8"/>
  </r>
  <r>
    <d v="2024-01-31T00:00:00"/>
    <d v="2024-01-29T00:00:00"/>
    <x v="1"/>
    <x v="17"/>
    <d v="2024-01-26T00:00:00"/>
    <x v="1"/>
    <x v="0"/>
    <x v="0"/>
    <s v="72800768"/>
    <x v="0"/>
    <n v="28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28"/>
    <x v="0"/>
    <x v="5"/>
    <x v="2"/>
    <x v="0"/>
    <x v="0"/>
    <x v="0"/>
    <x v="0"/>
    <x v="0"/>
    <x v="0"/>
    <x v="0"/>
    <x v="0"/>
    <x v="0"/>
    <x v="2"/>
    <s v="HOSP. OBSTETRICIA"/>
    <x v="0"/>
    <s v="HOSPITAL LAS MERCEDES-PAITA"/>
    <s v=""/>
    <x v="0"/>
    <s v="20244200501A101A97.028ZERIJE1F"/>
    <s v="2024-01-29 18:40:57"/>
    <s v="2024-02-02 18:11:31"/>
    <s v="96525"/>
    <x v="1"/>
    <x v="6"/>
    <x v="3"/>
    <x v="1"/>
    <n v="4"/>
    <x v="0"/>
    <x v="2"/>
  </r>
  <r>
    <d v="2024-02-05T00:00:00"/>
    <d v="2024-02-02T00:00:00"/>
    <x v="1"/>
    <x v="17"/>
    <d v="2024-01-29T00:00:00"/>
    <x v="0"/>
    <x v="0"/>
    <x v="0"/>
    <s v="90675429"/>
    <x v="0"/>
    <n v="5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3"/>
    <x v="0"/>
    <x v="0"/>
    <x v="4"/>
    <x v="0"/>
    <x v="0"/>
    <x v="0"/>
    <x v="0"/>
    <x v="0"/>
    <x v="0"/>
    <x v="0"/>
    <x v="0"/>
    <x v="0"/>
    <x v="2"/>
    <s v="INTERNAMIENTO"/>
    <x v="1"/>
    <s v="E.S I-4 LA UNION"/>
    <s v="INTERNADO"/>
    <x v="0"/>
    <s v="20245200110A201A97.105MOSEAN1M"/>
    <s v="2024-02-05 15:57:40"/>
    <s v="2024-03-12 11:01:14"/>
    <s v="97464"/>
    <x v="5"/>
    <x v="8"/>
    <x v="2"/>
    <x v="0"/>
    <n v="3"/>
    <x v="4"/>
    <x v="0"/>
  </r>
  <r>
    <d v="2024-02-15T00:00:00"/>
    <d v="2024-02-14T00:00:00"/>
    <x v="1"/>
    <x v="9"/>
    <d v="2024-02-12T00:00:00"/>
    <x v="1"/>
    <x v="0"/>
    <x v="0"/>
    <s v="76161915"/>
    <x v="0"/>
    <n v="19"/>
    <x v="0"/>
    <x v="3"/>
    <s v="28"/>
    <x v="1"/>
    <x v="26"/>
    <x v="1"/>
    <x v="0"/>
    <x v="1"/>
    <x v="13"/>
    <x v="1"/>
    <x v="1"/>
    <x v="10"/>
    <x v="0"/>
    <x v="1"/>
    <x v="38"/>
    <s v=""/>
    <m/>
    <x v="0"/>
    <x v="0"/>
    <m/>
    <x v="37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INTERNADA"/>
    <x v="0"/>
    <s v="20247200110A201A97.019FACHGR1F"/>
    <s v="2024-02-16 15:45:27"/>
    <s v="2024-03-22 16:42:38"/>
    <s v="99681"/>
    <x v="3"/>
    <x v="3"/>
    <x v="2"/>
    <x v="4"/>
    <n v="3"/>
    <x v="4"/>
    <x v="1"/>
  </r>
  <r>
    <d v="2024-02-16T00:00:00"/>
    <d v="2024-02-14T00:00:00"/>
    <x v="1"/>
    <x v="9"/>
    <d v="2024-02-13T00:00:00"/>
    <x v="1"/>
    <x v="0"/>
    <x v="0"/>
    <s v="47088399"/>
    <x v="0"/>
    <n v="31"/>
    <x v="0"/>
    <x v="3"/>
    <s v="27"/>
    <x v="1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31VISEMA1F"/>
    <s v="2024-02-16 16:38:51"/>
    <m/>
    <s v="99719"/>
    <x v="2"/>
    <x v="4"/>
    <x v="2"/>
    <x v="4"/>
    <m/>
    <x v="5"/>
    <x v="7"/>
  </r>
  <r>
    <d v="2024-02-17T00:00:00"/>
    <d v="2024-02-16T00:00:00"/>
    <x v="1"/>
    <x v="9"/>
    <d v="2024-02-16T00:00:00"/>
    <x v="1"/>
    <x v="0"/>
    <x v="0"/>
    <s v="76006966"/>
    <x v="0"/>
    <n v="18"/>
    <x v="0"/>
    <x v="3"/>
    <s v="12"/>
    <x v="0"/>
    <x v="26"/>
    <x v="1"/>
    <x v="0"/>
    <x v="1"/>
    <x v="13"/>
    <x v="1"/>
    <x v="1"/>
    <x v="10"/>
    <x v="0"/>
    <x v="1"/>
    <x v="38"/>
    <s v=""/>
    <m/>
    <x v="0"/>
    <x v="0"/>
    <m/>
    <x v="376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7200110A201A97.018VICADA1F"/>
    <s v="2024-02-20 18:41:50"/>
    <m/>
    <s v="100715"/>
    <x v="3"/>
    <x v="3"/>
    <x v="2"/>
    <x v="0"/>
    <n v="3"/>
    <x v="4"/>
    <x v="9"/>
  </r>
  <r>
    <d v="2024-02-20T00:00:00"/>
    <d v="2024-02-19T00:00:00"/>
    <x v="1"/>
    <x v="3"/>
    <d v="2024-02-18T00:00:00"/>
    <x v="1"/>
    <x v="0"/>
    <x v="0"/>
    <s v="75708585"/>
    <x v="0"/>
    <n v="20"/>
    <x v="0"/>
    <x v="3"/>
    <s v="34"/>
    <x v="1"/>
    <x v="4"/>
    <x v="1"/>
    <x v="0"/>
    <x v="2"/>
    <x v="2"/>
    <x v="0"/>
    <x v="0"/>
    <x v="2"/>
    <x v="0"/>
    <x v="2"/>
    <x v="3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8200601A101A97.020ATZAYI1F"/>
    <s v="2024-02-22 10:40:26"/>
    <s v="2024-03-01 10:30:54"/>
    <s v="101350"/>
    <x v="1"/>
    <x v="1"/>
    <x v="2"/>
    <x v="1"/>
    <n v="9"/>
    <x v="3"/>
    <x v="7"/>
  </r>
  <r>
    <d v="2024-02-23T00:00:00"/>
    <d v="2024-02-23T00:00:00"/>
    <x v="1"/>
    <x v="3"/>
    <d v="2024-02-21T00:00:00"/>
    <x v="1"/>
    <x v="0"/>
    <x v="0"/>
    <s v="61768254"/>
    <x v="0"/>
    <n v="20"/>
    <x v="0"/>
    <x v="3"/>
    <s v="18"/>
    <x v="1"/>
    <x v="4"/>
    <x v="1"/>
    <x v="0"/>
    <x v="2"/>
    <x v="2"/>
    <x v="0"/>
    <x v="0"/>
    <x v="2"/>
    <x v="0"/>
    <x v="2"/>
    <x v="2"/>
    <s v=""/>
    <m/>
    <x v="0"/>
    <x v="0"/>
    <m/>
    <x v="346"/>
    <x v="0"/>
    <x v="0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48200601A101A97.020YACUAL1F"/>
    <s v="2024-02-24 09:21:02"/>
    <s v="2024-02-28 12:55:24"/>
    <s v="102100"/>
    <x v="1"/>
    <x v="1"/>
    <x v="2"/>
    <x v="0"/>
    <n v="1"/>
    <x v="1"/>
    <x v="1"/>
  </r>
  <r>
    <d v="2024-02-20T00:00:00"/>
    <d v="2024-02-18T00:00:00"/>
    <x v="1"/>
    <x v="3"/>
    <d v="2024-02-18T00:00:00"/>
    <x v="1"/>
    <x v="0"/>
    <x v="0"/>
    <s v="76573129"/>
    <x v="0"/>
    <n v="24"/>
    <x v="0"/>
    <x v="3"/>
    <s v="39"/>
    <x v="0"/>
    <x v="26"/>
    <x v="1"/>
    <x v="0"/>
    <x v="1"/>
    <x v="13"/>
    <x v="1"/>
    <x v="1"/>
    <x v="10"/>
    <x v="0"/>
    <x v="1"/>
    <x v="38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BABASA1F"/>
    <s v="2024-02-26 08:38:04"/>
    <m/>
    <s v="102306"/>
    <x v="1"/>
    <x v="1"/>
    <x v="2"/>
    <x v="2"/>
    <n v="6"/>
    <x v="3"/>
    <x v="9"/>
  </r>
  <r>
    <d v="2024-02-20T00:00:00"/>
    <d v="2024-02-18T00:00:00"/>
    <x v="1"/>
    <x v="3"/>
    <d v="2024-02-18T00:00:00"/>
    <x v="1"/>
    <x v="0"/>
    <x v="0"/>
    <s v="76573129"/>
    <x v="0"/>
    <n v="24"/>
    <x v="0"/>
    <x v="3"/>
    <s v="39"/>
    <x v="0"/>
    <x v="26"/>
    <x v="1"/>
    <x v="0"/>
    <x v="1"/>
    <x v="13"/>
    <x v="1"/>
    <x v="1"/>
    <x v="10"/>
    <x v="0"/>
    <x v="1"/>
    <x v="38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BABASA1F"/>
    <s v="2024-02-26 08:36:55"/>
    <m/>
    <s v="102308"/>
    <x v="1"/>
    <x v="1"/>
    <x v="2"/>
    <x v="2"/>
    <n v="6"/>
    <x v="3"/>
    <x v="9"/>
  </r>
  <r>
    <d v="2024-02-27T00:00:00"/>
    <d v="2024-02-27T00:00:00"/>
    <x v="1"/>
    <x v="12"/>
    <d v="2024-02-24T00:00:00"/>
    <x v="1"/>
    <x v="0"/>
    <x v="0"/>
    <s v="75668443"/>
    <x v="0"/>
    <n v="25"/>
    <x v="0"/>
    <x v="3"/>
    <s v="36"/>
    <x v="0"/>
    <x v="4"/>
    <x v="1"/>
    <x v="0"/>
    <x v="2"/>
    <x v="2"/>
    <x v="0"/>
    <x v="0"/>
    <x v="2"/>
    <x v="0"/>
    <x v="2"/>
    <x v="2"/>
    <s v=""/>
    <m/>
    <x v="0"/>
    <x v="0"/>
    <m/>
    <x v="35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8200601A101A97.025PRNABE1F"/>
    <s v="2024-02-27 12:32:54"/>
    <s v="2024-03-02 10:35:22"/>
    <s v="102808"/>
    <x v="1"/>
    <x v="6"/>
    <x v="2"/>
    <x v="3"/>
    <n v="3"/>
    <x v="4"/>
    <x v="2"/>
  </r>
  <r>
    <d v="2024-02-23T00:00:00"/>
    <d v="2024-02-22T00:00:00"/>
    <x v="1"/>
    <x v="3"/>
    <d v="2024-02-20T00:00:00"/>
    <x v="1"/>
    <x v="0"/>
    <x v="0"/>
    <s v="42738228"/>
    <x v="0"/>
    <n v="39"/>
    <x v="0"/>
    <x v="3"/>
    <s v="16"/>
    <x v="0"/>
    <x v="26"/>
    <x v="1"/>
    <x v="0"/>
    <x v="1"/>
    <x v="13"/>
    <x v="1"/>
    <x v="1"/>
    <x v="10"/>
    <x v="0"/>
    <x v="1"/>
    <x v="38"/>
    <s v=""/>
    <m/>
    <x v="0"/>
    <x v="0"/>
    <m/>
    <x v="9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SIGU"/>
    <x v="0"/>
    <s v="20248200110A201A97.039FEPIMA0F"/>
    <s v="2024-02-28 09:40:31"/>
    <m/>
    <s v="103124"/>
    <x v="2"/>
    <x v="2"/>
    <x v="2"/>
    <x v="5"/>
    <m/>
    <x v="5"/>
    <x v="1"/>
  </r>
  <r>
    <d v="2024-02-23T00:00:00"/>
    <d v="2024-02-22T00:00:00"/>
    <x v="1"/>
    <x v="3"/>
    <d v="2024-02-20T00:00:00"/>
    <x v="1"/>
    <x v="0"/>
    <x v="0"/>
    <s v="42738228"/>
    <x v="0"/>
    <n v="39"/>
    <x v="0"/>
    <x v="3"/>
    <s v="16"/>
    <x v="0"/>
    <x v="26"/>
    <x v="1"/>
    <x v="0"/>
    <x v="1"/>
    <x v="13"/>
    <x v="1"/>
    <x v="1"/>
    <x v="10"/>
    <x v="0"/>
    <x v="1"/>
    <x v="38"/>
    <s v=""/>
    <m/>
    <x v="0"/>
    <x v="0"/>
    <m/>
    <x v="335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8200110A201A97.039FEPIMA0F"/>
    <s v="2024-02-28 09:43:28"/>
    <s v="2024-03-12 14:33:49"/>
    <s v="103137"/>
    <x v="2"/>
    <x v="2"/>
    <x v="2"/>
    <x v="5"/>
    <n v="0"/>
    <x v="7"/>
    <x v="1"/>
  </r>
  <r>
    <d v="2024-02-22T00:00:00"/>
    <d v="2024-02-20T00:00:00"/>
    <x v="1"/>
    <x v="3"/>
    <d v="2024-02-19T00:00:00"/>
    <x v="1"/>
    <x v="0"/>
    <x v="0"/>
    <s v="62010796"/>
    <x v="0"/>
    <n v="16"/>
    <x v="0"/>
    <x v="3"/>
    <s v="30"/>
    <x v="0"/>
    <x v="26"/>
    <x v="1"/>
    <x v="0"/>
    <x v="1"/>
    <x v="13"/>
    <x v="1"/>
    <x v="1"/>
    <x v="10"/>
    <x v="0"/>
    <x v="1"/>
    <x v="38"/>
    <s v=""/>
    <m/>
    <x v="0"/>
    <x v="0"/>
    <m/>
    <x v="346"/>
    <x v="0"/>
    <x v="1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8200110A201A97.016NAPUMI1F"/>
    <s v="2024-02-28 09:54:13"/>
    <m/>
    <s v="103142"/>
    <x v="3"/>
    <x v="3"/>
    <x v="2"/>
    <x v="3"/>
    <n v="4"/>
    <x v="0"/>
    <x v="7"/>
  </r>
  <r>
    <d v="2024-02-26T00:00:00"/>
    <d v="2024-02-26T00:00:00"/>
    <x v="1"/>
    <x v="12"/>
    <d v="2024-02-24T00:00:00"/>
    <x v="1"/>
    <x v="0"/>
    <x v="0"/>
    <s v="44932518"/>
    <x v="0"/>
    <n v="37"/>
    <x v="0"/>
    <x v="3"/>
    <s v="27"/>
    <x v="0"/>
    <x v="4"/>
    <x v="1"/>
    <x v="0"/>
    <x v="2"/>
    <x v="2"/>
    <x v="0"/>
    <x v="0"/>
    <x v="2"/>
    <x v="0"/>
    <x v="2"/>
    <x v="7"/>
    <s v=""/>
    <m/>
    <x v="0"/>
    <x v="0"/>
    <m/>
    <x v="358"/>
    <x v="0"/>
    <x v="5"/>
    <x v="0"/>
    <x v="0"/>
    <x v="0"/>
    <x v="0"/>
    <x v="0"/>
    <x v="0"/>
    <x v="0"/>
    <x v="0"/>
    <x v="0"/>
    <x v="0"/>
    <x v="2"/>
    <s v="MATERNIDAD"/>
    <x v="0"/>
    <s v="C.S. BELLAVISTA"/>
    <s v=""/>
    <x v="0"/>
    <s v="20248200602A201A97.037FLGUAN1F"/>
    <s v="2024-02-29 13:09:06"/>
    <s v="2024-03-02 10:37:27"/>
    <s v="103828"/>
    <x v="2"/>
    <x v="2"/>
    <x v="2"/>
    <x v="1"/>
    <n v="4"/>
    <x v="0"/>
    <x v="1"/>
  </r>
  <r>
    <d v="2023-11-24T00:00:00"/>
    <d v="2023-11-24T00:00:00"/>
    <x v="0"/>
    <x v="46"/>
    <d v="2023-11-24T00:00:00"/>
    <x v="1"/>
    <x v="0"/>
    <x v="0"/>
    <s v="02762955"/>
    <x v="0"/>
    <n v="89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298"/>
    <x v="0"/>
    <x v="5"/>
    <x v="0"/>
    <x v="0"/>
    <x v="0"/>
    <x v="0"/>
    <x v="0"/>
    <x v="0"/>
    <x v="0"/>
    <x v="0"/>
    <x v="0"/>
    <x v="0"/>
    <x v="1"/>
    <s v=""/>
    <x v="2"/>
    <s v="PACCHA"/>
    <s v=""/>
    <x v="0"/>
    <s v="202347200401A201A97.089PAOJJO1M"/>
    <s v="2023-11-30 13:04:02"/>
    <m/>
    <s v="92050"/>
    <x v="9"/>
    <x v="13"/>
    <x v="10"/>
    <x v="0"/>
    <n v="0"/>
    <x v="7"/>
    <x v="9"/>
  </r>
  <r>
    <d v="2024-01-12T00:00:00"/>
    <d v="2024-01-09T00:00:00"/>
    <x v="1"/>
    <x v="13"/>
    <d v="2024-01-07T00:00:00"/>
    <x v="1"/>
    <x v="0"/>
    <x v="0"/>
    <s v="47283312"/>
    <x v="0"/>
    <n v="3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1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2200401A101A97.032ALARYA1F"/>
    <s v="2024-01-10 11:03:35"/>
    <s v="2024-02-06 16:46:08"/>
    <s v="94861"/>
    <x v="2"/>
    <x v="4"/>
    <x v="3"/>
    <x v="3"/>
    <n v="2"/>
    <x v="2"/>
    <x v="1"/>
  </r>
  <r>
    <d v="2024-01-17T00:00:00"/>
    <d v="2024-01-16T00:00:00"/>
    <x v="1"/>
    <x v="22"/>
    <d v="2024-01-15T00:00:00"/>
    <x v="1"/>
    <x v="0"/>
    <x v="0"/>
    <s v="03321465"/>
    <x v="0"/>
    <n v="8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83"/>
    <x v="0"/>
    <x v="1"/>
    <x v="4"/>
    <x v="0"/>
    <x v="0"/>
    <x v="5"/>
    <x v="1"/>
    <x v="0"/>
    <x v="0"/>
    <x v="0"/>
    <x v="0"/>
    <x v="1"/>
    <x v="1"/>
    <s v=""/>
    <x v="2"/>
    <s v="HOSP. CHULUCANAS"/>
    <s v=""/>
    <x v="0"/>
    <s v="20243200401A101A97.086ROPALU1M"/>
    <s v="2024-01-17 14:59:30"/>
    <s v="2024-02-06 16:54:30"/>
    <s v="95383"/>
    <x v="9"/>
    <x v="13"/>
    <x v="3"/>
    <x v="3"/>
    <n v="2"/>
    <x v="2"/>
    <x v="7"/>
  </r>
  <r>
    <d v="2024-02-10T00:00:00"/>
    <d v="2024-02-10T00:00:00"/>
    <x v="1"/>
    <x v="16"/>
    <d v="2024-02-09T00:00:00"/>
    <x v="1"/>
    <x v="0"/>
    <x v="0"/>
    <s v="62397131"/>
    <x v="0"/>
    <n v="13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44"/>
    <x v="0"/>
    <x v="5"/>
    <x v="0"/>
    <x v="0"/>
    <x v="0"/>
    <x v="0"/>
    <x v="0"/>
    <x v="0"/>
    <x v="0"/>
    <x v="0"/>
    <x v="0"/>
    <x v="0"/>
    <x v="1"/>
    <s v=""/>
    <x v="1"/>
    <s v="E.S I-4 CASTILLA"/>
    <s v="PACIENTE OBSERVADO POR EL PEDIATRA ."/>
    <x v="0"/>
    <s v="20246200104A201A97.013VEADDA1M"/>
    <s v="2024-02-12 08:17:57"/>
    <s v="2024-02-28 09:47:05"/>
    <s v="98361"/>
    <x v="6"/>
    <x v="9"/>
    <x v="2"/>
    <x v="6"/>
    <n v="4"/>
    <x v="0"/>
    <x v="7"/>
  </r>
  <r>
    <d v="2024-02-06T00:00:00"/>
    <d v="2024-02-03T00:00:00"/>
    <x v="1"/>
    <x v="17"/>
    <d v="2024-01-31T00:00:00"/>
    <x v="0"/>
    <x v="0"/>
    <x v="0"/>
    <s v="03352014"/>
    <x v="0"/>
    <n v="62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3"/>
    <x v="0"/>
    <x v="0"/>
    <x v="2"/>
    <x v="0"/>
    <x v="0"/>
    <x v="3"/>
    <x v="0"/>
    <x v="0"/>
    <x v="0"/>
    <x v="1"/>
    <x v="0"/>
    <x v="1"/>
    <x v="1"/>
    <s v=""/>
    <x v="2"/>
    <s v="HOSP. CHULUCANAS"/>
    <s v=""/>
    <x v="0"/>
    <s v="20245200401A101A97.062JUCAFE1M"/>
    <s v="2024-02-12 17:45:38"/>
    <m/>
    <s v="98556"/>
    <x v="9"/>
    <x v="14"/>
    <x v="2"/>
    <x v="6"/>
    <n v="3"/>
    <x v="4"/>
    <x v="2"/>
  </r>
  <r>
    <d v="2024-02-28T00:00:00"/>
    <d v="2024-02-25T00:00:00"/>
    <x v="1"/>
    <x v="12"/>
    <d v="2024-02-20T00:00:00"/>
    <x v="1"/>
    <x v="0"/>
    <x v="0"/>
    <s v="74350019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8"/>
    <x v="0"/>
    <x v="5"/>
    <x v="0"/>
    <x v="0"/>
    <x v="0"/>
    <x v="0"/>
    <x v="0"/>
    <x v="0"/>
    <x v="0"/>
    <x v="0"/>
    <x v="0"/>
    <x v="0"/>
    <x v="1"/>
    <s v=""/>
    <x v="2"/>
    <s v="PACCHA"/>
    <s v=""/>
    <x v="0"/>
    <s v="20248200401A201A97.020GINACE1F"/>
    <s v="2024-02-28 08:28:17"/>
    <s v="2024-03-03 22:54:05"/>
    <s v="103065"/>
    <x v="1"/>
    <x v="1"/>
    <x v="2"/>
    <x v="2"/>
    <n v="3"/>
    <x v="4"/>
    <x v="4"/>
  </r>
  <r>
    <d v="2024-02-09T00:00:00"/>
    <d v="2024-02-09T00:00:00"/>
    <x v="1"/>
    <x v="16"/>
    <d v="2024-02-07T00:00:00"/>
    <x v="1"/>
    <x v="0"/>
    <x v="0"/>
    <s v="73666276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32"/>
    <x v="0"/>
    <x v="5"/>
    <x v="0"/>
    <x v="0"/>
    <x v="0"/>
    <x v="0"/>
    <x v="0"/>
    <x v="0"/>
    <x v="0"/>
    <x v="0"/>
    <x v="0"/>
    <x v="0"/>
    <x v="1"/>
    <s v=""/>
    <x v="1"/>
    <s v="E.S I-4 CASTILLA"/>
    <s v=""/>
    <x v="0"/>
    <s v="20246200104A201A97.028BAORCE1M"/>
    <s v="2024-02-28 09:42:26"/>
    <m/>
    <s v="103131"/>
    <x v="1"/>
    <x v="6"/>
    <x v="2"/>
    <x v="0"/>
    <n v="4"/>
    <x v="0"/>
    <x v="1"/>
  </r>
  <r>
    <d v="2024-02-14T00:00:00"/>
    <d v="2024-02-14T00:00:00"/>
    <x v="1"/>
    <x v="9"/>
    <d v="2024-02-10T00:00:00"/>
    <x v="1"/>
    <x v="0"/>
    <x v="0"/>
    <s v="45263376"/>
    <x v="0"/>
    <n v="45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74"/>
    <x v="0"/>
    <x v="3"/>
    <x v="4"/>
    <x v="0"/>
    <x v="0"/>
    <x v="0"/>
    <x v="0"/>
    <x v="0"/>
    <x v="0"/>
    <x v="0"/>
    <x v="0"/>
    <x v="0"/>
    <x v="1"/>
    <s v=""/>
    <x v="1"/>
    <s v="E.S I-4 CASTILLA"/>
    <s v=""/>
    <x v="0"/>
    <s v="20246200104A201A97.045CASAMA1F"/>
    <s v="2024-02-28 09:57:11"/>
    <m/>
    <s v="103147"/>
    <x v="0"/>
    <x v="7"/>
    <x v="2"/>
    <x v="4"/>
    <n v="2"/>
    <x v="2"/>
    <x v="0"/>
  </r>
  <r>
    <d v="2024-02-24T00:00:00"/>
    <d v="2024-02-24T00:00:00"/>
    <x v="1"/>
    <x v="3"/>
    <d v="2024-02-22T00:00:00"/>
    <x v="1"/>
    <x v="0"/>
    <x v="0"/>
    <s v="75189229"/>
    <x v="0"/>
    <n v="2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336"/>
    <x v="0"/>
    <x v="5"/>
    <x v="0"/>
    <x v="0"/>
    <x v="0"/>
    <x v="0"/>
    <x v="0"/>
    <x v="0"/>
    <x v="0"/>
    <x v="0"/>
    <x v="0"/>
    <x v="0"/>
    <x v="1"/>
    <s v=""/>
    <x v="1"/>
    <s v="E.S I-4 CASTILLA"/>
    <s v="ATENDIDA POR MEDICO RUBEN NAVARRO ABAD "/>
    <x v="0"/>
    <s v="20248200104A201A97.028CHCEAU1M"/>
    <s v="2024-02-28 10:23:56"/>
    <m/>
    <s v="103176"/>
    <x v="1"/>
    <x v="6"/>
    <x v="2"/>
    <x v="6"/>
    <n v="2"/>
    <x v="2"/>
    <x v="1"/>
  </r>
  <r>
    <d v="2024-02-26T00:00:00"/>
    <d v="2024-02-26T00:00:00"/>
    <x v="1"/>
    <x v="12"/>
    <d v="2024-02-22T00:00:00"/>
    <x v="1"/>
    <x v="0"/>
    <x v="0"/>
    <s v="76152126"/>
    <x v="0"/>
    <n v="2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7"/>
    <x v="0"/>
    <x v="5"/>
    <x v="4"/>
    <x v="0"/>
    <x v="0"/>
    <x v="0"/>
    <x v="0"/>
    <x v="0"/>
    <x v="0"/>
    <x v="0"/>
    <x v="0"/>
    <x v="0"/>
    <x v="1"/>
    <s v=""/>
    <x v="1"/>
    <s v="E.S I-4 CASTILLA"/>
    <s v="ATENDIDA POR MEDICO RUBEN NAVARRO ABAD "/>
    <x v="0"/>
    <s v="20248200104A201A97.028HUNAMA1F"/>
    <s v="2024-02-28 10:39:50"/>
    <m/>
    <s v="103205"/>
    <x v="1"/>
    <x v="6"/>
    <x v="2"/>
    <x v="1"/>
    <n v="1"/>
    <x v="1"/>
    <x v="0"/>
  </r>
  <r>
    <d v="2024-03-02T00:00:00"/>
    <d v="2024-02-26T00:00:00"/>
    <x v="1"/>
    <x v="12"/>
    <d v="2024-02-20T00:00:00"/>
    <x v="1"/>
    <x v="0"/>
    <x v="0"/>
    <s v="70859848"/>
    <x v="0"/>
    <n v="22"/>
    <x v="0"/>
    <x v="0"/>
    <s v="0"/>
    <x v="0"/>
    <x v="9"/>
    <x v="1"/>
    <x v="0"/>
    <x v="5"/>
    <x v="6"/>
    <x v="2"/>
    <x v="2"/>
    <x v="5"/>
    <x v="5"/>
    <x v="19"/>
    <x v="71"/>
    <s v=""/>
    <m/>
    <x v="0"/>
    <x v="0"/>
    <m/>
    <x v="339"/>
    <x v="0"/>
    <x v="5"/>
    <x v="4"/>
    <x v="0"/>
    <x v="0"/>
    <x v="0"/>
    <x v="0"/>
    <x v="0"/>
    <x v="0"/>
    <x v="0"/>
    <x v="0"/>
    <x v="0"/>
    <x v="1"/>
    <s v=""/>
    <x v="6"/>
    <s v="HOSP. CARLOS LANFRANCO LA HOZ"/>
    <s v=""/>
    <x v="0"/>
    <s v="20248150125A101A97.022MACAAN1F"/>
    <s v="2024-02-28 11:39:18"/>
    <s v="2024-03-03 22:58:50"/>
    <s v="103295"/>
    <x v="1"/>
    <x v="1"/>
    <x v="2"/>
    <x v="1"/>
    <n v="5"/>
    <x v="3"/>
    <x v="5"/>
  </r>
  <r>
    <d v="2024-03-07T00:00:00"/>
    <d v="2024-02-29T00:00:00"/>
    <x v="1"/>
    <x v="12"/>
    <d v="2024-02-24T00:00:00"/>
    <x v="0"/>
    <x v="0"/>
    <x v="0"/>
    <s v="03891231"/>
    <x v="0"/>
    <n v="5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84"/>
    <x v="0"/>
    <x v="0"/>
    <x v="0"/>
    <x v="0"/>
    <x v="0"/>
    <x v="2"/>
    <x v="0"/>
    <x v="0"/>
    <x v="0"/>
    <x v="0"/>
    <x v="1"/>
    <x v="1"/>
    <x v="0"/>
    <s v=""/>
    <x v="0"/>
    <s v="HOSPITAL I MIGUEL CRUZADO VERA - ESSALUD PAITA"/>
    <s v=""/>
    <x v="0"/>
    <s v="20248200501C101A97.053RAPAMA1F"/>
    <s v="2024-03-04 08:52:47"/>
    <s v="2024-03-07 09:09:44"/>
    <s v="104638"/>
    <x v="4"/>
    <x v="5"/>
    <x v="2"/>
    <x v="5"/>
    <n v="6"/>
    <x v="3"/>
    <x v="4"/>
  </r>
  <r>
    <d v="2024-03-07T00:00:00"/>
    <d v="2024-03-01T00:00:00"/>
    <x v="1"/>
    <x v="12"/>
    <d v="2024-02-27T00:00:00"/>
    <x v="0"/>
    <x v="0"/>
    <x v="0"/>
    <s v="03501385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48SAZAMA1F"/>
    <s v="2024-03-04 09:03:33"/>
    <s v="2024-03-07 09:13:08"/>
    <s v="104647"/>
    <x v="0"/>
    <x v="7"/>
    <x v="4"/>
    <x v="0"/>
    <n v="3"/>
    <x v="4"/>
    <x v="2"/>
  </r>
  <r>
    <d v="2024-03-07T00:00:00"/>
    <d v="2024-03-03T00:00:00"/>
    <x v="1"/>
    <x v="10"/>
    <d v="2024-02-29T00:00:00"/>
    <x v="0"/>
    <x v="0"/>
    <x v="0"/>
    <s v="42423361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141GOPIEL1F"/>
    <s v="2024-03-04 10:16:06"/>
    <s v="2024-03-07 09:19:56"/>
    <s v="104734"/>
    <x v="0"/>
    <x v="0"/>
    <x v="4"/>
    <x v="2"/>
    <n v="1"/>
    <x v="1"/>
    <x v="2"/>
  </r>
  <r>
    <d v="2024-03-07T00:00:00"/>
    <d v="2024-03-02T00:00:00"/>
    <x v="1"/>
    <x v="12"/>
    <d v="2024-02-25T00:00:00"/>
    <x v="0"/>
    <x v="0"/>
    <x v="0"/>
    <s v="40647014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4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43RACHMA1F"/>
    <s v="2024-03-04 10:20:16"/>
    <s v="2024-03-07 09:14:19"/>
    <s v="104737"/>
    <x v="0"/>
    <x v="0"/>
    <x v="4"/>
    <x v="6"/>
    <n v="3"/>
    <x v="4"/>
    <x v="5"/>
  </r>
  <r>
    <d v="2024-03-07T00:00:00"/>
    <d v="2024-03-02T00:00:00"/>
    <x v="1"/>
    <x v="12"/>
    <d v="2024-02-24T00:00:00"/>
    <x v="0"/>
    <x v="0"/>
    <x v="0"/>
    <s v="42908894"/>
    <x v="0"/>
    <n v="3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8200501C101A97.039MOBOAD1F"/>
    <s v="2024-03-04 10:26:51"/>
    <s v="2024-03-07 09:17:45"/>
    <s v="104746"/>
    <x v="2"/>
    <x v="2"/>
    <x v="4"/>
    <x v="6"/>
    <n v="2"/>
    <x v="2"/>
    <x v="3"/>
  </r>
  <r>
    <d v="2024-03-07T00:00:00"/>
    <d v="2024-03-03T00:00:00"/>
    <x v="1"/>
    <x v="10"/>
    <d v="2024-02-27T00:00:00"/>
    <x v="0"/>
    <x v="0"/>
    <x v="0"/>
    <s v="77473795"/>
    <x v="0"/>
    <n v="2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4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128COMAJO1M"/>
    <s v="2024-03-07 09:23:11"/>
    <m/>
    <s v="106087"/>
    <x v="1"/>
    <x v="6"/>
    <x v="4"/>
    <x v="2"/>
    <n v="2"/>
    <x v="2"/>
    <x v="4"/>
  </r>
  <r>
    <d v="2024-03-07T00:00:00"/>
    <d v="2024-03-04T00:00:00"/>
    <x v="1"/>
    <x v="10"/>
    <d v="2024-03-01T00:00:00"/>
    <x v="1"/>
    <x v="0"/>
    <x v="0"/>
    <s v="78034636"/>
    <x v="0"/>
    <n v="1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4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10SASIJO1M"/>
    <s v="2024-03-07 09:27:58"/>
    <m/>
    <s v="106091"/>
    <x v="6"/>
    <x v="9"/>
    <x v="4"/>
    <x v="1"/>
    <n v="1"/>
    <x v="1"/>
    <x v="2"/>
  </r>
  <r>
    <d v="2024-03-08T00:00:00"/>
    <d v="2024-03-05T00:00:00"/>
    <x v="1"/>
    <x v="10"/>
    <d v="2024-03-02T00:00:00"/>
    <x v="1"/>
    <x v="0"/>
    <x v="0"/>
    <s v="62634053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13MOMOGI1M"/>
    <s v="2024-03-07 09:38:29"/>
    <s v="2024-03-08 15:15:19"/>
    <s v="106104"/>
    <x v="6"/>
    <x v="9"/>
    <x v="4"/>
    <x v="3"/>
    <n v="2"/>
    <x v="2"/>
    <x v="2"/>
  </r>
  <r>
    <d v="2024-03-08T00:00:00"/>
    <d v="2024-03-05T00:00:00"/>
    <x v="1"/>
    <x v="10"/>
    <d v="2024-03-01T00:00:00"/>
    <x v="1"/>
    <x v="0"/>
    <x v="0"/>
    <s v="41711968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41AGARCA1F"/>
    <s v="2024-03-07 09:41:19"/>
    <s v="2024-03-08 15:15:34"/>
    <s v="106109"/>
    <x v="0"/>
    <x v="0"/>
    <x v="4"/>
    <x v="3"/>
    <n v="2"/>
    <x v="2"/>
    <x v="0"/>
  </r>
  <r>
    <d v="2024-03-08T00:00:00"/>
    <d v="2024-03-05T00:00:00"/>
    <x v="1"/>
    <x v="10"/>
    <d v="2024-03-01T00:00:00"/>
    <x v="1"/>
    <x v="0"/>
    <x v="0"/>
    <s v="62058808"/>
    <x v="0"/>
    <n v="1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7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14AYOVFA1M"/>
    <s v="2024-03-07 09:42:32"/>
    <s v="2024-03-08 15:15:48"/>
    <s v="106110"/>
    <x v="6"/>
    <x v="9"/>
    <x v="4"/>
    <x v="3"/>
    <n v="2"/>
    <x v="2"/>
    <x v="0"/>
  </r>
  <r>
    <d v="2024-03-11T00:00:00"/>
    <d v="2024-03-06T00:00:00"/>
    <x v="1"/>
    <x v="10"/>
    <d v="2024-03-03T00:00:00"/>
    <x v="1"/>
    <x v="0"/>
    <x v="0"/>
    <s v="61108177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10200501C101A97.016MAVAKI1F"/>
    <s v="2024-03-07 09:48:19"/>
    <s v="2024-03-12 11:12:20"/>
    <s v="106115"/>
    <x v="3"/>
    <x v="3"/>
    <x v="4"/>
    <x v="4"/>
    <n v="5"/>
    <x v="3"/>
    <x v="2"/>
  </r>
  <r>
    <d v="2024-03-11T00:00:00"/>
    <d v="2024-03-07T00:00:00"/>
    <x v="1"/>
    <x v="10"/>
    <d v="2024-03-01T00:00:00"/>
    <x v="0"/>
    <x v="0"/>
    <x v="0"/>
    <s v="80647191"/>
    <x v="0"/>
    <n v="5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8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152VIALAU1F"/>
    <s v="2024-03-08 15:29:17"/>
    <s v="2024-03-12 11:12:57"/>
    <s v="106772"/>
    <x v="4"/>
    <x v="5"/>
    <x v="4"/>
    <x v="5"/>
    <n v="4"/>
    <x v="0"/>
    <x v="5"/>
  </r>
  <r>
    <d v="2024-03-21T00:00:00"/>
    <d v="2024-03-17T00:00:00"/>
    <x v="1"/>
    <x v="5"/>
    <d v="2024-03-17T00:00:00"/>
    <x v="1"/>
    <x v="0"/>
    <x v="0"/>
    <s v="03875157"/>
    <x v="0"/>
    <n v="65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399"/>
    <x v="0"/>
    <x v="1"/>
    <x v="0"/>
    <x v="0"/>
    <x v="0"/>
    <x v="5"/>
    <x v="1"/>
    <x v="0"/>
    <x v="0"/>
    <x v="0"/>
    <x v="0"/>
    <x v="1"/>
    <x v="0"/>
    <s v=""/>
    <x v="0"/>
    <s v="HOSPITAL ESSALUD TALARA"/>
    <s v=""/>
    <x v="0"/>
    <s v="202412200701C101A97.065ORFAZU1F"/>
    <s v="2024-03-21 09:49:25"/>
    <s v="2024-04-04 09:38:02"/>
    <s v="111377"/>
    <x v="9"/>
    <x v="11"/>
    <x v="4"/>
    <x v="2"/>
    <n v="10"/>
    <x v="3"/>
    <x v="9"/>
  </r>
  <r>
    <d v="2024-03-18T00:00:00"/>
    <d v="2024-03-16T00:00:00"/>
    <x v="1"/>
    <x v="11"/>
    <d v="2024-03-13T00:00:00"/>
    <x v="0"/>
    <x v="0"/>
    <x v="0"/>
    <s v="18188468"/>
    <x v="0"/>
    <n v="7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00"/>
    <x v="0"/>
    <x v="1"/>
    <x v="0"/>
    <x v="0"/>
    <x v="0"/>
    <x v="9"/>
    <x v="1"/>
    <x v="0"/>
    <x v="0"/>
    <x v="1"/>
    <x v="0"/>
    <x v="1"/>
    <x v="0"/>
    <s v=""/>
    <x v="0"/>
    <s v="HOSPITAL ESSALUD TALARA"/>
    <s v=""/>
    <x v="0"/>
    <s v="202411200701C101A97.172CRQUPE1M"/>
    <s v="2024-03-21 09:53:40"/>
    <s v="2024-04-04 09:35:06"/>
    <s v="111382"/>
    <x v="9"/>
    <x v="15"/>
    <x v="4"/>
    <x v="6"/>
    <n v="6"/>
    <x v="3"/>
    <x v="2"/>
  </r>
  <r>
    <d v="2024-03-18T00:00:00"/>
    <d v="2024-03-16T00:00:00"/>
    <x v="1"/>
    <x v="11"/>
    <d v="2024-03-13T00:00:00"/>
    <x v="0"/>
    <x v="0"/>
    <x v="0"/>
    <s v="45047406"/>
    <x v="0"/>
    <n v="36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1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136COJUCI1F"/>
    <s v="2024-03-21 10:04:37"/>
    <m/>
    <s v="111385"/>
    <x v="2"/>
    <x v="2"/>
    <x v="4"/>
    <x v="6"/>
    <n v="3"/>
    <x v="4"/>
    <x v="2"/>
  </r>
  <r>
    <d v="2024-03-18T00:00:00"/>
    <d v="2024-03-15T00:00:00"/>
    <x v="1"/>
    <x v="11"/>
    <d v="2024-03-10T00:00:00"/>
    <x v="1"/>
    <x v="0"/>
    <x v="0"/>
    <s v="43270940"/>
    <x v="0"/>
    <n v="40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2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040QUARAN1F"/>
    <s v="2024-03-21 10:08:06"/>
    <m/>
    <s v="111388"/>
    <x v="0"/>
    <x v="0"/>
    <x v="4"/>
    <x v="0"/>
    <n v="3"/>
    <x v="4"/>
    <x v="4"/>
  </r>
  <r>
    <d v="2024-03-18T00:00:00"/>
    <d v="2024-03-16T00:00:00"/>
    <x v="1"/>
    <x v="11"/>
    <d v="2024-03-15T00:00:00"/>
    <x v="1"/>
    <x v="0"/>
    <x v="0"/>
    <s v="42564845"/>
    <x v="0"/>
    <n v="39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2"/>
    <x v="0"/>
    <x v="1"/>
    <x v="0"/>
    <x v="0"/>
    <x v="0"/>
    <x v="3"/>
    <x v="0"/>
    <x v="0"/>
    <x v="0"/>
    <x v="1"/>
    <x v="0"/>
    <x v="1"/>
    <x v="0"/>
    <s v=""/>
    <x v="0"/>
    <s v="HOSPITAL ESSALUD TALARA"/>
    <s v=""/>
    <x v="0"/>
    <s v="202411200701C101A97.039VEFALI1F"/>
    <s v="2024-03-21 10:12:06"/>
    <m/>
    <s v="111394"/>
    <x v="2"/>
    <x v="2"/>
    <x v="4"/>
    <x v="6"/>
    <n v="2"/>
    <x v="2"/>
    <x v="7"/>
  </r>
  <r>
    <d v="2024-03-18T00:00:00"/>
    <d v="2024-03-15T00:00:00"/>
    <x v="1"/>
    <x v="11"/>
    <d v="2024-03-10T00:00:00"/>
    <x v="1"/>
    <x v="0"/>
    <x v="0"/>
    <s v="10375202"/>
    <x v="0"/>
    <n v="71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1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071YESAVI1F"/>
    <s v="2024-03-21 10:15:39"/>
    <m/>
    <s v="111400"/>
    <x v="9"/>
    <x v="15"/>
    <x v="4"/>
    <x v="0"/>
    <n v="4"/>
    <x v="0"/>
    <x v="4"/>
  </r>
  <r>
    <d v="2024-03-22T00:00:00"/>
    <d v="2024-03-21T00:00:00"/>
    <x v="1"/>
    <x v="5"/>
    <d v="2024-03-20T00:00:00"/>
    <x v="1"/>
    <x v="0"/>
    <x v="0"/>
    <s v="03820016"/>
    <x v="0"/>
    <n v="65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3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2200701C101A97.065ARDEEM1F"/>
    <s v="2024-03-22 09:55:18"/>
    <s v="2024-04-04 09:39:38"/>
    <s v="111771"/>
    <x v="9"/>
    <x v="11"/>
    <x v="4"/>
    <x v="5"/>
    <n v="3"/>
    <x v="4"/>
    <x v="7"/>
  </r>
  <r>
    <d v="2024-03-02T00:00:00"/>
    <d v="2024-02-29T00:00:00"/>
    <x v="1"/>
    <x v="12"/>
    <d v="2024-02-26T00:00:00"/>
    <x v="1"/>
    <x v="0"/>
    <x v="0"/>
    <s v="03503715"/>
    <x v="0"/>
    <n v="4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9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47ZAECFR10M"/>
    <s v="2024-03-01 10:24:01"/>
    <s v="2024-03-02 15:52:17"/>
    <s v="104124"/>
    <x v="0"/>
    <x v="7"/>
    <x v="2"/>
    <x v="5"/>
    <n v="2"/>
    <x v="2"/>
    <x v="2"/>
  </r>
  <r>
    <d v="2024-03-12T00:00:00"/>
    <d v="2024-03-02T00:00:00"/>
    <x v="1"/>
    <x v="12"/>
    <d v="2024-02-25T00:00:00"/>
    <x v="0"/>
    <x v="0"/>
    <x v="0"/>
    <s v="03467086"/>
    <x v="0"/>
    <n v="6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4"/>
    <x v="0"/>
    <x v="0"/>
    <x v="3"/>
    <x v="0"/>
    <x v="0"/>
    <x v="0"/>
    <x v="0"/>
    <x v="0"/>
    <x v="0"/>
    <x v="0"/>
    <x v="0"/>
    <x v="0"/>
    <x v="0"/>
    <s v=""/>
    <x v="0"/>
    <s v="HOSPITAL LAS MERCEDES-PAITA"/>
    <s v="SE LE DA ALTA EPIDEMIOLOGICA "/>
    <x v="0"/>
    <s v="20249200501A101A97.160JIAGDA1F"/>
    <s v="2024-03-03 15:36:58"/>
    <s v="2024-03-14 17:03:34"/>
    <s v="104559"/>
    <x v="9"/>
    <x v="14"/>
    <x v="4"/>
    <x v="6"/>
    <n v="11"/>
    <x v="6"/>
    <x v="5"/>
  </r>
  <r>
    <d v="2024-03-06T00:00:00"/>
    <d v="2024-03-06T00:00:00"/>
    <x v="1"/>
    <x v="10"/>
    <d v="2024-02-29T00:00:00"/>
    <x v="1"/>
    <x v="0"/>
    <x v="0"/>
    <s v="43572874"/>
    <x v="0"/>
    <n v="64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84"/>
    <x v="0"/>
    <x v="3"/>
    <x v="0"/>
    <x v="0"/>
    <x v="0"/>
    <x v="2"/>
    <x v="0"/>
    <x v="0"/>
    <x v="0"/>
    <x v="0"/>
    <x v="1"/>
    <x v="1"/>
    <x v="0"/>
    <s v=""/>
    <x v="1"/>
    <s v="E.S I-4 SANTA JULIA"/>
    <s v="NS1 PRUEBA PARTICULAR, PLAQUETAS 89000,  LEUCOCITOD 2619 DEL DIA 05/03/2024 / PCTE SOLICITA ALTA VOLUNTARIA IRA A SANIDAD PNP"/>
    <x v="0"/>
    <s v="20249200101A207A97.064JIBEFE1M"/>
    <s v="2024-03-06 13:18:32"/>
    <s v="2024-03-06 20:16:58"/>
    <s v="105887"/>
    <x v="9"/>
    <x v="14"/>
    <x v="4"/>
    <x v="4"/>
    <n v="0"/>
    <x v="7"/>
    <x v="5"/>
  </r>
  <r>
    <d v="2024-03-07T00:00:00"/>
    <d v="2024-03-02T00:00:00"/>
    <x v="1"/>
    <x v="12"/>
    <d v="2024-02-28T00:00:00"/>
    <x v="1"/>
    <x v="0"/>
    <x v="0"/>
    <s v="62032073"/>
    <x v="0"/>
    <n v="1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7"/>
    <x v="0"/>
    <x v="3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15PEPEKE1F"/>
    <s v="2024-03-07 09:14:46"/>
    <s v="2024-03-08 15:02:21"/>
    <s v="106078"/>
    <x v="3"/>
    <x v="3"/>
    <x v="4"/>
    <x v="6"/>
    <n v="5"/>
    <x v="3"/>
    <x v="2"/>
  </r>
  <r>
    <d v="2024-03-09T00:00:00"/>
    <d v="2024-03-06T00:00:00"/>
    <x v="1"/>
    <x v="10"/>
    <d v="2024-03-05T00:00:00"/>
    <x v="1"/>
    <x v="0"/>
    <x v="0"/>
    <s v="75264166"/>
    <x v="0"/>
    <n v="2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5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0200501A101A97.028PILUFR1M"/>
    <s v="2024-03-08 12:40:44"/>
    <s v="2024-03-11 12:03:28"/>
    <s v="106692"/>
    <x v="1"/>
    <x v="6"/>
    <x v="4"/>
    <x v="4"/>
    <n v="3"/>
    <x v="4"/>
    <x v="7"/>
  </r>
  <r>
    <d v="2024-03-12T00:00:00"/>
    <d v="2024-03-06T00:00:00"/>
    <x v="1"/>
    <x v="10"/>
    <d v="2024-03-06T00:00:00"/>
    <x v="1"/>
    <x v="0"/>
    <x v="0"/>
    <s v="03650757"/>
    <x v="0"/>
    <n v="5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406"/>
    <x v="0"/>
    <x v="1"/>
    <x v="3"/>
    <x v="0"/>
    <x v="0"/>
    <x v="2"/>
    <x v="0"/>
    <x v="0"/>
    <x v="0"/>
    <x v="0"/>
    <x v="1"/>
    <x v="1"/>
    <x v="0"/>
    <s v=""/>
    <x v="0"/>
    <s v="HOSP. APOYO II SULLANA"/>
    <s v=""/>
    <x v="0"/>
    <s v="202410200601A101A97.054CANOMA10F"/>
    <s v="2024-03-12 12:35:00"/>
    <s v="2024-03-18 09:03:34"/>
    <s v="107990"/>
    <x v="4"/>
    <x v="5"/>
    <x v="4"/>
    <x v="4"/>
    <n v="11"/>
    <x v="6"/>
    <x v="9"/>
  </r>
  <r>
    <d v="2024-03-16T00:00:00"/>
    <d v="2024-03-12T00:00:00"/>
    <x v="1"/>
    <x v="11"/>
    <d v="2024-03-05T00:00:00"/>
    <x v="0"/>
    <x v="0"/>
    <x v="0"/>
    <s v="03505887"/>
    <x v="0"/>
    <n v="5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7"/>
    <x v="0"/>
    <x v="3"/>
    <x v="3"/>
    <x v="0"/>
    <x v="0"/>
    <x v="2"/>
    <x v="0"/>
    <x v="0"/>
    <x v="0"/>
    <x v="0"/>
    <x v="1"/>
    <x v="1"/>
    <x v="0"/>
    <s v=""/>
    <x v="0"/>
    <s v="HOSPITAL LAS MERCEDES-PAITA"/>
    <s v=""/>
    <x v="0"/>
    <s v="202410200501A101A97.151RUGAIR1M"/>
    <s v="2024-03-12 15:42:06"/>
    <s v="2024-03-28 12:34:28"/>
    <s v="108199"/>
    <x v="4"/>
    <x v="5"/>
    <x v="4"/>
    <x v="3"/>
    <n v="3"/>
    <x v="4"/>
    <x v="3"/>
  </r>
  <r>
    <d v="2024-03-22T00:00:00"/>
    <d v="2024-03-14T00:00:00"/>
    <x v="1"/>
    <x v="11"/>
    <d v="2024-03-12T00:00:00"/>
    <x v="0"/>
    <x v="0"/>
    <x v="0"/>
    <s v="71100112"/>
    <x v="0"/>
    <n v="3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3"/>
    <x v="0"/>
    <x v="0"/>
    <x v="0"/>
    <x v="15"/>
    <x v="0"/>
    <x v="1"/>
    <x v="0"/>
    <x v="0"/>
    <x v="1"/>
    <x v="1"/>
    <x v="0"/>
    <s v=""/>
    <x v="0"/>
    <s v="HOSPITAL LAS MERCEDES-PAITA"/>
    <s v=""/>
    <x v="0"/>
    <s v="202411200501A101A97.130PALIRO1F"/>
    <s v="2024-03-16 15:34:30"/>
    <s v="2024-03-28 13:16:29"/>
    <s v="109790"/>
    <x v="2"/>
    <x v="4"/>
    <x v="4"/>
    <x v="5"/>
    <n v="7"/>
    <x v="3"/>
    <x v="1"/>
  </r>
  <r>
    <d v="2024-03-22T00:00:00"/>
    <d v="2024-03-17T00:00:00"/>
    <x v="1"/>
    <x v="5"/>
    <d v="2024-03-15T00:00:00"/>
    <x v="1"/>
    <x v="0"/>
    <x v="0"/>
    <s v="03475346"/>
    <x v="0"/>
    <n v="78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408"/>
    <x v="0"/>
    <x v="5"/>
    <x v="4"/>
    <x v="0"/>
    <x v="0"/>
    <x v="5"/>
    <x v="1"/>
    <x v="0"/>
    <x v="0"/>
    <x v="0"/>
    <x v="0"/>
    <x v="1"/>
    <x v="0"/>
    <s v=""/>
    <x v="0"/>
    <s v="HOSPITAL LAS MERCEDES-PAITA"/>
    <s v=""/>
    <x v="0"/>
    <s v="202411200501A101A97.078PAVDME1F"/>
    <s v="2024-03-18 15:53:04"/>
    <s v="2024-03-25 10:43:52"/>
    <s v="110309"/>
    <x v="9"/>
    <x v="13"/>
    <x v="4"/>
    <x v="2"/>
    <n v="4"/>
    <x v="0"/>
    <x v="1"/>
  </r>
  <r>
    <d v="2024-03-22T00:00:00"/>
    <d v="2024-03-18T00:00:00"/>
    <x v="1"/>
    <x v="5"/>
    <d v="2024-03-14T00:00:00"/>
    <x v="0"/>
    <x v="0"/>
    <x v="0"/>
    <s v="03485150"/>
    <x v="0"/>
    <n v="78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400"/>
    <x v="0"/>
    <x v="5"/>
    <x v="2"/>
    <x v="0"/>
    <x v="0"/>
    <x v="2"/>
    <x v="0"/>
    <x v="0"/>
    <x v="0"/>
    <x v="0"/>
    <x v="1"/>
    <x v="1"/>
    <x v="0"/>
    <s v=""/>
    <x v="0"/>
    <s v="HOSPITAL LAS MERCEDES-PAITA"/>
    <s v=""/>
    <x v="0"/>
    <s v="202411200501A101A97.178CAFAEN10M"/>
    <s v="2024-03-20 19:09:19"/>
    <s v="2024-03-22 17:31:15"/>
    <s v="111279"/>
    <x v="9"/>
    <x v="13"/>
    <x v="4"/>
    <x v="1"/>
    <n v="4"/>
    <x v="0"/>
    <x v="0"/>
  </r>
  <r>
    <d v="2023-11-27T00:00:00"/>
    <d v="2023-11-27T00:00:00"/>
    <x v="0"/>
    <x v="47"/>
    <d v="2023-11-26T00:00:00"/>
    <x v="0"/>
    <x v="1"/>
    <x v="0"/>
    <s v="61954450"/>
    <x v="0"/>
    <n v="1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01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114CHCUFL1F"/>
    <s v="2023-12-04 17:39:45"/>
    <m/>
    <s v="92399"/>
    <x v="6"/>
    <x v="9"/>
    <x v="10"/>
    <x v="1"/>
    <n v="1"/>
    <x v="1"/>
    <x v="7"/>
  </r>
  <r>
    <d v="2023-12-01T00:00:00"/>
    <d v="2023-12-01T00:00:00"/>
    <x v="0"/>
    <x v="47"/>
    <d v="2023-11-30T00:00:00"/>
    <x v="0"/>
    <x v="1"/>
    <x v="0"/>
    <s v="77103032"/>
    <x v="0"/>
    <n v="2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09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8200406A201A97.020HUBUYA1F"/>
    <s v="2023-12-04 17:54:41"/>
    <m/>
    <s v="92410"/>
    <x v="1"/>
    <x v="1"/>
    <x v="11"/>
    <x v="0"/>
    <n v="1"/>
    <x v="1"/>
    <x v="7"/>
  </r>
  <r>
    <d v="2023-12-06T00:00:00"/>
    <d v="2023-12-06T00:00:00"/>
    <x v="0"/>
    <x v="48"/>
    <d v="2023-12-04T00:00:00"/>
    <x v="0"/>
    <x v="1"/>
    <x v="0"/>
    <s v="75592539"/>
    <x v="0"/>
    <n v="2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85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9200601A101A97.121JAVENA1F"/>
    <s v="2023-12-06 12:11:09"/>
    <s v="2023-12-12 10:32:30"/>
    <s v="92530"/>
    <x v="1"/>
    <x v="1"/>
    <x v="11"/>
    <x v="4"/>
    <n v="5"/>
    <x v="3"/>
    <x v="1"/>
  </r>
  <r>
    <d v="2023-12-11T00:00:00"/>
    <d v="2023-12-11T00:00:00"/>
    <x v="0"/>
    <x v="51"/>
    <d v="2023-12-06T00:00:00"/>
    <x v="0"/>
    <x v="1"/>
    <x v="0"/>
    <s v="60841661"/>
    <x v="0"/>
    <n v="17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10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349200601A101A97.117MARUAN1M"/>
    <s v="2023-12-11 16:56:42"/>
    <s v="2024-02-16 10:03:26"/>
    <s v="92790"/>
    <x v="3"/>
    <x v="3"/>
    <x v="11"/>
    <x v="1"/>
    <n v="2"/>
    <x v="2"/>
    <x v="4"/>
  </r>
  <r>
    <d v="2023-12-09T00:00:00"/>
    <d v="2023-12-09T00:00:00"/>
    <x v="0"/>
    <x v="48"/>
    <d v="2023-12-05T00:00:00"/>
    <x v="0"/>
    <x v="1"/>
    <x v="0"/>
    <s v="60246910"/>
    <x v="0"/>
    <n v="16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90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349200406A201A97.116PEROAN1F"/>
    <s v="2023-12-19 12:22:06"/>
    <m/>
    <s v="93426"/>
    <x v="3"/>
    <x v="3"/>
    <x v="11"/>
    <x v="6"/>
    <n v="1"/>
    <x v="1"/>
    <x v="0"/>
  </r>
  <r>
    <d v="2023-12-18T00:00:00"/>
    <d v="2023-12-18T00:00:00"/>
    <x v="0"/>
    <x v="49"/>
    <d v="2023-12-15T00:00:00"/>
    <x v="0"/>
    <x v="1"/>
    <x v="0"/>
    <s v="61024206"/>
    <x v="0"/>
    <n v="17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316"/>
    <x v="0"/>
    <x v="1"/>
    <x v="0"/>
    <x v="0"/>
    <x v="0"/>
    <x v="0"/>
    <x v="0"/>
    <x v="0"/>
    <x v="0"/>
    <x v="0"/>
    <x v="0"/>
    <x v="0"/>
    <x v="3"/>
    <s v=""/>
    <x v="0"/>
    <s v="C.S. IGNACIO ESCUDERO"/>
    <s v="MUESTRA TOMADA N IGNACIO ESCUDERO"/>
    <x v="0"/>
    <s v="202350200603A201A97.117COJUAD1F"/>
    <s v="2023-12-21 11:59:24"/>
    <m/>
    <s v="93622"/>
    <x v="3"/>
    <x v="3"/>
    <x v="11"/>
    <x v="1"/>
    <n v="2"/>
    <x v="2"/>
    <x v="2"/>
  </r>
  <r>
    <d v="2023-12-26T00:00:00"/>
    <d v="2023-12-24T00:00:00"/>
    <x v="0"/>
    <x v="50"/>
    <d v="2023-12-22T00:00:00"/>
    <x v="0"/>
    <x v="1"/>
    <x v="0"/>
    <s v="78233592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11"/>
    <x v="0"/>
    <x v="3"/>
    <x v="0"/>
    <x v="0"/>
    <x v="0"/>
    <x v="0"/>
    <x v="0"/>
    <x v="0"/>
    <x v="0"/>
    <x v="0"/>
    <x v="0"/>
    <x v="0"/>
    <x v="3"/>
    <s v=""/>
    <x v="2"/>
    <s v="HOSP. CHULUCANAS"/>
    <s v=""/>
    <x v="0"/>
    <s v="202351200401A101A97.110CHRAJH1M"/>
    <s v="2023-12-27 15:27:23"/>
    <s v="2024-01-03 09:23:16"/>
    <s v="94000"/>
    <x v="6"/>
    <x v="9"/>
    <x v="11"/>
    <x v="2"/>
    <n v="2"/>
    <x v="2"/>
    <x v="1"/>
  </r>
  <r>
    <d v="2023-12-30T00:00:00"/>
    <d v="2023-12-29T00:00:00"/>
    <x v="0"/>
    <x v="50"/>
    <d v="2023-12-20T00:00:00"/>
    <x v="0"/>
    <x v="1"/>
    <x v="0"/>
    <s v="03598705"/>
    <x v="0"/>
    <n v="72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66"/>
    <x v="0"/>
    <x v="1"/>
    <x v="2"/>
    <x v="0"/>
    <x v="0"/>
    <x v="2"/>
    <x v="0"/>
    <x v="0"/>
    <x v="0"/>
    <x v="0"/>
    <x v="1"/>
    <x v="1"/>
    <x v="3"/>
    <s v=""/>
    <x v="0"/>
    <s v="HOSP. APOYO II SULLANA"/>
    <s v=""/>
    <x v="0"/>
    <s v="202351200601A101A97.172SARORO1F"/>
    <s v="2023-12-30 11:56:36"/>
    <s v="2024-02-16 10:05:50"/>
    <s v="94220"/>
    <x v="9"/>
    <x v="15"/>
    <x v="11"/>
    <x v="0"/>
    <n v="1"/>
    <x v="1"/>
    <x v="12"/>
  </r>
  <r>
    <d v="2024-01-05T00:00:00"/>
    <d v="2024-01-05T00:00:00"/>
    <x v="1"/>
    <x v="28"/>
    <d v="2024-01-04T00:00:00"/>
    <x v="0"/>
    <x v="1"/>
    <x v="0"/>
    <s v="91521224"/>
    <x v="0"/>
    <n v="4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12"/>
    <x v="0"/>
    <x v="5"/>
    <x v="4"/>
    <x v="3"/>
    <x v="0"/>
    <x v="0"/>
    <x v="0"/>
    <x v="0"/>
    <x v="0"/>
    <x v="0"/>
    <x v="0"/>
    <x v="0"/>
    <x v="3"/>
    <s v=""/>
    <x v="2"/>
    <s v="PACCHA"/>
    <s v=""/>
    <x v="0"/>
    <s v="20241200401A201A97.104VILOLI1M"/>
    <s v="2024-01-09 10:12:43"/>
    <s v="2024-02-06 17:04:21"/>
    <s v="94716"/>
    <x v="7"/>
    <x v="10"/>
    <x v="3"/>
    <x v="0"/>
    <n v="0"/>
    <x v="7"/>
    <x v="7"/>
  </r>
  <r>
    <d v="2024-01-29T00:00:00"/>
    <d v="2024-01-27T00:00:00"/>
    <x v="1"/>
    <x v="4"/>
    <d v="2024-01-20T00:00:00"/>
    <x v="0"/>
    <x v="1"/>
    <x v="0"/>
    <s v="76982101"/>
    <x v="0"/>
    <n v="27"/>
    <x v="0"/>
    <x v="0"/>
    <s v="0"/>
    <x v="0"/>
    <x v="4"/>
    <x v="1"/>
    <x v="0"/>
    <x v="2"/>
    <x v="2"/>
    <x v="0"/>
    <x v="0"/>
    <x v="2"/>
    <x v="0"/>
    <x v="3"/>
    <x v="19"/>
    <s v=""/>
    <m/>
    <x v="0"/>
    <x v="0"/>
    <m/>
    <x v="326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3200601A101A97.127AGPEMA1F"/>
    <s v="2024-01-29 09:13:28"/>
    <s v="2024-02-12 13:40:28"/>
    <s v="96437"/>
    <x v="1"/>
    <x v="6"/>
    <x v="3"/>
    <x v="6"/>
    <n v="2"/>
    <x v="2"/>
    <x v="3"/>
  </r>
  <r>
    <d v="2024-01-11T00:00:00"/>
    <d v="2024-01-10T00:00:00"/>
    <x v="1"/>
    <x v="13"/>
    <d v="2024-01-07T00:00:00"/>
    <x v="0"/>
    <x v="1"/>
    <x v="0"/>
    <s v="78568278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2"/>
    <x v="2"/>
    <x v="3"/>
    <x v="0"/>
    <x v="0"/>
    <x v="0"/>
    <x v="0"/>
    <x v="0"/>
    <x v="0"/>
    <x v="0"/>
    <x v="0"/>
    <x v="0"/>
    <x v="0"/>
    <x v="3"/>
    <s v=""/>
    <x v="1"/>
    <s v="E.S I-4 LA UNION"/>
    <s v="ALTA VOLUNTARIA"/>
    <x v="0"/>
    <s v="20242200110A201A97.110MAMAJH1M"/>
    <s v="2024-01-31 10:28:28"/>
    <m/>
    <s v="96783"/>
    <x v="6"/>
    <x v="9"/>
    <x v="3"/>
    <x v="4"/>
    <n v="2"/>
    <x v="2"/>
    <x v="2"/>
  </r>
  <r>
    <d v="2024-01-13T00:00:00"/>
    <d v="2024-01-12T00:00:00"/>
    <x v="1"/>
    <x v="13"/>
    <d v="2024-01-06T00:00:00"/>
    <x v="0"/>
    <x v="1"/>
    <x v="0"/>
    <s v="43434645"/>
    <x v="0"/>
    <n v="3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13"/>
    <x v="2"/>
    <x v="0"/>
    <x v="2"/>
    <x v="0"/>
    <x v="0"/>
    <x v="2"/>
    <x v="0"/>
    <x v="0"/>
    <x v="0"/>
    <x v="0"/>
    <x v="1"/>
    <x v="1"/>
    <x v="3"/>
    <s v=""/>
    <x v="1"/>
    <s v="E.S I-4 LA UNION"/>
    <s v=""/>
    <x v="0"/>
    <s v="20241200110A201A97.137SIANMI1F"/>
    <s v="2024-01-31 10:42:37"/>
    <m/>
    <s v="96792"/>
    <x v="2"/>
    <x v="2"/>
    <x v="3"/>
    <x v="0"/>
    <n v="8"/>
    <x v="3"/>
    <x v="5"/>
  </r>
  <r>
    <d v="2024-01-31T00:00:00"/>
    <d v="2024-01-31T00:00:00"/>
    <x v="1"/>
    <x v="17"/>
    <d v="2024-01-29T00:00:00"/>
    <x v="0"/>
    <x v="1"/>
    <x v="0"/>
    <s v="80472788"/>
    <x v="0"/>
    <n v="56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28"/>
    <x v="0"/>
    <x v="0"/>
    <x v="0"/>
    <x v="0"/>
    <x v="0"/>
    <x v="5"/>
    <x v="1"/>
    <x v="0"/>
    <x v="0"/>
    <x v="0"/>
    <x v="0"/>
    <x v="1"/>
    <x v="3"/>
    <s v=""/>
    <x v="0"/>
    <s v="HOSP. APOYO II SULLANA"/>
    <s v=""/>
    <x v="0"/>
    <s v="20245200601A101A97.156MOMOME1F"/>
    <s v="2024-01-31 11:41:05"/>
    <s v="2024-02-03 08:23:15"/>
    <s v="96845"/>
    <x v="4"/>
    <x v="12"/>
    <x v="3"/>
    <x v="4"/>
    <n v="2"/>
    <x v="2"/>
    <x v="1"/>
  </r>
  <r>
    <d v="2024-02-02T00:00:00"/>
    <d v="2024-02-01T00:00:00"/>
    <x v="1"/>
    <x v="17"/>
    <d v="2024-01-29T00:00:00"/>
    <x v="0"/>
    <x v="1"/>
    <x v="0"/>
    <s v="03676270"/>
    <x v="0"/>
    <n v="48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328"/>
    <x v="0"/>
    <x v="5"/>
    <x v="0"/>
    <x v="0"/>
    <x v="0"/>
    <x v="2"/>
    <x v="0"/>
    <x v="0"/>
    <x v="0"/>
    <x v="0"/>
    <x v="1"/>
    <x v="1"/>
    <x v="3"/>
    <s v=""/>
    <x v="0"/>
    <s v="P.S. COMUNIDAD SALUDABLE"/>
    <s v=""/>
    <x v="0"/>
    <s v="20245200601A307A97.048QUESHE1M"/>
    <s v="2024-02-02 08:53:44"/>
    <s v="2024-03-07 09:32:26"/>
    <s v="97136"/>
    <x v="0"/>
    <x v="7"/>
    <x v="2"/>
    <x v="5"/>
    <n v="1"/>
    <x v="1"/>
    <x v="2"/>
  </r>
  <r>
    <d v="2024-01-15T00:00:00"/>
    <d v="2024-01-15T00:00:00"/>
    <x v="1"/>
    <x v="22"/>
    <d v="2024-01-12T00:00:00"/>
    <x v="0"/>
    <x v="1"/>
    <x v="0"/>
    <s v="62942350"/>
    <x v="0"/>
    <n v="11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4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2200406A201A97.111SAALMI1M"/>
    <s v="2024-02-02 18:21:27"/>
    <m/>
    <s v="97235"/>
    <x v="6"/>
    <x v="9"/>
    <x v="3"/>
    <x v="1"/>
    <n v="1"/>
    <x v="1"/>
    <x v="2"/>
  </r>
  <r>
    <d v="2024-01-30T00:00:00"/>
    <d v="2024-01-30T00:00:00"/>
    <x v="1"/>
    <x v="17"/>
    <d v="2024-01-22T00:00:00"/>
    <x v="0"/>
    <x v="1"/>
    <x v="0"/>
    <s v="76352219"/>
    <x v="0"/>
    <n v="19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25"/>
    <x v="0"/>
    <x v="1"/>
    <x v="2"/>
    <x v="0"/>
    <x v="0"/>
    <x v="0"/>
    <x v="0"/>
    <x v="0"/>
    <x v="0"/>
    <x v="0"/>
    <x v="0"/>
    <x v="0"/>
    <x v="3"/>
    <s v=""/>
    <x v="0"/>
    <s v="C.S. TALARA II"/>
    <s v=""/>
    <x v="0"/>
    <s v="20244200701A202A97.119GIPAAN1M"/>
    <s v="2024-02-03 08:26:05"/>
    <m/>
    <s v="97247"/>
    <x v="3"/>
    <x v="3"/>
    <x v="3"/>
    <x v="3"/>
    <n v="2"/>
    <x v="2"/>
    <x v="8"/>
  </r>
  <r>
    <d v="2024-02-03T00:00:00"/>
    <d v="2024-02-03T00:00:00"/>
    <x v="1"/>
    <x v="17"/>
    <d v="2024-01-29T00:00:00"/>
    <x v="0"/>
    <x v="1"/>
    <x v="0"/>
    <s v="71831580"/>
    <x v="0"/>
    <n v="2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73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45200601A101A97.126VEZAJE1M"/>
    <s v="2024-02-03 11:47:10"/>
    <s v="2024-02-12 10:11:13"/>
    <s v="97285"/>
    <x v="1"/>
    <x v="6"/>
    <x v="2"/>
    <x v="6"/>
    <n v="3"/>
    <x v="4"/>
    <x v="4"/>
  </r>
  <r>
    <d v="2024-02-01T00:00:00"/>
    <d v="2024-02-01T00:00:00"/>
    <x v="1"/>
    <x v="17"/>
    <d v="2024-01-28T00:00:00"/>
    <x v="0"/>
    <x v="1"/>
    <x v="0"/>
    <s v="43729986"/>
    <x v="0"/>
    <n v="38"/>
    <x v="0"/>
    <x v="0"/>
    <s v="0"/>
    <x v="0"/>
    <x v="28"/>
    <x v="1"/>
    <x v="0"/>
    <x v="4"/>
    <x v="15"/>
    <x v="1"/>
    <x v="1"/>
    <x v="4"/>
    <x v="0"/>
    <x v="5"/>
    <x v="37"/>
    <s v=""/>
    <m/>
    <x v="0"/>
    <x v="0"/>
    <m/>
    <x v="371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38FIMOFI1F"/>
    <s v="2024-02-05 03:04:27"/>
    <s v="2024-02-05 03:08:15"/>
    <s v="97333"/>
    <x v="2"/>
    <x v="2"/>
    <x v="2"/>
    <x v="5"/>
    <n v="2"/>
    <x v="2"/>
    <x v="0"/>
  </r>
  <r>
    <d v="2024-02-01T00:00:00"/>
    <d v="2024-02-01T00:00:00"/>
    <x v="1"/>
    <x v="17"/>
    <d v="2024-01-28T00:00:00"/>
    <x v="0"/>
    <x v="1"/>
    <x v="0"/>
    <s v="75804291"/>
    <x v="0"/>
    <n v="22"/>
    <x v="0"/>
    <x v="3"/>
    <s v="15"/>
    <x v="1"/>
    <x v="28"/>
    <x v="1"/>
    <x v="0"/>
    <x v="4"/>
    <x v="15"/>
    <x v="1"/>
    <x v="1"/>
    <x v="4"/>
    <x v="0"/>
    <x v="5"/>
    <x v="37"/>
    <s v=""/>
    <m/>
    <x v="0"/>
    <x v="0"/>
    <m/>
    <x v="372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22SIMAIN1F"/>
    <s v="2024-02-05 03:07:37"/>
    <s v="2024-03-11 09:45:30"/>
    <s v="97336"/>
    <x v="1"/>
    <x v="1"/>
    <x v="2"/>
    <x v="5"/>
    <n v="3"/>
    <x v="4"/>
    <x v="0"/>
  </r>
  <r>
    <d v="2024-02-02T00:00:00"/>
    <d v="2024-02-02T00:00:00"/>
    <x v="1"/>
    <x v="17"/>
    <d v="2024-01-30T00:00:00"/>
    <x v="0"/>
    <x v="1"/>
    <x v="0"/>
    <s v="62315504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3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5200801A201A97.114BAAMRA1M"/>
    <s v="2024-02-05 03:09:35"/>
    <s v="2024-03-11 09:46:53"/>
    <s v="97338"/>
    <x v="6"/>
    <x v="9"/>
    <x v="2"/>
    <x v="0"/>
    <n v="3"/>
    <x v="4"/>
    <x v="2"/>
  </r>
  <r>
    <d v="2024-02-02T00:00:00"/>
    <d v="2024-02-02T00:00:00"/>
    <x v="1"/>
    <x v="17"/>
    <d v="2024-02-01T00:00:00"/>
    <x v="0"/>
    <x v="1"/>
    <x v="0"/>
    <s v="80288313"/>
    <x v="0"/>
    <n v="5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84"/>
    <x v="0"/>
    <x v="1"/>
    <x v="4"/>
    <x v="0"/>
    <x v="0"/>
    <x v="0"/>
    <x v="0"/>
    <x v="0"/>
    <x v="0"/>
    <x v="0"/>
    <x v="0"/>
    <x v="0"/>
    <x v="3"/>
    <s v=""/>
    <x v="1"/>
    <s v="E.S I-4 SECHURA"/>
    <s v=""/>
    <x v="0"/>
    <s v="20245200801A201A97.157PECHUR1F"/>
    <s v="2024-02-05 03:10:51"/>
    <s v="2024-03-11 09:50:02"/>
    <s v="97339"/>
    <x v="4"/>
    <x v="12"/>
    <x v="2"/>
    <x v="0"/>
    <n v="33"/>
    <x v="6"/>
    <x v="7"/>
  </r>
  <r>
    <d v="2024-02-06T00:00:00"/>
    <d v="2024-02-04T00:00:00"/>
    <x v="1"/>
    <x v="16"/>
    <d v="2024-02-01T00:00:00"/>
    <x v="1"/>
    <x v="1"/>
    <x v="0"/>
    <s v="46410896"/>
    <x v="0"/>
    <n v="3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3"/>
    <x v="0"/>
    <x v="1"/>
    <x v="0"/>
    <x v="0"/>
    <x v="0"/>
    <x v="0"/>
    <x v="0"/>
    <x v="0"/>
    <x v="0"/>
    <x v="0"/>
    <x v="0"/>
    <x v="0"/>
    <x v="3"/>
    <s v=""/>
    <x v="0"/>
    <s v="P.S. COMUNIDAD SALUDABLE"/>
    <s v="MUESTRA TOMADA POR C. S COMUNIDAD SALUDABLE"/>
    <x v="0"/>
    <s v="20245200601A307A97.034CAARAN1M"/>
    <s v="2024-02-06 08:19:22"/>
    <s v="2024-02-12 10:10:44"/>
    <s v="97494"/>
    <x v="2"/>
    <x v="4"/>
    <x v="2"/>
    <x v="2"/>
    <n v="2"/>
    <x v="2"/>
    <x v="2"/>
  </r>
  <r>
    <d v="2024-02-06T00:00:00"/>
    <d v="2024-01-31T00:00:00"/>
    <x v="1"/>
    <x v="17"/>
    <d v="2024-01-27T00:00:00"/>
    <x v="0"/>
    <x v="1"/>
    <x v="0"/>
    <s v="47487356"/>
    <x v="0"/>
    <n v="4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6"/>
    <x v="0"/>
    <x v="1"/>
    <x v="0"/>
    <x v="0"/>
    <x v="0"/>
    <x v="2"/>
    <x v="0"/>
    <x v="0"/>
    <x v="0"/>
    <x v="0"/>
    <x v="1"/>
    <x v="1"/>
    <x v="3"/>
    <s v=""/>
    <x v="0"/>
    <s v="HOSP. APOYO II SULLANA"/>
    <s v=""/>
    <x v="0"/>
    <s v="20244200601A101A97.142JICARO1M"/>
    <s v="2024-02-06 08:43:00"/>
    <s v="2024-02-12 10:21:47"/>
    <s v="97498"/>
    <x v="0"/>
    <x v="0"/>
    <x v="3"/>
    <x v="4"/>
    <n v="8"/>
    <x v="3"/>
    <x v="0"/>
  </r>
  <r>
    <d v="2024-02-07T00:00:00"/>
    <d v="2024-02-07T00:00:00"/>
    <x v="1"/>
    <x v="16"/>
    <d v="2024-02-04T00:00:00"/>
    <x v="1"/>
    <x v="1"/>
    <x v="0"/>
    <s v="62791465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6"/>
    <x v="0"/>
    <x v="3"/>
    <x v="3"/>
    <x v="0"/>
    <x v="0"/>
    <x v="0"/>
    <x v="0"/>
    <x v="0"/>
    <x v="0"/>
    <x v="0"/>
    <x v="0"/>
    <x v="0"/>
    <x v="3"/>
    <s v=""/>
    <x v="1"/>
    <s v="E.S I-4 SECHURA"/>
    <s v=""/>
    <x v="0"/>
    <s v="20246200801A201A97.016MIFLGU1F"/>
    <s v="2024-02-08 12:22:24"/>
    <s v="2024-03-11 09:52:05"/>
    <s v="97899"/>
    <x v="3"/>
    <x v="3"/>
    <x v="2"/>
    <x v="4"/>
    <n v="1"/>
    <x v="1"/>
    <x v="2"/>
  </r>
  <r>
    <d v="2024-02-06T00:00:00"/>
    <d v="2024-02-06T00:00:00"/>
    <x v="1"/>
    <x v="16"/>
    <d v="2024-02-01T00:00:00"/>
    <x v="0"/>
    <x v="1"/>
    <x v="0"/>
    <s v="44917806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3"/>
    <x v="0"/>
    <x v="3"/>
    <x v="2"/>
    <x v="0"/>
    <x v="0"/>
    <x v="0"/>
    <x v="0"/>
    <x v="0"/>
    <x v="0"/>
    <x v="0"/>
    <x v="0"/>
    <x v="0"/>
    <x v="3"/>
    <s v=""/>
    <x v="0"/>
    <s v="HOSPITAL LAS MERCEDES-PAITA"/>
    <s v=""/>
    <x v="1"/>
    <s v="20245200501A101A97.136GOCHME1F"/>
    <s v="2024-02-08 18:50:39"/>
    <m/>
    <s v="97937"/>
    <x v="2"/>
    <x v="2"/>
    <x v="2"/>
    <x v="3"/>
    <n v="0"/>
    <x v="7"/>
    <x v="4"/>
  </r>
  <r>
    <d v="2024-02-09T00:00:00"/>
    <d v="2024-02-09T00:00:00"/>
    <x v="1"/>
    <x v="16"/>
    <d v="2024-02-07T00:00:00"/>
    <x v="0"/>
    <x v="1"/>
    <x v="0"/>
    <s v="93248559"/>
    <x v="0"/>
    <n v="1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1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6200601A101A97.101ZESOYU1M"/>
    <s v="2024-02-09 16:32:40"/>
    <s v="2024-02-12 10:03:27"/>
    <s v="98190"/>
    <x v="7"/>
    <x v="10"/>
    <x v="2"/>
    <x v="0"/>
    <n v="1"/>
    <x v="1"/>
    <x v="1"/>
  </r>
  <r>
    <d v="2024-02-12T00:00:00"/>
    <d v="2024-02-10T00:00:00"/>
    <x v="1"/>
    <x v="16"/>
    <d v="2024-02-02T00:00:00"/>
    <x v="1"/>
    <x v="1"/>
    <x v="0"/>
    <s v="93407700"/>
    <x v="1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59"/>
    <x v="0"/>
    <x v="3"/>
    <x v="0"/>
    <x v="0"/>
    <x v="0"/>
    <x v="0"/>
    <x v="0"/>
    <x v="0"/>
    <x v="0"/>
    <x v="0"/>
    <x v="0"/>
    <x v="0"/>
    <x v="3"/>
    <s v=""/>
    <x v="0"/>
    <s v="P.S. EL OBRERO"/>
    <s v="C.S EL OBRERO NS1 (+)"/>
    <x v="0"/>
    <s v="20245200601A302A97.08RENOLU1M"/>
    <s v="2024-02-12 09:51:43"/>
    <m/>
    <s v="98404"/>
    <x v="8"/>
    <x v="10"/>
    <x v="2"/>
    <x v="6"/>
    <n v="1"/>
    <x v="1"/>
    <x v="8"/>
  </r>
  <r>
    <d v="2024-02-12T00:00:00"/>
    <d v="2024-01-31T00:00:00"/>
    <x v="1"/>
    <x v="17"/>
    <d v="2024-01-25T00:00:00"/>
    <x v="0"/>
    <x v="1"/>
    <x v="0"/>
    <s v="46177079"/>
    <x v="0"/>
    <n v="38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25"/>
    <x v="0"/>
    <x v="1"/>
    <x v="0"/>
    <x v="0"/>
    <x v="0"/>
    <x v="0"/>
    <x v="0"/>
    <x v="0"/>
    <x v="0"/>
    <x v="0"/>
    <x v="0"/>
    <x v="0"/>
    <x v="3"/>
    <s v=""/>
    <x v="0"/>
    <s v="P.S. MONTELIMA"/>
    <s v="MUESTRA TOMADA EN C.S IGNACIO ESCUDERO RETIRO VOLUNTARIO 01/02/2024"/>
    <x v="0"/>
    <s v="20244200603A302A97.038SACHHI1F"/>
    <s v="2024-02-12 10:20:25"/>
    <m/>
    <s v="98440"/>
    <x v="2"/>
    <x v="2"/>
    <x v="3"/>
    <x v="4"/>
    <n v="1"/>
    <x v="1"/>
    <x v="5"/>
  </r>
  <r>
    <d v="2024-02-08T00:00:00"/>
    <d v="2024-02-08T00:00:00"/>
    <x v="1"/>
    <x v="16"/>
    <d v="2024-01-31T00:00:00"/>
    <x v="0"/>
    <x v="1"/>
    <x v="0"/>
    <s v="03342195"/>
    <x v="0"/>
    <n v="62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29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5200406A201A97.162GORUMA1F"/>
    <s v="2024-02-12 20:01:26"/>
    <m/>
    <s v="98566"/>
    <x v="9"/>
    <x v="14"/>
    <x v="2"/>
    <x v="5"/>
    <n v="1"/>
    <x v="1"/>
    <x v="8"/>
  </r>
  <r>
    <d v="2024-02-05T00:00:00"/>
    <d v="2024-02-05T00:00:00"/>
    <x v="1"/>
    <x v="16"/>
    <d v="2024-02-01T00:00:00"/>
    <x v="0"/>
    <x v="1"/>
    <x v="0"/>
    <s v="80422690"/>
    <x v="0"/>
    <n v="7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73"/>
    <x v="0"/>
    <x v="0"/>
    <x v="2"/>
    <x v="0"/>
    <x v="0"/>
    <x v="3"/>
    <x v="0"/>
    <x v="0"/>
    <x v="0"/>
    <x v="1"/>
    <x v="0"/>
    <x v="1"/>
    <x v="3"/>
    <s v=""/>
    <x v="2"/>
    <s v="SALITRAL"/>
    <s v=""/>
    <x v="0"/>
    <s v="20245200406A201A97.075GUSAFR1F"/>
    <s v="2024-02-12 20:02:56"/>
    <m/>
    <s v="98570"/>
    <x v="9"/>
    <x v="13"/>
    <x v="2"/>
    <x v="1"/>
    <n v="1"/>
    <x v="1"/>
    <x v="0"/>
  </r>
  <r>
    <d v="2024-02-13T00:00:00"/>
    <d v="2024-02-13T00:00:00"/>
    <x v="1"/>
    <x v="9"/>
    <d v="2024-02-08T00:00:00"/>
    <x v="0"/>
    <x v="1"/>
    <x v="0"/>
    <s v="43764525"/>
    <x v="0"/>
    <n v="45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0"/>
    <s v="C.S. IGNACIO ESCUDERO"/>
    <s v="TOMA DE MUESTRA DE CENTRO DE SALUD DE IGNACIO ESCUDERO "/>
    <x v="0"/>
    <s v="20246200603A201A97.045MOVIVE1F"/>
    <s v="2024-02-16 09:26:38"/>
    <s v="2024-02-22 10:07:25"/>
    <s v="99511"/>
    <x v="0"/>
    <x v="7"/>
    <x v="2"/>
    <x v="3"/>
    <n v="3"/>
    <x v="4"/>
    <x v="4"/>
  </r>
  <r>
    <d v="2024-02-10T00:00:00"/>
    <d v="2024-02-10T00:00:00"/>
    <x v="1"/>
    <x v="16"/>
    <d v="2024-02-09T00:00:00"/>
    <x v="1"/>
    <x v="1"/>
    <x v="0"/>
    <s v="46234429"/>
    <x v="0"/>
    <n v="3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65"/>
    <x v="0"/>
    <x v="0"/>
    <x v="0"/>
    <x v="0"/>
    <x v="0"/>
    <x v="2"/>
    <x v="0"/>
    <x v="0"/>
    <x v="0"/>
    <x v="0"/>
    <x v="1"/>
    <x v="1"/>
    <x v="3"/>
    <s v=""/>
    <x v="0"/>
    <s v="HOSPITAL ESSALUD SULLANA"/>
    <s v="TOMA DE MUESTRA LA REALIZO ESSALUD- SULLANA"/>
    <x v="0"/>
    <s v="20246200601C101A97.033OLSAOS1M"/>
    <s v="2024-02-16 09:31:33"/>
    <s v="2024-02-22 10:08:25"/>
    <s v="99519"/>
    <x v="2"/>
    <x v="4"/>
    <x v="2"/>
    <x v="6"/>
    <n v="8"/>
    <x v="3"/>
    <x v="7"/>
  </r>
  <r>
    <d v="2024-02-12T00:00:00"/>
    <d v="2024-02-08T00:00:00"/>
    <x v="1"/>
    <x v="16"/>
    <d v="2024-02-06T00:00:00"/>
    <x v="1"/>
    <x v="1"/>
    <x v="0"/>
    <s v="48260297"/>
    <x v="0"/>
    <n v="2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3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029JUJAPA1F"/>
    <s v="2024-02-18 13:17:58"/>
    <m/>
    <s v="99978"/>
    <x v="1"/>
    <x v="6"/>
    <x v="2"/>
    <x v="5"/>
    <n v="7"/>
    <x v="3"/>
    <x v="1"/>
  </r>
  <r>
    <d v="2024-02-14T00:00:00"/>
    <d v="2024-02-13T00:00:00"/>
    <x v="1"/>
    <x v="9"/>
    <d v="2024-02-10T00:00:00"/>
    <x v="0"/>
    <x v="1"/>
    <x v="0"/>
    <s v="48961940"/>
    <x v="0"/>
    <n v="3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6200801A201A97.131CHVANE1F"/>
    <s v="2024-02-18 17:40:56"/>
    <m/>
    <s v="99980"/>
    <x v="2"/>
    <x v="4"/>
    <x v="2"/>
    <x v="3"/>
    <n v="3"/>
    <x v="4"/>
    <x v="2"/>
  </r>
  <r>
    <d v="2024-02-14T00:00:00"/>
    <d v="2024-02-14T00:00:00"/>
    <x v="1"/>
    <x v="9"/>
    <d v="2024-02-14T00:00:00"/>
    <x v="0"/>
    <x v="1"/>
    <x v="0"/>
    <s v="60962835"/>
    <x v="0"/>
    <n v="17"/>
    <x v="1"/>
    <x v="1"/>
    <s v="0"/>
    <x v="1"/>
    <x v="28"/>
    <x v="1"/>
    <x v="0"/>
    <x v="4"/>
    <x v="15"/>
    <x v="1"/>
    <x v="1"/>
    <x v="4"/>
    <x v="0"/>
    <x v="4"/>
    <x v="34"/>
    <s v=""/>
    <m/>
    <x v="0"/>
    <x v="0"/>
    <m/>
    <x v="374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7200801A201A97.117GUZAAL1M"/>
    <s v="2024-02-18 17:43:43"/>
    <m/>
    <s v="99984"/>
    <x v="3"/>
    <x v="3"/>
    <x v="2"/>
    <x v="4"/>
    <n v="2"/>
    <x v="2"/>
    <x v="9"/>
  </r>
  <r>
    <d v="2024-02-19T00:00:00"/>
    <d v="2024-02-19T00:00:00"/>
    <x v="1"/>
    <x v="3"/>
    <d v="2024-02-17T00:00:00"/>
    <x v="0"/>
    <x v="1"/>
    <x v="0"/>
    <s v="47608569"/>
    <x v="0"/>
    <n v="3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34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1PACOJA1M"/>
    <s v="2024-02-19 13:18:50"/>
    <s v="2024-02-20 08:26:49"/>
    <s v="100179"/>
    <x v="2"/>
    <x v="4"/>
    <x v="2"/>
    <x v="1"/>
    <n v="1"/>
    <x v="1"/>
    <x v="1"/>
  </r>
  <r>
    <d v="2024-02-20T00:00:00"/>
    <d v="2024-02-18T00:00:00"/>
    <x v="1"/>
    <x v="3"/>
    <d v="2024-02-17T00:00:00"/>
    <x v="0"/>
    <x v="1"/>
    <x v="0"/>
    <s v="47697347"/>
    <x v="0"/>
    <n v="30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46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0VIBADI1F"/>
    <s v="2024-02-20 11:50:49"/>
    <s v="2024-02-28 12:59:04"/>
    <s v="100587"/>
    <x v="2"/>
    <x v="4"/>
    <x v="2"/>
    <x v="2"/>
    <n v="6"/>
    <x v="3"/>
    <x v="7"/>
  </r>
  <r>
    <d v="2024-02-21T00:00:00"/>
    <d v="2024-02-21T00:00:00"/>
    <x v="1"/>
    <x v="3"/>
    <d v="2024-02-16T00:00:00"/>
    <x v="0"/>
    <x v="1"/>
    <x v="0"/>
    <s v="03615194"/>
    <x v="0"/>
    <n v="66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46"/>
    <x v="0"/>
    <x v="5"/>
    <x v="0"/>
    <x v="0"/>
    <x v="0"/>
    <x v="0"/>
    <x v="0"/>
    <x v="0"/>
    <x v="0"/>
    <x v="0"/>
    <x v="0"/>
    <x v="0"/>
    <x v="3"/>
    <s v=""/>
    <x v="0"/>
    <s v="C.S. IGNACIO ESCUDERO"/>
    <s v=""/>
    <x v="0"/>
    <s v="20247200603A201A97.166SACRTO1M"/>
    <s v="2024-02-22 10:58:11"/>
    <s v="2024-02-28 13:02:21"/>
    <s v="101375"/>
    <x v="9"/>
    <x v="11"/>
    <x v="2"/>
    <x v="4"/>
    <n v="3"/>
    <x v="4"/>
    <x v="4"/>
  </r>
  <r>
    <d v="2024-02-22T00:00:00"/>
    <d v="2024-02-22T00:00:00"/>
    <x v="1"/>
    <x v="3"/>
    <d v="2024-02-18T00:00:00"/>
    <x v="0"/>
    <x v="1"/>
    <x v="0"/>
    <s v="75831876"/>
    <x v="0"/>
    <n v="18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35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8200602A201A97.118MECASE1M"/>
    <s v="2024-02-23 09:53:46"/>
    <m/>
    <s v="101699"/>
    <x v="3"/>
    <x v="3"/>
    <x v="2"/>
    <x v="5"/>
    <n v="0"/>
    <x v="7"/>
    <x v="0"/>
  </r>
  <r>
    <d v="2024-02-20T00:00:00"/>
    <d v="2024-02-20T00:00:00"/>
    <x v="1"/>
    <x v="3"/>
    <d v="2024-02-18T00:00:00"/>
    <x v="1"/>
    <x v="1"/>
    <x v="0"/>
    <s v="78783729"/>
    <x v="0"/>
    <n v="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3"/>
    <x v="0"/>
    <x v="0"/>
    <x v="0"/>
    <x v="0"/>
    <x v="0"/>
    <x v="0"/>
    <x v="0"/>
    <x v="3"/>
    <s v=""/>
    <x v="1"/>
    <s v="E.S I-4 SECHURA"/>
    <s v=""/>
    <x v="0"/>
    <s v="20248200801A201A97.009PAPAJA1F"/>
    <s v="2024-02-23 11:17:46"/>
    <m/>
    <s v="101783"/>
    <x v="5"/>
    <x v="8"/>
    <x v="2"/>
    <x v="3"/>
    <m/>
    <x v="5"/>
    <x v="1"/>
  </r>
  <r>
    <d v="2024-02-21T00:00:00"/>
    <d v="2024-02-21T00:00:00"/>
    <x v="1"/>
    <x v="3"/>
    <d v="2024-02-17T00:00:00"/>
    <x v="0"/>
    <x v="1"/>
    <x v="0"/>
    <s v="75731047"/>
    <x v="0"/>
    <n v="2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7200801A201A97.129CHRUCR1M"/>
    <s v="2024-02-23 11:21:54"/>
    <m/>
    <s v="101792"/>
    <x v="1"/>
    <x v="6"/>
    <x v="2"/>
    <x v="4"/>
    <m/>
    <x v="5"/>
    <x v="0"/>
  </r>
  <r>
    <d v="2024-02-25T00:00:00"/>
    <d v="2024-02-25T00:00:00"/>
    <x v="1"/>
    <x v="12"/>
    <d v="2024-02-22T00:00:00"/>
    <x v="0"/>
    <x v="1"/>
    <x v="0"/>
    <s v="63798393"/>
    <x v="0"/>
    <n v="1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3"/>
    <x v="3"/>
    <x v="0"/>
    <x v="3"/>
    <x v="0"/>
    <x v="0"/>
    <x v="0"/>
    <x v="0"/>
    <x v="0"/>
    <x v="0"/>
    <x v="0"/>
    <x v="3"/>
    <s v=""/>
    <x v="1"/>
    <s v="E.S I-4 SECHURA"/>
    <s v="MUESTRA TOMADA POR LABORTORIO PARTICULAR"/>
    <x v="0"/>
    <s v="20248200801A201A97.111ELFELI1M"/>
    <s v="2024-02-25 13:13:37"/>
    <m/>
    <s v="102228"/>
    <x v="6"/>
    <x v="9"/>
    <x v="2"/>
    <x v="2"/>
    <m/>
    <x v="5"/>
    <x v="2"/>
  </r>
  <r>
    <d v="2024-02-24T00:00:00"/>
    <d v="2024-02-24T00:00:00"/>
    <x v="1"/>
    <x v="3"/>
    <d v="2024-02-20T00:00:00"/>
    <x v="0"/>
    <x v="1"/>
    <x v="0"/>
    <s v="45813813"/>
    <x v="0"/>
    <n v="3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34URPUMA1F"/>
    <s v="2024-02-25 13:18:58"/>
    <m/>
    <s v="102238"/>
    <x v="2"/>
    <x v="4"/>
    <x v="2"/>
    <x v="6"/>
    <m/>
    <x v="5"/>
    <x v="0"/>
  </r>
  <r>
    <d v="2024-02-22T00:00:00"/>
    <d v="2024-02-22T00:00:00"/>
    <x v="1"/>
    <x v="3"/>
    <d v="2024-02-19T00:00:00"/>
    <x v="0"/>
    <x v="1"/>
    <x v="0"/>
    <s v="81822601"/>
    <x v="0"/>
    <n v="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5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06ZABADY1M"/>
    <s v="2024-02-25 17:14:10"/>
    <m/>
    <s v="102248"/>
    <x v="5"/>
    <x v="8"/>
    <x v="2"/>
    <x v="5"/>
    <n v="0"/>
    <x v="7"/>
    <x v="2"/>
  </r>
  <r>
    <d v="2024-02-22T00:00:00"/>
    <d v="2024-02-22T00:00:00"/>
    <x v="1"/>
    <x v="3"/>
    <d v="2024-02-20T00:00:00"/>
    <x v="0"/>
    <x v="1"/>
    <x v="0"/>
    <s v="76305160"/>
    <x v="0"/>
    <n v="17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6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17RAPAAL1M"/>
    <s v="2024-02-25 19:06:29"/>
    <m/>
    <s v="102259"/>
    <x v="3"/>
    <x v="3"/>
    <x v="2"/>
    <x v="5"/>
    <n v="2"/>
    <x v="2"/>
    <x v="1"/>
  </r>
  <r>
    <d v="2024-02-26T00:00:00"/>
    <d v="2024-02-25T00:00:00"/>
    <x v="1"/>
    <x v="12"/>
    <d v="2024-02-23T00:00:00"/>
    <x v="0"/>
    <x v="1"/>
    <x v="0"/>
    <s v="41362448"/>
    <x v="0"/>
    <n v="48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37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8200601A101A97.148REFLMA1F"/>
    <s v="2024-02-26 10:45:25"/>
    <s v="2024-02-28 13:04:33"/>
    <s v="102357"/>
    <x v="0"/>
    <x v="7"/>
    <x v="2"/>
    <x v="2"/>
    <n v="2"/>
    <x v="2"/>
    <x v="1"/>
  </r>
  <r>
    <d v="2024-02-26T00:00:00"/>
    <d v="2024-02-26T00:00:00"/>
    <x v="1"/>
    <x v="12"/>
    <d v="2024-02-13T00:00:00"/>
    <x v="0"/>
    <x v="1"/>
    <x v="0"/>
    <s v="80483893"/>
    <x v="0"/>
    <n v="44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36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47200601A101A97.144MAIMMA1F"/>
    <s v="2024-02-26 13:53:13"/>
    <s v="2024-02-28 13:07:51"/>
    <s v="102470"/>
    <x v="0"/>
    <x v="0"/>
    <x v="2"/>
    <x v="1"/>
    <n v="0"/>
    <x v="7"/>
    <x v="48"/>
  </r>
  <r>
    <d v="2024-02-26T00:00:00"/>
    <d v="2024-02-26T00:00:00"/>
    <x v="1"/>
    <x v="12"/>
    <d v="2024-02-22T00:00:00"/>
    <x v="0"/>
    <x v="1"/>
    <x v="0"/>
    <s v="61089266"/>
    <x v="0"/>
    <n v="16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38"/>
    <x v="0"/>
    <x v="5"/>
    <x v="2"/>
    <x v="0"/>
    <x v="0"/>
    <x v="0"/>
    <x v="0"/>
    <x v="0"/>
    <x v="0"/>
    <x v="0"/>
    <x v="0"/>
    <x v="0"/>
    <x v="3"/>
    <s v=""/>
    <x v="0"/>
    <s v="HOSP. APOYO II SULLANA"/>
    <s v=""/>
    <x v="0"/>
    <s v="20248200601A101A97.116GOSAAL1M"/>
    <s v="2024-02-26 14:03:45"/>
    <s v="2024-02-29 18:33:52"/>
    <s v="102484"/>
    <x v="3"/>
    <x v="3"/>
    <x v="2"/>
    <x v="1"/>
    <n v="3"/>
    <x v="4"/>
    <x v="0"/>
  </r>
  <r>
    <d v="2024-02-26T00:00:00"/>
    <d v="2024-02-25T00:00:00"/>
    <x v="1"/>
    <x v="12"/>
    <d v="2024-02-24T00:00:00"/>
    <x v="0"/>
    <x v="1"/>
    <x v="0"/>
    <s v="62967957"/>
    <x v="0"/>
    <n v="16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36"/>
    <x v="0"/>
    <x v="1"/>
    <x v="0"/>
    <x v="0"/>
    <x v="0"/>
    <x v="0"/>
    <x v="0"/>
    <x v="0"/>
    <x v="0"/>
    <x v="0"/>
    <x v="0"/>
    <x v="0"/>
    <x v="3"/>
    <s v=""/>
    <x v="0"/>
    <s v="HOSP. APOYO II SULLANA"/>
    <s v=""/>
    <x v="0"/>
    <s v="20248200601A101A97.116PACADI1M"/>
    <s v="2024-02-26 14:16:54"/>
    <s v="2024-02-28 13:08:40"/>
    <s v="102490"/>
    <x v="3"/>
    <x v="3"/>
    <x v="2"/>
    <x v="2"/>
    <n v="1"/>
    <x v="1"/>
    <x v="7"/>
  </r>
  <r>
    <d v="2024-02-19T00:00:00"/>
    <d v="2024-02-19T00:00:00"/>
    <x v="1"/>
    <x v="3"/>
    <d v="2024-02-15T00:00:00"/>
    <x v="0"/>
    <x v="1"/>
    <x v="0"/>
    <s v="03341450"/>
    <x v="0"/>
    <n v="6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45"/>
    <x v="0"/>
    <x v="0"/>
    <x v="2"/>
    <x v="0"/>
    <x v="0"/>
    <x v="0"/>
    <x v="0"/>
    <x v="0"/>
    <x v="0"/>
    <x v="0"/>
    <x v="0"/>
    <x v="0"/>
    <x v="3"/>
    <s v=""/>
    <x v="2"/>
    <s v="SALITRAL"/>
    <s v="PACIENTE FUE REFERIDA AL HOSPITAL DE APOYO - CHULUCANAS"/>
    <x v="0"/>
    <s v="20247200406A201A97.165TARIMA1F"/>
    <s v="2024-02-28 09:57:37"/>
    <m/>
    <s v="103150"/>
    <x v="9"/>
    <x v="11"/>
    <x v="2"/>
    <x v="1"/>
    <n v="2"/>
    <x v="2"/>
    <x v="0"/>
  </r>
  <r>
    <d v="2024-02-22T00:00:00"/>
    <d v="2024-02-22T00:00:00"/>
    <x v="1"/>
    <x v="3"/>
    <d v="2024-02-18T00:00:00"/>
    <x v="0"/>
    <x v="1"/>
    <x v="0"/>
    <s v="63020387"/>
    <x v="0"/>
    <n v="16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46"/>
    <x v="0"/>
    <x v="0"/>
    <x v="2"/>
    <x v="0"/>
    <x v="0"/>
    <x v="7"/>
    <x v="0"/>
    <x v="1"/>
    <x v="0"/>
    <x v="0"/>
    <x v="0"/>
    <x v="1"/>
    <x v="3"/>
    <s v=""/>
    <x v="2"/>
    <s v="SALITRAL"/>
    <s v="PACIENTE CON EPISTAXIS"/>
    <x v="0"/>
    <s v="20248200406A201A97.116RENAFR1M"/>
    <s v="2024-02-28 10:03:20"/>
    <m/>
    <s v="103157"/>
    <x v="3"/>
    <x v="3"/>
    <x v="2"/>
    <x v="5"/>
    <n v="2"/>
    <x v="2"/>
    <x v="0"/>
  </r>
  <r>
    <d v="2024-02-23T00:00:00"/>
    <d v="2024-02-23T00:00:00"/>
    <x v="1"/>
    <x v="3"/>
    <d v="2024-02-16T00:00:00"/>
    <x v="0"/>
    <x v="1"/>
    <x v="0"/>
    <s v="72501976"/>
    <x v="0"/>
    <n v="26"/>
    <x v="0"/>
    <x v="3"/>
    <s v="28"/>
    <x v="0"/>
    <x v="20"/>
    <x v="1"/>
    <x v="0"/>
    <x v="5"/>
    <x v="11"/>
    <x v="2"/>
    <x v="2"/>
    <x v="7"/>
    <x v="0"/>
    <x v="4"/>
    <x v="8"/>
    <s v=""/>
    <m/>
    <x v="0"/>
    <x v="0"/>
    <m/>
    <x v="388"/>
    <x v="0"/>
    <x v="0"/>
    <x v="2"/>
    <x v="0"/>
    <x v="0"/>
    <x v="2"/>
    <x v="0"/>
    <x v="0"/>
    <x v="0"/>
    <x v="0"/>
    <x v="1"/>
    <x v="1"/>
    <x v="3"/>
    <s v=""/>
    <x v="2"/>
    <s v="SALITRAL"/>
    <s v=""/>
    <x v="0"/>
    <s v="20247200406A201A97.126GUGAMA1F"/>
    <s v="2024-02-28 10:09:50"/>
    <m/>
    <s v="103162"/>
    <x v="1"/>
    <x v="6"/>
    <x v="2"/>
    <x v="0"/>
    <n v="2"/>
    <x v="2"/>
    <x v="3"/>
  </r>
  <r>
    <d v="2024-02-24T00:00:00"/>
    <d v="2024-02-24T00:00:00"/>
    <x v="1"/>
    <x v="3"/>
    <d v="2024-02-23T00:00:00"/>
    <x v="0"/>
    <x v="1"/>
    <x v="0"/>
    <s v="91691516"/>
    <x v="0"/>
    <n v="4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336"/>
    <x v="0"/>
    <x v="4"/>
    <x v="5"/>
    <x v="0"/>
    <x v="0"/>
    <x v="0"/>
    <x v="0"/>
    <x v="0"/>
    <x v="0"/>
    <x v="0"/>
    <x v="0"/>
    <x v="0"/>
    <x v="3"/>
    <s v=""/>
    <x v="2"/>
    <s v="SALITRAL"/>
    <s v=""/>
    <x v="0"/>
    <s v="20248200406A201A97.104SUPAJH1M"/>
    <s v="2024-02-28 10:11:47"/>
    <m/>
    <s v="103163"/>
    <x v="7"/>
    <x v="10"/>
    <x v="2"/>
    <x v="6"/>
    <n v="2"/>
    <x v="2"/>
    <x v="7"/>
  </r>
  <r>
    <d v="2024-02-28T00:00:00"/>
    <d v="2024-02-28T00:00:00"/>
    <x v="1"/>
    <x v="12"/>
    <d v="2024-02-26T00:00:00"/>
    <x v="0"/>
    <x v="1"/>
    <x v="0"/>
    <s v="03656846"/>
    <x v="0"/>
    <n v="53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378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9200602A201A97.153ARAMJO10M"/>
    <s v="2024-02-28 10:20:53"/>
    <s v="2024-02-29 09:04:35"/>
    <s v="103171"/>
    <x v="4"/>
    <x v="5"/>
    <x v="2"/>
    <x v="4"/>
    <n v="0"/>
    <x v="7"/>
    <x v="1"/>
  </r>
  <r>
    <d v="2024-03-05T00:00:00"/>
    <d v="2024-02-27T00:00:00"/>
    <x v="1"/>
    <x v="12"/>
    <d v="2024-02-25T00:00:00"/>
    <x v="0"/>
    <x v="1"/>
    <x v="0"/>
    <s v="80802069"/>
    <x v="0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7"/>
    <x v="0"/>
    <x v="5"/>
    <x v="0"/>
    <x v="0"/>
    <x v="0"/>
    <x v="0"/>
    <x v="0"/>
    <x v="0"/>
    <x v="0"/>
    <x v="0"/>
    <x v="0"/>
    <x v="0"/>
    <x v="3"/>
    <s v=""/>
    <x v="2"/>
    <s v="HOSP. CHULUCANAS"/>
    <s v=""/>
    <x v="0"/>
    <s v="20249200401A101A97.111RIMOJO10M"/>
    <s v="2024-02-28 11:09:43"/>
    <s v="2024-03-06 16:48:11"/>
    <s v="103259"/>
    <x v="6"/>
    <x v="9"/>
    <x v="2"/>
    <x v="3"/>
    <n v="7"/>
    <x v="3"/>
    <x v="1"/>
  </r>
  <r>
    <d v="2024-02-28T00:00:00"/>
    <d v="2024-02-27T00:00:00"/>
    <x v="1"/>
    <x v="12"/>
    <d v="2024-02-24T00:00:00"/>
    <x v="0"/>
    <x v="1"/>
    <x v="0"/>
    <s v="92817677"/>
    <x v="0"/>
    <n v="1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17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TAMBOGRANDE"/>
    <s v="PACIENTE FUE REFERIDO AL HAS 27-02-2024"/>
    <x v="0"/>
    <s v="20248200114A201A97.101MANIAD1M"/>
    <s v="2024-02-28 11:21:38"/>
    <s v="2024-03-11 14:34:33"/>
    <s v="103273"/>
    <x v="7"/>
    <x v="10"/>
    <x v="2"/>
    <x v="3"/>
    <m/>
    <x v="5"/>
    <x v="2"/>
  </r>
  <r>
    <d v="2024-02-29T00:00:00"/>
    <d v="2024-02-27T00:00:00"/>
    <x v="1"/>
    <x v="12"/>
    <d v="2024-02-20T00:00:00"/>
    <x v="0"/>
    <x v="1"/>
    <x v="0"/>
    <s v="90248268"/>
    <x v="0"/>
    <n v="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38"/>
    <x v="0"/>
    <x v="1"/>
    <x v="4"/>
    <x v="0"/>
    <x v="0"/>
    <x v="0"/>
    <x v="0"/>
    <x v="0"/>
    <x v="0"/>
    <x v="0"/>
    <x v="0"/>
    <x v="0"/>
    <x v="3"/>
    <s v=""/>
    <x v="2"/>
    <s v="HOSP. CHULUCANAS"/>
    <s v=""/>
    <x v="0"/>
    <s v="20248200401A101A97.106CAMOHI1M"/>
    <s v="2024-02-28 11:23:00"/>
    <s v="2024-03-03 23:21:09"/>
    <s v="103275"/>
    <x v="5"/>
    <x v="8"/>
    <x v="2"/>
    <x v="3"/>
    <n v="2"/>
    <x v="2"/>
    <x v="3"/>
  </r>
  <r>
    <d v="2024-02-29T00:00:00"/>
    <d v="2024-02-26T00:00:00"/>
    <x v="1"/>
    <x v="12"/>
    <d v="2024-02-22T00:00:00"/>
    <x v="1"/>
    <x v="1"/>
    <x v="0"/>
    <s v="80662659"/>
    <x v="0"/>
    <n v="75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38"/>
    <x v="0"/>
    <x v="3"/>
    <x v="0"/>
    <x v="0"/>
    <x v="0"/>
    <x v="5"/>
    <x v="1"/>
    <x v="0"/>
    <x v="0"/>
    <x v="0"/>
    <x v="0"/>
    <x v="1"/>
    <x v="3"/>
    <s v=""/>
    <x v="2"/>
    <s v="HOSP. CHULUCANAS"/>
    <s v=""/>
    <x v="0"/>
    <s v="20248200401A101A97.075GIINRO1F"/>
    <s v="2024-02-28 11:52:23"/>
    <s v="2024-03-03 23:13:20"/>
    <s v="103305"/>
    <x v="9"/>
    <x v="13"/>
    <x v="2"/>
    <x v="1"/>
    <n v="3"/>
    <x v="4"/>
    <x v="0"/>
  </r>
  <r>
    <d v="2024-03-04T00:00:00"/>
    <d v="2024-02-27T00:00:00"/>
    <x v="1"/>
    <x v="12"/>
    <d v="2024-02-27T00:00:00"/>
    <x v="0"/>
    <x v="1"/>
    <x v="0"/>
    <s v="03304410"/>
    <x v="0"/>
    <n v="7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60"/>
    <x v="0"/>
    <x v="5"/>
    <x v="0"/>
    <x v="0"/>
    <x v="0"/>
    <x v="5"/>
    <x v="1"/>
    <x v="0"/>
    <x v="0"/>
    <x v="0"/>
    <x v="0"/>
    <x v="1"/>
    <x v="3"/>
    <s v=""/>
    <x v="2"/>
    <s v="HOSP. CHULUCANAS"/>
    <s v="DESCARTADO PARA DENGUE/ DIAGNOSTICO: ITU"/>
    <x v="0"/>
    <s v="20249200401A101A97.076HEVAOC10M"/>
    <s v="2024-02-28 12:30:10"/>
    <s v="2024-03-06 16:56:39"/>
    <s v="103361"/>
    <x v="9"/>
    <x v="13"/>
    <x v="2"/>
    <x v="3"/>
    <n v="6"/>
    <x v="3"/>
    <x v="9"/>
  </r>
  <r>
    <d v="2024-02-28T00:00:00"/>
    <d v="2024-02-28T00:00:00"/>
    <x v="1"/>
    <x v="12"/>
    <d v="2024-02-24T00:00:00"/>
    <x v="0"/>
    <x v="1"/>
    <x v="0"/>
    <s v="93334645"/>
    <x v="1"/>
    <n v="10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47"/>
    <x v="0"/>
    <x v="5"/>
    <x v="2"/>
    <x v="0"/>
    <x v="0"/>
    <x v="0"/>
    <x v="0"/>
    <x v="0"/>
    <x v="0"/>
    <x v="0"/>
    <x v="0"/>
    <x v="0"/>
    <x v="3"/>
    <s v=""/>
    <x v="0"/>
    <s v="HOSP. APOYO II SULLANA"/>
    <s v=""/>
    <x v="0"/>
    <s v="20248200601A101A97.110SOCAAX1M"/>
    <s v="2024-02-28 18:56:50"/>
    <s v="2024-03-05 18:33:32"/>
    <s v="103536"/>
    <x v="8"/>
    <x v="10"/>
    <x v="2"/>
    <x v="4"/>
    <n v="6"/>
    <x v="3"/>
    <x v="0"/>
  </r>
  <r>
    <d v="2024-02-28T00:00:00"/>
    <d v="2024-02-28T00:00:00"/>
    <x v="1"/>
    <x v="12"/>
    <d v="2024-02-24T00:00:00"/>
    <x v="0"/>
    <x v="1"/>
    <x v="0"/>
    <s v="80481931"/>
    <x v="0"/>
    <n v="47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360"/>
    <x v="0"/>
    <x v="3"/>
    <x v="2"/>
    <x v="0"/>
    <x v="0"/>
    <x v="7"/>
    <x v="0"/>
    <x v="1"/>
    <x v="0"/>
    <x v="0"/>
    <x v="0"/>
    <x v="1"/>
    <x v="3"/>
    <s v=""/>
    <x v="0"/>
    <s v="HOSP. APOYO II SULLANA"/>
    <s v=""/>
    <x v="0"/>
    <s v="20248200601A101A97.147SEPUYO1F"/>
    <s v="2024-02-28 19:01:37"/>
    <s v="2024-03-04 18:09:20"/>
    <s v="103537"/>
    <x v="0"/>
    <x v="7"/>
    <x v="2"/>
    <x v="4"/>
    <n v="5"/>
    <x v="3"/>
    <x v="0"/>
  </r>
  <r>
    <d v="2024-02-26T00:00:00"/>
    <d v="2024-02-26T00:00:00"/>
    <x v="1"/>
    <x v="12"/>
    <d v="2024-02-22T00:00:00"/>
    <x v="0"/>
    <x v="1"/>
    <x v="0"/>
    <s v="73677156"/>
    <x v="0"/>
    <n v="2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8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20GACHNA1F"/>
    <s v="2024-02-29 06:01:28"/>
    <m/>
    <s v="103540"/>
    <x v="1"/>
    <x v="1"/>
    <x v="2"/>
    <x v="1"/>
    <n v="2"/>
    <x v="2"/>
    <x v="0"/>
  </r>
  <r>
    <d v="2024-02-26T00:00:00"/>
    <d v="2024-02-26T00:00:00"/>
    <x v="1"/>
    <x v="12"/>
    <d v="2024-02-24T00:00:00"/>
    <x v="1"/>
    <x v="1"/>
    <x v="0"/>
    <s v="80272861"/>
    <x v="0"/>
    <n v="4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8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044RUGOME1F"/>
    <s v="2024-02-29 06:04:51"/>
    <m/>
    <s v="103543"/>
    <x v="0"/>
    <x v="0"/>
    <x v="2"/>
    <x v="1"/>
    <n v="2"/>
    <x v="2"/>
    <x v="1"/>
  </r>
  <r>
    <d v="2024-02-27T00:00:00"/>
    <d v="2024-02-27T00:00:00"/>
    <x v="1"/>
    <x v="12"/>
    <d v="2024-02-23T00:00:00"/>
    <x v="0"/>
    <x v="1"/>
    <x v="0"/>
    <s v="48004890"/>
    <x v="0"/>
    <n v="3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78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30AYMOMA1F"/>
    <s v="2024-02-29 06:07:12"/>
    <m/>
    <s v="103546"/>
    <x v="2"/>
    <x v="4"/>
    <x v="2"/>
    <x v="3"/>
    <n v="1"/>
    <x v="1"/>
    <x v="0"/>
  </r>
  <r>
    <d v="2024-02-27T00:00:00"/>
    <d v="2024-02-27T00:00:00"/>
    <x v="1"/>
    <x v="12"/>
    <d v="2024-02-23T00:00:00"/>
    <x v="0"/>
    <x v="1"/>
    <x v="0"/>
    <s v="73727116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8"/>
    <x v="0"/>
    <x v="3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14GRECJE1M"/>
    <s v="2024-02-29 06:14:08"/>
    <s v="2024-03-05 06:33:31"/>
    <s v="103548"/>
    <x v="6"/>
    <x v="9"/>
    <x v="2"/>
    <x v="3"/>
    <n v="5"/>
    <x v="3"/>
    <x v="0"/>
  </r>
  <r>
    <d v="2024-02-27T00:00:00"/>
    <d v="2024-02-27T00:00:00"/>
    <x v="1"/>
    <x v="12"/>
    <d v="2024-02-21T00:00:00"/>
    <x v="1"/>
    <x v="1"/>
    <x v="0"/>
    <s v="02742807"/>
    <x v="0"/>
    <n v="7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8"/>
    <x v="0"/>
    <x v="5"/>
    <x v="4"/>
    <x v="0"/>
    <x v="0"/>
    <x v="0"/>
    <x v="0"/>
    <x v="0"/>
    <x v="0"/>
    <x v="0"/>
    <x v="0"/>
    <x v="0"/>
    <x v="3"/>
    <s v=""/>
    <x v="1"/>
    <s v="E.S I-4 SECHURA"/>
    <s v=""/>
    <x v="0"/>
    <s v="20248200801A201A97.079SOFIJU1M"/>
    <s v="2024-02-29 06:22:52"/>
    <s v="2024-03-05 06:34:51"/>
    <s v="103551"/>
    <x v="9"/>
    <x v="13"/>
    <x v="2"/>
    <x v="3"/>
    <n v="2"/>
    <x v="2"/>
    <x v="5"/>
  </r>
  <r>
    <d v="2024-02-28T00:00:00"/>
    <d v="2024-02-28T00:00:00"/>
    <x v="1"/>
    <x v="12"/>
    <d v="2024-02-26T00:00:00"/>
    <x v="0"/>
    <x v="1"/>
    <x v="0"/>
    <s v="74939335"/>
    <x v="0"/>
    <n v="19"/>
    <x v="1"/>
    <x v="1"/>
    <s v="0"/>
    <x v="1"/>
    <x v="15"/>
    <x v="1"/>
    <x v="0"/>
    <x v="2"/>
    <x v="10"/>
    <x v="0"/>
    <x v="0"/>
    <x v="2"/>
    <x v="0"/>
    <x v="2"/>
    <x v="7"/>
    <s v="200601A101"/>
    <s v="HOSP. APOYO II SULLANA"/>
    <x v="118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EL PACIENTE EL DÍA 28/02/2024 INGRESA CON DX A97.1 Y DESPUÉS PASA A UN A97.2"/>
    <x v="0"/>
    <s v="20249200602A201A97.119DEPALU1M"/>
    <s v="2024-02-29 08:35:26"/>
    <s v="2024-03-11 14:09:42"/>
    <s v="103586"/>
    <x v="3"/>
    <x v="3"/>
    <x v="2"/>
    <x v="4"/>
    <m/>
    <x v="5"/>
    <x v="1"/>
  </r>
  <r>
    <d v="2024-02-29T00:00:00"/>
    <d v="2024-02-28T00:00:00"/>
    <x v="1"/>
    <x v="12"/>
    <d v="2024-02-26T00:00:00"/>
    <x v="1"/>
    <x v="1"/>
    <x v="0"/>
    <s v="03666361"/>
    <x v="0"/>
    <n v="4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338"/>
    <x v="0"/>
    <x v="5"/>
    <x v="4"/>
    <x v="0"/>
    <x v="0"/>
    <x v="0"/>
    <x v="0"/>
    <x v="0"/>
    <x v="0"/>
    <x v="0"/>
    <x v="0"/>
    <x v="0"/>
    <x v="3"/>
    <s v=""/>
    <x v="0"/>
    <s v="P.S. COMUNIDAD SALUDABLE"/>
    <s v=""/>
    <x v="0"/>
    <s v="20249200601A307A97.049CHHEFA1F"/>
    <s v="2024-02-29 09:04:33"/>
    <s v="2024-04-03 08:40:58"/>
    <s v="103596"/>
    <x v="0"/>
    <x v="7"/>
    <x v="2"/>
    <x v="4"/>
    <n v="1"/>
    <x v="1"/>
    <x v="1"/>
  </r>
  <r>
    <d v="2024-02-29T00:00:00"/>
    <d v="2024-02-28T00:00:00"/>
    <x v="1"/>
    <x v="12"/>
    <d v="2024-02-25T00:00:00"/>
    <x v="0"/>
    <x v="1"/>
    <x v="0"/>
    <s v="77673713"/>
    <x v="0"/>
    <n v="2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338"/>
    <x v="0"/>
    <x v="1"/>
    <x v="4"/>
    <x v="0"/>
    <x v="0"/>
    <x v="0"/>
    <x v="0"/>
    <x v="0"/>
    <x v="0"/>
    <x v="0"/>
    <x v="0"/>
    <x v="0"/>
    <x v="3"/>
    <s v=""/>
    <x v="0"/>
    <s v="P.S. COMUNIDAD SALUDABLE"/>
    <s v=""/>
    <x v="0"/>
    <s v="20249200601A307A97.124POLEKA1F"/>
    <s v="2024-02-29 09:11:19"/>
    <s v="2024-04-03 08:40:42"/>
    <s v="103605"/>
    <x v="1"/>
    <x v="1"/>
    <x v="2"/>
    <x v="4"/>
    <n v="1"/>
    <x v="1"/>
    <x v="2"/>
  </r>
  <r>
    <d v="2024-02-29T00:00:00"/>
    <d v="2024-02-29T00:00:00"/>
    <x v="1"/>
    <x v="12"/>
    <d v="2024-02-28T00:00:00"/>
    <x v="0"/>
    <x v="1"/>
    <x v="0"/>
    <s v="45899613"/>
    <x v="0"/>
    <n v="74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89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74DERANE1F"/>
    <s v="2024-02-29 17:21:46"/>
    <s v="2024-03-11 09:43:14"/>
    <s v="103953"/>
    <x v="9"/>
    <x v="15"/>
    <x v="2"/>
    <x v="5"/>
    <n v="10"/>
    <x v="3"/>
    <x v="7"/>
  </r>
  <r>
    <d v="2024-03-01T00:00:00"/>
    <d v="2024-02-29T00:00:00"/>
    <x v="1"/>
    <x v="12"/>
    <d v="2024-02-25T00:00:00"/>
    <x v="0"/>
    <x v="1"/>
    <x v="0"/>
    <s v="41883904"/>
    <x v="0"/>
    <n v="40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358"/>
    <x v="0"/>
    <x v="5"/>
    <x v="4"/>
    <x v="0"/>
    <x v="0"/>
    <x v="3"/>
    <x v="0"/>
    <x v="0"/>
    <x v="0"/>
    <x v="1"/>
    <x v="0"/>
    <x v="1"/>
    <x v="3"/>
    <s v=""/>
    <x v="0"/>
    <s v="P.S. COMUNIDAD SALUDABLE"/>
    <s v=""/>
    <x v="0"/>
    <s v="20249200601A307A97.140PAJICE1F"/>
    <s v="2024-03-01 09:21:03"/>
    <s v="2024-04-03 08:40:25"/>
    <s v="104070"/>
    <x v="0"/>
    <x v="0"/>
    <x v="2"/>
    <x v="5"/>
    <n v="1"/>
    <x v="1"/>
    <x v="0"/>
  </r>
  <r>
    <d v="2023-12-21T00:00:00"/>
    <d v="2023-12-18T00:00:00"/>
    <x v="0"/>
    <x v="49"/>
    <d v="2023-12-17T00:00:00"/>
    <x v="1"/>
    <x v="1"/>
    <x v="0"/>
    <s v="72218260"/>
    <x v="0"/>
    <n v="21"/>
    <x v="0"/>
    <x v="3"/>
    <s v="26"/>
    <x v="0"/>
    <x v="11"/>
    <x v="2"/>
    <x v="0"/>
    <x v="1"/>
    <x v="8"/>
    <x v="1"/>
    <x v="0"/>
    <x v="2"/>
    <x v="0"/>
    <x v="5"/>
    <x v="51"/>
    <s v=""/>
    <m/>
    <x v="0"/>
    <x v="0"/>
    <m/>
    <x v="391"/>
    <x v="0"/>
    <x v="0"/>
    <x v="2"/>
    <x v="0"/>
    <x v="0"/>
    <x v="0"/>
    <x v="0"/>
    <x v="0"/>
    <x v="0"/>
    <x v="0"/>
    <x v="0"/>
    <x v="0"/>
    <x v="6"/>
    <s v=""/>
    <x v="1"/>
    <s v="E.S I-3 BERNAL"/>
    <s v="PRUEBAS RAPIDAS NEGATIVAS"/>
    <x v="0"/>
    <s v="202351200803A201A97.021MERAFL1F"/>
    <s v="2023-12-21 10:39:58"/>
    <s v="2023-12-27 09:16:55"/>
    <s v="93607"/>
    <x v="1"/>
    <x v="1"/>
    <x v="11"/>
    <x v="1"/>
    <n v="6"/>
    <x v="3"/>
    <x v="7"/>
  </r>
  <r>
    <d v="2024-02-04T00:00:00"/>
    <d v="2024-02-04T00:00:00"/>
    <x v="1"/>
    <x v="16"/>
    <d v="2024-01-30T00:00:00"/>
    <x v="11"/>
    <x v="1"/>
    <x v="0"/>
    <s v="03334944"/>
    <x v="0"/>
    <n v="67"/>
    <x v="0"/>
    <x v="0"/>
    <s v="0"/>
    <x v="0"/>
    <x v="11"/>
    <x v="2"/>
    <x v="0"/>
    <x v="1"/>
    <x v="8"/>
    <x v="1"/>
    <x v="0"/>
    <x v="2"/>
    <x v="0"/>
    <x v="4"/>
    <x v="35"/>
    <s v=""/>
    <m/>
    <x v="0"/>
    <x v="0"/>
    <m/>
    <x v="344"/>
    <x v="0"/>
    <x v="5"/>
    <x v="3"/>
    <x v="0"/>
    <x v="0"/>
    <x v="2"/>
    <x v="0"/>
    <x v="0"/>
    <x v="0"/>
    <x v="0"/>
    <x v="1"/>
    <x v="1"/>
    <x v="6"/>
    <s v=""/>
    <x v="2"/>
    <s v="HOSP. CHULUCANAS"/>
    <s v=""/>
    <x v="0"/>
    <s v="20245200401A101A97.067LODOER0F"/>
    <s v="2024-02-06 10:14:54"/>
    <s v="2024-03-12 12:26:58"/>
    <s v="97538"/>
    <x v="9"/>
    <x v="11"/>
    <x v="2"/>
    <x v="2"/>
    <n v="10"/>
    <x v="3"/>
    <x v="4"/>
  </r>
  <r>
    <d v="2024-02-23T00:00:00"/>
    <d v="2024-02-22T00:00:00"/>
    <x v="1"/>
    <x v="3"/>
    <d v="2024-02-17T00:00:00"/>
    <x v="0"/>
    <x v="1"/>
    <x v="0"/>
    <s v="02868012"/>
    <x v="0"/>
    <n v="47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97"/>
    <x v="0"/>
    <x v="1"/>
    <x v="4"/>
    <x v="0"/>
    <x v="0"/>
    <x v="0"/>
    <x v="0"/>
    <x v="0"/>
    <x v="0"/>
    <x v="0"/>
    <x v="0"/>
    <x v="0"/>
    <x v="6"/>
    <s v=""/>
    <x v="1"/>
    <s v="E.S I-1 NARIHUALA"/>
    <s v="TEIENE RESULTADOS DE LABORATORIO PARTICULAR NS1 POSITIVO IGM POSITIVO"/>
    <x v="0"/>
    <s v="20247200105A309A97.147RISIDI1F"/>
    <s v="2024-02-23 12:47:49"/>
    <s v="2024-03-11 13:10:42"/>
    <s v="101860"/>
    <x v="0"/>
    <x v="7"/>
    <x v="2"/>
    <x v="5"/>
    <n v="14"/>
    <x v="6"/>
    <x v="4"/>
  </r>
  <r>
    <d v="2023-11-27T00:00:00"/>
    <d v="2023-11-23T00:00:00"/>
    <x v="0"/>
    <x v="46"/>
    <d v="2023-11-23T00:00:00"/>
    <x v="0"/>
    <x v="1"/>
    <x v="0"/>
    <s v="03569552"/>
    <x v="0"/>
    <n v="57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61"/>
    <x v="0"/>
    <x v="1"/>
    <x v="0"/>
    <x v="0"/>
    <x v="0"/>
    <x v="3"/>
    <x v="0"/>
    <x v="0"/>
    <x v="0"/>
    <x v="1"/>
    <x v="0"/>
    <x v="1"/>
    <x v="6"/>
    <s v=""/>
    <x v="0"/>
    <s v="HOSP. APOYO II SULLANA"/>
    <s v="PACIENTE POSITIVA PARA COVID-19"/>
    <x v="0"/>
    <s v="202347200601A101A97.057LILEJA1F"/>
    <s v="2023-12-01 10:53:06"/>
    <s v="2023-12-12 10:28:20"/>
    <s v="92124"/>
    <x v="4"/>
    <x v="12"/>
    <x v="10"/>
    <x v="5"/>
    <n v="13"/>
    <x v="6"/>
    <x v="9"/>
  </r>
  <r>
    <d v="2024-02-16T00:00:00"/>
    <d v="2024-02-16T00:00:00"/>
    <x v="1"/>
    <x v="9"/>
    <d v="2024-02-12T00:00:00"/>
    <x v="0"/>
    <x v="1"/>
    <x v="0"/>
    <s v="02847470"/>
    <x v="0"/>
    <n v="5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14"/>
    <x v="0"/>
    <x v="5"/>
    <x v="0"/>
    <x v="0"/>
    <x v="0"/>
    <x v="0"/>
    <x v="0"/>
    <x v="0"/>
    <x v="0"/>
    <x v="0"/>
    <x v="0"/>
    <x v="0"/>
    <x v="6"/>
    <s v=""/>
    <x v="0"/>
    <s v="C.S. TAMBOGRANDE"/>
    <s v=""/>
    <x v="0"/>
    <s v="20247200114A201A97.151PUJUNI1M"/>
    <s v="2024-02-22 10:54:12"/>
    <s v="2024-03-14 08:54:31"/>
    <s v="101368"/>
    <x v="4"/>
    <x v="5"/>
    <x v="2"/>
    <x v="0"/>
    <n v="27"/>
    <x v="6"/>
    <x v="0"/>
  </r>
  <r>
    <d v="2024-02-13T00:00:00"/>
    <d v="2024-02-12T00:00:00"/>
    <x v="1"/>
    <x v="9"/>
    <d v="2024-02-06T00:00:00"/>
    <x v="0"/>
    <x v="1"/>
    <x v="0"/>
    <s v="74849551"/>
    <x v="0"/>
    <n v="19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45"/>
    <x v="0"/>
    <x v="3"/>
    <x v="0"/>
    <x v="0"/>
    <x v="0"/>
    <x v="0"/>
    <x v="0"/>
    <x v="0"/>
    <x v="0"/>
    <x v="0"/>
    <x v="0"/>
    <x v="0"/>
    <x v="7"/>
    <s v=""/>
    <x v="1"/>
    <s v="HOSPITAL SANTA ROSA DE PIURA"/>
    <s v="VIENE DEL CUARTEL GRAU  /PRUEBA RAPIDA NS1 POSITIVO    SEROTIPO 1"/>
    <x v="0"/>
    <s v="20246200101A101A97.119CRHUNI0M"/>
    <s v="2024-02-15 11:11:00"/>
    <s v="2024-02-22 12:33:47"/>
    <s v="99253"/>
    <x v="3"/>
    <x v="3"/>
    <x v="2"/>
    <x v="1"/>
    <n v="9"/>
    <x v="3"/>
    <x v="5"/>
  </r>
  <r>
    <d v="2024-02-10T00:00:00"/>
    <d v="2024-02-03T00:00:00"/>
    <x v="1"/>
    <x v="17"/>
    <d v="2024-02-02T00:00:00"/>
    <x v="0"/>
    <x v="1"/>
    <x v="0"/>
    <s v="74360665"/>
    <x v="0"/>
    <n v="28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365"/>
    <x v="0"/>
    <x v="1"/>
    <x v="4"/>
    <x v="0"/>
    <x v="0"/>
    <x v="2"/>
    <x v="0"/>
    <x v="0"/>
    <x v="0"/>
    <x v="0"/>
    <x v="1"/>
    <x v="1"/>
    <x v="7"/>
    <s v=""/>
    <x v="0"/>
    <s v="HOSP. APOYO II SULLANA"/>
    <s v=""/>
    <x v="0"/>
    <s v="20245200601A101A97.128SACEKE1F"/>
    <s v="2024-02-10 14:32:38"/>
    <s v="2024-02-22 10:19:24"/>
    <s v="98307"/>
    <x v="1"/>
    <x v="6"/>
    <x v="2"/>
    <x v="6"/>
    <n v="15"/>
    <x v="6"/>
    <x v="7"/>
  </r>
  <r>
    <d v="2024-01-09T00:00:00"/>
    <d v="2024-01-09T00:00:00"/>
    <x v="1"/>
    <x v="13"/>
    <d v="2024-01-03T00:00:00"/>
    <x v="1"/>
    <x v="1"/>
    <x v="0"/>
    <s v="72305891"/>
    <x v="0"/>
    <n v="30"/>
    <x v="0"/>
    <x v="3"/>
    <s v="16"/>
    <x v="0"/>
    <x v="11"/>
    <x v="2"/>
    <x v="0"/>
    <x v="1"/>
    <x v="8"/>
    <x v="1"/>
    <x v="0"/>
    <x v="2"/>
    <x v="0"/>
    <x v="0"/>
    <x v="0"/>
    <s v=""/>
    <m/>
    <x v="0"/>
    <x v="0"/>
    <m/>
    <x v="383"/>
    <x v="0"/>
    <x v="3"/>
    <x v="2"/>
    <x v="0"/>
    <x v="0"/>
    <x v="0"/>
    <x v="0"/>
    <x v="0"/>
    <x v="0"/>
    <x v="0"/>
    <x v="0"/>
    <x v="0"/>
    <x v="4"/>
    <s v=""/>
    <x v="0"/>
    <s v="HOSPITAL I MIGUEL CRUZADO VERA - ESSALUD PAITA"/>
    <s v="PRUEBA RAPIDA NS1 POSITIVO"/>
    <x v="0"/>
    <s v="20241200501C101A97.030BRSUAN1F"/>
    <s v="2024-01-09 11:45:05"/>
    <s v="2024-01-20 08:48:00"/>
    <s v="94742"/>
    <x v="2"/>
    <x v="4"/>
    <x v="3"/>
    <x v="3"/>
    <n v="9"/>
    <x v="3"/>
    <x v="5"/>
  </r>
  <r>
    <d v="2024-01-26T00:00:00"/>
    <d v="2024-01-25T00:00:00"/>
    <x v="1"/>
    <x v="4"/>
    <d v="2024-01-21T00:00:00"/>
    <x v="0"/>
    <x v="1"/>
    <x v="0"/>
    <s v="71076150"/>
    <x v="0"/>
    <n v="21"/>
    <x v="0"/>
    <x v="3"/>
    <s v="31"/>
    <x v="0"/>
    <x v="11"/>
    <x v="2"/>
    <x v="0"/>
    <x v="1"/>
    <x v="8"/>
    <x v="1"/>
    <x v="0"/>
    <x v="2"/>
    <x v="0"/>
    <x v="5"/>
    <x v="10"/>
    <s v=""/>
    <m/>
    <x v="0"/>
    <x v="0"/>
    <m/>
    <x v="326"/>
    <x v="0"/>
    <x v="3"/>
    <x v="0"/>
    <x v="0"/>
    <x v="0"/>
    <x v="2"/>
    <x v="0"/>
    <x v="0"/>
    <x v="0"/>
    <x v="0"/>
    <x v="1"/>
    <x v="1"/>
    <x v="4"/>
    <s v=""/>
    <x v="1"/>
    <s v="HOSPITAL SANTA ROSA DE PIURA"/>
    <s v="RESULTADO DE PRUEBA TOMADA EN CLINICA BELEN "/>
    <x v="0"/>
    <s v="20244200101A101A97.121CHPUNU1F"/>
    <s v="2024-01-26 10:59:01"/>
    <s v="2024-03-12 12:45:10"/>
    <s v="96222"/>
    <x v="1"/>
    <x v="1"/>
    <x v="3"/>
    <x v="5"/>
    <n v="4"/>
    <x v="0"/>
    <x v="0"/>
  </r>
  <r>
    <d v="2024-02-05T00:00:00"/>
    <d v="2024-02-04T00:00:00"/>
    <x v="1"/>
    <x v="16"/>
    <d v="2024-01-29T00:00:00"/>
    <x v="1"/>
    <x v="1"/>
    <x v="0"/>
    <s v="74590852"/>
    <x v="0"/>
    <n v="27"/>
    <x v="0"/>
    <x v="3"/>
    <s v="12"/>
    <x v="1"/>
    <x v="11"/>
    <x v="2"/>
    <x v="0"/>
    <x v="1"/>
    <x v="8"/>
    <x v="1"/>
    <x v="0"/>
    <x v="2"/>
    <x v="0"/>
    <x v="5"/>
    <x v="51"/>
    <s v=""/>
    <m/>
    <x v="0"/>
    <x v="0"/>
    <m/>
    <x v="343"/>
    <x v="0"/>
    <x v="1"/>
    <x v="0"/>
    <x v="0"/>
    <x v="0"/>
    <x v="0"/>
    <x v="0"/>
    <x v="0"/>
    <x v="0"/>
    <x v="0"/>
    <x v="0"/>
    <x v="0"/>
    <x v="4"/>
    <s v=""/>
    <x v="1"/>
    <s v="E.S I-2 CRISTO NOS VALGA"/>
    <s v=""/>
    <x v="0"/>
    <s v="20245200804A301A97.027MAQUJU1F"/>
    <s v="2024-02-06 10:16:54"/>
    <m/>
    <s v="97541"/>
    <x v="1"/>
    <x v="6"/>
    <x v="2"/>
    <x v="2"/>
    <n v="1"/>
    <x v="1"/>
    <x v="5"/>
  </r>
  <r>
    <d v="2024-02-12T00:00:00"/>
    <d v="2024-02-10T00:00:00"/>
    <x v="1"/>
    <x v="16"/>
    <d v="2024-02-08T00:00:00"/>
    <x v="0"/>
    <x v="1"/>
    <x v="0"/>
    <s v="70177906"/>
    <x v="0"/>
    <n v="29"/>
    <x v="0"/>
    <x v="3"/>
    <s v="36"/>
    <x v="1"/>
    <x v="11"/>
    <x v="2"/>
    <x v="0"/>
    <x v="1"/>
    <x v="8"/>
    <x v="1"/>
    <x v="0"/>
    <x v="2"/>
    <x v="0"/>
    <x v="1"/>
    <x v="21"/>
    <s v=""/>
    <m/>
    <x v="0"/>
    <x v="0"/>
    <m/>
    <x v="375"/>
    <x v="0"/>
    <x v="5"/>
    <x v="4"/>
    <x v="0"/>
    <x v="0"/>
    <x v="0"/>
    <x v="0"/>
    <x v="0"/>
    <x v="0"/>
    <x v="0"/>
    <x v="0"/>
    <x v="0"/>
    <x v="4"/>
    <s v=""/>
    <x v="1"/>
    <s v="HOSPITAL SANTA ROSA DE PIURA"/>
    <s v="IGG POSITIVO"/>
    <x v="0"/>
    <s v="20246200101A101A97.129YASOMA0F"/>
    <s v="2024-02-15 11:20:03"/>
    <s v="2024-03-11 12:33:55"/>
    <s v="99258"/>
    <x v="1"/>
    <x v="6"/>
    <x v="2"/>
    <x v="6"/>
    <n v="7"/>
    <x v="3"/>
    <x v="1"/>
  </r>
  <r>
    <d v="2024-02-14T00:00:00"/>
    <d v="2024-02-13T00:00:00"/>
    <x v="1"/>
    <x v="9"/>
    <d v="2024-02-11T00:00:00"/>
    <x v="0"/>
    <x v="1"/>
    <x v="0"/>
    <s v="60830942"/>
    <x v="0"/>
    <n v="17"/>
    <x v="0"/>
    <x v="3"/>
    <s v="19"/>
    <x v="1"/>
    <x v="11"/>
    <x v="2"/>
    <x v="0"/>
    <x v="1"/>
    <x v="8"/>
    <x v="1"/>
    <x v="0"/>
    <x v="2"/>
    <x v="0"/>
    <x v="1"/>
    <x v="28"/>
    <s v=""/>
    <m/>
    <x v="0"/>
    <x v="0"/>
    <m/>
    <x v="376"/>
    <x v="0"/>
    <x v="3"/>
    <x v="0"/>
    <x v="4"/>
    <x v="0"/>
    <x v="2"/>
    <x v="0"/>
    <x v="0"/>
    <x v="0"/>
    <x v="0"/>
    <x v="1"/>
    <x v="1"/>
    <x v="4"/>
    <s v=""/>
    <x v="1"/>
    <s v="HOSPITAL SANTA ROSA DE PIURA"/>
    <s v="PRUEBA RAPIDA NS1 POSITIVO   SEROTIPO 1"/>
    <x v="0"/>
    <s v="20247200101A101A97.117INCRMA0F"/>
    <s v="2024-02-15 12:02:17"/>
    <s v="2024-03-12 12:31:53"/>
    <s v="99287"/>
    <x v="3"/>
    <x v="3"/>
    <x v="2"/>
    <x v="3"/>
    <n v="6"/>
    <x v="3"/>
    <x v="1"/>
  </r>
  <r>
    <d v="2024-02-19T00:00:00"/>
    <d v="2024-02-16T00:00:00"/>
    <x v="1"/>
    <x v="9"/>
    <d v="2024-02-16T00:00:00"/>
    <x v="0"/>
    <x v="1"/>
    <x v="0"/>
    <s v="70847902"/>
    <x v="0"/>
    <n v="26"/>
    <x v="0"/>
    <x v="0"/>
    <s v="0"/>
    <x v="3"/>
    <x v="11"/>
    <x v="2"/>
    <x v="0"/>
    <x v="1"/>
    <x v="8"/>
    <x v="1"/>
    <x v="0"/>
    <x v="2"/>
    <x v="0"/>
    <x v="5"/>
    <x v="10"/>
    <s v=""/>
    <m/>
    <x v="0"/>
    <x v="0"/>
    <m/>
    <x v="346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NS1 PÓSITIVO "/>
    <x v="0"/>
    <s v="20247200101A101A97.126QUPAAN0F"/>
    <s v="2024-02-20 10:48:02"/>
    <s v="2024-03-11 13:16:10"/>
    <s v="100528"/>
    <x v="1"/>
    <x v="6"/>
    <x v="2"/>
    <x v="0"/>
    <n v="8"/>
    <x v="3"/>
    <x v="9"/>
  </r>
  <r>
    <d v="2024-02-19T00:00:00"/>
    <d v="2024-02-17T00:00:00"/>
    <x v="1"/>
    <x v="9"/>
    <d v="2024-02-16T00:00:00"/>
    <x v="1"/>
    <x v="1"/>
    <x v="0"/>
    <s v="72082668"/>
    <x v="0"/>
    <n v="18"/>
    <x v="0"/>
    <x v="3"/>
    <s v="27"/>
    <x v="1"/>
    <x v="11"/>
    <x v="2"/>
    <x v="0"/>
    <x v="1"/>
    <x v="8"/>
    <x v="1"/>
    <x v="0"/>
    <x v="2"/>
    <x v="0"/>
    <x v="1"/>
    <x v="20"/>
    <s v=""/>
    <m/>
    <x v="0"/>
    <x v="0"/>
    <m/>
    <x v="334"/>
    <x v="0"/>
    <x v="5"/>
    <x v="0"/>
    <x v="0"/>
    <x v="0"/>
    <x v="0"/>
    <x v="0"/>
    <x v="0"/>
    <x v="0"/>
    <x v="0"/>
    <x v="0"/>
    <x v="0"/>
    <x v="4"/>
    <s v=""/>
    <x v="1"/>
    <s v="HOSPITAL SANTA ROSA DE PIURA"/>
    <s v="DENGUE PRUEBA RAPIDA NEGATIVA "/>
    <x v="0"/>
    <s v="20247200101A101A97.018SEVAMA0F"/>
    <s v="2024-02-22 12:30:14"/>
    <s v="2024-03-11 12:51:22"/>
    <s v="101491"/>
    <x v="3"/>
    <x v="3"/>
    <x v="2"/>
    <x v="6"/>
    <n v="3"/>
    <x v="4"/>
    <x v="7"/>
  </r>
  <r>
    <d v="2024-02-29T00:00:00"/>
    <d v="2024-02-27T00:00:00"/>
    <x v="1"/>
    <x v="12"/>
    <d v="2024-02-22T00:00:00"/>
    <x v="0"/>
    <x v="1"/>
    <x v="0"/>
    <s v="70572059"/>
    <x v="0"/>
    <n v="31"/>
    <x v="0"/>
    <x v="3"/>
    <s v="19"/>
    <x v="1"/>
    <x v="11"/>
    <x v="2"/>
    <x v="0"/>
    <x v="1"/>
    <x v="8"/>
    <x v="1"/>
    <x v="0"/>
    <x v="2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NS1 POSITIVO"/>
    <x v="0"/>
    <s v="20248200101A101A97.131CASICI1F"/>
    <s v="2024-02-29 12:17:31"/>
    <s v="2024-03-12 12:49:04"/>
    <s v="103765"/>
    <x v="2"/>
    <x v="4"/>
    <x v="2"/>
    <x v="3"/>
    <n v="4"/>
    <x v="0"/>
    <x v="4"/>
  </r>
  <r>
    <d v="2024-02-29T00:00:00"/>
    <d v="2024-02-28T00:00:00"/>
    <x v="1"/>
    <x v="12"/>
    <d v="2024-02-20T00:00:00"/>
    <x v="1"/>
    <x v="1"/>
    <x v="0"/>
    <s v="42738228"/>
    <x v="0"/>
    <n v="39"/>
    <x v="0"/>
    <x v="3"/>
    <s v="15"/>
    <x v="1"/>
    <x v="11"/>
    <x v="2"/>
    <x v="0"/>
    <x v="1"/>
    <x v="8"/>
    <x v="1"/>
    <x v="0"/>
    <x v="2"/>
    <x v="0"/>
    <x v="1"/>
    <x v="38"/>
    <s v=""/>
    <m/>
    <x v="0"/>
    <x v="0"/>
    <m/>
    <x v="360"/>
    <x v="0"/>
    <x v="1"/>
    <x v="3"/>
    <x v="0"/>
    <x v="0"/>
    <x v="0"/>
    <x v="0"/>
    <x v="0"/>
    <x v="0"/>
    <x v="0"/>
    <x v="0"/>
    <x v="0"/>
    <x v="4"/>
    <s v=""/>
    <x v="1"/>
    <s v="E.S I-4 LA UNION"/>
    <s v="PRUEBA RAPIDA NS1 IGM POSITIVO"/>
    <x v="0"/>
    <s v="20248200110A201A97.039FEPIMA0F"/>
    <s v="2024-02-29 12:21:20"/>
    <s v="2024-03-12 12:41:49"/>
    <s v="103769"/>
    <x v="2"/>
    <x v="2"/>
    <x v="2"/>
    <x v="4"/>
    <n v="5"/>
    <x v="3"/>
    <x v="8"/>
  </r>
  <r>
    <d v="2024-02-15T00:00:00"/>
    <d v="2024-02-10T00:00:00"/>
    <x v="1"/>
    <x v="16"/>
    <d v="2024-02-06T00:00:00"/>
    <x v="1"/>
    <x v="1"/>
    <x v="0"/>
    <s v="44280368"/>
    <x v="0"/>
    <n v="36"/>
    <x v="0"/>
    <x v="3"/>
    <s v="34"/>
    <x v="0"/>
    <x v="12"/>
    <x v="0"/>
    <x v="0"/>
    <x v="1"/>
    <x v="9"/>
    <x v="1"/>
    <x v="3"/>
    <x v="0"/>
    <x v="2"/>
    <x v="9"/>
    <x v="40"/>
    <s v="240101A102"/>
    <s v="HOSPITAL REGIONAL II-2 JAMO TUMBES"/>
    <x v="106"/>
    <x v="0"/>
    <m/>
    <x v="9"/>
    <x v="1"/>
    <x v="1"/>
    <x v="0"/>
    <x v="0"/>
    <x v="0"/>
    <x v="2"/>
    <x v="0"/>
    <x v="0"/>
    <x v="0"/>
    <x v="0"/>
    <x v="1"/>
    <x v="1"/>
    <x v="4"/>
    <s v=""/>
    <x v="3"/>
    <s v="HOSPITAL I CARLOS ALBERTO CORTEZ JIMENEZ"/>
    <s v=""/>
    <x v="0"/>
    <s v="20246240101C201A97.036GAARLU1F"/>
    <s v="2024-02-15 14:12:32"/>
    <m/>
    <s v="99369"/>
    <x v="2"/>
    <x v="2"/>
    <x v="2"/>
    <x v="6"/>
    <m/>
    <x v="5"/>
    <x v="0"/>
  </r>
  <r>
    <d v="2024-02-20T00:00:00"/>
    <d v="2024-02-18T00:00:00"/>
    <x v="1"/>
    <x v="3"/>
    <d v="2024-02-18T00:00:00"/>
    <x v="1"/>
    <x v="1"/>
    <x v="0"/>
    <s v="61763808"/>
    <x v="0"/>
    <n v="14"/>
    <x v="0"/>
    <x v="3"/>
    <s v="23"/>
    <x v="0"/>
    <x v="12"/>
    <x v="0"/>
    <x v="0"/>
    <x v="1"/>
    <x v="9"/>
    <x v="1"/>
    <x v="3"/>
    <x v="0"/>
    <x v="0"/>
    <x v="1"/>
    <x v="21"/>
    <s v=""/>
    <m/>
    <x v="0"/>
    <x v="0"/>
    <m/>
    <x v="9"/>
    <x v="2"/>
    <x v="1"/>
    <x v="0"/>
    <x v="0"/>
    <x v="0"/>
    <x v="2"/>
    <x v="0"/>
    <x v="0"/>
    <x v="0"/>
    <x v="0"/>
    <x v="1"/>
    <x v="1"/>
    <x v="4"/>
    <s v=""/>
    <x v="1"/>
    <s v="HOSPITAL III JOSE CAYETANO HEREDIA"/>
    <s v=""/>
    <x v="0"/>
    <s v="20248200104C101A97.014MEPEEL1F"/>
    <s v="2024-02-20 10:37:53"/>
    <m/>
    <s v="100508"/>
    <x v="6"/>
    <x v="9"/>
    <x v="2"/>
    <x v="2"/>
    <m/>
    <x v="5"/>
    <x v="9"/>
  </r>
  <r>
    <d v="2023-12-29T00:00:00"/>
    <d v="2023-12-17T00:00:00"/>
    <x v="0"/>
    <x v="49"/>
    <d v="2023-12-16T00:00:00"/>
    <x v="0"/>
    <x v="1"/>
    <x v="0"/>
    <s v="43881776"/>
    <x v="0"/>
    <n v="40"/>
    <x v="0"/>
    <x v="3"/>
    <s v="15"/>
    <x v="0"/>
    <x v="9"/>
    <x v="1"/>
    <x v="0"/>
    <x v="5"/>
    <x v="6"/>
    <x v="2"/>
    <x v="2"/>
    <x v="5"/>
    <x v="0"/>
    <x v="4"/>
    <x v="13"/>
    <s v=""/>
    <m/>
    <x v="0"/>
    <x v="0"/>
    <m/>
    <x v="318"/>
    <x v="0"/>
    <x v="5"/>
    <x v="0"/>
    <x v="0"/>
    <x v="0"/>
    <x v="0"/>
    <x v="0"/>
    <x v="0"/>
    <x v="0"/>
    <x v="0"/>
    <x v="0"/>
    <x v="0"/>
    <x v="4"/>
    <s v=""/>
    <x v="2"/>
    <s v="HOSP. CHULUCANAS"/>
    <s v="D/C PIELONEFRITIS"/>
    <x v="0"/>
    <s v="202350200401A101A97.140MOLONO1F"/>
    <s v="2023-12-19 12:39:30"/>
    <s v="2023-12-29 12:42:40"/>
    <s v="93434"/>
    <x v="0"/>
    <x v="0"/>
    <x v="11"/>
    <x v="2"/>
    <n v="12"/>
    <x v="6"/>
    <x v="7"/>
  </r>
  <r>
    <d v="2024-01-27T00:00:00"/>
    <d v="2024-01-21T00:00:00"/>
    <x v="1"/>
    <x v="4"/>
    <d v="2024-01-21T00:00:00"/>
    <x v="0"/>
    <x v="1"/>
    <x v="0"/>
    <s v="03384343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0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4200501A101A97.145YAVAMA1F"/>
    <s v="2024-01-21 19:10:49"/>
    <s v="2024-01-27 18:21:52"/>
    <s v="95698"/>
    <x v="0"/>
    <x v="7"/>
    <x v="3"/>
    <x v="2"/>
    <n v="6"/>
    <x v="3"/>
    <x v="9"/>
  </r>
  <r>
    <d v="2024-01-26T00:00:00"/>
    <d v="2024-01-25T00:00:00"/>
    <x v="1"/>
    <x v="4"/>
    <d v="2024-01-24T00:00:00"/>
    <x v="0"/>
    <x v="1"/>
    <x v="0"/>
    <s v="47776043"/>
    <x v="0"/>
    <n v="32"/>
    <x v="0"/>
    <x v="3"/>
    <s v="15"/>
    <x v="0"/>
    <x v="1"/>
    <x v="1"/>
    <x v="0"/>
    <x v="0"/>
    <x v="0"/>
    <x v="0"/>
    <x v="0"/>
    <x v="0"/>
    <x v="0"/>
    <x v="0"/>
    <x v="0"/>
    <s v="200101A101"/>
    <s v="HOSPITAL SANTA ROSA DE PIURA"/>
    <x v="119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ABORTO SÉPTICO ,INCOMPLETO 300  GR"/>
    <x v="0"/>
    <s v="20244200501A101A97.132JIMOKA0F"/>
    <s v="2024-01-26 14:20:26"/>
    <s v="2024-03-03 15:48:28"/>
    <s v="96243"/>
    <x v="2"/>
    <x v="4"/>
    <x v="3"/>
    <x v="5"/>
    <m/>
    <x v="5"/>
    <x v="7"/>
  </r>
  <r>
    <d v="2024-02-05T00:00:00"/>
    <d v="2024-01-30T00:00:00"/>
    <x v="1"/>
    <x v="17"/>
    <d v="2024-01-27T00:00:00"/>
    <x v="0"/>
    <x v="1"/>
    <x v="0"/>
    <s v="75168862"/>
    <x v="0"/>
    <n v="27"/>
    <x v="0"/>
    <x v="3"/>
    <s v="20"/>
    <x v="0"/>
    <x v="1"/>
    <x v="1"/>
    <x v="0"/>
    <x v="0"/>
    <x v="0"/>
    <x v="0"/>
    <x v="0"/>
    <x v="0"/>
    <x v="0"/>
    <x v="0"/>
    <x v="0"/>
    <s v=""/>
    <m/>
    <x v="0"/>
    <x v="0"/>
    <m/>
    <x v="343"/>
    <x v="0"/>
    <x v="3"/>
    <x v="2"/>
    <x v="0"/>
    <x v="0"/>
    <x v="0"/>
    <x v="0"/>
    <x v="0"/>
    <x v="0"/>
    <x v="0"/>
    <x v="0"/>
    <x v="0"/>
    <x v="4"/>
    <s v=""/>
    <x v="0"/>
    <s v="HOSPITAL LAS MERCEDES-PAITA"/>
    <s v="ALTA VOLUNTARIA"/>
    <x v="0"/>
    <s v="20244200501A101A97.127MAAREV1F"/>
    <s v="2024-01-31 12:09:19"/>
    <s v="2024-02-05 18:11:00"/>
    <s v="96860"/>
    <x v="1"/>
    <x v="6"/>
    <x v="3"/>
    <x v="3"/>
    <n v="6"/>
    <x v="3"/>
    <x v="2"/>
  </r>
  <r>
    <d v="2024-02-11T00:00:00"/>
    <d v="2024-02-08T00:00:00"/>
    <x v="1"/>
    <x v="16"/>
    <d v="2024-02-08T00:00:00"/>
    <x v="1"/>
    <x v="1"/>
    <x v="0"/>
    <s v="60265763"/>
    <x v="0"/>
    <n v="16"/>
    <x v="0"/>
    <x v="3"/>
    <s v="12"/>
    <x v="0"/>
    <x v="1"/>
    <x v="1"/>
    <x v="0"/>
    <x v="0"/>
    <x v="0"/>
    <x v="0"/>
    <x v="0"/>
    <x v="0"/>
    <x v="0"/>
    <x v="0"/>
    <x v="0"/>
    <s v="200601A101"/>
    <s v="HOSP. APOYO II SULLANA"/>
    <x v="120"/>
    <x v="0"/>
    <m/>
    <x v="9"/>
    <x v="0"/>
    <x v="0"/>
    <x v="2"/>
    <x v="0"/>
    <x v="0"/>
    <x v="0"/>
    <x v="0"/>
    <x v="0"/>
    <x v="0"/>
    <x v="0"/>
    <x v="0"/>
    <x v="0"/>
    <x v="4"/>
    <s v=""/>
    <x v="0"/>
    <s v="HOSPITAL LAS MERCEDES-PAITA"/>
    <s v="PACIENTE REFERIDA POR UNA PANCREATITIS AGUDA EL DIA 11/02/2024, HOSPITAL DE APOYO II-2 SULLANA"/>
    <x v="0"/>
    <s v="20246200501A101A97.016RUIPMA1F"/>
    <s v="2024-02-09 10:01:06"/>
    <s v="2024-02-12 12:18:29"/>
    <s v="98039"/>
    <x v="3"/>
    <x v="3"/>
    <x v="2"/>
    <x v="5"/>
    <m/>
    <x v="5"/>
    <x v="9"/>
  </r>
  <r>
    <d v="2024-02-13T00:00:00"/>
    <d v="2024-02-08T00:00:00"/>
    <x v="1"/>
    <x v="16"/>
    <d v="2024-02-08T00:00:00"/>
    <x v="1"/>
    <x v="1"/>
    <x v="0"/>
    <s v="48644492"/>
    <x v="0"/>
    <n v="30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32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6200501A101A97.030VEMOZA1F"/>
    <s v="2024-02-09 10:08:32"/>
    <s v="2024-02-13 18:26:51"/>
    <s v="98048"/>
    <x v="2"/>
    <x v="4"/>
    <x v="2"/>
    <x v="5"/>
    <n v="5"/>
    <x v="3"/>
    <x v="9"/>
  </r>
  <r>
    <d v="2024-02-21T00:00:00"/>
    <d v="2024-02-16T00:00:00"/>
    <x v="1"/>
    <x v="9"/>
    <d v="2024-02-16T00:00:00"/>
    <x v="0"/>
    <x v="1"/>
    <x v="0"/>
    <s v="72175933"/>
    <x v="0"/>
    <n v="30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47200501A101A97.030RUMEIR1F"/>
    <s v="2024-02-18 12:57:55"/>
    <s v="2024-02-22 09:32:33"/>
    <s v="99969"/>
    <x v="2"/>
    <x v="4"/>
    <x v="2"/>
    <x v="0"/>
    <n v="5"/>
    <x v="3"/>
    <x v="9"/>
  </r>
  <r>
    <d v="2024-03-02T00:00:00"/>
    <d v="2024-02-27T00:00:00"/>
    <x v="1"/>
    <x v="12"/>
    <d v="2024-02-25T00:00:00"/>
    <x v="0"/>
    <x v="1"/>
    <x v="0"/>
    <s v="60162919"/>
    <x v="0"/>
    <n v="26"/>
    <x v="0"/>
    <x v="3"/>
    <s v="19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4"/>
    <x v="0"/>
    <x v="0"/>
    <x v="2"/>
    <x v="0"/>
    <x v="0"/>
    <x v="0"/>
    <x v="0"/>
    <x v="1"/>
    <x v="1"/>
    <x v="4"/>
    <s v=""/>
    <x v="0"/>
    <s v="HOSPITAL LAS MERCEDES-PAITA"/>
    <s v=""/>
    <x v="0"/>
    <s v="20249200501A101A97.026LOJISI1F"/>
    <s v="2024-02-28 12:19:51"/>
    <s v="2024-03-03 19:48:27"/>
    <s v="103338"/>
    <x v="1"/>
    <x v="6"/>
    <x v="2"/>
    <x v="3"/>
    <n v="5"/>
    <x v="3"/>
    <x v="1"/>
  </r>
  <r>
    <d v="2024-01-16T00:00:00"/>
    <d v="2024-01-16T00:00:00"/>
    <x v="1"/>
    <x v="22"/>
    <d v="2024-01-13T00:00:00"/>
    <x v="1"/>
    <x v="1"/>
    <x v="0"/>
    <s v="91640864"/>
    <x v="0"/>
    <n v="4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9"/>
    <x v="0"/>
    <x v="3"/>
    <x v="0"/>
    <x v="0"/>
    <x v="0"/>
    <x v="2"/>
    <x v="0"/>
    <x v="0"/>
    <x v="0"/>
    <x v="0"/>
    <x v="1"/>
    <x v="1"/>
    <x v="2"/>
    <s v="EMEREGENCIA PEDIATRIA"/>
    <x v="1"/>
    <s v="HOSPITAL SANTA ROSA DE PIURA"/>
    <s v=""/>
    <x v="0"/>
    <s v="20242200101A101A97.004PUESES0F"/>
    <s v="2024-01-17 08:26:01"/>
    <m/>
    <s v="95319"/>
    <x v="7"/>
    <x v="10"/>
    <x v="3"/>
    <x v="3"/>
    <m/>
    <x v="5"/>
    <x v="2"/>
  </r>
  <r>
    <d v="2024-02-12T00:00:00"/>
    <d v="2024-02-11T00:00:00"/>
    <x v="1"/>
    <x v="9"/>
    <d v="2024-02-04T00:00:00"/>
    <x v="1"/>
    <x v="1"/>
    <x v="0"/>
    <s v="74556439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75"/>
    <x v="0"/>
    <x v="1"/>
    <x v="4"/>
    <x v="0"/>
    <x v="0"/>
    <x v="0"/>
    <x v="0"/>
    <x v="0"/>
    <x v="0"/>
    <x v="0"/>
    <x v="0"/>
    <x v="0"/>
    <x v="2"/>
    <s v="OBSERVADOS "/>
    <x v="1"/>
    <s v="HOSPITAL SANTA ROSA DE PIURA"/>
    <s v="PRUEBA RAPIDA  IGM POSITIVO "/>
    <x v="0"/>
    <s v="20246200101A101A97.019MAANJH0M"/>
    <s v="2024-02-15 11:47:08"/>
    <s v="2024-02-21 10:21:12"/>
    <s v="99282"/>
    <x v="3"/>
    <x v="3"/>
    <x v="2"/>
    <x v="2"/>
    <n v="6"/>
    <x v="3"/>
    <x v="3"/>
  </r>
  <r>
    <d v="2024-02-23T00:00:00"/>
    <d v="2024-02-22T00:00:00"/>
    <x v="1"/>
    <x v="3"/>
    <d v="2024-02-20T00:00:00"/>
    <x v="0"/>
    <x v="1"/>
    <x v="0"/>
    <s v="73078405"/>
    <x v="0"/>
    <n v="18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OBSERVADOS "/>
    <x v="1"/>
    <s v="HOSPITAL SANTA ROSA DE PIURA"/>
    <s v=""/>
    <x v="0"/>
    <s v="20248200101A101A97.118SISASI1F"/>
    <s v="2024-02-23 12:43:11"/>
    <s v="2024-03-11 12:47:43"/>
    <s v="101858"/>
    <x v="3"/>
    <x v="3"/>
    <x v="2"/>
    <x v="5"/>
    <n v="7"/>
    <x v="3"/>
    <x v="1"/>
  </r>
  <r>
    <d v="2024-02-29T00:00:00"/>
    <d v="2024-02-28T00:00:00"/>
    <x v="1"/>
    <x v="12"/>
    <d v="2024-02-25T00:00:00"/>
    <x v="0"/>
    <x v="1"/>
    <x v="0"/>
    <s v="02695043"/>
    <x v="0"/>
    <n v="82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397"/>
    <x v="0"/>
    <x v="3"/>
    <x v="0"/>
    <x v="0"/>
    <x v="0"/>
    <x v="0"/>
    <x v="0"/>
    <x v="0"/>
    <x v="0"/>
    <x v="0"/>
    <x v="0"/>
    <x v="0"/>
    <x v="2"/>
    <s v="OBSERVADOS"/>
    <x v="1"/>
    <s v="HOSPITAL SANTA ROSA DE PIURA"/>
    <s v="PRUEBA RAPIDA NS1 POSITIVO"/>
    <x v="0"/>
    <s v="20249200101A101A97.182YAVIJO0M"/>
    <s v="2024-02-29 12:26:16"/>
    <s v="2024-03-11 12:31:58"/>
    <s v="103780"/>
    <x v="9"/>
    <x v="13"/>
    <x v="2"/>
    <x v="4"/>
    <n v="8"/>
    <x v="3"/>
    <x v="2"/>
  </r>
  <r>
    <d v="2024-02-15T00:00:00"/>
    <d v="2024-02-03T00:00:00"/>
    <x v="1"/>
    <x v="17"/>
    <d v="2024-01-26T00:00:00"/>
    <x v="0"/>
    <x v="1"/>
    <x v="0"/>
    <s v="03623454"/>
    <x v="0"/>
    <n v="86"/>
    <x v="1"/>
    <x v="1"/>
    <s v="0"/>
    <x v="1"/>
    <x v="12"/>
    <x v="0"/>
    <x v="0"/>
    <x v="1"/>
    <x v="9"/>
    <x v="1"/>
    <x v="3"/>
    <x v="0"/>
    <x v="0"/>
    <x v="2"/>
    <x v="3"/>
    <s v=""/>
    <m/>
    <x v="0"/>
    <x v="0"/>
    <m/>
    <x v="9"/>
    <x v="2"/>
    <x v="1"/>
    <x v="0"/>
    <x v="0"/>
    <x v="0"/>
    <x v="21"/>
    <x v="0"/>
    <x v="0"/>
    <x v="0"/>
    <x v="1"/>
    <x v="1"/>
    <x v="1"/>
    <x v="2"/>
    <s v="UNIDAD DE DENGUE"/>
    <x v="1"/>
    <s v="HOSPITAL III JOSE CAYETANO HEREDIA"/>
    <s v=""/>
    <x v="0"/>
    <s v="20244200104C101A97.186CASAHE0M"/>
    <s v="2024-02-15 13:38:37"/>
    <m/>
    <s v="99353"/>
    <x v="9"/>
    <x v="13"/>
    <x v="2"/>
    <x v="6"/>
    <m/>
    <x v="5"/>
    <x v="8"/>
  </r>
  <r>
    <d v="2024-02-15T00:00:00"/>
    <d v="2024-02-11T00:00:00"/>
    <x v="1"/>
    <x v="9"/>
    <d v="2024-02-03T00:00:00"/>
    <x v="1"/>
    <x v="1"/>
    <x v="0"/>
    <s v="02864036"/>
    <x v="0"/>
    <n v="48"/>
    <x v="0"/>
    <x v="0"/>
    <s v="0"/>
    <x v="0"/>
    <x v="12"/>
    <x v="0"/>
    <x v="0"/>
    <x v="1"/>
    <x v="9"/>
    <x v="1"/>
    <x v="3"/>
    <x v="0"/>
    <x v="0"/>
    <x v="1"/>
    <x v="28"/>
    <s v=""/>
    <m/>
    <x v="0"/>
    <x v="0"/>
    <m/>
    <x v="9"/>
    <x v="2"/>
    <x v="1"/>
    <x v="0"/>
    <x v="0"/>
    <x v="0"/>
    <x v="11"/>
    <x v="0"/>
    <x v="0"/>
    <x v="0"/>
    <x v="1"/>
    <x v="1"/>
    <x v="1"/>
    <x v="2"/>
    <s v="UNIDAD DE DENGUE"/>
    <x v="1"/>
    <s v="CENTRO DE ATENCION  PRIMARIA-CAP III CATACAOS"/>
    <s v=""/>
    <x v="0"/>
    <s v="20245200105C301A97.048ZAYARO0F"/>
    <s v="2024-02-15 14:00:04"/>
    <m/>
    <s v="99359"/>
    <x v="0"/>
    <x v="7"/>
    <x v="2"/>
    <x v="2"/>
    <m/>
    <x v="5"/>
    <x v="8"/>
  </r>
  <r>
    <d v="2024-02-15T00:00:00"/>
    <d v="2024-02-13T00:00:00"/>
    <x v="1"/>
    <x v="9"/>
    <d v="2024-02-06T00:00:00"/>
    <x v="1"/>
    <x v="1"/>
    <x v="0"/>
    <s v="40571632"/>
    <x v="0"/>
    <n v="44"/>
    <x v="0"/>
    <x v="0"/>
    <s v="0"/>
    <x v="0"/>
    <x v="12"/>
    <x v="0"/>
    <x v="0"/>
    <x v="1"/>
    <x v="9"/>
    <x v="1"/>
    <x v="3"/>
    <x v="0"/>
    <x v="0"/>
    <x v="4"/>
    <x v="13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UNIDAD DE DENGUE"/>
    <x v="2"/>
    <s v="POSTA MEDICA DE CHULUCANAS"/>
    <s v=""/>
    <x v="0"/>
    <s v="20246200401C301A97.044GACHPA0F"/>
    <s v="2024-02-15 14:20:49"/>
    <m/>
    <s v="99378"/>
    <x v="0"/>
    <x v="0"/>
    <x v="2"/>
    <x v="3"/>
    <m/>
    <x v="5"/>
    <x v="3"/>
  </r>
  <r>
    <d v="2024-02-15T00:00:00"/>
    <d v="2024-02-13T00:00:00"/>
    <x v="1"/>
    <x v="9"/>
    <d v="2024-02-07T00:00:00"/>
    <x v="1"/>
    <x v="1"/>
    <x v="0"/>
    <s v="02848792"/>
    <x v="0"/>
    <n v="50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9"/>
    <x v="2"/>
    <x v="1"/>
    <x v="0"/>
    <x v="0"/>
    <x v="0"/>
    <x v="0"/>
    <x v="0"/>
    <x v="0"/>
    <x v="0"/>
    <x v="0"/>
    <x v="0"/>
    <x v="0"/>
    <x v="2"/>
    <s v="UNIDAD DE DENGUE"/>
    <x v="1"/>
    <s v="CENTRO MEDICO-LA UNION"/>
    <s v=""/>
    <x v="0"/>
    <s v="20246200110C201A97.050VICHMA1F"/>
    <s v="2024-02-15 14:24:26"/>
    <m/>
    <s v="99382"/>
    <x v="4"/>
    <x v="5"/>
    <x v="2"/>
    <x v="3"/>
    <m/>
    <x v="5"/>
    <x v="5"/>
  </r>
  <r>
    <d v="2024-02-20T00:00:00"/>
    <d v="2024-02-15T00:00:00"/>
    <x v="1"/>
    <x v="9"/>
    <d v="2024-02-07T00:00:00"/>
    <x v="1"/>
    <x v="1"/>
    <x v="0"/>
    <s v="46057012"/>
    <x v="0"/>
    <n v="34"/>
    <x v="0"/>
    <x v="0"/>
    <s v="0"/>
    <x v="0"/>
    <x v="12"/>
    <x v="0"/>
    <x v="0"/>
    <x v="1"/>
    <x v="9"/>
    <x v="1"/>
    <x v="3"/>
    <x v="0"/>
    <x v="0"/>
    <x v="1"/>
    <x v="21"/>
    <s v=""/>
    <m/>
    <x v="0"/>
    <x v="0"/>
    <m/>
    <x v="376"/>
    <x v="2"/>
    <x v="1"/>
    <x v="0"/>
    <x v="0"/>
    <x v="0"/>
    <x v="0"/>
    <x v="0"/>
    <x v="0"/>
    <x v="0"/>
    <x v="0"/>
    <x v="0"/>
    <x v="0"/>
    <x v="2"/>
    <s v="MEDICINA INTERNA"/>
    <x v="1"/>
    <s v="HOSPITAL III JOSE CAYETANO HEREDIA"/>
    <s v=""/>
    <x v="0"/>
    <s v="20246200104C101A97.034CHSEMA1F"/>
    <s v="2024-02-20 10:23:42"/>
    <m/>
    <s v="100499"/>
    <x v="2"/>
    <x v="4"/>
    <x v="2"/>
    <x v="5"/>
    <n v="4"/>
    <x v="0"/>
    <x v="8"/>
  </r>
  <r>
    <d v="2024-02-07T00:00:00"/>
    <d v="2024-02-07T00:00:00"/>
    <x v="1"/>
    <x v="16"/>
    <d v="2024-02-05T00:00:00"/>
    <x v="8"/>
    <x v="1"/>
    <x v="0"/>
    <s v="03699017"/>
    <x v="0"/>
    <n v="55"/>
    <x v="0"/>
    <x v="0"/>
    <s v="0"/>
    <x v="0"/>
    <x v="12"/>
    <x v="0"/>
    <x v="0"/>
    <x v="1"/>
    <x v="9"/>
    <x v="1"/>
    <x v="3"/>
    <x v="0"/>
    <x v="0"/>
    <x v="1"/>
    <x v="6"/>
    <s v=""/>
    <m/>
    <x v="0"/>
    <x v="0"/>
    <m/>
    <x v="359"/>
    <x v="2"/>
    <x v="1"/>
    <x v="0"/>
    <x v="0"/>
    <x v="0"/>
    <x v="5"/>
    <x v="1"/>
    <x v="0"/>
    <x v="0"/>
    <x v="0"/>
    <x v="0"/>
    <x v="1"/>
    <x v="2"/>
    <s v="UNIDAD DE DENGUE"/>
    <x v="1"/>
    <s v="HOSPITAL III JOSE CAYETANO HEREDIA"/>
    <s v=""/>
    <x v="0"/>
    <s v="20246200104C101A97.055JADELU1F"/>
    <s v="2024-02-22 09:50:39"/>
    <m/>
    <s v="101330"/>
    <x v="4"/>
    <x v="12"/>
    <x v="2"/>
    <x v="4"/>
    <n v="4"/>
    <x v="0"/>
    <x v="1"/>
  </r>
  <r>
    <d v="2023-11-24T00:00:00"/>
    <d v="2023-11-23T00:00:00"/>
    <x v="0"/>
    <x v="46"/>
    <d v="2023-11-22T00:00:00"/>
    <x v="0"/>
    <x v="1"/>
    <x v="0"/>
    <s v="61346239"/>
    <x v="0"/>
    <n v="15"/>
    <x v="0"/>
    <x v="3"/>
    <s v="20"/>
    <x v="0"/>
    <x v="4"/>
    <x v="1"/>
    <x v="0"/>
    <x v="2"/>
    <x v="2"/>
    <x v="0"/>
    <x v="0"/>
    <x v="2"/>
    <x v="0"/>
    <x v="2"/>
    <x v="2"/>
    <s v=""/>
    <m/>
    <x v="0"/>
    <x v="0"/>
    <m/>
    <x v="298"/>
    <x v="0"/>
    <x v="0"/>
    <x v="0"/>
    <x v="0"/>
    <x v="0"/>
    <x v="0"/>
    <x v="0"/>
    <x v="0"/>
    <x v="0"/>
    <x v="0"/>
    <x v="0"/>
    <x v="0"/>
    <x v="2"/>
    <s v="EMERGENCIA"/>
    <x v="0"/>
    <s v="HOSP. APOYO II SULLANA"/>
    <s v=""/>
    <x v="0"/>
    <s v="202347200601A101A97.115YOSOMA1F"/>
    <s v="2023-11-24 07:38:36"/>
    <s v="2023-12-01 09:59:11"/>
    <s v="91561"/>
    <x v="3"/>
    <x v="3"/>
    <x v="10"/>
    <x v="5"/>
    <n v="1"/>
    <x v="1"/>
    <x v="7"/>
  </r>
  <r>
    <d v="2023-11-20T00:00:00"/>
    <d v="2023-11-17T00:00:00"/>
    <x v="0"/>
    <x v="42"/>
    <d v="2023-11-09T00:00:00"/>
    <x v="0"/>
    <x v="1"/>
    <x v="0"/>
    <s v="75513954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156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5200501A101A97.120MOJICI1F"/>
    <s v="2023-11-24 12:22:17"/>
    <s v="2023-11-24 12:28:50"/>
    <s v="91619"/>
    <x v="1"/>
    <x v="1"/>
    <x v="10"/>
    <x v="0"/>
    <n v="2"/>
    <x v="2"/>
    <x v="8"/>
  </r>
  <r>
    <d v="2023-11-20T00:00:00"/>
    <d v="2023-11-17T00:00:00"/>
    <x v="0"/>
    <x v="42"/>
    <d v="2023-11-14T00:00:00"/>
    <x v="0"/>
    <x v="1"/>
    <x v="0"/>
    <s v="47243440"/>
    <x v="0"/>
    <n v="32"/>
    <x v="0"/>
    <x v="3"/>
    <s v="26"/>
    <x v="0"/>
    <x v="1"/>
    <x v="1"/>
    <x v="0"/>
    <x v="0"/>
    <x v="0"/>
    <x v="0"/>
    <x v="0"/>
    <x v="0"/>
    <x v="0"/>
    <x v="0"/>
    <x v="0"/>
    <s v=""/>
    <m/>
    <x v="0"/>
    <x v="0"/>
    <m/>
    <x v="156"/>
    <x v="0"/>
    <x v="3"/>
    <x v="0"/>
    <x v="0"/>
    <x v="0"/>
    <x v="2"/>
    <x v="0"/>
    <x v="0"/>
    <x v="0"/>
    <x v="0"/>
    <x v="1"/>
    <x v="1"/>
    <x v="2"/>
    <s v="HOSPITALIZACION  GINECO-OBSTETRICIA "/>
    <x v="0"/>
    <s v="HOSPITAL LAS MERCEDES-PAITA"/>
    <s v=""/>
    <x v="0"/>
    <s v="202346200501A101A97.132PAPASA1F"/>
    <s v="2023-11-24 12:40:18"/>
    <s v="2023-11-24 12:46:43"/>
    <s v="91622"/>
    <x v="2"/>
    <x v="4"/>
    <x v="10"/>
    <x v="0"/>
    <n v="2"/>
    <x v="2"/>
    <x v="2"/>
  </r>
  <r>
    <d v="2023-11-30T00:00:00"/>
    <d v="2023-11-22T00:00:00"/>
    <x v="0"/>
    <x v="46"/>
    <d v="2023-11-18T00:00:00"/>
    <x v="0"/>
    <x v="1"/>
    <x v="0"/>
    <s v="75565052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5"/>
    <x v="0"/>
    <x v="0"/>
    <x v="0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6200501A101A97.121UBPONI1F"/>
    <s v="2023-11-24 13:05:18"/>
    <s v="2023-12-12 10:36:52"/>
    <s v="91627"/>
    <x v="1"/>
    <x v="1"/>
    <x v="10"/>
    <x v="4"/>
    <n v="7"/>
    <x v="3"/>
    <x v="0"/>
  </r>
  <r>
    <d v="2023-11-29T00:00:00"/>
    <d v="2023-11-26T00:00:00"/>
    <x v="0"/>
    <x v="47"/>
    <d v="2023-11-24T00:00:00"/>
    <x v="0"/>
    <x v="1"/>
    <x v="0"/>
    <s v="76251212"/>
    <x v="0"/>
    <n v="25"/>
    <x v="0"/>
    <x v="3"/>
    <s v="12"/>
    <x v="0"/>
    <x v="1"/>
    <x v="1"/>
    <x v="0"/>
    <x v="0"/>
    <x v="0"/>
    <x v="0"/>
    <x v="0"/>
    <x v="0"/>
    <x v="0"/>
    <x v="0"/>
    <x v="0"/>
    <s v=""/>
    <m/>
    <x v="0"/>
    <x v="0"/>
    <m/>
    <x v="301"/>
    <x v="0"/>
    <x v="0"/>
    <x v="0"/>
    <x v="0"/>
    <x v="0"/>
    <x v="2"/>
    <x v="0"/>
    <x v="0"/>
    <x v="0"/>
    <x v="0"/>
    <x v="1"/>
    <x v="1"/>
    <x v="2"/>
    <s v="HOSPITALIZACION GINECO-OBSTETRIA "/>
    <x v="0"/>
    <s v="HOSPITAL LAS MERCEDES-PAITA"/>
    <s v="PIDIO ALTA VOLUNTARIA  POR QUE  SE  VA A CASAR EL DIA 29/11/2023  LO QUE  MANIFESTO  LA  PACIENTE ."/>
    <x v="0"/>
    <s v="202347200501A101A97.125BENIKE1F"/>
    <s v="2023-11-27 09:33:09"/>
    <s v="2023-11-29 12:25:00"/>
    <s v="91752"/>
    <x v="1"/>
    <x v="6"/>
    <x v="10"/>
    <x v="2"/>
    <n v="2"/>
    <x v="2"/>
    <x v="1"/>
  </r>
  <r>
    <d v="2023-11-29T00:00:00"/>
    <d v="2023-11-26T00:00:00"/>
    <x v="0"/>
    <x v="47"/>
    <d v="2023-11-22T00:00:00"/>
    <x v="0"/>
    <x v="1"/>
    <x v="0"/>
    <s v="00328211"/>
    <x v="0"/>
    <n v="7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01"/>
    <x v="0"/>
    <x v="1"/>
    <x v="2"/>
    <x v="0"/>
    <x v="0"/>
    <x v="2"/>
    <x v="0"/>
    <x v="0"/>
    <x v="0"/>
    <x v="0"/>
    <x v="1"/>
    <x v="1"/>
    <x v="2"/>
    <s v="HOSPITALIZACION MEDICINA "/>
    <x v="0"/>
    <s v="HOSPITAL LAS MERCEDES-PAITA"/>
    <s v=""/>
    <x v="0"/>
    <s v="202347200501A101A97.171IPDEMA1F"/>
    <s v="2023-11-28 10:33:07"/>
    <s v="2023-11-29 12:22:06"/>
    <s v="91879"/>
    <x v="9"/>
    <x v="15"/>
    <x v="10"/>
    <x v="2"/>
    <n v="2"/>
    <x v="2"/>
    <x v="0"/>
  </r>
  <r>
    <d v="2023-12-10T00:00:00"/>
    <d v="2023-11-27T00:00:00"/>
    <x v="0"/>
    <x v="47"/>
    <d v="2023-11-27T00:00:00"/>
    <x v="0"/>
    <x v="1"/>
    <x v="0"/>
    <s v="91585689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5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8200501A101A97.104GOYAIR1F"/>
    <s v="2023-11-30 17:23:04"/>
    <s v="2023-12-12 10:32:59"/>
    <s v="92083"/>
    <x v="7"/>
    <x v="10"/>
    <x v="10"/>
    <x v="1"/>
    <n v="12"/>
    <x v="6"/>
    <x v="9"/>
  </r>
  <r>
    <d v="2023-12-01T00:00:00"/>
    <d v="2023-11-29T00:00:00"/>
    <x v="0"/>
    <x v="47"/>
    <d v="2023-11-27T00:00:00"/>
    <x v="0"/>
    <x v="1"/>
    <x v="0"/>
    <s v="73214055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14"/>
    <x v="0"/>
    <x v="0"/>
    <x v="0"/>
    <x v="0"/>
    <x v="0"/>
    <x v="0"/>
    <x v="0"/>
    <x v="0"/>
    <x v="0"/>
    <x v="0"/>
    <x v="0"/>
    <x v="0"/>
    <x v="2"/>
    <s v="OBSERVACION MEDICINA "/>
    <x v="0"/>
    <s v="HOSPITAL LAS MERCEDES-PAITA"/>
    <s v=""/>
    <x v="0"/>
    <s v="202348200501A101A97.125CASULU1F"/>
    <s v="2023-12-01 09:06:36"/>
    <s v="2023-12-01 09:09:17"/>
    <s v="92107"/>
    <x v="1"/>
    <x v="6"/>
    <x v="10"/>
    <x v="4"/>
    <n v="1"/>
    <x v="1"/>
    <x v="1"/>
  </r>
  <r>
    <d v="2023-12-05T00:00:00"/>
    <d v="2023-12-02T00:00:00"/>
    <x v="0"/>
    <x v="47"/>
    <d v="2023-11-30T00:00:00"/>
    <x v="0"/>
    <x v="1"/>
    <x v="0"/>
    <s v="41071066"/>
    <x v="0"/>
    <n v="42"/>
    <x v="1"/>
    <x v="1"/>
    <s v="0"/>
    <x v="1"/>
    <x v="26"/>
    <x v="1"/>
    <x v="0"/>
    <x v="1"/>
    <x v="13"/>
    <x v="1"/>
    <x v="1"/>
    <x v="10"/>
    <x v="0"/>
    <x v="5"/>
    <x v="10"/>
    <s v=""/>
    <m/>
    <x v="0"/>
    <x v="0"/>
    <m/>
    <x v="394"/>
    <x v="0"/>
    <x v="3"/>
    <x v="0"/>
    <x v="0"/>
    <x v="0"/>
    <x v="0"/>
    <x v="0"/>
    <x v="0"/>
    <x v="0"/>
    <x v="0"/>
    <x v="0"/>
    <x v="0"/>
    <x v="2"/>
    <s v="HOSPITALIZACION"/>
    <x v="1"/>
    <s v="E.S I-4 LA UNION"/>
    <s v="ALTA"/>
    <x v="0"/>
    <s v="202348200110A201A97.142HUGUJA1M"/>
    <s v="2023-12-07 16:58:53"/>
    <m/>
    <s v="92619"/>
    <x v="0"/>
    <x v="0"/>
    <x v="11"/>
    <x v="6"/>
    <n v="1"/>
    <x v="1"/>
    <x v="1"/>
  </r>
  <r>
    <d v="2023-12-09T00:00:00"/>
    <d v="2023-12-06T00:00:00"/>
    <x v="0"/>
    <x v="48"/>
    <d v="2023-12-04T00:00:00"/>
    <x v="0"/>
    <x v="1"/>
    <x v="0"/>
    <s v="75560388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9"/>
    <x v="0"/>
    <x v="0"/>
    <x v="0"/>
    <x v="0"/>
    <x v="0"/>
    <x v="0"/>
    <x v="0"/>
    <x v="0"/>
    <x v="0"/>
    <x v="0"/>
    <x v="0"/>
    <x v="0"/>
    <x v="2"/>
    <s v="HOSPITALIZACION MEDICINA MEDICINA "/>
    <x v="0"/>
    <s v="HOSPITAL LAS MERCEDES-PAITA"/>
    <s v=""/>
    <x v="0"/>
    <s v="202349200501A101A97.120SUFLAN1F"/>
    <s v="2023-12-09 16:23:12"/>
    <s v="2023-12-09 16:30:03"/>
    <s v="92666"/>
    <x v="1"/>
    <x v="1"/>
    <x v="11"/>
    <x v="4"/>
    <n v="2"/>
    <x v="2"/>
    <x v="1"/>
  </r>
  <r>
    <d v="2023-12-15T00:00:00"/>
    <d v="2023-12-11T00:00:00"/>
    <x v="0"/>
    <x v="51"/>
    <d v="2023-12-05T00:00:00"/>
    <x v="0"/>
    <x v="1"/>
    <x v="0"/>
    <s v="76237602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5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9200501A101A97.122FACHJO1F"/>
    <s v="2023-12-12 08:39:51"/>
    <s v="2023-12-15 10:55:15"/>
    <s v="92822"/>
    <x v="1"/>
    <x v="1"/>
    <x v="11"/>
    <x v="1"/>
    <n v="3"/>
    <x v="4"/>
    <x v="5"/>
  </r>
  <r>
    <d v="2023-12-16T00:00:00"/>
    <d v="2023-12-11T00:00:00"/>
    <x v="0"/>
    <x v="51"/>
    <d v="2023-12-08T00:00:00"/>
    <x v="0"/>
    <x v="1"/>
    <x v="0"/>
    <s v="93339726"/>
    <x v="1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6"/>
    <x v="0"/>
    <x v="5"/>
    <x v="0"/>
    <x v="0"/>
    <x v="0"/>
    <x v="0"/>
    <x v="0"/>
    <x v="0"/>
    <x v="0"/>
    <x v="0"/>
    <x v="0"/>
    <x v="0"/>
    <x v="2"/>
    <s v="HOSPITALIZACION PEDIATRIA "/>
    <x v="0"/>
    <s v="HOSPITAL LAS MERCEDES-PAITA"/>
    <s v=""/>
    <x v="0"/>
    <s v="202349200501A101A97.18MARIEL1M"/>
    <s v="2023-12-12 08:59:24"/>
    <s v="2023-12-18 11:04:59"/>
    <s v="92828"/>
    <x v="8"/>
    <x v="10"/>
    <x v="11"/>
    <x v="1"/>
    <n v="4"/>
    <x v="0"/>
    <x v="2"/>
  </r>
  <r>
    <d v="2023-12-15T00:00:00"/>
    <d v="2023-12-12T00:00:00"/>
    <x v="0"/>
    <x v="51"/>
    <d v="2023-12-08T00:00:00"/>
    <x v="0"/>
    <x v="1"/>
    <x v="0"/>
    <s v="61207525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5"/>
    <x v="0"/>
    <x v="1"/>
    <x v="2"/>
    <x v="0"/>
    <x v="0"/>
    <x v="0"/>
    <x v="0"/>
    <x v="0"/>
    <x v="0"/>
    <x v="0"/>
    <x v="0"/>
    <x v="0"/>
    <x v="2"/>
    <s v="HOSPITALIZACION MEDICINA "/>
    <x v="0"/>
    <s v="HOSPITAL LAS MERCEDES-PAITA"/>
    <s v=""/>
    <x v="0"/>
    <s v="202349200501A101A97.116BAPAKE1F"/>
    <s v="2023-12-13 12:03:55"/>
    <s v="2023-12-15 10:56:06"/>
    <s v="93027"/>
    <x v="3"/>
    <x v="3"/>
    <x v="11"/>
    <x v="3"/>
    <n v="2"/>
    <x v="2"/>
    <x v="0"/>
  </r>
  <r>
    <d v="2023-12-18T00:00:00"/>
    <d v="2023-12-12T00:00:00"/>
    <x v="0"/>
    <x v="51"/>
    <d v="2023-12-11T00:00:00"/>
    <x v="0"/>
    <x v="1"/>
    <x v="0"/>
    <s v="62233102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7"/>
    <x v="0"/>
    <x v="3"/>
    <x v="0"/>
    <x v="0"/>
    <x v="0"/>
    <x v="0"/>
    <x v="0"/>
    <x v="0"/>
    <x v="0"/>
    <x v="0"/>
    <x v="0"/>
    <x v="0"/>
    <x v="2"/>
    <s v="HOSPITALIZACION  PEDITRIA "/>
    <x v="0"/>
    <s v="HOSPITAL LAS MERCEDES-PAITA"/>
    <s v=""/>
    <x v="0"/>
    <s v="202350200501A101A97.113NABECL1F"/>
    <s v="2023-12-13 12:23:31"/>
    <s v="2023-12-18 11:09:35"/>
    <s v="93030"/>
    <x v="6"/>
    <x v="9"/>
    <x v="11"/>
    <x v="3"/>
    <n v="5"/>
    <x v="3"/>
    <x v="7"/>
  </r>
  <r>
    <d v="2023-12-19T00:00:00"/>
    <d v="2023-12-16T00:00:00"/>
    <x v="0"/>
    <x v="51"/>
    <d v="2023-12-14T00:00:00"/>
    <x v="0"/>
    <x v="1"/>
    <x v="0"/>
    <s v="75845039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1"/>
    <x v="0"/>
    <x v="0"/>
    <x v="0"/>
    <x v="0"/>
    <x v="0"/>
    <x v="0"/>
    <x v="0"/>
    <x v="0"/>
    <x v="0"/>
    <x v="0"/>
    <x v="0"/>
    <x v="0"/>
    <x v="2"/>
    <s v="HOSPITALIZACION   MEDICINA"/>
    <x v="0"/>
    <s v="HOSPITAL LAS MERCEDES-PAITA"/>
    <s v=""/>
    <x v="0"/>
    <s v="202350200501A101A97.122CASAYO1M"/>
    <s v="2023-12-18 11:21:12"/>
    <s v="2023-12-19 10:14:41"/>
    <s v="93297"/>
    <x v="1"/>
    <x v="1"/>
    <x v="11"/>
    <x v="6"/>
    <n v="2"/>
    <x v="2"/>
    <x v="1"/>
  </r>
  <r>
    <d v="2023-12-19T00:00:00"/>
    <d v="2023-12-18T00:00:00"/>
    <x v="0"/>
    <x v="49"/>
    <d v="2023-12-13T00:00:00"/>
    <x v="1"/>
    <x v="1"/>
    <x v="0"/>
    <s v="62699142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1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50200114A201A97.013MOMARO1F"/>
    <s v="2023-12-19 08:26:40"/>
    <s v="2023-12-21 07:38:19"/>
    <s v="93382"/>
    <x v="6"/>
    <x v="9"/>
    <x v="11"/>
    <x v="1"/>
    <n v="2"/>
    <x v="2"/>
    <x v="4"/>
  </r>
  <r>
    <d v="2023-12-22T00:00:00"/>
    <d v="2023-12-19T00:00:00"/>
    <x v="0"/>
    <x v="49"/>
    <d v="2023-12-18T00:00:00"/>
    <x v="0"/>
    <x v="1"/>
    <x v="0"/>
    <s v="45662159"/>
    <x v="0"/>
    <n v="3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6"/>
    <x v="0"/>
    <x v="0"/>
    <x v="0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51200501A101A97.134ZAMAFI1F"/>
    <s v="2023-12-20 16:19:33"/>
    <s v="2023-12-22 18:22:12"/>
    <s v="93554"/>
    <x v="2"/>
    <x v="4"/>
    <x v="11"/>
    <x v="3"/>
    <n v="3"/>
    <x v="4"/>
    <x v="7"/>
  </r>
  <r>
    <d v="2023-12-30T00:00:00"/>
    <d v="2023-12-21T00:00:00"/>
    <x v="0"/>
    <x v="49"/>
    <d v="2023-12-14T00:00:00"/>
    <x v="0"/>
    <x v="1"/>
    <x v="0"/>
    <s v="76078928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6"/>
    <x v="0"/>
    <x v="0"/>
    <x v="2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350200501A101A97.122JUPACA1F"/>
    <s v="2023-12-21 18:12:59"/>
    <s v="2024-01-01 10:26:13"/>
    <s v="93670"/>
    <x v="1"/>
    <x v="1"/>
    <x v="11"/>
    <x v="5"/>
    <n v="9"/>
    <x v="3"/>
    <x v="3"/>
  </r>
  <r>
    <d v="2023-12-23T00:00:00"/>
    <d v="2023-12-22T00:00:00"/>
    <x v="0"/>
    <x v="49"/>
    <d v="2023-12-18T00:00:00"/>
    <x v="0"/>
    <x v="1"/>
    <x v="0"/>
    <s v="74580071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0"/>
    <x v="0"/>
    <x v="0"/>
    <x v="0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351200501A101A97.125CHMERO10M"/>
    <s v="2023-12-22 18:26:26"/>
    <s v="2023-12-23 18:38:18"/>
    <s v="93707"/>
    <x v="1"/>
    <x v="6"/>
    <x v="11"/>
    <x v="0"/>
    <n v="1"/>
    <x v="1"/>
    <x v="0"/>
  </r>
  <r>
    <d v="2023-12-27T00:00:00"/>
    <d v="2023-12-23T00:00:00"/>
    <x v="0"/>
    <x v="49"/>
    <d v="2023-12-20T00:00:00"/>
    <x v="0"/>
    <x v="1"/>
    <x v="0"/>
    <s v="45719742"/>
    <x v="0"/>
    <n v="34"/>
    <x v="0"/>
    <x v="3"/>
    <s v="32"/>
    <x v="0"/>
    <x v="1"/>
    <x v="1"/>
    <x v="0"/>
    <x v="0"/>
    <x v="0"/>
    <x v="0"/>
    <x v="0"/>
    <x v="0"/>
    <x v="0"/>
    <x v="0"/>
    <x v="0"/>
    <s v=""/>
    <m/>
    <x v="0"/>
    <x v="0"/>
    <m/>
    <x v="352"/>
    <x v="0"/>
    <x v="5"/>
    <x v="0"/>
    <x v="0"/>
    <x v="0"/>
    <x v="2"/>
    <x v="0"/>
    <x v="0"/>
    <x v="0"/>
    <x v="0"/>
    <x v="1"/>
    <x v="1"/>
    <x v="2"/>
    <s v="OBSTETRICIA"/>
    <x v="0"/>
    <s v="HOSPITAL LAS MERCEDES-PAITA"/>
    <s v=""/>
    <x v="0"/>
    <s v="202351200501A101A97.134LLVEJA1F"/>
    <s v="2023-12-27 12:52:00"/>
    <s v="2023-12-29 08:21:40"/>
    <s v="93964"/>
    <x v="2"/>
    <x v="4"/>
    <x v="11"/>
    <x v="6"/>
    <n v="5"/>
    <x v="3"/>
    <x v="2"/>
  </r>
  <r>
    <d v="2024-01-02T00:00:00"/>
    <d v="2024-01-01T00:00:00"/>
    <x v="1"/>
    <x v="28"/>
    <d v="2023-12-30T00:00:00"/>
    <x v="0"/>
    <x v="1"/>
    <x v="0"/>
    <s v="92980904"/>
    <x v="0"/>
    <n v="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352200114A201A97.101MAANVI1M"/>
    <s v="2024-01-02 11:11:29"/>
    <s v="2024-02-27 13:03:10"/>
    <s v="94295"/>
    <x v="7"/>
    <x v="10"/>
    <x v="3"/>
    <x v="1"/>
    <n v="50"/>
    <x v="6"/>
    <x v="1"/>
  </r>
  <r>
    <d v="2024-01-12T00:00:00"/>
    <d v="2024-01-08T00:00:00"/>
    <x v="1"/>
    <x v="13"/>
    <d v="2024-01-06T00:00:00"/>
    <x v="1"/>
    <x v="1"/>
    <x v="0"/>
    <s v="03493646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2"/>
    <x v="0"/>
    <x v="0"/>
    <x v="2"/>
    <x v="1"/>
    <x v="0"/>
    <x v="0"/>
    <x v="0"/>
    <x v="0"/>
    <x v="0"/>
    <x v="0"/>
    <x v="0"/>
    <x v="0"/>
    <x v="2"/>
    <s v="OBSERVACIÓN MEDICINA "/>
    <x v="0"/>
    <s v="HOSPITAL LAS MERCEDES-PAITA"/>
    <s v=""/>
    <x v="0"/>
    <s v="20241200501A101A97.051CHCALE1F"/>
    <s v="2024-01-09 09:43:12"/>
    <s v="2024-01-13 16:22:13"/>
    <s v="94702"/>
    <x v="4"/>
    <x v="5"/>
    <x v="3"/>
    <x v="1"/>
    <n v="4"/>
    <x v="0"/>
    <x v="1"/>
  </r>
  <r>
    <d v="2024-01-10T00:00:00"/>
    <d v="2024-01-10T00:00:00"/>
    <x v="1"/>
    <x v="13"/>
    <d v="2024-01-05T00:00:00"/>
    <x v="5"/>
    <x v="1"/>
    <x v="0"/>
    <s v="03865864"/>
    <x v="0"/>
    <n v="65"/>
    <x v="0"/>
    <x v="0"/>
    <s v="0"/>
    <x v="0"/>
    <x v="4"/>
    <x v="1"/>
    <x v="0"/>
    <x v="2"/>
    <x v="2"/>
    <x v="0"/>
    <x v="0"/>
    <x v="2"/>
    <x v="0"/>
    <x v="3"/>
    <x v="9"/>
    <s v=""/>
    <m/>
    <x v="0"/>
    <x v="0"/>
    <m/>
    <x v="342"/>
    <x v="0"/>
    <x v="0"/>
    <x v="2"/>
    <x v="0"/>
    <x v="0"/>
    <x v="0"/>
    <x v="0"/>
    <x v="0"/>
    <x v="0"/>
    <x v="0"/>
    <x v="0"/>
    <x v="0"/>
    <x v="2"/>
    <s v="OBSERVACION"/>
    <x v="0"/>
    <s v="C.S. LOS ORGANOS"/>
    <s v=""/>
    <x v="0"/>
    <s v="20241200705A201A97.265MISIME1F"/>
    <s v="2024-01-10 15:33:03"/>
    <s v="2024-01-17 09:24:06"/>
    <s v="94880"/>
    <x v="9"/>
    <x v="11"/>
    <x v="3"/>
    <x v="4"/>
    <n v="6"/>
    <x v="3"/>
    <x v="4"/>
  </r>
  <r>
    <d v="2024-01-14T00:00:00"/>
    <d v="2024-01-10T00:00:00"/>
    <x v="1"/>
    <x v="13"/>
    <d v="2024-01-07T00:00:00"/>
    <x v="0"/>
    <x v="1"/>
    <x v="0"/>
    <s v="62543000"/>
    <x v="0"/>
    <n v="18"/>
    <x v="0"/>
    <x v="3"/>
    <s v="31"/>
    <x v="0"/>
    <x v="1"/>
    <x v="1"/>
    <x v="0"/>
    <x v="0"/>
    <x v="0"/>
    <x v="0"/>
    <x v="0"/>
    <x v="0"/>
    <x v="0"/>
    <x v="5"/>
    <x v="17"/>
    <s v=""/>
    <m/>
    <x v="0"/>
    <x v="0"/>
    <m/>
    <x v="382"/>
    <x v="0"/>
    <x v="0"/>
    <x v="2"/>
    <x v="0"/>
    <x v="0"/>
    <x v="2"/>
    <x v="0"/>
    <x v="0"/>
    <x v="0"/>
    <x v="0"/>
    <x v="1"/>
    <x v="1"/>
    <x v="2"/>
    <s v="HOSPITALIZACION DE OBSTETRICIA"/>
    <x v="0"/>
    <s v="HOSPITAL LAS MERCEDES-PAITA"/>
    <s v=""/>
    <x v="0"/>
    <s v="20242200501A101A97.118FIFIJU1F"/>
    <s v="2024-01-11 09:02:12"/>
    <s v="2024-01-14 17:59:40"/>
    <s v="94917"/>
    <x v="3"/>
    <x v="3"/>
    <x v="3"/>
    <x v="4"/>
    <n v="4"/>
    <x v="0"/>
    <x v="2"/>
  </r>
  <r>
    <d v="2024-01-18T00:00:00"/>
    <d v="2024-01-16T00:00:00"/>
    <x v="1"/>
    <x v="22"/>
    <d v="2024-01-14T00:00:00"/>
    <x v="0"/>
    <x v="1"/>
    <x v="0"/>
    <s v="76008104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3"/>
    <x v="0"/>
    <x v="0"/>
    <x v="2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3200501A101A97.127CARADA1F"/>
    <s v="2024-01-17 10:51:44"/>
    <s v="2024-01-19 09:29:44"/>
    <s v="95351"/>
    <x v="1"/>
    <x v="6"/>
    <x v="3"/>
    <x v="3"/>
    <n v="2"/>
    <x v="2"/>
    <x v="1"/>
  </r>
  <r>
    <d v="2024-01-22T00:00:00"/>
    <d v="2024-01-17T00:00:00"/>
    <x v="1"/>
    <x v="22"/>
    <d v="2024-01-15T00:00:00"/>
    <x v="0"/>
    <x v="1"/>
    <x v="0"/>
    <s v="61473223"/>
    <x v="0"/>
    <n v="17"/>
    <x v="0"/>
    <x v="3"/>
    <s v="23"/>
    <x v="0"/>
    <x v="1"/>
    <x v="1"/>
    <x v="0"/>
    <x v="0"/>
    <x v="0"/>
    <x v="0"/>
    <x v="0"/>
    <x v="0"/>
    <x v="0"/>
    <x v="0"/>
    <x v="0"/>
    <s v=""/>
    <m/>
    <x v="0"/>
    <x v="0"/>
    <m/>
    <x v="418"/>
    <x v="0"/>
    <x v="0"/>
    <x v="2"/>
    <x v="0"/>
    <x v="0"/>
    <x v="0"/>
    <x v="0"/>
    <x v="0"/>
    <x v="0"/>
    <x v="0"/>
    <x v="0"/>
    <x v="0"/>
    <x v="2"/>
    <s v="HOSPITALIZACION OBSTETRICIA"/>
    <x v="0"/>
    <s v="HOSPITAL LAS MERCEDES-PAITA"/>
    <s v=""/>
    <x v="0"/>
    <s v="20243200501A101A97.117IPALBA1F"/>
    <s v="2024-01-18 09:33:16"/>
    <s v="2024-01-24 09:57:55"/>
    <s v="95415"/>
    <x v="3"/>
    <x v="3"/>
    <x v="3"/>
    <x v="4"/>
    <n v="5"/>
    <x v="3"/>
    <x v="1"/>
  </r>
  <r>
    <d v="2024-01-16T00:00:00"/>
    <d v="2024-01-12T00:00:00"/>
    <x v="1"/>
    <x v="13"/>
    <d v="2024-01-12T00:00:00"/>
    <x v="0"/>
    <x v="1"/>
    <x v="0"/>
    <s v="75126687"/>
    <x v="0"/>
    <n v="1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2"/>
    <x v="0"/>
    <x v="3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2200105A201A97.017MOTEDA1F"/>
    <s v="2024-01-19 10:05:28"/>
    <s v="2024-02-05 16:22:53"/>
    <s v="95540"/>
    <x v="3"/>
    <x v="3"/>
    <x v="3"/>
    <x v="0"/>
    <n v="4"/>
    <x v="0"/>
    <x v="9"/>
  </r>
  <r>
    <d v="2024-01-22T00:00:00"/>
    <d v="2024-01-22T00:00:00"/>
    <x v="1"/>
    <x v="4"/>
    <d v="2024-01-21T00:00:00"/>
    <x v="0"/>
    <x v="1"/>
    <x v="0"/>
    <s v="75144040"/>
    <x v="0"/>
    <n v="20"/>
    <x v="0"/>
    <x v="3"/>
    <s v="33"/>
    <x v="0"/>
    <x v="1"/>
    <x v="1"/>
    <x v="0"/>
    <x v="0"/>
    <x v="0"/>
    <x v="0"/>
    <x v="0"/>
    <x v="0"/>
    <x v="0"/>
    <x v="0"/>
    <x v="0"/>
    <s v=""/>
    <m/>
    <x v="0"/>
    <x v="0"/>
    <m/>
    <x v="418"/>
    <x v="0"/>
    <x v="0"/>
    <x v="2"/>
    <x v="1"/>
    <x v="0"/>
    <x v="2"/>
    <x v="0"/>
    <x v="0"/>
    <x v="0"/>
    <x v="0"/>
    <x v="1"/>
    <x v="1"/>
    <x v="2"/>
    <s v="OBSERVACION OBSTETRICIA"/>
    <x v="0"/>
    <s v="HOSPITAL LAS MERCEDES-PAITA"/>
    <s v="PACIENTE REFERIDA A HOSPITAL DE APOYO II-2 SULLANA. POR UNA PREECLAMPSIA SEVERA, SINDROME DE HELLP HORA 09: 30"/>
    <x v="0"/>
    <s v="20244200501A101A97.120ARCHBA1F"/>
    <s v="2024-01-22 09:54:38"/>
    <s v="2024-01-24 09:32:15"/>
    <s v="95742"/>
    <x v="1"/>
    <x v="1"/>
    <x v="3"/>
    <x v="1"/>
    <n v="0"/>
    <x v="7"/>
    <x v="7"/>
  </r>
  <r>
    <d v="2024-01-24T00:00:00"/>
    <d v="2024-01-21T00:00:00"/>
    <x v="1"/>
    <x v="4"/>
    <d v="2024-01-19T00:00:00"/>
    <x v="0"/>
    <x v="1"/>
    <x v="0"/>
    <s v="03467541"/>
    <x v="0"/>
    <n v="7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23"/>
    <x v="0"/>
    <x v="3"/>
    <x v="2"/>
    <x v="1"/>
    <x v="0"/>
    <x v="0"/>
    <x v="0"/>
    <x v="0"/>
    <x v="0"/>
    <x v="0"/>
    <x v="0"/>
    <x v="0"/>
    <x v="2"/>
    <s v="HOSPITALIZACION MEDICNA "/>
    <x v="0"/>
    <s v="HOSPITAL LAS MERCEDES-PAITA"/>
    <s v=""/>
    <x v="0"/>
    <s v="20243200501A101A97.071CRPASI1M"/>
    <s v="2024-01-22 19:13:36"/>
    <s v="2024-01-24 18:33:33"/>
    <s v="95806"/>
    <x v="9"/>
    <x v="15"/>
    <x v="3"/>
    <x v="2"/>
    <n v="3"/>
    <x v="4"/>
    <x v="1"/>
  </r>
  <r>
    <d v="2024-01-24T00:00:00"/>
    <d v="2024-01-23T00:00:00"/>
    <x v="1"/>
    <x v="4"/>
    <d v="2024-01-20T00:00:00"/>
    <x v="0"/>
    <x v="1"/>
    <x v="0"/>
    <s v="75574577"/>
    <x v="0"/>
    <n v="23"/>
    <x v="0"/>
    <x v="3"/>
    <s v="7"/>
    <x v="0"/>
    <x v="2"/>
    <x v="1"/>
    <x v="0"/>
    <x v="1"/>
    <x v="1"/>
    <x v="0"/>
    <x v="1"/>
    <x v="1"/>
    <x v="0"/>
    <x v="1"/>
    <x v="1"/>
    <s v=""/>
    <m/>
    <x v="0"/>
    <x v="0"/>
    <m/>
    <x v="368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43200114A201A97.123PAGAKE1F"/>
    <s v="2024-01-24 10:29:49"/>
    <s v="2024-02-23 20:30:03"/>
    <s v="95958"/>
    <x v="1"/>
    <x v="1"/>
    <x v="3"/>
    <x v="3"/>
    <n v="2"/>
    <x v="2"/>
    <x v="2"/>
  </r>
  <r>
    <d v="2024-01-27T00:00:00"/>
    <d v="2024-01-23T00:00:00"/>
    <x v="1"/>
    <x v="4"/>
    <d v="2024-01-19T00:00:00"/>
    <x v="0"/>
    <x v="1"/>
    <x v="0"/>
    <s v="93416370"/>
    <x v="1"/>
    <n v="8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70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3200501A101A97.18ALRUEL1M"/>
    <s v="2024-01-24 14:34:37"/>
    <s v="2024-01-27 18:22:52"/>
    <s v="96028"/>
    <x v="8"/>
    <x v="10"/>
    <x v="3"/>
    <x v="3"/>
    <n v="4"/>
    <x v="0"/>
    <x v="0"/>
  </r>
  <r>
    <d v="2024-01-27T00:00:00"/>
    <d v="2024-01-26T00:00:00"/>
    <x v="1"/>
    <x v="4"/>
    <d v="2024-01-25T00:00:00"/>
    <x v="0"/>
    <x v="1"/>
    <x v="0"/>
    <s v="61024083"/>
    <x v="0"/>
    <n v="16"/>
    <x v="0"/>
    <x v="3"/>
    <s v="33"/>
    <x v="1"/>
    <x v="2"/>
    <x v="1"/>
    <x v="0"/>
    <x v="1"/>
    <x v="1"/>
    <x v="0"/>
    <x v="1"/>
    <x v="1"/>
    <x v="0"/>
    <x v="1"/>
    <x v="1"/>
    <s v=""/>
    <m/>
    <x v="0"/>
    <x v="0"/>
    <m/>
    <x v="419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4200114A201A97.116VIMOAN1F"/>
    <s v="2024-01-27 09:46:32"/>
    <s v="2024-02-23 20:26:18"/>
    <s v="96313"/>
    <x v="3"/>
    <x v="3"/>
    <x v="3"/>
    <x v="0"/>
    <n v="4"/>
    <x v="0"/>
    <x v="7"/>
  </r>
  <r>
    <d v="2024-01-31T00:00:00"/>
    <d v="2024-01-24T00:00:00"/>
    <x v="1"/>
    <x v="4"/>
    <d v="2024-01-23T00:00:00"/>
    <x v="0"/>
    <x v="1"/>
    <x v="0"/>
    <s v="03466632"/>
    <x v="0"/>
    <n v="7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5"/>
    <x v="0"/>
    <x v="0"/>
    <x v="2"/>
    <x v="1"/>
    <x v="0"/>
    <x v="3"/>
    <x v="0"/>
    <x v="0"/>
    <x v="0"/>
    <x v="1"/>
    <x v="0"/>
    <x v="1"/>
    <x v="2"/>
    <s v="HOSPITALIZACION MEDICINA"/>
    <x v="0"/>
    <s v="HOSPITAL LAS MERCEDES-PAITA"/>
    <s v=""/>
    <x v="0"/>
    <s v="20244200501A101A97.177TIDECO1F"/>
    <s v="2024-01-28 09:41:44"/>
    <s v="2024-02-02 08:54:16"/>
    <s v="96404"/>
    <x v="9"/>
    <x v="13"/>
    <x v="3"/>
    <x v="4"/>
    <n v="8"/>
    <x v="3"/>
    <x v="7"/>
  </r>
  <r>
    <d v="2024-01-26T00:00:00"/>
    <d v="2024-01-26T00:00:00"/>
    <x v="1"/>
    <x v="4"/>
    <d v="2024-01-22T00:00:00"/>
    <x v="0"/>
    <x v="1"/>
    <x v="0"/>
    <s v="46781242"/>
    <x v="0"/>
    <n v="32"/>
    <x v="0"/>
    <x v="3"/>
    <s v="32"/>
    <x v="1"/>
    <x v="4"/>
    <x v="1"/>
    <x v="0"/>
    <x v="2"/>
    <x v="2"/>
    <x v="0"/>
    <x v="0"/>
    <x v="2"/>
    <x v="0"/>
    <x v="3"/>
    <x v="19"/>
    <s v=""/>
    <m/>
    <x v="0"/>
    <x v="0"/>
    <m/>
    <x v="355"/>
    <x v="0"/>
    <x v="1"/>
    <x v="0"/>
    <x v="0"/>
    <x v="0"/>
    <x v="0"/>
    <x v="0"/>
    <x v="0"/>
    <x v="0"/>
    <x v="0"/>
    <x v="0"/>
    <x v="0"/>
    <x v="2"/>
    <s v="MATERNIDAD"/>
    <x v="0"/>
    <s v="C.S. TALARA II"/>
    <s v="SE LE TOMO LA PRUEBA EN C.S TALARA "/>
    <x v="0"/>
    <s v="20244200701A202A97.032SEBUCI1F"/>
    <s v="2024-01-29 09:27:05"/>
    <s v="2024-01-29 09:38:50"/>
    <s v="96446"/>
    <x v="2"/>
    <x v="4"/>
    <x v="3"/>
    <x v="0"/>
    <n v="2"/>
    <x v="2"/>
    <x v="0"/>
  </r>
  <r>
    <d v="2024-01-29T00:00:00"/>
    <d v="2024-01-27T00:00:00"/>
    <x v="1"/>
    <x v="4"/>
    <d v="2024-01-24T00:00:00"/>
    <x v="0"/>
    <x v="1"/>
    <x v="0"/>
    <s v="41109248"/>
    <x v="0"/>
    <n v="4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25"/>
    <x v="0"/>
    <x v="0"/>
    <x v="0"/>
    <x v="0"/>
    <x v="0"/>
    <x v="2"/>
    <x v="0"/>
    <x v="0"/>
    <x v="0"/>
    <x v="0"/>
    <x v="1"/>
    <x v="1"/>
    <x v="2"/>
    <s v="HOSPI"/>
    <x v="0"/>
    <s v="C.S. TAMBOGRANDE"/>
    <s v=""/>
    <x v="0"/>
    <s v="20244200114A201A97.143OJRIRO1M"/>
    <s v="2024-01-29 10:46:35"/>
    <s v="2024-02-23 20:25:29"/>
    <s v="96481"/>
    <x v="0"/>
    <x v="0"/>
    <x v="3"/>
    <x v="6"/>
    <n v="5"/>
    <x v="3"/>
    <x v="2"/>
  </r>
  <r>
    <d v="2024-01-31T00:00:00"/>
    <d v="2024-01-29T00:00:00"/>
    <x v="1"/>
    <x v="17"/>
    <d v="2024-01-21T00:00:00"/>
    <x v="0"/>
    <x v="1"/>
    <x v="0"/>
    <s v="90362730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25"/>
    <x v="0"/>
    <x v="0"/>
    <x v="2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44200501A101A97.106GASUVA1F"/>
    <s v="2024-01-29 18:32:01"/>
    <s v="2024-02-01 19:17:47"/>
    <s v="96523"/>
    <x v="5"/>
    <x v="8"/>
    <x v="3"/>
    <x v="1"/>
    <n v="3"/>
    <x v="4"/>
    <x v="8"/>
  </r>
  <r>
    <d v="2024-01-13T00:00:00"/>
    <d v="2024-01-13T00:00:00"/>
    <x v="1"/>
    <x v="13"/>
    <d v="2024-01-10T00:00:00"/>
    <x v="0"/>
    <x v="1"/>
    <x v="0"/>
    <s v="75418343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2200110A201A97.121IPBAES1M"/>
    <s v="2024-01-31 10:50:39"/>
    <m/>
    <s v="96793"/>
    <x v="1"/>
    <x v="1"/>
    <x v="3"/>
    <x v="6"/>
    <n v="3"/>
    <x v="4"/>
    <x v="2"/>
  </r>
  <r>
    <d v="2024-01-19T00:00:00"/>
    <d v="2024-01-18T00:00:00"/>
    <x v="1"/>
    <x v="22"/>
    <d v="2024-01-17T00:00:00"/>
    <x v="0"/>
    <x v="1"/>
    <x v="0"/>
    <s v="72762231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20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3200110A201A97.119GAMANI1M"/>
    <s v="2024-01-31 10:53:57"/>
    <m/>
    <s v="96801"/>
    <x v="3"/>
    <x v="3"/>
    <x v="3"/>
    <x v="5"/>
    <n v="3"/>
    <x v="4"/>
    <x v="7"/>
  </r>
  <r>
    <d v="2024-01-26T00:00:00"/>
    <d v="2024-01-25T00:00:00"/>
    <x v="1"/>
    <x v="4"/>
    <d v="2024-01-21T00:00:00"/>
    <x v="0"/>
    <x v="1"/>
    <x v="0"/>
    <s v="46082387"/>
    <x v="0"/>
    <n v="3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6"/>
    <x v="0"/>
    <x v="1"/>
    <x v="0"/>
    <x v="4"/>
    <x v="0"/>
    <x v="7"/>
    <x v="0"/>
    <x v="1"/>
    <x v="0"/>
    <x v="0"/>
    <x v="0"/>
    <x v="1"/>
    <x v="2"/>
    <s v="INTERNAMIENTO"/>
    <x v="1"/>
    <s v="E.S I-4 LA UNION"/>
    <s v=""/>
    <x v="0"/>
    <s v="20244200110A201A97.134MOVIAR1M"/>
    <s v="2024-01-31 10:57:20"/>
    <m/>
    <s v="96804"/>
    <x v="2"/>
    <x v="4"/>
    <x v="3"/>
    <x v="5"/>
    <n v="4"/>
    <x v="0"/>
    <x v="0"/>
  </r>
  <r>
    <d v="2024-01-27T00:00:00"/>
    <d v="2024-01-25T00:00:00"/>
    <x v="1"/>
    <x v="4"/>
    <d v="2024-01-24T00:00:00"/>
    <x v="0"/>
    <x v="1"/>
    <x v="0"/>
    <s v="6131599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55"/>
    <x v="0"/>
    <x v="1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4200110A201A97.119FIGAAL1M"/>
    <s v="2024-01-31 11:00:50"/>
    <m/>
    <s v="96812"/>
    <x v="3"/>
    <x v="3"/>
    <x v="3"/>
    <x v="5"/>
    <n v="3"/>
    <x v="4"/>
    <x v="7"/>
  </r>
  <r>
    <d v="2024-01-27T00:00:00"/>
    <d v="2024-01-26T00:00:00"/>
    <x v="1"/>
    <x v="4"/>
    <d v="2024-01-26T00:00:00"/>
    <x v="0"/>
    <x v="1"/>
    <x v="0"/>
    <s v="77686639"/>
    <x v="0"/>
    <n v="17"/>
    <x v="1"/>
    <x v="1"/>
    <s v="0"/>
    <x v="1"/>
    <x v="26"/>
    <x v="1"/>
    <x v="0"/>
    <x v="1"/>
    <x v="13"/>
    <x v="1"/>
    <x v="1"/>
    <x v="10"/>
    <x v="0"/>
    <x v="5"/>
    <x v="26"/>
    <s v=""/>
    <m/>
    <x v="0"/>
    <x v="0"/>
    <m/>
    <x v="370"/>
    <x v="0"/>
    <x v="1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4200110A201A97.117SASUJA1M"/>
    <s v="2024-01-31 11:06:18"/>
    <m/>
    <s v="96817"/>
    <x v="3"/>
    <x v="3"/>
    <x v="3"/>
    <x v="0"/>
    <n v="1"/>
    <x v="1"/>
    <x v="9"/>
  </r>
  <r>
    <d v="2024-01-29T00:00:00"/>
    <d v="2024-01-28T00:00:00"/>
    <x v="1"/>
    <x v="17"/>
    <d v="2024-01-26T00:00:00"/>
    <x v="0"/>
    <x v="1"/>
    <x v="0"/>
    <s v="73597612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5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INTERNADA"/>
    <x v="0"/>
    <s v="20244200110A201A97.130MEQUJE10F"/>
    <s v="2024-01-31 11:12:31"/>
    <s v="2024-03-12 10:53:14"/>
    <s v="96827"/>
    <x v="2"/>
    <x v="4"/>
    <x v="3"/>
    <x v="2"/>
    <n v="4"/>
    <x v="0"/>
    <x v="1"/>
  </r>
  <r>
    <d v="2024-01-29T00:00:00"/>
    <d v="2024-01-29T00:00:00"/>
    <x v="1"/>
    <x v="17"/>
    <d v="2024-01-26T00:00:00"/>
    <x v="0"/>
    <x v="1"/>
    <x v="0"/>
    <s v="78274369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27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INTERNADO"/>
    <x v="0"/>
    <s v="20244200110A201A97.110FIGAMI1M"/>
    <s v="2024-01-31 11:15:06"/>
    <s v="2024-03-12 10:56:01"/>
    <s v="96830"/>
    <x v="6"/>
    <x v="9"/>
    <x v="3"/>
    <x v="1"/>
    <n v="2"/>
    <x v="2"/>
    <x v="2"/>
  </r>
  <r>
    <d v="2024-01-31T00:00:00"/>
    <d v="2024-01-31T00:00:00"/>
    <x v="1"/>
    <x v="17"/>
    <d v="2024-01-23T00:00:00"/>
    <x v="0"/>
    <x v="1"/>
    <x v="0"/>
    <s v="72417045"/>
    <x v="0"/>
    <n v="2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1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4200110A201A97.120MEBRGI1F"/>
    <s v="2024-01-31 11:19:25"/>
    <s v="2024-03-12 10:57:54"/>
    <s v="96833"/>
    <x v="1"/>
    <x v="1"/>
    <x v="3"/>
    <x v="4"/>
    <n v="3"/>
    <x v="4"/>
    <x v="8"/>
  </r>
  <r>
    <d v="2024-02-01T00:00:00"/>
    <d v="2024-01-31T00:00:00"/>
    <x v="1"/>
    <x v="17"/>
    <d v="2024-01-27T00:00:00"/>
    <x v="0"/>
    <x v="1"/>
    <x v="0"/>
    <s v="60936245"/>
    <x v="0"/>
    <n v="1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25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4200114A201A97.017CAGAAN1M"/>
    <s v="2024-02-01 08:22:00"/>
    <s v="2024-02-23 20:24:10"/>
    <s v="96988"/>
    <x v="3"/>
    <x v="3"/>
    <x v="3"/>
    <x v="4"/>
    <n v="1"/>
    <x v="1"/>
    <x v="0"/>
  </r>
  <r>
    <d v="2024-02-03T00:00:00"/>
    <d v="2024-01-31T00:00:00"/>
    <x v="1"/>
    <x v="17"/>
    <d v="2024-01-28T00:00:00"/>
    <x v="0"/>
    <x v="1"/>
    <x v="0"/>
    <s v="03570034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1"/>
    <x v="0"/>
    <x v="3"/>
    <x v="2"/>
    <x v="1"/>
    <x v="0"/>
    <x v="0"/>
    <x v="0"/>
    <x v="0"/>
    <x v="0"/>
    <x v="0"/>
    <x v="0"/>
    <x v="0"/>
    <x v="2"/>
    <s v="OBSERVACIÓN MEDICINA"/>
    <x v="0"/>
    <s v="HOSPITAL LAS MERCEDES-PAITA"/>
    <s v=""/>
    <x v="0"/>
    <s v="20245200501A101A97.161PUVAMA1F"/>
    <s v="2024-02-01 19:14:27"/>
    <s v="2024-02-03 18:51:51"/>
    <s v="97105"/>
    <x v="9"/>
    <x v="14"/>
    <x v="3"/>
    <x v="4"/>
    <n v="3"/>
    <x v="4"/>
    <x v="2"/>
  </r>
  <r>
    <d v="2024-02-03T00:00:00"/>
    <d v="2024-02-01T00:00:00"/>
    <x v="1"/>
    <x v="17"/>
    <d v="2024-01-28T00:00:00"/>
    <x v="0"/>
    <x v="1"/>
    <x v="0"/>
    <s v="75204714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1"/>
    <x v="0"/>
    <x v="0"/>
    <x v="2"/>
    <x v="1"/>
    <x v="0"/>
    <x v="0"/>
    <x v="0"/>
    <x v="0"/>
    <x v="0"/>
    <x v="0"/>
    <x v="0"/>
    <x v="0"/>
    <x v="2"/>
    <s v="OBSERVACIÓN MEDICINA "/>
    <x v="0"/>
    <s v="HOSPITAL LAS MERCEDES-PAITA"/>
    <s v=""/>
    <x v="0"/>
    <s v="20245200501A101A97.118BALLSA10F"/>
    <s v="2024-02-02 13:05:07"/>
    <s v="2024-02-03 18:56:40"/>
    <s v="97203"/>
    <x v="3"/>
    <x v="3"/>
    <x v="2"/>
    <x v="5"/>
    <n v="2"/>
    <x v="2"/>
    <x v="0"/>
  </r>
  <r>
    <d v="2024-02-03T00:00:00"/>
    <d v="2024-02-02T00:00:00"/>
    <x v="1"/>
    <x v="17"/>
    <d v="2024-01-27T00:00:00"/>
    <x v="0"/>
    <x v="1"/>
    <x v="0"/>
    <s v="42372317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1"/>
    <x v="0"/>
    <x v="1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4200501A101A97.039LECALU1M"/>
    <s v="2024-02-02 19:42:23"/>
    <s v="2024-02-03 18:59:40"/>
    <s v="97238"/>
    <x v="2"/>
    <x v="2"/>
    <x v="2"/>
    <x v="0"/>
    <n v="1"/>
    <x v="1"/>
    <x v="5"/>
  </r>
  <r>
    <d v="2024-02-05T00:00:00"/>
    <d v="2024-02-02T00:00:00"/>
    <x v="1"/>
    <x v="17"/>
    <d v="2024-01-27T00:00:00"/>
    <x v="0"/>
    <x v="1"/>
    <x v="0"/>
    <s v="61207907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3"/>
    <x v="0"/>
    <x v="3"/>
    <x v="0"/>
    <x v="0"/>
    <x v="0"/>
    <x v="0"/>
    <x v="0"/>
    <x v="0"/>
    <x v="0"/>
    <x v="0"/>
    <x v="0"/>
    <x v="0"/>
    <x v="2"/>
    <s v="OBSERVACIÓN MEDICINA"/>
    <x v="0"/>
    <s v="HOSPITAL LAS MERCEDES-PAITA"/>
    <s v=""/>
    <x v="0"/>
    <s v="20244200501A101A97.016CARAKE1M"/>
    <s v="2024-02-02 19:44:14"/>
    <s v="2024-02-05 18:12:40"/>
    <s v="97240"/>
    <x v="3"/>
    <x v="3"/>
    <x v="2"/>
    <x v="0"/>
    <n v="3"/>
    <x v="4"/>
    <x v="5"/>
  </r>
  <r>
    <d v="2024-01-26T00:00:00"/>
    <d v="2024-01-25T00:00:00"/>
    <x v="1"/>
    <x v="4"/>
    <d v="2024-01-21T00:00:00"/>
    <x v="0"/>
    <x v="1"/>
    <x v="0"/>
    <s v="02813661"/>
    <x v="0"/>
    <n v="5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4"/>
    <x v="0"/>
    <x v="3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4200105A201A97.152NISAMA1F"/>
    <s v="2024-02-03 10:04:04"/>
    <s v="2024-02-03 10:13:44"/>
    <s v="97260"/>
    <x v="4"/>
    <x v="5"/>
    <x v="3"/>
    <x v="5"/>
    <n v="1"/>
    <x v="1"/>
    <x v="0"/>
  </r>
  <r>
    <d v="2024-02-08T00:00:00"/>
    <d v="2024-02-02T00:00:00"/>
    <x v="1"/>
    <x v="17"/>
    <d v="2024-02-01T00:00:00"/>
    <x v="0"/>
    <x v="1"/>
    <x v="0"/>
    <s v="109258887"/>
    <x v="0"/>
    <n v="17"/>
    <x v="0"/>
    <x v="3"/>
    <s v="34"/>
    <x v="0"/>
    <x v="1"/>
    <x v="1"/>
    <x v="0"/>
    <x v="0"/>
    <x v="0"/>
    <x v="0"/>
    <x v="0"/>
    <x v="0"/>
    <x v="0"/>
    <x v="0"/>
    <x v="0"/>
    <s v=""/>
    <m/>
    <x v="0"/>
    <x v="0"/>
    <m/>
    <x v="356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5200501A101A97.017MOACZA1F"/>
    <s v="2024-02-03 19:16:05"/>
    <s v="2024-02-08 18:41:43"/>
    <s v="97313"/>
    <x v="3"/>
    <x v="3"/>
    <x v="2"/>
    <x v="0"/>
    <n v="6"/>
    <x v="3"/>
    <x v="7"/>
  </r>
  <r>
    <d v="2024-02-05T00:00:00"/>
    <d v="2024-02-02T00:00:00"/>
    <x v="1"/>
    <x v="17"/>
    <d v="2024-02-01T00:00:00"/>
    <x v="0"/>
    <x v="1"/>
    <x v="0"/>
    <s v="02898836"/>
    <x v="0"/>
    <n v="5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71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45200114A201A97.150MANIJU1M"/>
    <s v="2024-02-05 08:54:23"/>
    <s v="2024-02-05 08:54:57"/>
    <s v="97356"/>
    <x v="4"/>
    <x v="5"/>
    <x v="2"/>
    <x v="0"/>
    <n v="1"/>
    <x v="1"/>
    <x v="7"/>
  </r>
  <r>
    <d v="2024-02-06T00:00:00"/>
    <d v="2024-02-03T00:00:00"/>
    <x v="1"/>
    <x v="17"/>
    <d v="2024-02-02T00:00:00"/>
    <x v="1"/>
    <x v="1"/>
    <x v="0"/>
    <s v="46059837"/>
    <x v="0"/>
    <n v="37"/>
    <x v="0"/>
    <x v="3"/>
    <s v="23"/>
    <x v="0"/>
    <x v="1"/>
    <x v="1"/>
    <x v="0"/>
    <x v="0"/>
    <x v="0"/>
    <x v="0"/>
    <x v="0"/>
    <x v="0"/>
    <x v="0"/>
    <x v="0"/>
    <x v="0"/>
    <s v=""/>
    <m/>
    <x v="0"/>
    <x v="0"/>
    <m/>
    <x v="373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5200501A101A97.037VIECMA1F"/>
    <s v="2024-02-05 15:29:05"/>
    <s v="2024-02-07 09:21:21"/>
    <s v="97440"/>
    <x v="2"/>
    <x v="2"/>
    <x v="2"/>
    <x v="6"/>
    <n v="3"/>
    <x v="4"/>
    <x v="7"/>
  </r>
  <r>
    <d v="2024-02-05T00:00:00"/>
    <d v="2024-02-01T00:00:00"/>
    <x v="1"/>
    <x v="17"/>
    <d v="2024-01-26T00:00:00"/>
    <x v="0"/>
    <x v="1"/>
    <x v="0"/>
    <s v="02878598"/>
    <x v="0"/>
    <n v="4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4200110A201A97.149PIJUSO1F"/>
    <s v="2024-02-05 15:37:43"/>
    <m/>
    <s v="97443"/>
    <x v="0"/>
    <x v="7"/>
    <x v="2"/>
    <x v="5"/>
    <n v="3"/>
    <x v="4"/>
    <x v="5"/>
  </r>
  <r>
    <d v="2024-02-05T00:00:00"/>
    <d v="2024-02-01T00:00:00"/>
    <x v="1"/>
    <x v="17"/>
    <d v="2024-01-31T00:00:00"/>
    <x v="0"/>
    <x v="1"/>
    <x v="0"/>
    <s v="78382007"/>
    <x v="0"/>
    <n v="1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2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5200110A201A97.110PARAMA1F"/>
    <s v="2024-02-05 15:41:58"/>
    <m/>
    <s v="97449"/>
    <x v="6"/>
    <x v="9"/>
    <x v="2"/>
    <x v="5"/>
    <n v="3"/>
    <x v="4"/>
    <x v="7"/>
  </r>
  <r>
    <d v="2024-02-05T00:00:00"/>
    <d v="2024-02-03T00:00:00"/>
    <x v="1"/>
    <x v="17"/>
    <d v="2024-01-31T00:00:00"/>
    <x v="0"/>
    <x v="1"/>
    <x v="0"/>
    <s v="75518340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2"/>
    <x v="0"/>
    <x v="0"/>
    <x v="0"/>
    <x v="4"/>
    <x v="0"/>
    <x v="0"/>
    <x v="0"/>
    <x v="0"/>
    <x v="0"/>
    <x v="0"/>
    <x v="0"/>
    <x v="0"/>
    <x v="2"/>
    <s v="INTERNAMIENTO"/>
    <x v="1"/>
    <s v="E.S I-4 LA UNION"/>
    <s v=""/>
    <x v="0"/>
    <s v="20245200110A201A97.122PIPULE1F"/>
    <s v="2024-02-05 15:54:20"/>
    <m/>
    <s v="97461"/>
    <x v="1"/>
    <x v="1"/>
    <x v="2"/>
    <x v="6"/>
    <n v="1"/>
    <x v="1"/>
    <x v="2"/>
  </r>
  <r>
    <d v="2024-02-06T00:00:00"/>
    <d v="2024-02-01T00:00:00"/>
    <x v="1"/>
    <x v="17"/>
    <d v="2024-01-27T00:00:00"/>
    <x v="1"/>
    <x v="1"/>
    <x v="0"/>
    <s v="41027757"/>
    <x v="0"/>
    <n v="55"/>
    <x v="1"/>
    <x v="1"/>
    <s v="0"/>
    <x v="1"/>
    <x v="4"/>
    <x v="1"/>
    <x v="0"/>
    <x v="2"/>
    <x v="2"/>
    <x v="0"/>
    <x v="0"/>
    <x v="2"/>
    <x v="0"/>
    <x v="2"/>
    <x v="7"/>
    <s v=""/>
    <m/>
    <x v="0"/>
    <x v="1"/>
    <d v="2024-02-05T00:00:00"/>
    <x v="9"/>
    <x v="0"/>
    <x v="5"/>
    <x v="0"/>
    <x v="0"/>
    <x v="0"/>
    <x v="11"/>
    <x v="0"/>
    <x v="0"/>
    <x v="0"/>
    <x v="1"/>
    <x v="1"/>
    <x v="1"/>
    <x v="2"/>
    <s v="OBSERVACION"/>
    <x v="0"/>
    <s v="C.S. BELLAVISTA"/>
    <s v="MUESTRA TOMADA POR C. S BELLAVISTA,,NS1 NEGATIVO DIAGNOSTICO DE DEFUNCION (DX: SEPSIS / DIABETES MELLITUS)"/>
    <x v="0"/>
    <s v="20244200602A201A97.055FLCAJO1M"/>
    <s v="2024-02-06 08:17:48"/>
    <s v="2024-02-12 10:12:47"/>
    <s v="97491"/>
    <x v="4"/>
    <x v="12"/>
    <x v="2"/>
    <x v="5"/>
    <m/>
    <x v="5"/>
    <x v="4"/>
  </r>
  <r>
    <d v="2024-02-01T00:00:00"/>
    <d v="2024-02-01T00:00:00"/>
    <x v="1"/>
    <x v="17"/>
    <d v="2024-01-30T00:00:00"/>
    <x v="1"/>
    <x v="1"/>
    <x v="0"/>
    <s v="02765999"/>
    <x v="0"/>
    <n v="5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73"/>
    <x v="0"/>
    <x v="1"/>
    <x v="0"/>
    <x v="0"/>
    <x v="0"/>
    <x v="13"/>
    <x v="1"/>
    <x v="1"/>
    <x v="0"/>
    <x v="0"/>
    <x v="0"/>
    <x v="1"/>
    <x v="2"/>
    <s v="OBSERVACION"/>
    <x v="0"/>
    <s v="P.S. NUEVO SULLANA"/>
    <s v=""/>
    <x v="0"/>
    <s v="20245200601A306A97.055CALOGR1F"/>
    <s v="2024-02-06 08:41:01"/>
    <s v="2024-02-12 10:17:01"/>
    <s v="97497"/>
    <x v="4"/>
    <x v="12"/>
    <x v="2"/>
    <x v="5"/>
    <n v="5"/>
    <x v="3"/>
    <x v="1"/>
  </r>
  <r>
    <d v="2024-02-07T00:00:00"/>
    <d v="2024-02-07T00:00:00"/>
    <x v="1"/>
    <x v="16"/>
    <d v="2024-02-04T00:00:00"/>
    <x v="1"/>
    <x v="1"/>
    <x v="0"/>
    <s v="60206046"/>
    <x v="0"/>
    <n v="17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OBSERVACION"/>
    <x v="1"/>
    <s v="E.S I-3 CURA MORI"/>
    <s v=""/>
    <x v="0"/>
    <s v="20246200107A201A97.017NAFLIN10F"/>
    <s v="2024-02-09 11:06:30"/>
    <m/>
    <s v="98086"/>
    <x v="3"/>
    <x v="3"/>
    <x v="2"/>
    <x v="4"/>
    <n v="0"/>
    <x v="7"/>
    <x v="2"/>
  </r>
  <r>
    <d v="2024-02-07T00:00:00"/>
    <d v="2024-02-07T00:00:00"/>
    <x v="1"/>
    <x v="16"/>
    <d v="2024-02-02T00:00:00"/>
    <x v="1"/>
    <x v="1"/>
    <x v="0"/>
    <s v="43006258"/>
    <x v="0"/>
    <n v="3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OBSERVACION"/>
    <x v="1"/>
    <s v="E.S I-1 PAREDONES"/>
    <s v=""/>
    <x v="0"/>
    <s v="20245200105A307A97.038AMJUJU1F"/>
    <s v="2024-02-09 11:09:18"/>
    <m/>
    <s v="98088"/>
    <x v="2"/>
    <x v="2"/>
    <x v="2"/>
    <x v="4"/>
    <n v="0"/>
    <x v="7"/>
    <x v="4"/>
  </r>
  <r>
    <d v="2024-02-07T00:00:00"/>
    <d v="2024-02-07T00:00:00"/>
    <x v="1"/>
    <x v="16"/>
    <d v="2024-02-06T00:00:00"/>
    <x v="1"/>
    <x v="1"/>
    <x v="0"/>
    <s v="78583056"/>
    <x v="0"/>
    <n v="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020URNAES1F"/>
    <s v="2024-02-09 11:36:09"/>
    <m/>
    <s v="98110"/>
    <x v="5"/>
    <x v="8"/>
    <x v="2"/>
    <x v="4"/>
    <m/>
    <x v="5"/>
    <x v="7"/>
  </r>
  <r>
    <d v="2024-02-07T00:00:00"/>
    <d v="2024-02-07T00:00:00"/>
    <x v="1"/>
    <x v="16"/>
    <d v="2024-02-04T00:00:00"/>
    <x v="1"/>
    <x v="1"/>
    <x v="0"/>
    <s v="78583056"/>
    <x v="0"/>
    <n v="2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020URNAES1F"/>
    <s v="2024-02-09 11:36:09"/>
    <m/>
    <s v="98110"/>
    <x v="1"/>
    <x v="1"/>
    <x v="2"/>
    <x v="4"/>
    <m/>
    <x v="5"/>
    <x v="2"/>
  </r>
  <r>
    <d v="2024-02-07T00:00:00"/>
    <d v="2024-02-07T00:00:00"/>
    <x v="1"/>
    <x v="16"/>
    <d v="2024-02-04T00:00:00"/>
    <x v="0"/>
    <x v="1"/>
    <x v="0"/>
    <s v="62854558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63"/>
    <x v="0"/>
    <x v="1"/>
    <x v="0"/>
    <x v="0"/>
    <x v="0"/>
    <x v="0"/>
    <x v="0"/>
    <x v="0"/>
    <x v="0"/>
    <x v="0"/>
    <x v="0"/>
    <x v="0"/>
    <x v="2"/>
    <s v="78583056"/>
    <x v="1"/>
    <s v="E.S I-4 CATACAOS"/>
    <s v=""/>
    <x v="0"/>
    <s v="20246200105A201A97.114SOORVA0F"/>
    <s v="2024-02-09 11:37:58"/>
    <m/>
    <s v="98112"/>
    <x v="6"/>
    <x v="9"/>
    <x v="2"/>
    <x v="4"/>
    <n v="0"/>
    <x v="7"/>
    <x v="2"/>
  </r>
  <r>
    <d v="2024-02-11T00:00:00"/>
    <d v="2024-02-06T00:00:00"/>
    <x v="1"/>
    <x v="16"/>
    <d v="2024-01-29T00:00:00"/>
    <x v="1"/>
    <x v="1"/>
    <x v="0"/>
    <s v="74862869"/>
    <x v="0"/>
    <n v="2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59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5200105A201A97.025SEBRJE1F"/>
    <s v="2024-02-09 11:42:06"/>
    <s v="2024-02-14 16:21:42"/>
    <s v="98115"/>
    <x v="1"/>
    <x v="6"/>
    <x v="2"/>
    <x v="3"/>
    <n v="5"/>
    <x v="3"/>
    <x v="8"/>
  </r>
  <r>
    <d v="2024-02-09T00:00:00"/>
    <d v="2024-02-06T00:00:00"/>
    <x v="1"/>
    <x v="16"/>
    <d v="2024-02-04T00:00:00"/>
    <x v="1"/>
    <x v="1"/>
    <x v="0"/>
    <s v="43495133"/>
    <x v="0"/>
    <n v="3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6200105A201A97.038RUANRO1F"/>
    <s v="2024-02-09 11:59:49"/>
    <s v="2024-02-14 16:22:27"/>
    <s v="98121"/>
    <x v="2"/>
    <x v="2"/>
    <x v="2"/>
    <x v="3"/>
    <n v="3"/>
    <x v="4"/>
    <x v="1"/>
  </r>
  <r>
    <d v="2024-02-10T00:00:00"/>
    <d v="2024-02-10T00:00:00"/>
    <x v="1"/>
    <x v="16"/>
    <d v="2024-02-09T00:00:00"/>
    <x v="0"/>
    <x v="1"/>
    <x v="0"/>
    <s v="03680475"/>
    <x v="0"/>
    <n v="4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1"/>
    <x v="0"/>
    <x v="0"/>
    <x v="2"/>
    <x v="1"/>
    <x v="0"/>
    <x v="0"/>
    <x v="0"/>
    <x v="0"/>
    <x v="0"/>
    <x v="0"/>
    <x v="0"/>
    <x v="0"/>
    <x v="2"/>
    <s v="OBSERVACION MEDICINA "/>
    <x v="0"/>
    <s v="HOSPITAL LAS MERCEDES-PAITA"/>
    <s v=""/>
    <x v="0"/>
    <s v="20246200501A101A97.147OROVMA10F"/>
    <s v="2024-02-10 09:34:17"/>
    <s v="2024-02-11 10:45:32"/>
    <s v="98226"/>
    <x v="0"/>
    <x v="7"/>
    <x v="2"/>
    <x v="6"/>
    <n v="0"/>
    <x v="7"/>
    <x v="7"/>
  </r>
  <r>
    <d v="2024-02-10T00:00:00"/>
    <d v="2024-02-07T00:00:00"/>
    <x v="1"/>
    <x v="16"/>
    <d v="2024-02-07T00:00:00"/>
    <x v="0"/>
    <x v="1"/>
    <x v="0"/>
    <s v="70368590"/>
    <x v="0"/>
    <n v="27"/>
    <x v="0"/>
    <x v="3"/>
    <s v="11"/>
    <x v="1"/>
    <x v="2"/>
    <x v="1"/>
    <x v="0"/>
    <x v="1"/>
    <x v="1"/>
    <x v="0"/>
    <x v="1"/>
    <x v="1"/>
    <x v="0"/>
    <x v="1"/>
    <x v="1"/>
    <s v=""/>
    <m/>
    <x v="0"/>
    <x v="0"/>
    <m/>
    <x v="331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6200114A201A97.127ROPEAN1F"/>
    <s v="2024-02-10 09:47:15"/>
    <s v="2024-02-23 19:59:17"/>
    <s v="98231"/>
    <x v="1"/>
    <x v="6"/>
    <x v="2"/>
    <x v="4"/>
    <n v="3"/>
    <x v="4"/>
    <x v="9"/>
  </r>
  <r>
    <d v="2024-02-09T00:00:00"/>
    <d v="2024-02-06T00:00:00"/>
    <x v="1"/>
    <x v="16"/>
    <d v="2024-02-06T00:00:00"/>
    <x v="1"/>
    <x v="1"/>
    <x v="0"/>
    <s v="45568628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6200105A201A97.035FUMESU1F"/>
    <s v="2024-02-10 12:02:53"/>
    <s v="2024-02-10 12:03:26"/>
    <s v="98284"/>
    <x v="2"/>
    <x v="2"/>
    <x v="2"/>
    <x v="3"/>
    <n v="3"/>
    <x v="4"/>
    <x v="9"/>
  </r>
  <r>
    <d v="2024-02-09T00:00:00"/>
    <d v="2024-02-09T00:00:00"/>
    <x v="1"/>
    <x v="16"/>
    <d v="2024-02-04T00:00:00"/>
    <x v="0"/>
    <x v="1"/>
    <x v="0"/>
    <s v="79122703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108LOQULI1M"/>
    <s v="2024-02-10 12:05:23"/>
    <m/>
    <s v="98287"/>
    <x v="5"/>
    <x v="8"/>
    <x v="2"/>
    <x v="0"/>
    <n v="0"/>
    <x v="7"/>
    <x v="4"/>
  </r>
  <r>
    <d v="2024-02-09T00:00:00"/>
    <d v="2024-02-09T00:00:00"/>
    <x v="1"/>
    <x v="16"/>
    <d v="2024-02-07T00:00:00"/>
    <x v="1"/>
    <x v="1"/>
    <x v="0"/>
    <s v="48413532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30MEYAPA1F"/>
    <s v="2024-02-10 12:06:47"/>
    <m/>
    <s v="98288"/>
    <x v="2"/>
    <x v="4"/>
    <x v="2"/>
    <x v="0"/>
    <n v="0"/>
    <x v="7"/>
    <x v="1"/>
  </r>
  <r>
    <d v="2024-02-09T00:00:00"/>
    <d v="2024-02-09T00:00:00"/>
    <x v="1"/>
    <x v="16"/>
    <d v="2024-02-06T00:00:00"/>
    <x v="1"/>
    <x v="1"/>
    <x v="0"/>
    <s v="4757514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31CACHNO1F"/>
    <s v="2024-02-10 12:08:10"/>
    <m/>
    <s v="98289"/>
    <x v="2"/>
    <x v="4"/>
    <x v="2"/>
    <x v="0"/>
    <n v="0"/>
    <x v="7"/>
    <x v="2"/>
  </r>
  <r>
    <d v="2024-02-09T00:00:00"/>
    <d v="2024-02-09T00:00:00"/>
    <x v="1"/>
    <x v="16"/>
    <d v="2024-02-04T00:00:00"/>
    <x v="1"/>
    <x v="1"/>
    <x v="0"/>
    <s v="44361043"/>
    <x v="0"/>
    <n v="3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29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6200105A201A97.036SASOLU1M"/>
    <s v="2024-02-10 12:17:05"/>
    <m/>
    <s v="98294"/>
    <x v="2"/>
    <x v="2"/>
    <x v="2"/>
    <x v="0"/>
    <n v="0"/>
    <x v="7"/>
    <x v="4"/>
  </r>
  <r>
    <d v="2024-02-10T00:00:00"/>
    <d v="2024-02-10T00:00:00"/>
    <x v="1"/>
    <x v="16"/>
    <d v="2024-02-05T00:00:00"/>
    <x v="1"/>
    <x v="1"/>
    <x v="0"/>
    <s v="70514936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6200105A201A97.020VISEFA1M"/>
    <s v="2024-02-10 12:19:31"/>
    <s v="2024-02-14 16:20:49"/>
    <s v="98296"/>
    <x v="1"/>
    <x v="1"/>
    <x v="2"/>
    <x v="6"/>
    <n v="1"/>
    <x v="1"/>
    <x v="4"/>
  </r>
  <r>
    <d v="2024-02-12T00:00:00"/>
    <d v="2024-02-10T00:00:00"/>
    <x v="1"/>
    <x v="16"/>
    <d v="2024-02-06T00:00:00"/>
    <x v="1"/>
    <x v="1"/>
    <x v="0"/>
    <s v="47575149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0"/>
    <x v="0"/>
    <x v="5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6200105A201A97.031CACHNO1F"/>
    <s v="2024-02-10 12:44:00"/>
    <s v="2024-02-14 16:20:08"/>
    <s v="98298"/>
    <x v="2"/>
    <x v="4"/>
    <x v="2"/>
    <x v="6"/>
    <n v="2"/>
    <x v="2"/>
    <x v="0"/>
  </r>
  <r>
    <d v="2024-02-08T00:00:00"/>
    <d v="2024-02-07T00:00:00"/>
    <x v="1"/>
    <x v="16"/>
    <d v="2024-02-01T00:00:00"/>
    <x v="0"/>
    <x v="1"/>
    <x v="0"/>
    <s v="02854040"/>
    <x v="0"/>
    <n v="4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29"/>
    <x v="0"/>
    <x v="1"/>
    <x v="3"/>
    <x v="0"/>
    <x v="0"/>
    <x v="0"/>
    <x v="0"/>
    <x v="0"/>
    <x v="0"/>
    <x v="0"/>
    <x v="0"/>
    <x v="0"/>
    <x v="2"/>
    <s v="INTERNAMIENTO"/>
    <x v="1"/>
    <s v="E.S I-4 LA UNION"/>
    <s v=""/>
    <x v="0"/>
    <s v="20245200110A201A97.149ECSARO1F"/>
    <s v="2024-02-11 09:22:22"/>
    <m/>
    <s v="98333"/>
    <x v="0"/>
    <x v="7"/>
    <x v="2"/>
    <x v="4"/>
    <n v="2"/>
    <x v="2"/>
    <x v="5"/>
  </r>
  <r>
    <d v="2024-02-12T00:00:00"/>
    <d v="2024-02-09T00:00:00"/>
    <x v="1"/>
    <x v="16"/>
    <d v="2024-02-04T00:00:00"/>
    <x v="0"/>
    <x v="1"/>
    <x v="0"/>
    <s v="42253708"/>
    <x v="0"/>
    <n v="41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31"/>
    <x v="0"/>
    <x v="1"/>
    <x v="0"/>
    <x v="0"/>
    <x v="0"/>
    <x v="0"/>
    <x v="0"/>
    <x v="0"/>
    <x v="0"/>
    <x v="0"/>
    <x v="0"/>
    <x v="0"/>
    <x v="2"/>
    <s v="OBSERVACION"/>
    <x v="0"/>
    <s v="P.S. MONTELIMA"/>
    <s v=" SE TOMO LA MUESTRA EN P.S MONTELIMA"/>
    <x v="0"/>
    <s v="20246200603A302A97.041JUFLOR1M"/>
    <s v="2024-02-12 10:10:08"/>
    <m/>
    <s v="98428"/>
    <x v="0"/>
    <x v="0"/>
    <x v="2"/>
    <x v="0"/>
    <n v="1"/>
    <x v="1"/>
    <x v="4"/>
  </r>
  <r>
    <d v="2024-02-13T00:00:00"/>
    <d v="2024-02-12T00:00:00"/>
    <x v="1"/>
    <x v="9"/>
    <d v="2024-02-10T00:00:00"/>
    <x v="0"/>
    <x v="1"/>
    <x v="0"/>
    <s v="63780409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44"/>
    <x v="0"/>
    <x v="0"/>
    <x v="0"/>
    <x v="0"/>
    <x v="0"/>
    <x v="0"/>
    <x v="0"/>
    <x v="0"/>
    <x v="0"/>
    <x v="0"/>
    <x v="0"/>
    <x v="0"/>
    <x v="2"/>
    <s v="HOSPITALIZACIÓN"/>
    <x v="0"/>
    <s v="P.S. CRUCETA"/>
    <s v=""/>
    <x v="0"/>
    <s v="20246200114A301A97.111FAGUJE1M"/>
    <s v="2024-02-13 09:43:01"/>
    <s v="2024-02-23 19:57:42"/>
    <s v="98661"/>
    <x v="6"/>
    <x v="9"/>
    <x v="2"/>
    <x v="1"/>
    <n v="2"/>
    <x v="2"/>
    <x v="1"/>
  </r>
  <r>
    <d v="2024-02-11T00:00:00"/>
    <d v="2024-02-11T00:00:00"/>
    <x v="1"/>
    <x v="9"/>
    <d v="2024-02-11T00:00:00"/>
    <x v="1"/>
    <x v="1"/>
    <x v="0"/>
    <s v="76054585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5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026BARARO1F"/>
    <s v="2024-02-14 15:48:13"/>
    <m/>
    <s v="99081"/>
    <x v="1"/>
    <x v="6"/>
    <x v="2"/>
    <x v="2"/>
    <n v="0"/>
    <x v="7"/>
    <x v="9"/>
  </r>
  <r>
    <d v="2024-02-14T00:00:00"/>
    <d v="2024-02-12T00:00:00"/>
    <x v="1"/>
    <x v="9"/>
    <d v="2024-02-11T00:00:00"/>
    <x v="0"/>
    <x v="1"/>
    <x v="0"/>
    <s v="02812605"/>
    <x v="0"/>
    <n v="5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153LAIPMA2F"/>
    <s v="2024-02-14 15:54:11"/>
    <s v="2024-02-14 16:23:13"/>
    <s v="99084"/>
    <x v="4"/>
    <x v="5"/>
    <x v="2"/>
    <x v="1"/>
    <n v="2"/>
    <x v="2"/>
    <x v="7"/>
  </r>
  <r>
    <d v="2024-02-14T00:00:00"/>
    <d v="2024-02-13T00:00:00"/>
    <x v="1"/>
    <x v="9"/>
    <d v="2024-02-11T00:00:00"/>
    <x v="1"/>
    <x v="1"/>
    <x v="0"/>
    <s v="02702137"/>
    <x v="0"/>
    <n v="6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4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ALTA VOLUNTARIA"/>
    <x v="0"/>
    <s v="20247200105A201A97.063SIDEMA1F"/>
    <s v="2024-02-14 15:55:28"/>
    <s v="2024-03-05 10:11:54"/>
    <s v="99085"/>
    <x v="9"/>
    <x v="14"/>
    <x v="2"/>
    <x v="3"/>
    <n v="1"/>
    <x v="1"/>
    <x v="1"/>
  </r>
  <r>
    <d v="2024-02-13T00:00:00"/>
    <d v="2024-02-13T00:00:00"/>
    <x v="1"/>
    <x v="9"/>
    <d v="2024-02-11T00:00:00"/>
    <x v="1"/>
    <x v="1"/>
    <x v="0"/>
    <s v="80546143"/>
    <x v="0"/>
    <n v="6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2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63BAZAMA1F"/>
    <s v="2024-02-14 15:57:32"/>
    <m/>
    <s v="99088"/>
    <x v="9"/>
    <x v="14"/>
    <x v="2"/>
    <x v="3"/>
    <n v="0"/>
    <x v="7"/>
    <x v="1"/>
  </r>
  <r>
    <d v="2024-02-13T00:00:00"/>
    <d v="2024-02-13T00:00:00"/>
    <x v="1"/>
    <x v="9"/>
    <d v="2024-02-11T00:00:00"/>
    <x v="1"/>
    <x v="1"/>
    <x v="0"/>
    <s v="02843983"/>
    <x v="0"/>
    <n v="5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2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56PACHFR1M"/>
    <s v="2024-02-14 16:16:08"/>
    <m/>
    <s v="99093"/>
    <x v="4"/>
    <x v="12"/>
    <x v="2"/>
    <x v="3"/>
    <n v="0"/>
    <x v="7"/>
    <x v="1"/>
  </r>
  <r>
    <d v="2024-02-15T00:00:00"/>
    <d v="2024-02-14T00:00:00"/>
    <x v="1"/>
    <x v="9"/>
    <d v="2024-02-11T00:00:00"/>
    <x v="1"/>
    <x v="1"/>
    <x v="0"/>
    <s v="02707149"/>
    <x v="0"/>
    <n v="6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HOSPITALIZACION"/>
    <x v="1"/>
    <s v="E.S I-2 PEDREGAL GRANDE"/>
    <s v=""/>
    <x v="0"/>
    <s v="20247200105A301A97.061BAZAMA1F"/>
    <s v="2024-02-14 16:19:18"/>
    <s v="2024-02-19 19:07:17"/>
    <s v="99095"/>
    <x v="9"/>
    <x v="14"/>
    <x v="2"/>
    <x v="4"/>
    <n v="1"/>
    <x v="1"/>
    <x v="2"/>
  </r>
  <r>
    <d v="2024-02-09T00:00:00"/>
    <d v="2024-02-09T00:00:00"/>
    <x v="1"/>
    <x v="16"/>
    <d v="2024-02-07T00:00:00"/>
    <x v="1"/>
    <x v="1"/>
    <x v="0"/>
    <s v="7551433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023MAYADI1F"/>
    <s v="2024-02-16 07:42:21"/>
    <m/>
    <s v="99419"/>
    <x v="1"/>
    <x v="1"/>
    <x v="2"/>
    <x v="0"/>
    <n v="4"/>
    <x v="0"/>
    <x v="1"/>
  </r>
  <r>
    <d v="2024-02-11T00:00:00"/>
    <d v="2024-02-10T00:00:00"/>
    <x v="1"/>
    <x v="16"/>
    <d v="2024-02-06T00:00:00"/>
    <x v="0"/>
    <x v="1"/>
    <x v="0"/>
    <s v="90302689"/>
    <x v="0"/>
    <n v="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0"/>
    <x v="0"/>
    <x v="0"/>
    <x v="0"/>
    <x v="0"/>
    <x v="0"/>
    <x v="0"/>
    <x v="0"/>
    <x v="0"/>
    <x v="0"/>
    <x v="0"/>
    <x v="0"/>
    <x v="0"/>
    <x v="2"/>
    <s v="INTERNAM,IENTO"/>
    <x v="1"/>
    <s v="E.S I-4 LA UNION"/>
    <s v=""/>
    <x v="0"/>
    <s v="20246200110A201A97.106YUPUED1M"/>
    <s v="2024-02-16 07:50:28"/>
    <m/>
    <s v="99428"/>
    <x v="5"/>
    <x v="8"/>
    <x v="2"/>
    <x v="6"/>
    <n v="2"/>
    <x v="2"/>
    <x v="0"/>
  </r>
  <r>
    <d v="2024-02-14T00:00:00"/>
    <d v="2024-02-13T00:00:00"/>
    <x v="1"/>
    <x v="9"/>
    <d v="2024-02-09T00:00:00"/>
    <x v="0"/>
    <x v="1"/>
    <x v="0"/>
    <s v="42131140"/>
    <x v="0"/>
    <n v="4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4"/>
    <x v="0"/>
    <x v="0"/>
    <x v="0"/>
    <x v="0"/>
    <x v="0"/>
    <x v="3"/>
    <x v="0"/>
    <x v="0"/>
    <x v="0"/>
    <x v="1"/>
    <x v="0"/>
    <x v="1"/>
    <x v="2"/>
    <s v="INTERNAMIENTO"/>
    <x v="1"/>
    <s v="E.S I-4 LA UNION"/>
    <s v=""/>
    <x v="0"/>
    <s v="20246200110A201A97.140PRLARA1F"/>
    <s v="2024-02-16 15:25:10"/>
    <m/>
    <s v="99650"/>
    <x v="0"/>
    <x v="0"/>
    <x v="2"/>
    <x v="3"/>
    <n v="3"/>
    <x v="4"/>
    <x v="0"/>
  </r>
  <r>
    <d v="2024-02-11T00:00:00"/>
    <d v="2024-02-10T00:00:00"/>
    <x v="1"/>
    <x v="16"/>
    <d v="2024-02-05T00:00:00"/>
    <x v="0"/>
    <x v="1"/>
    <x v="0"/>
    <s v="77714371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3"/>
    <x v="0"/>
    <x v="1"/>
    <x v="0"/>
    <x v="1"/>
    <x v="0"/>
    <x v="0"/>
    <x v="0"/>
    <x v="0"/>
    <x v="0"/>
    <x v="0"/>
    <x v="0"/>
    <x v="0"/>
    <x v="2"/>
    <s v="INTERNAMIENTO"/>
    <x v="1"/>
    <s v="E.S I-4 LA UNION"/>
    <s v=""/>
    <x v="0"/>
    <s v="20246200110A201A97.112ARSIAN1F"/>
    <s v="2024-02-16 15:37:45"/>
    <m/>
    <s v="99665"/>
    <x v="6"/>
    <x v="9"/>
    <x v="2"/>
    <x v="6"/>
    <n v="5"/>
    <x v="3"/>
    <x v="4"/>
  </r>
  <r>
    <d v="2024-02-15T00:00:00"/>
    <d v="2024-02-15T00:00:00"/>
    <x v="1"/>
    <x v="9"/>
    <d v="2024-02-12T00:00:00"/>
    <x v="0"/>
    <x v="1"/>
    <x v="0"/>
    <s v="61238964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116RUVEJE1M"/>
    <s v="2024-02-19 18:55:19"/>
    <s v="2024-02-19 19:06:44"/>
    <s v="100343"/>
    <x v="3"/>
    <x v="3"/>
    <x v="2"/>
    <x v="5"/>
    <n v="0"/>
    <x v="7"/>
    <x v="2"/>
  </r>
  <r>
    <d v="2024-02-15T00:00:00"/>
    <d v="2024-02-15T00:00:00"/>
    <x v="1"/>
    <x v="9"/>
    <d v="2024-02-11T00:00:00"/>
    <x v="0"/>
    <x v="1"/>
    <x v="0"/>
    <s v="75740735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126ZABASA0F"/>
    <s v="2024-02-19 18:56:47"/>
    <m/>
    <s v="100346"/>
    <x v="1"/>
    <x v="6"/>
    <x v="2"/>
    <x v="5"/>
    <n v="0"/>
    <x v="7"/>
    <x v="0"/>
  </r>
  <r>
    <d v="2024-02-15T00:00:00"/>
    <d v="2024-02-15T00:00:00"/>
    <x v="1"/>
    <x v="9"/>
    <d v="2024-02-11T00:00:00"/>
    <x v="1"/>
    <x v="1"/>
    <x v="0"/>
    <s v="70949261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7200105A201A97.016RAMAVA10F"/>
    <s v="2024-02-19 18:58:29"/>
    <m/>
    <s v="100348"/>
    <x v="3"/>
    <x v="3"/>
    <x v="2"/>
    <x v="5"/>
    <n v="0"/>
    <x v="7"/>
    <x v="0"/>
  </r>
  <r>
    <d v="2024-02-16T00:00:00"/>
    <d v="2024-02-15T00:00:00"/>
    <x v="1"/>
    <x v="9"/>
    <d v="2024-02-12T00:00:00"/>
    <x v="1"/>
    <x v="1"/>
    <x v="0"/>
    <s v="71080314"/>
    <x v="0"/>
    <n v="2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3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7200105A201A97.027QUVIMI0F"/>
    <s v="2024-02-19 19:00:28"/>
    <m/>
    <s v="100352"/>
    <x v="1"/>
    <x v="6"/>
    <x v="2"/>
    <x v="5"/>
    <n v="0"/>
    <x v="7"/>
    <x v="2"/>
  </r>
  <r>
    <d v="2024-02-16T00:00:00"/>
    <d v="2024-02-16T00:00:00"/>
    <x v="1"/>
    <x v="9"/>
    <d v="2024-02-13T00:00:00"/>
    <x v="1"/>
    <x v="1"/>
    <x v="0"/>
    <s v="75074234"/>
    <x v="0"/>
    <n v="18"/>
    <x v="1"/>
    <x v="1"/>
    <s v="0"/>
    <x v="1"/>
    <x v="27"/>
    <x v="1"/>
    <x v="0"/>
    <x v="1"/>
    <x v="14"/>
    <x v="1"/>
    <x v="1"/>
    <x v="10"/>
    <x v="0"/>
    <x v="1"/>
    <x v="6"/>
    <s v=""/>
    <m/>
    <x v="0"/>
    <x v="0"/>
    <m/>
    <x v="374"/>
    <x v="0"/>
    <x v="1"/>
    <x v="0"/>
    <x v="0"/>
    <x v="0"/>
    <x v="0"/>
    <x v="0"/>
    <x v="0"/>
    <x v="0"/>
    <x v="0"/>
    <x v="0"/>
    <x v="0"/>
    <x v="2"/>
    <s v="OBSERVACION"/>
    <x v="1"/>
    <s v="HOSPITAL II JORGE REATEGUI DELGADO"/>
    <s v=""/>
    <x v="0"/>
    <s v="20247200101C101A97.018VIFLBR0M"/>
    <s v="2024-02-19 19:01:36"/>
    <m/>
    <s v="100356"/>
    <x v="3"/>
    <x v="3"/>
    <x v="2"/>
    <x v="0"/>
    <n v="0"/>
    <x v="7"/>
    <x v="2"/>
  </r>
  <r>
    <d v="2024-02-16T00:00:00"/>
    <d v="2024-02-15T00:00:00"/>
    <x v="1"/>
    <x v="9"/>
    <d v="2024-02-11T00:00:00"/>
    <x v="1"/>
    <x v="1"/>
    <x v="0"/>
    <s v="75557567"/>
    <x v="0"/>
    <n v="2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7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23MEPAMA1F"/>
    <s v="2024-02-19 19:08:23"/>
    <s v="2024-02-19 19:08:37"/>
    <s v="100360"/>
    <x v="1"/>
    <x v="1"/>
    <x v="2"/>
    <x v="5"/>
    <n v="1"/>
    <x v="1"/>
    <x v="0"/>
  </r>
  <r>
    <d v="2024-02-16T00:00:00"/>
    <d v="2024-02-16T00:00:00"/>
    <x v="1"/>
    <x v="9"/>
    <d v="2024-02-11T00:00:00"/>
    <x v="1"/>
    <x v="1"/>
    <x v="0"/>
    <s v="42578423"/>
    <x v="0"/>
    <n v="3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39COCRFR10M"/>
    <s v="2024-02-19 19:09:59"/>
    <m/>
    <s v="100370"/>
    <x v="2"/>
    <x v="2"/>
    <x v="2"/>
    <x v="0"/>
    <n v="0"/>
    <x v="7"/>
    <x v="4"/>
  </r>
  <r>
    <d v="2024-02-18T00:00:00"/>
    <d v="2024-02-17T00:00:00"/>
    <x v="1"/>
    <x v="9"/>
    <d v="2024-02-11T00:00:00"/>
    <x v="1"/>
    <x v="1"/>
    <x v="0"/>
    <s v="42578423"/>
    <x v="0"/>
    <n v="3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6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39COCRFR10M"/>
    <s v="2024-02-19 19:10:47"/>
    <s v="2024-02-19 19:11:31"/>
    <s v="100376"/>
    <x v="2"/>
    <x v="2"/>
    <x v="2"/>
    <x v="6"/>
    <n v="1"/>
    <x v="1"/>
    <x v="5"/>
  </r>
  <r>
    <d v="2024-02-18T00:00:00"/>
    <d v="2024-02-16T00:00:00"/>
    <x v="1"/>
    <x v="9"/>
    <d v="2024-02-12T00:00:00"/>
    <x v="1"/>
    <x v="1"/>
    <x v="0"/>
    <s v="75387639"/>
    <x v="0"/>
    <n v="2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7200105A201A97.025SAYAJO1F"/>
    <s v="2024-02-19 19:12:19"/>
    <s v="2024-02-19 19:12:45"/>
    <s v="100378"/>
    <x v="1"/>
    <x v="6"/>
    <x v="2"/>
    <x v="0"/>
    <n v="2"/>
    <x v="2"/>
    <x v="0"/>
  </r>
  <r>
    <d v="2024-02-18T00:00:00"/>
    <d v="2024-02-18T00:00:00"/>
    <x v="1"/>
    <x v="3"/>
    <d v="2024-02-12T00:00:00"/>
    <x v="1"/>
    <x v="1"/>
    <x v="0"/>
    <s v="71080314"/>
    <x v="0"/>
    <n v="2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6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1"/>
    <s v="20247200105A201A97.027QUVIMI0F"/>
    <s v="2024-02-19 19:14:03"/>
    <m/>
    <s v="100380"/>
    <x v="1"/>
    <x v="6"/>
    <x v="2"/>
    <x v="2"/>
    <n v="0"/>
    <x v="7"/>
    <x v="5"/>
  </r>
  <r>
    <d v="2024-02-17T00:00:00"/>
    <d v="2024-02-16T00:00:00"/>
    <x v="1"/>
    <x v="9"/>
    <d v="2024-02-12T00:00:00"/>
    <x v="1"/>
    <x v="1"/>
    <x v="0"/>
    <s v="47277399"/>
    <x v="0"/>
    <n v="4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40YPPAEL1F"/>
    <s v="2024-02-20 18:44:28"/>
    <m/>
    <s v="100718"/>
    <x v="0"/>
    <x v="0"/>
    <x v="2"/>
    <x v="0"/>
    <n v="2"/>
    <x v="2"/>
    <x v="0"/>
  </r>
  <r>
    <d v="2024-02-19T00:00:00"/>
    <d v="2024-02-18T00:00:00"/>
    <x v="1"/>
    <x v="3"/>
    <d v="2024-02-12T00:00:00"/>
    <x v="1"/>
    <x v="1"/>
    <x v="0"/>
    <s v="02726404"/>
    <x v="0"/>
    <n v="5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57TICAAD1F"/>
    <s v="2024-02-20 18:47:20"/>
    <m/>
    <s v="100722"/>
    <x v="4"/>
    <x v="12"/>
    <x v="2"/>
    <x v="2"/>
    <n v="2"/>
    <x v="2"/>
    <x v="5"/>
  </r>
  <r>
    <d v="2024-02-19T00:00:00"/>
    <d v="2024-02-19T00:00:00"/>
    <x v="1"/>
    <x v="3"/>
    <d v="2024-02-12T00:00:00"/>
    <x v="0"/>
    <x v="1"/>
    <x v="0"/>
    <s v="02889908"/>
    <x v="0"/>
    <n v="47"/>
    <x v="1"/>
    <x v="1"/>
    <s v="0"/>
    <x v="1"/>
    <x v="1"/>
    <x v="1"/>
    <x v="0"/>
    <x v="0"/>
    <x v="0"/>
    <x v="0"/>
    <x v="0"/>
    <x v="0"/>
    <x v="0"/>
    <x v="5"/>
    <x v="17"/>
    <s v=""/>
    <m/>
    <x v="0"/>
    <x v="0"/>
    <m/>
    <x v="345"/>
    <x v="0"/>
    <x v="0"/>
    <x v="2"/>
    <x v="0"/>
    <x v="0"/>
    <x v="0"/>
    <x v="0"/>
    <x v="0"/>
    <x v="0"/>
    <x v="0"/>
    <x v="0"/>
    <x v="0"/>
    <x v="2"/>
    <s v="OBSERVACIÓN MEDICINA"/>
    <x v="1"/>
    <s v="E.S I-2 LA TORTUGA"/>
    <s v=""/>
    <x v="0"/>
    <s v="20247200805A303A97.147JUVAOS1M"/>
    <s v="2024-02-21 08:43:21"/>
    <m/>
    <s v="100764"/>
    <x v="0"/>
    <x v="7"/>
    <x v="2"/>
    <x v="1"/>
    <n v="2"/>
    <x v="2"/>
    <x v="3"/>
  </r>
  <r>
    <d v="2024-02-23T00:00:00"/>
    <d v="2024-02-20T00:00:00"/>
    <x v="1"/>
    <x v="3"/>
    <d v="2024-02-18T00:00:00"/>
    <x v="0"/>
    <x v="1"/>
    <x v="0"/>
    <s v="75264196"/>
    <x v="0"/>
    <n v="2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7"/>
    <x v="0"/>
    <x v="0"/>
    <x v="2"/>
    <x v="0"/>
    <x v="0"/>
    <x v="0"/>
    <x v="0"/>
    <x v="0"/>
    <x v="0"/>
    <x v="0"/>
    <x v="0"/>
    <x v="0"/>
    <x v="2"/>
    <s v="HOSPITALIZACION MEDICINA"/>
    <x v="0"/>
    <s v="HOSPITAL LAS MERCEDES-PAITA"/>
    <s v=""/>
    <x v="0"/>
    <s v="20248200501A101A97.123SOPAJH1M"/>
    <s v="2024-02-21 11:01:00"/>
    <s v="2024-02-23 18:01:15"/>
    <s v="100888"/>
    <x v="1"/>
    <x v="1"/>
    <x v="2"/>
    <x v="3"/>
    <n v="3"/>
    <x v="4"/>
    <x v="1"/>
  </r>
  <r>
    <d v="2024-02-21T00:00:00"/>
    <d v="2024-02-20T00:00:00"/>
    <x v="1"/>
    <x v="3"/>
    <d v="2024-02-16T00:00:00"/>
    <x v="1"/>
    <x v="1"/>
    <x v="0"/>
    <s v="46635222"/>
    <x v="0"/>
    <n v="33"/>
    <x v="0"/>
    <x v="3"/>
    <s v="20"/>
    <x v="1"/>
    <x v="1"/>
    <x v="1"/>
    <x v="0"/>
    <x v="0"/>
    <x v="0"/>
    <x v="0"/>
    <x v="0"/>
    <x v="0"/>
    <x v="0"/>
    <x v="0"/>
    <x v="0"/>
    <s v=""/>
    <m/>
    <x v="0"/>
    <x v="0"/>
    <m/>
    <x v="345"/>
    <x v="0"/>
    <x v="0"/>
    <x v="2"/>
    <x v="0"/>
    <x v="0"/>
    <x v="2"/>
    <x v="0"/>
    <x v="0"/>
    <x v="0"/>
    <x v="0"/>
    <x v="1"/>
    <x v="1"/>
    <x v="2"/>
    <s v="HOSPITALIZACION GINECO OBSTETRICIA"/>
    <x v="0"/>
    <s v="HOSPITAL LAS MERCEDES-PAITA"/>
    <s v="ALTA VOLUNTARIA"/>
    <x v="0"/>
    <s v="20247200501A101A97.033BEANCI1F"/>
    <s v="2024-02-21 11:03:48"/>
    <s v="2024-02-22 10:04:23"/>
    <s v="100895"/>
    <x v="2"/>
    <x v="4"/>
    <x v="2"/>
    <x v="3"/>
    <n v="1"/>
    <x v="1"/>
    <x v="0"/>
  </r>
  <r>
    <d v="2024-02-19T00:00:00"/>
    <d v="2024-02-18T00:00:00"/>
    <x v="1"/>
    <x v="3"/>
    <d v="2024-02-18T00:00:00"/>
    <x v="1"/>
    <x v="1"/>
    <x v="0"/>
    <s v="73643858"/>
    <x v="0"/>
    <n v="2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8200105A201A97.021REVIDA1F"/>
    <s v="2024-02-21 15:06:08"/>
    <s v="2024-02-21 15:06:22"/>
    <s v="101030"/>
    <x v="1"/>
    <x v="1"/>
    <x v="2"/>
    <x v="2"/>
    <m/>
    <x v="5"/>
    <x v="9"/>
  </r>
  <r>
    <d v="2024-02-20T00:00:00"/>
    <d v="2024-02-19T00:00:00"/>
    <x v="1"/>
    <x v="3"/>
    <d v="2024-02-18T00:00:00"/>
    <x v="8"/>
    <x v="1"/>
    <x v="0"/>
    <s v="60707396"/>
    <x v="0"/>
    <n v="21"/>
    <x v="0"/>
    <x v="0"/>
    <s v="0"/>
    <x v="0"/>
    <x v="27"/>
    <x v="1"/>
    <x v="0"/>
    <x v="1"/>
    <x v="14"/>
    <x v="1"/>
    <x v="1"/>
    <x v="10"/>
    <x v="0"/>
    <x v="1"/>
    <x v="28"/>
    <s v="200101A101"/>
    <s v="HOSPITAL SANTA ROSA DE PIURA"/>
    <x v="121"/>
    <x v="0"/>
    <m/>
    <x v="9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8200105A201A97.021PIOCST0F"/>
    <s v="2024-02-21 15:37:35"/>
    <s v="2024-03-20 11:20:48"/>
    <s v="101039"/>
    <x v="1"/>
    <x v="1"/>
    <x v="2"/>
    <x v="1"/>
    <m/>
    <x v="5"/>
    <x v="7"/>
  </r>
  <r>
    <d v="2024-02-20T00:00:00"/>
    <d v="2024-02-20T00:00:00"/>
    <x v="1"/>
    <x v="3"/>
    <d v="2024-02-18T00:00:00"/>
    <x v="1"/>
    <x v="1"/>
    <x v="0"/>
    <s v="02812772"/>
    <x v="0"/>
    <n v="5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9"/>
    <x v="1"/>
    <x v="0"/>
    <x v="0"/>
    <x v="1"/>
    <x v="0"/>
    <x v="1"/>
    <x v="2"/>
    <s v="OBSERVACION"/>
    <x v="1"/>
    <s v="E.S I-4 CATACAOS"/>
    <s v=""/>
    <x v="0"/>
    <s v="20248200105A201A97.053CASUMA1F"/>
    <s v="2024-02-21 15:41:41"/>
    <m/>
    <s v="101040"/>
    <x v="4"/>
    <x v="5"/>
    <x v="2"/>
    <x v="3"/>
    <n v="0"/>
    <x v="7"/>
    <x v="1"/>
  </r>
  <r>
    <d v="2024-02-20T00:00:00"/>
    <d v="2024-02-20T00:00:00"/>
    <x v="1"/>
    <x v="3"/>
    <d v="2024-02-18T00:00:00"/>
    <x v="1"/>
    <x v="1"/>
    <x v="0"/>
    <s v="74863938"/>
    <x v="0"/>
    <n v="1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9CHSAJE1F"/>
    <s v="2024-02-21 15:52:26"/>
    <m/>
    <s v="101046"/>
    <x v="3"/>
    <x v="3"/>
    <x v="2"/>
    <x v="3"/>
    <n v="0"/>
    <x v="7"/>
    <x v="1"/>
  </r>
  <r>
    <d v="2024-02-23T00:00:00"/>
    <d v="2024-02-21T00:00:00"/>
    <x v="1"/>
    <x v="3"/>
    <d v="2024-02-18T00:00:00"/>
    <x v="1"/>
    <x v="1"/>
    <x v="0"/>
    <s v="77938339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11INTIJE1M"/>
    <s v="2024-02-21 15:53:50"/>
    <s v="2024-02-28 12:49:18"/>
    <s v="101050"/>
    <x v="6"/>
    <x v="9"/>
    <x v="2"/>
    <x v="4"/>
    <n v="2"/>
    <x v="2"/>
    <x v="2"/>
  </r>
  <r>
    <d v="2024-02-22T00:00:00"/>
    <d v="2024-02-21T00:00:00"/>
    <x v="1"/>
    <x v="3"/>
    <d v="2024-02-18T00:00:00"/>
    <x v="1"/>
    <x v="1"/>
    <x v="0"/>
    <s v="77487111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24POSAJO1M"/>
    <s v="2024-02-21 15:55:52"/>
    <s v="2024-02-28 12:57:30"/>
    <s v="101051"/>
    <x v="1"/>
    <x v="1"/>
    <x v="2"/>
    <x v="4"/>
    <n v="1"/>
    <x v="1"/>
    <x v="2"/>
  </r>
  <r>
    <d v="2024-02-22T00:00:00"/>
    <d v="2024-02-21T00:00:00"/>
    <x v="1"/>
    <x v="3"/>
    <d v="2024-02-20T00:00:00"/>
    <x v="0"/>
    <x v="1"/>
    <x v="0"/>
    <s v="60720488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21AQBEAA0M"/>
    <s v="2024-02-21 15:56:59"/>
    <s v="2024-02-22 11:18:34"/>
    <s v="101055"/>
    <x v="1"/>
    <x v="1"/>
    <x v="2"/>
    <x v="4"/>
    <n v="1"/>
    <x v="1"/>
    <x v="7"/>
  </r>
  <r>
    <d v="2024-02-22T00:00:00"/>
    <d v="2024-02-21T00:00:00"/>
    <x v="1"/>
    <x v="3"/>
    <d v="2024-02-19T00:00:00"/>
    <x v="1"/>
    <x v="1"/>
    <x v="0"/>
    <s v="78302120"/>
    <x v="0"/>
    <n v="1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0RAJUDA0M"/>
    <s v="2024-02-21 15:59:29"/>
    <s v="2024-02-22 11:19:06"/>
    <s v="101059"/>
    <x v="6"/>
    <x v="9"/>
    <x v="2"/>
    <x v="4"/>
    <n v="1"/>
    <x v="1"/>
    <x v="1"/>
  </r>
  <r>
    <d v="2024-02-21T00:00:00"/>
    <d v="2024-02-21T00:00:00"/>
    <x v="1"/>
    <x v="3"/>
    <d v="2024-02-20T00:00:00"/>
    <x v="0"/>
    <x v="1"/>
    <x v="0"/>
    <s v="79279599"/>
    <x v="0"/>
    <n v="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08PORAVI1F"/>
    <s v="2024-02-22 11:24:25"/>
    <m/>
    <s v="101399"/>
    <x v="5"/>
    <x v="8"/>
    <x v="2"/>
    <x v="4"/>
    <n v="0"/>
    <x v="7"/>
    <x v="7"/>
  </r>
  <r>
    <d v="2024-02-21T00:00:00"/>
    <d v="2024-02-21T00:00:00"/>
    <x v="1"/>
    <x v="3"/>
    <d v="2024-02-19T00:00:00"/>
    <x v="1"/>
    <x v="1"/>
    <x v="0"/>
    <s v="61026761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6ZAPACR0M"/>
    <s v="2024-02-22 11:30:28"/>
    <m/>
    <s v="101403"/>
    <x v="3"/>
    <x v="3"/>
    <x v="2"/>
    <x v="4"/>
    <n v="0"/>
    <x v="7"/>
    <x v="1"/>
  </r>
  <r>
    <d v="2024-02-21T00:00:00"/>
    <d v="2024-02-20T00:00:00"/>
    <x v="1"/>
    <x v="3"/>
    <d v="2024-02-18T00:00:00"/>
    <x v="0"/>
    <x v="1"/>
    <x v="0"/>
    <s v="76096405"/>
    <x v="0"/>
    <n v="2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127BEFEHE1M"/>
    <s v="2024-02-22 14:40:48"/>
    <m/>
    <s v="101540"/>
    <x v="1"/>
    <x v="6"/>
    <x v="2"/>
    <x v="3"/>
    <n v="1"/>
    <x v="1"/>
    <x v="1"/>
  </r>
  <r>
    <d v="2024-02-21T00:00:00"/>
    <d v="2024-02-20T00:00:00"/>
    <x v="1"/>
    <x v="3"/>
    <d v="2024-02-16T00:00:00"/>
    <x v="0"/>
    <x v="1"/>
    <x v="0"/>
    <s v="40130331"/>
    <x v="0"/>
    <n v="4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145IPNUMA10F"/>
    <s v="2024-02-22 14:48:29"/>
    <m/>
    <s v="101543"/>
    <x v="0"/>
    <x v="7"/>
    <x v="2"/>
    <x v="3"/>
    <n v="1"/>
    <x v="1"/>
    <x v="0"/>
  </r>
  <r>
    <d v="2024-02-21T00:00:00"/>
    <d v="2024-02-20T00:00:00"/>
    <x v="1"/>
    <x v="3"/>
    <d v="2024-02-18T00:00:00"/>
    <x v="0"/>
    <x v="1"/>
    <x v="0"/>
    <s v="02828159"/>
    <x v="0"/>
    <n v="5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154ZADUEL1F"/>
    <s v="2024-02-22 15:52:17"/>
    <m/>
    <s v="101566"/>
    <x v="4"/>
    <x v="5"/>
    <x v="2"/>
    <x v="3"/>
    <n v="1"/>
    <x v="1"/>
    <x v="1"/>
  </r>
  <r>
    <d v="2024-02-18T00:00:00"/>
    <d v="2024-02-17T00:00:00"/>
    <x v="1"/>
    <x v="9"/>
    <d v="2024-02-10T00:00:00"/>
    <x v="0"/>
    <x v="1"/>
    <x v="0"/>
    <s v="80262218"/>
    <x v="0"/>
    <n v="5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150PICAGL1F"/>
    <s v="2024-02-22 16:08:10"/>
    <m/>
    <s v="101574"/>
    <x v="4"/>
    <x v="5"/>
    <x v="2"/>
    <x v="6"/>
    <n v="2"/>
    <x v="2"/>
    <x v="3"/>
  </r>
  <r>
    <d v="2024-02-20T00:00:00"/>
    <d v="2024-02-19T00:00:00"/>
    <x v="1"/>
    <x v="3"/>
    <d v="2024-02-17T00:00:00"/>
    <x v="0"/>
    <x v="1"/>
    <x v="0"/>
    <s v="48456448"/>
    <x v="0"/>
    <n v="3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31BAPIED1M"/>
    <s v="2024-02-22 17:51:33"/>
    <m/>
    <s v="101596"/>
    <x v="2"/>
    <x v="4"/>
    <x v="2"/>
    <x v="1"/>
    <n v="3"/>
    <x v="4"/>
    <x v="1"/>
  </r>
  <r>
    <d v="2024-02-25T00:00:00"/>
    <d v="2024-02-22T00:00:00"/>
    <x v="1"/>
    <x v="3"/>
    <d v="2024-02-21T00:00:00"/>
    <x v="0"/>
    <x v="1"/>
    <x v="0"/>
    <s v="7522021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8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19HUSAYA1F"/>
    <s v="2024-02-22 18:36:44"/>
    <s v="2024-02-25 19:21:16"/>
    <s v="101600"/>
    <x v="3"/>
    <x v="3"/>
    <x v="2"/>
    <x v="5"/>
    <n v="3"/>
    <x v="4"/>
    <x v="7"/>
  </r>
  <r>
    <d v="2024-02-22T00:00:00"/>
    <d v="2024-02-22T00:00:00"/>
    <x v="1"/>
    <x v="3"/>
    <d v="2024-02-21T00:00:00"/>
    <x v="0"/>
    <x v="1"/>
    <x v="0"/>
    <s v="03489959"/>
    <x v="0"/>
    <n v="56"/>
    <x v="0"/>
    <x v="0"/>
    <s v="0"/>
    <x v="0"/>
    <x v="1"/>
    <x v="1"/>
    <x v="0"/>
    <x v="0"/>
    <x v="0"/>
    <x v="0"/>
    <x v="0"/>
    <x v="0"/>
    <x v="5"/>
    <x v="14"/>
    <x v="70"/>
    <s v=""/>
    <m/>
    <x v="0"/>
    <x v="0"/>
    <m/>
    <x v="335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56GADIMA1F"/>
    <s v="2024-02-22 18:39:28"/>
    <s v="2024-02-23 12:28:42"/>
    <s v="101603"/>
    <x v="4"/>
    <x v="12"/>
    <x v="2"/>
    <x v="5"/>
    <n v="0"/>
    <x v="7"/>
    <x v="7"/>
  </r>
  <r>
    <d v="2024-02-23T00:00:00"/>
    <d v="2024-02-20T00:00:00"/>
    <x v="1"/>
    <x v="3"/>
    <d v="2024-02-18T00:00:00"/>
    <x v="1"/>
    <x v="1"/>
    <x v="0"/>
    <s v="74899403"/>
    <x v="0"/>
    <n v="23"/>
    <x v="0"/>
    <x v="3"/>
    <s v="18"/>
    <x v="1"/>
    <x v="2"/>
    <x v="1"/>
    <x v="0"/>
    <x v="1"/>
    <x v="1"/>
    <x v="0"/>
    <x v="1"/>
    <x v="1"/>
    <x v="0"/>
    <x v="1"/>
    <x v="1"/>
    <s v=""/>
    <m/>
    <x v="0"/>
    <x v="0"/>
    <m/>
    <x v="388"/>
    <x v="0"/>
    <x v="3"/>
    <x v="0"/>
    <x v="0"/>
    <x v="0"/>
    <x v="2"/>
    <x v="0"/>
    <x v="0"/>
    <x v="0"/>
    <x v="0"/>
    <x v="1"/>
    <x v="1"/>
    <x v="2"/>
    <s v="HOSPITALIZACION"/>
    <x v="0"/>
    <s v="C.S. TAMBOGRANDE"/>
    <s v=""/>
    <x v="0"/>
    <s v="20248200114A201A97.023JUSATA1F"/>
    <s v="2024-02-23 10:58:23"/>
    <s v="2024-02-28 10:50:02"/>
    <s v="101752"/>
    <x v="1"/>
    <x v="1"/>
    <x v="2"/>
    <x v="3"/>
    <n v="5"/>
    <x v="3"/>
    <x v="1"/>
  </r>
  <r>
    <d v="2024-02-23T00:00:00"/>
    <d v="2024-02-22T00:00:00"/>
    <x v="1"/>
    <x v="3"/>
    <d v="2024-02-20T00:00:00"/>
    <x v="0"/>
    <x v="1"/>
    <x v="0"/>
    <s v="46338277"/>
    <x v="0"/>
    <n v="75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8200114A201A97.175SISIAN1F"/>
    <s v="2024-02-23 11:17:55"/>
    <s v="2024-02-28 11:31:36"/>
    <s v="101784"/>
    <x v="9"/>
    <x v="13"/>
    <x v="2"/>
    <x v="5"/>
    <n v="2"/>
    <x v="2"/>
    <x v="1"/>
  </r>
  <r>
    <d v="2024-02-23T00:00:00"/>
    <d v="2024-02-22T00:00:00"/>
    <x v="1"/>
    <x v="3"/>
    <d v="2024-02-19T00:00:00"/>
    <x v="1"/>
    <x v="1"/>
    <x v="0"/>
    <s v="92978756"/>
    <x v="0"/>
    <n v="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88"/>
    <x v="0"/>
    <x v="0"/>
    <x v="0"/>
    <x v="1"/>
    <x v="0"/>
    <x v="0"/>
    <x v="0"/>
    <x v="0"/>
    <x v="0"/>
    <x v="0"/>
    <x v="0"/>
    <x v="0"/>
    <x v="2"/>
    <s v="HOSPITALIZACIÓN"/>
    <x v="0"/>
    <s v="C.S. TAMBOGRANDE"/>
    <s v=""/>
    <x v="0"/>
    <s v="20248200114A201A97.001HERILU0F"/>
    <s v="2024-02-23 11:54:16"/>
    <s v="2024-02-28 10:45:45"/>
    <s v="101802"/>
    <x v="7"/>
    <x v="10"/>
    <x v="2"/>
    <x v="5"/>
    <n v="3"/>
    <x v="4"/>
    <x v="2"/>
  </r>
  <r>
    <d v="2024-02-23T00:00:00"/>
    <d v="2024-02-22T00:00:00"/>
    <x v="1"/>
    <x v="3"/>
    <d v="2024-02-21T00:00:00"/>
    <x v="0"/>
    <x v="1"/>
    <x v="0"/>
    <s v="47565178"/>
    <x v="0"/>
    <n v="7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PACIENTE FUE REFERIDO AL HAS"/>
    <x v="0"/>
    <s v="20248200114A201A97.170SAPEAN1F"/>
    <s v="2024-02-23 12:01:02"/>
    <s v="2024-02-28 10:49:25"/>
    <s v="101804"/>
    <x v="9"/>
    <x v="15"/>
    <x v="2"/>
    <x v="5"/>
    <n v="2"/>
    <x v="2"/>
    <x v="7"/>
  </r>
  <r>
    <d v="2024-02-23T00:00:00"/>
    <d v="2024-02-20T00:00:00"/>
    <x v="1"/>
    <x v="3"/>
    <d v="2024-02-18T00:00:00"/>
    <x v="0"/>
    <x v="1"/>
    <x v="0"/>
    <s v="44902342"/>
    <x v="0"/>
    <n v="3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8200114A201A97.136COJUED1M"/>
    <s v="2024-02-23 12:06:38"/>
    <s v="2024-02-28 10:50:41"/>
    <s v="101816"/>
    <x v="2"/>
    <x v="2"/>
    <x v="2"/>
    <x v="3"/>
    <n v="5"/>
    <x v="3"/>
    <x v="1"/>
  </r>
  <r>
    <d v="2024-02-23T00:00:00"/>
    <d v="2024-02-18T00:00:00"/>
    <x v="1"/>
    <x v="3"/>
    <d v="2024-02-18T00:00:00"/>
    <x v="0"/>
    <x v="1"/>
    <x v="0"/>
    <s v="02891110"/>
    <x v="0"/>
    <n v="5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5"/>
    <x v="0"/>
    <x v="0"/>
    <x v="0"/>
    <x v="0"/>
    <x v="0"/>
    <x v="3"/>
    <x v="0"/>
    <x v="0"/>
    <x v="0"/>
    <x v="1"/>
    <x v="0"/>
    <x v="1"/>
    <x v="2"/>
    <s v="HOSPITALIZACIÓN"/>
    <x v="0"/>
    <s v="C.S. TAMBOGRANDE"/>
    <s v=""/>
    <x v="0"/>
    <s v="20248200114A201A97.153SACRLU1M"/>
    <s v="2024-02-23 12:13:52"/>
    <s v="2024-02-23 19:54:32"/>
    <s v="101828"/>
    <x v="4"/>
    <x v="5"/>
    <x v="2"/>
    <x v="2"/>
    <n v="4"/>
    <x v="0"/>
    <x v="9"/>
  </r>
  <r>
    <d v="2024-02-23T00:00:00"/>
    <d v="2024-02-18T00:00:00"/>
    <x v="1"/>
    <x v="3"/>
    <d v="2024-02-16T00:00:00"/>
    <x v="0"/>
    <x v="1"/>
    <x v="0"/>
    <s v="76675981"/>
    <x v="0"/>
    <n v="1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7200114A201A97.118CHGOEL1F"/>
    <s v="2024-02-23 12:17:07"/>
    <s v="2024-02-28 10:52:46"/>
    <s v="101839"/>
    <x v="3"/>
    <x v="3"/>
    <x v="2"/>
    <x v="2"/>
    <n v="3"/>
    <x v="4"/>
    <x v="1"/>
  </r>
  <r>
    <d v="2024-03-02T00:00:00"/>
    <d v="2024-02-22T00:00:00"/>
    <x v="1"/>
    <x v="3"/>
    <d v="2024-02-21T00:00:00"/>
    <x v="0"/>
    <x v="1"/>
    <x v="0"/>
    <s v="46713247"/>
    <x v="0"/>
    <n v="32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339"/>
    <x v="0"/>
    <x v="3"/>
    <x v="2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48200501A101A97.032DICACI1F"/>
    <s v="2024-02-23 17:55:57"/>
    <s v="2024-03-02 15:49:01"/>
    <s v="102002"/>
    <x v="2"/>
    <x v="4"/>
    <x v="2"/>
    <x v="5"/>
    <n v="9"/>
    <x v="3"/>
    <x v="7"/>
  </r>
  <r>
    <d v="2024-02-24T00:00:00"/>
    <d v="2024-02-23T00:00:00"/>
    <x v="1"/>
    <x v="3"/>
    <d v="2024-02-19T00:00:00"/>
    <x v="0"/>
    <x v="1"/>
    <x v="0"/>
    <s v="44524739"/>
    <x v="0"/>
    <n v="7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71ALZERO1F"/>
    <s v="2024-02-24 12:18:52"/>
    <s v="2024-02-28 10:45:10"/>
    <s v="102156"/>
    <x v="9"/>
    <x v="15"/>
    <x v="2"/>
    <x v="0"/>
    <n v="3"/>
    <x v="4"/>
    <x v="0"/>
  </r>
  <r>
    <d v="2024-02-23T00:00:00"/>
    <d v="2024-02-21T00:00:00"/>
    <x v="1"/>
    <x v="3"/>
    <d v="2024-02-19T00:00:00"/>
    <x v="1"/>
    <x v="1"/>
    <x v="0"/>
    <s v="45458357"/>
    <x v="0"/>
    <n v="3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5ZAPAEL1F"/>
    <s v="2024-02-26 08:32:30"/>
    <m/>
    <s v="102303"/>
    <x v="2"/>
    <x v="2"/>
    <x v="2"/>
    <x v="4"/>
    <n v="4"/>
    <x v="0"/>
    <x v="1"/>
  </r>
  <r>
    <d v="2024-02-23T00:00:00"/>
    <d v="2024-02-21T00:00:00"/>
    <x v="1"/>
    <x v="3"/>
    <d v="2024-02-19T00:00:00"/>
    <x v="1"/>
    <x v="1"/>
    <x v="0"/>
    <s v="45458357"/>
    <x v="0"/>
    <n v="3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5ZAPAEL1F"/>
    <s v="2024-02-26 08:31:13"/>
    <m/>
    <s v="102304"/>
    <x v="2"/>
    <x v="2"/>
    <x v="2"/>
    <x v="4"/>
    <n v="4"/>
    <x v="0"/>
    <x v="1"/>
  </r>
  <r>
    <d v="2024-02-22T00:00:00"/>
    <d v="2024-02-22T00:00:00"/>
    <x v="1"/>
    <x v="3"/>
    <d v="2024-02-20T00:00:00"/>
    <x v="0"/>
    <x v="1"/>
    <x v="0"/>
    <s v="44880072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41SAYAED1F"/>
    <s v="2024-02-26 19:36:46"/>
    <m/>
    <s v="102570"/>
    <x v="0"/>
    <x v="0"/>
    <x v="2"/>
    <x v="5"/>
    <n v="0"/>
    <x v="7"/>
    <x v="1"/>
  </r>
  <r>
    <d v="2024-02-22T00:00:00"/>
    <d v="2024-02-22T00:00:00"/>
    <x v="1"/>
    <x v="3"/>
    <d v="2024-02-18T00:00:00"/>
    <x v="1"/>
    <x v="1"/>
    <x v="0"/>
    <s v="02798439"/>
    <x v="0"/>
    <n v="5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8200105A201A97.056TAFLMA1F"/>
    <s v="2024-02-26 19:39:12"/>
    <m/>
    <s v="102572"/>
    <x v="4"/>
    <x v="12"/>
    <x v="2"/>
    <x v="5"/>
    <n v="0"/>
    <x v="7"/>
    <x v="0"/>
  </r>
  <r>
    <d v="2024-02-22T00:00:00"/>
    <d v="2024-02-22T00:00:00"/>
    <x v="1"/>
    <x v="3"/>
    <d v="2024-02-21T00:00:00"/>
    <x v="0"/>
    <x v="1"/>
    <x v="0"/>
    <s v="72527410"/>
    <x v="0"/>
    <n v="2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123CHTIME1F"/>
    <s v="2024-02-26 19:40:25"/>
    <m/>
    <s v="102575"/>
    <x v="1"/>
    <x v="1"/>
    <x v="2"/>
    <x v="5"/>
    <n v="0"/>
    <x v="7"/>
    <x v="7"/>
  </r>
  <r>
    <d v="2024-02-22T00:00:00"/>
    <d v="2024-02-22T00:00:00"/>
    <x v="1"/>
    <x v="3"/>
    <d v="2024-02-18T00:00:00"/>
    <x v="0"/>
    <x v="1"/>
    <x v="0"/>
    <s v="74011571"/>
    <x v="0"/>
    <n v="1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114RAHODA1F"/>
    <s v="2024-02-26 19:41:49"/>
    <s v="2024-02-28 12:59:01"/>
    <s v="102576"/>
    <x v="6"/>
    <x v="9"/>
    <x v="2"/>
    <x v="5"/>
    <n v="0"/>
    <x v="7"/>
    <x v="0"/>
  </r>
  <r>
    <d v="2024-02-24T00:00:00"/>
    <d v="2024-02-22T00:00:00"/>
    <x v="1"/>
    <x v="3"/>
    <d v="2024-02-18T00:00:00"/>
    <x v="1"/>
    <x v="1"/>
    <x v="0"/>
    <s v="73339667"/>
    <x v="0"/>
    <n v="2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8200105A201A97.026AMSAWI1M"/>
    <s v="2024-02-26 19:45:30"/>
    <s v="2024-02-28 12:58:11"/>
    <s v="102579"/>
    <x v="1"/>
    <x v="6"/>
    <x v="2"/>
    <x v="5"/>
    <n v="2"/>
    <x v="2"/>
    <x v="0"/>
  </r>
  <r>
    <d v="2024-02-24T00:00:00"/>
    <d v="2024-02-24T00:00:00"/>
    <x v="1"/>
    <x v="3"/>
    <d v="2024-02-23T00:00:00"/>
    <x v="1"/>
    <x v="1"/>
    <x v="0"/>
    <s v="73338183"/>
    <x v="0"/>
    <n v="2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OBSERVACION"/>
    <x v="1"/>
    <s v="E.S I-1 NARIHUALA"/>
    <s v=""/>
    <x v="0"/>
    <s v="20248200105A309A97.020RAVIRU1F"/>
    <s v="2024-02-26 19:51:03"/>
    <m/>
    <s v="102582"/>
    <x v="1"/>
    <x v="1"/>
    <x v="2"/>
    <x v="6"/>
    <n v="0"/>
    <x v="7"/>
    <x v="7"/>
  </r>
  <r>
    <d v="2024-02-24T00:00:00"/>
    <d v="2024-02-24T00:00:00"/>
    <x v="1"/>
    <x v="3"/>
    <d v="2024-02-21T00:00:00"/>
    <x v="1"/>
    <x v="1"/>
    <x v="0"/>
    <s v="40491789"/>
    <x v="0"/>
    <n v="4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44HUMAAN1F"/>
    <s v="2024-02-26 19:52:07"/>
    <m/>
    <s v="102583"/>
    <x v="0"/>
    <x v="0"/>
    <x v="2"/>
    <x v="6"/>
    <n v="0"/>
    <x v="7"/>
    <x v="2"/>
  </r>
  <r>
    <d v="2024-02-25T00:00:00"/>
    <d v="2024-02-25T00:00:00"/>
    <x v="1"/>
    <x v="12"/>
    <d v="2024-02-25T00:00:00"/>
    <x v="0"/>
    <x v="1"/>
    <x v="0"/>
    <s v="71860085"/>
    <x v="0"/>
    <n v="2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21FLPAPA1F"/>
    <s v="2024-02-26 19:54:04"/>
    <m/>
    <s v="102584"/>
    <x v="1"/>
    <x v="1"/>
    <x v="2"/>
    <x v="2"/>
    <n v="0"/>
    <x v="7"/>
    <x v="9"/>
  </r>
  <r>
    <d v="2024-02-26T00:00:00"/>
    <d v="2024-02-26T00:00:00"/>
    <x v="1"/>
    <x v="12"/>
    <d v="2024-02-25T00:00:00"/>
    <x v="0"/>
    <x v="1"/>
    <x v="0"/>
    <s v="42379030"/>
    <x v="0"/>
    <n v="3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6"/>
    <x v="0"/>
    <x v="1"/>
    <x v="0"/>
    <x v="0"/>
    <x v="0"/>
    <x v="9"/>
    <x v="1"/>
    <x v="0"/>
    <x v="0"/>
    <x v="1"/>
    <x v="0"/>
    <x v="1"/>
    <x v="2"/>
    <s v="OBSERVACION"/>
    <x v="1"/>
    <s v="E.S I-4 CATACAOS"/>
    <s v=""/>
    <x v="0"/>
    <s v="20249200105A201A97.139ZACOMA1F"/>
    <s v="2024-02-26 19:59:56"/>
    <m/>
    <s v="102586"/>
    <x v="2"/>
    <x v="2"/>
    <x v="2"/>
    <x v="1"/>
    <n v="0"/>
    <x v="7"/>
    <x v="7"/>
  </r>
  <r>
    <d v="2024-02-27T00:00:00"/>
    <d v="2024-02-25T00:00:00"/>
    <x v="1"/>
    <x v="12"/>
    <d v="2024-02-23T00:00:00"/>
    <x v="0"/>
    <x v="1"/>
    <x v="0"/>
    <s v="79791704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7RICAYA1M"/>
    <s v="2024-02-27 12:37:30"/>
    <s v="2024-02-28 11:39:52"/>
    <s v="102816"/>
    <x v="5"/>
    <x v="8"/>
    <x v="2"/>
    <x v="2"/>
    <n v="1"/>
    <x v="1"/>
    <x v="1"/>
  </r>
  <r>
    <d v="2024-02-27T00:00:00"/>
    <d v="2024-02-25T00:00:00"/>
    <x v="1"/>
    <x v="12"/>
    <d v="2024-02-23T00:00:00"/>
    <x v="0"/>
    <x v="1"/>
    <x v="0"/>
    <s v="93464593"/>
    <x v="1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7CHPADI1M"/>
    <s v="2024-02-27 12:39:07"/>
    <s v="2024-02-28 10:35:10"/>
    <s v="102819"/>
    <x v="8"/>
    <x v="10"/>
    <x v="2"/>
    <x v="2"/>
    <n v="2"/>
    <x v="2"/>
    <x v="1"/>
  </r>
  <r>
    <d v="2024-02-27T00:00:00"/>
    <d v="2024-02-25T00:00:00"/>
    <x v="1"/>
    <x v="12"/>
    <d v="2024-02-24T00:00:00"/>
    <x v="0"/>
    <x v="1"/>
    <x v="0"/>
    <s v="92687746"/>
    <x v="0"/>
    <n v="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2CAHENO1F"/>
    <s v="2024-02-27 12:40:36"/>
    <s v="2024-02-28 10:55:33"/>
    <s v="102821"/>
    <x v="7"/>
    <x v="10"/>
    <x v="2"/>
    <x v="2"/>
    <n v="1"/>
    <x v="1"/>
    <x v="7"/>
  </r>
  <r>
    <d v="2024-03-01T00:00:00"/>
    <d v="2024-02-25T00:00:00"/>
    <x v="1"/>
    <x v="12"/>
    <d v="2024-02-21T00:00:00"/>
    <x v="0"/>
    <x v="1"/>
    <x v="0"/>
    <s v="91443301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04MOFEAL1F"/>
    <s v="2024-02-27 12:48:05"/>
    <s v="2024-03-02 10:55:26"/>
    <s v="102831"/>
    <x v="7"/>
    <x v="10"/>
    <x v="2"/>
    <x v="2"/>
    <n v="5"/>
    <x v="3"/>
    <x v="0"/>
  </r>
  <r>
    <d v="2024-02-28T00:00:00"/>
    <d v="2024-02-25T00:00:00"/>
    <x v="1"/>
    <x v="12"/>
    <d v="2024-02-22T00:00:00"/>
    <x v="0"/>
    <x v="1"/>
    <x v="0"/>
    <s v="03366045"/>
    <x v="0"/>
    <n v="5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0"/>
    <x v="2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8200501A101A97.152COGALI1F"/>
    <s v="2024-02-27 12:51:27"/>
    <s v="2024-02-28 19:09:26"/>
    <s v="102838"/>
    <x v="4"/>
    <x v="5"/>
    <x v="2"/>
    <x v="2"/>
    <n v="3"/>
    <x v="4"/>
    <x v="2"/>
  </r>
  <r>
    <d v="2024-02-28T00:00:00"/>
    <d v="2024-02-26T00:00:00"/>
    <x v="1"/>
    <x v="12"/>
    <d v="2024-02-21T00:00:00"/>
    <x v="0"/>
    <x v="1"/>
    <x v="0"/>
    <s v="78365369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8"/>
    <x v="0"/>
    <x v="5"/>
    <x v="3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10PAPADH1F"/>
    <s v="2024-02-27 13:08:19"/>
    <s v="2024-03-01 10:46:12"/>
    <s v="102857"/>
    <x v="6"/>
    <x v="9"/>
    <x v="2"/>
    <x v="1"/>
    <n v="2"/>
    <x v="2"/>
    <x v="4"/>
  </r>
  <r>
    <d v="2024-03-02T00:00:00"/>
    <d v="2024-02-27T00:00:00"/>
    <x v="1"/>
    <x v="12"/>
    <d v="2024-02-20T00:00:00"/>
    <x v="0"/>
    <x v="1"/>
    <x v="0"/>
    <s v="79963662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39"/>
    <x v="0"/>
    <x v="5"/>
    <x v="4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8200501A101A97.111QUJUAY10F"/>
    <s v="2024-02-27 13:09:55"/>
    <s v="2024-03-03 13:50:40"/>
    <s v="102859"/>
    <x v="6"/>
    <x v="9"/>
    <x v="2"/>
    <x v="3"/>
    <n v="4"/>
    <x v="0"/>
    <x v="3"/>
  </r>
  <r>
    <d v="2024-02-20T00:00:00"/>
    <d v="2024-02-20T00:00:00"/>
    <x v="1"/>
    <x v="3"/>
    <d v="2024-02-17T00:00:00"/>
    <x v="0"/>
    <x v="1"/>
    <x v="0"/>
    <s v="45803920"/>
    <x v="0"/>
    <n v="3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5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34YAYODI1F"/>
    <s v="2024-02-28 08:18:32"/>
    <m/>
    <s v="103058"/>
    <x v="2"/>
    <x v="4"/>
    <x v="2"/>
    <x v="3"/>
    <n v="3"/>
    <x v="4"/>
    <x v="2"/>
  </r>
  <r>
    <d v="2024-02-21T00:00:00"/>
    <d v="2024-02-20T00:00:00"/>
    <x v="1"/>
    <x v="3"/>
    <d v="2024-02-08T00:00:00"/>
    <x v="1"/>
    <x v="1"/>
    <x v="0"/>
    <s v="73939742"/>
    <x v="0"/>
    <n v="2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6"/>
    <x v="0"/>
    <x v="5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6200110A201A97.027BAMOCE1M"/>
    <s v="2024-02-28 08:25:05"/>
    <m/>
    <s v="103061"/>
    <x v="1"/>
    <x v="6"/>
    <x v="2"/>
    <x v="3"/>
    <n v="4"/>
    <x v="0"/>
    <x v="23"/>
  </r>
  <r>
    <d v="2024-02-21T00:00:00"/>
    <d v="2024-02-20T00:00:00"/>
    <x v="1"/>
    <x v="3"/>
    <d v="2024-02-16T00:00:00"/>
    <x v="1"/>
    <x v="1"/>
    <x v="0"/>
    <s v="75840816"/>
    <x v="0"/>
    <n v="2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022SIMIBR1F"/>
    <s v="2024-02-28 09:13:50"/>
    <m/>
    <s v="103097"/>
    <x v="1"/>
    <x v="1"/>
    <x v="2"/>
    <x v="3"/>
    <n v="1"/>
    <x v="1"/>
    <x v="0"/>
  </r>
  <r>
    <d v="2024-02-21T00:00:00"/>
    <d v="2024-02-21T00:00:00"/>
    <x v="1"/>
    <x v="3"/>
    <d v="2024-02-17T00:00:00"/>
    <x v="1"/>
    <x v="1"/>
    <x v="0"/>
    <s v="77431349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7200110A201A97.029VIZALI1F"/>
    <s v="2024-02-28 09:16:56"/>
    <m/>
    <s v="103100"/>
    <x v="1"/>
    <x v="6"/>
    <x v="2"/>
    <x v="4"/>
    <n v="1"/>
    <x v="1"/>
    <x v="0"/>
  </r>
  <r>
    <d v="2024-02-22T00:00:00"/>
    <d v="2024-02-21T00:00:00"/>
    <x v="1"/>
    <x v="3"/>
    <d v="2024-02-16T00:00:00"/>
    <x v="1"/>
    <x v="1"/>
    <x v="0"/>
    <s v="73717568"/>
    <x v="0"/>
    <n v="1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6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14GASIAN1F"/>
    <s v="2024-02-28 09:19:08"/>
    <m/>
    <s v="103103"/>
    <x v="6"/>
    <x v="9"/>
    <x v="2"/>
    <x v="4"/>
    <n v="3"/>
    <x v="4"/>
    <x v="4"/>
  </r>
  <r>
    <d v="2024-02-23T00:00:00"/>
    <d v="2024-02-22T00:00:00"/>
    <x v="1"/>
    <x v="3"/>
    <d v="2024-02-19T00:00:00"/>
    <x v="1"/>
    <x v="1"/>
    <x v="0"/>
    <s v="62512438"/>
    <x v="0"/>
    <n v="1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8200110A201A97.013ECPELU1M"/>
    <s v="2024-02-28 09:21:59"/>
    <m/>
    <s v="103105"/>
    <x v="6"/>
    <x v="9"/>
    <x v="2"/>
    <x v="5"/>
    <n v="2"/>
    <x v="2"/>
    <x v="2"/>
  </r>
  <r>
    <d v="2024-02-23T00:00:00"/>
    <d v="2024-02-22T00:00:00"/>
    <x v="1"/>
    <x v="3"/>
    <d v="2024-02-15T00:00:00"/>
    <x v="1"/>
    <x v="1"/>
    <x v="0"/>
    <s v="73508407"/>
    <x v="0"/>
    <n v="18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34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18MOCHPA1F"/>
    <s v="2024-02-28 09:27:19"/>
    <m/>
    <s v="103114"/>
    <x v="3"/>
    <x v="3"/>
    <x v="2"/>
    <x v="5"/>
    <n v="2"/>
    <x v="2"/>
    <x v="3"/>
  </r>
  <r>
    <d v="2024-02-22T00:00:00"/>
    <d v="2024-02-21T00:00:00"/>
    <x v="1"/>
    <x v="3"/>
    <d v="2024-02-16T00:00:00"/>
    <x v="1"/>
    <x v="1"/>
    <x v="0"/>
    <s v="73602984"/>
    <x v="0"/>
    <n v="2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024MOCHKE0F"/>
    <s v="2024-02-28 09:57:52"/>
    <m/>
    <s v="103151"/>
    <x v="1"/>
    <x v="1"/>
    <x v="2"/>
    <x v="4"/>
    <n v="4"/>
    <x v="0"/>
    <x v="4"/>
  </r>
  <r>
    <d v="2024-02-25T00:00:00"/>
    <d v="2024-02-24T00:00:00"/>
    <x v="1"/>
    <x v="3"/>
    <d v="2024-02-23T00:00:00"/>
    <x v="1"/>
    <x v="1"/>
    <x v="0"/>
    <s v="02827184"/>
    <x v="0"/>
    <n v="52"/>
    <x v="0"/>
    <x v="0"/>
    <s v="0"/>
    <x v="0"/>
    <x v="26"/>
    <x v="1"/>
    <x v="0"/>
    <x v="1"/>
    <x v="13"/>
    <x v="1"/>
    <x v="1"/>
    <x v="10"/>
    <x v="0"/>
    <x v="5"/>
    <x v="17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52SOZACE1F"/>
    <s v="2024-02-28 10:18:36"/>
    <m/>
    <s v="103169"/>
    <x v="4"/>
    <x v="5"/>
    <x v="2"/>
    <x v="6"/>
    <n v="1"/>
    <x v="1"/>
    <x v="7"/>
  </r>
  <r>
    <d v="2024-02-25T00:00:00"/>
    <d v="2024-02-24T00:00:00"/>
    <x v="1"/>
    <x v="3"/>
    <d v="2024-02-22T00:00:00"/>
    <x v="1"/>
    <x v="1"/>
    <x v="0"/>
    <s v="02886471"/>
    <x v="0"/>
    <n v="55"/>
    <x v="0"/>
    <x v="0"/>
    <s v="0"/>
    <x v="0"/>
    <x v="26"/>
    <x v="1"/>
    <x v="0"/>
    <x v="1"/>
    <x v="13"/>
    <x v="1"/>
    <x v="1"/>
    <x v="10"/>
    <x v="0"/>
    <x v="1"/>
    <x v="38"/>
    <s v="200101A101"/>
    <s v="HOSPITAL SANTA ROSA DE PIURA"/>
    <x v="118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55CHPEJU1F"/>
    <s v="2024-02-28 10:23:00"/>
    <s v="2024-03-12 14:32:44"/>
    <s v="103174"/>
    <x v="4"/>
    <x v="12"/>
    <x v="2"/>
    <x v="6"/>
    <m/>
    <x v="5"/>
    <x v="1"/>
  </r>
  <r>
    <d v="2024-02-27T00:00:00"/>
    <d v="2024-02-25T00:00:00"/>
    <x v="1"/>
    <x v="12"/>
    <d v="2024-02-23T00:00:00"/>
    <x v="0"/>
    <x v="1"/>
    <x v="0"/>
    <s v="79794704"/>
    <x v="0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07CHPAJH1M"/>
    <s v="2024-02-28 10:33:58"/>
    <m/>
    <s v="103200"/>
    <x v="5"/>
    <x v="8"/>
    <x v="2"/>
    <x v="2"/>
    <n v="2"/>
    <x v="2"/>
    <x v="1"/>
  </r>
  <r>
    <d v="2024-02-27T00:00:00"/>
    <d v="2024-02-25T00:00:00"/>
    <x v="1"/>
    <x v="12"/>
    <d v="2024-02-23T00:00:00"/>
    <x v="0"/>
    <x v="1"/>
    <x v="0"/>
    <s v="80336797"/>
    <x v="0"/>
    <n v="45"/>
    <x v="0"/>
    <x v="0"/>
    <s v="0"/>
    <x v="0"/>
    <x v="2"/>
    <x v="1"/>
    <x v="0"/>
    <x v="1"/>
    <x v="1"/>
    <x v="0"/>
    <x v="1"/>
    <x v="1"/>
    <x v="0"/>
    <x v="1"/>
    <x v="33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45SACAJE1F"/>
    <s v="2024-02-28 10:44:19"/>
    <s v="2024-03-01 08:45:48"/>
    <s v="103208"/>
    <x v="0"/>
    <x v="7"/>
    <x v="2"/>
    <x v="2"/>
    <n v="3"/>
    <x v="4"/>
    <x v="1"/>
  </r>
  <r>
    <d v="2024-02-28T00:00:00"/>
    <d v="2024-02-22T00:00:00"/>
    <x v="1"/>
    <x v="3"/>
    <d v="2024-02-20T00:00:00"/>
    <x v="0"/>
    <x v="1"/>
    <x v="0"/>
    <s v="46388277"/>
    <x v="0"/>
    <n v="34"/>
    <x v="1"/>
    <x v="1"/>
    <s v="0"/>
    <x v="1"/>
    <x v="2"/>
    <x v="1"/>
    <x v="0"/>
    <x v="1"/>
    <x v="1"/>
    <x v="0"/>
    <x v="1"/>
    <x v="1"/>
    <x v="0"/>
    <x v="1"/>
    <x v="1"/>
    <s v=""/>
    <m/>
    <x v="0"/>
    <x v="1"/>
    <d v="2024-02-24T00:00:00"/>
    <x v="9"/>
    <x v="0"/>
    <x v="0"/>
    <x v="0"/>
    <x v="0"/>
    <x v="0"/>
    <x v="0"/>
    <x v="0"/>
    <x v="0"/>
    <x v="0"/>
    <x v="0"/>
    <x v="0"/>
    <x v="0"/>
    <x v="2"/>
    <s v="HOSPI"/>
    <x v="0"/>
    <s v="P.S. PEDREGAL"/>
    <s v=""/>
    <x v="0"/>
    <s v="20248200114A311A97.134CAAVJH0M"/>
    <s v="2024-02-28 10:48:36"/>
    <m/>
    <s v="103211"/>
    <x v="2"/>
    <x v="4"/>
    <x v="2"/>
    <x v="5"/>
    <m/>
    <x v="5"/>
    <x v="1"/>
  </r>
  <r>
    <d v="2024-02-26T00:00:00"/>
    <d v="2024-02-26T00:00:00"/>
    <x v="1"/>
    <x v="12"/>
    <d v="2024-02-25T00:00:00"/>
    <x v="0"/>
    <x v="1"/>
    <x v="0"/>
    <s v="46090963"/>
    <x v="0"/>
    <n v="3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35QUVAJO1M"/>
    <s v="2024-02-28 10:51:33"/>
    <m/>
    <s v="103218"/>
    <x v="2"/>
    <x v="2"/>
    <x v="2"/>
    <x v="1"/>
    <n v="0"/>
    <x v="7"/>
    <x v="7"/>
  </r>
  <r>
    <d v="2024-02-19T00:00:00"/>
    <d v="2024-02-17T00:00:00"/>
    <x v="1"/>
    <x v="9"/>
    <d v="2024-02-15T00:00:00"/>
    <x v="1"/>
    <x v="1"/>
    <x v="0"/>
    <s v="91960857"/>
    <x v="0"/>
    <n v="3"/>
    <x v="1"/>
    <x v="1"/>
    <s v="0"/>
    <x v="1"/>
    <x v="2"/>
    <x v="1"/>
    <x v="0"/>
    <x v="1"/>
    <x v="1"/>
    <x v="0"/>
    <x v="1"/>
    <x v="1"/>
    <x v="0"/>
    <x v="1"/>
    <x v="6"/>
    <s v=""/>
    <m/>
    <x v="0"/>
    <x v="0"/>
    <m/>
    <x v="345"/>
    <x v="0"/>
    <x v="0"/>
    <x v="0"/>
    <x v="0"/>
    <x v="0"/>
    <x v="0"/>
    <x v="0"/>
    <x v="0"/>
    <x v="0"/>
    <x v="0"/>
    <x v="0"/>
    <x v="0"/>
    <x v="2"/>
    <s v="HOSPI"/>
    <x v="1"/>
    <s v="HOSPITAL III JOSE CAYETANO HEREDIA"/>
    <s v=""/>
    <x v="0"/>
    <s v="20247200104C101A97.003RONUST0M"/>
    <s v="2024-02-28 10:52:09"/>
    <m/>
    <s v="103221"/>
    <x v="7"/>
    <x v="10"/>
    <x v="2"/>
    <x v="6"/>
    <n v="4"/>
    <x v="0"/>
    <x v="1"/>
  </r>
  <r>
    <d v="2024-02-26T00:00:00"/>
    <d v="2024-02-26T00:00:00"/>
    <x v="1"/>
    <x v="12"/>
    <d v="2024-02-07T00:00:00"/>
    <x v="1"/>
    <x v="1"/>
    <x v="0"/>
    <s v="48413532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6200105A201A97.030MEYAPA1F"/>
    <s v="2024-02-28 10:58:51"/>
    <m/>
    <s v="103233"/>
    <x v="2"/>
    <x v="4"/>
    <x v="2"/>
    <x v="1"/>
    <n v="0"/>
    <x v="7"/>
    <x v="57"/>
  </r>
  <r>
    <d v="2024-02-28T00:00:00"/>
    <d v="2024-02-27T00:00:00"/>
    <x v="1"/>
    <x v="12"/>
    <d v="2024-02-24T00:00:00"/>
    <x v="0"/>
    <x v="1"/>
    <x v="0"/>
    <s v="93465586"/>
    <x v="1"/>
    <n v="7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58"/>
    <x v="0"/>
    <x v="0"/>
    <x v="0"/>
    <x v="0"/>
    <x v="0"/>
    <x v="0"/>
    <x v="0"/>
    <x v="0"/>
    <x v="0"/>
    <x v="0"/>
    <x v="0"/>
    <x v="0"/>
    <x v="2"/>
    <s v="HOPSI"/>
    <x v="0"/>
    <s v="C.S. TAMBOGRANDE"/>
    <s v=""/>
    <x v="0"/>
    <s v="20248200114A201A97.17GARUMA1M"/>
    <s v="2024-02-28 11:01:47"/>
    <s v="2024-03-02 10:30:02"/>
    <s v="103240"/>
    <x v="8"/>
    <x v="10"/>
    <x v="2"/>
    <x v="3"/>
    <n v="3"/>
    <x v="4"/>
    <x v="2"/>
  </r>
  <r>
    <d v="2024-02-26T00:00:00"/>
    <d v="2024-02-26T00:00:00"/>
    <x v="1"/>
    <x v="12"/>
    <d v="2024-02-25T00:00:00"/>
    <x v="1"/>
    <x v="1"/>
    <x v="0"/>
    <s v="74026622"/>
    <x v="0"/>
    <n v="2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3YOMOCR1M"/>
    <s v="2024-02-28 11:04:49"/>
    <m/>
    <s v="103243"/>
    <x v="1"/>
    <x v="1"/>
    <x v="2"/>
    <x v="1"/>
    <n v="1"/>
    <x v="1"/>
    <x v="7"/>
  </r>
  <r>
    <d v="2024-02-28T00:00:00"/>
    <d v="2024-02-27T00:00:00"/>
    <x v="1"/>
    <x v="12"/>
    <d v="2024-02-24T00:00:00"/>
    <x v="1"/>
    <x v="1"/>
    <x v="0"/>
    <s v="44693526"/>
    <x v="0"/>
    <n v="6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2"/>
    <x v="0"/>
    <x v="0"/>
    <x v="0"/>
    <x v="0"/>
    <x v="0"/>
    <x v="0"/>
    <x v="0"/>
    <x v="0"/>
    <x v="0"/>
    <x v="2"/>
    <s v="HOPSI"/>
    <x v="0"/>
    <s v="C.S. TAMBOGRANDE"/>
    <s v=""/>
    <x v="0"/>
    <s v="20248200114A201A97.066BEPUMA1F"/>
    <s v="2024-02-28 11:05:07"/>
    <s v="2024-03-02 10:28:32"/>
    <s v="103246"/>
    <x v="9"/>
    <x v="11"/>
    <x v="2"/>
    <x v="3"/>
    <n v="4"/>
    <x v="0"/>
    <x v="2"/>
  </r>
  <r>
    <d v="2024-02-25T00:00:00"/>
    <d v="2024-02-24T00:00:00"/>
    <x v="1"/>
    <x v="3"/>
    <d v="2024-02-20T00:00:00"/>
    <x v="1"/>
    <x v="1"/>
    <x v="0"/>
    <s v="71531500"/>
    <x v="0"/>
    <n v="2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INTERNAMIENTO"/>
    <x v="1"/>
    <s v="E.S I-1 MONTE REDONDO (unid.notif)"/>
    <s v=""/>
    <x v="0"/>
    <s v="20248200110A302A97.026ENHUKE1M"/>
    <s v="2024-02-28 11:05:51"/>
    <m/>
    <s v="103249"/>
    <x v="1"/>
    <x v="6"/>
    <x v="2"/>
    <x v="6"/>
    <n v="2"/>
    <x v="2"/>
    <x v="0"/>
  </r>
  <r>
    <d v="2024-03-01T00:00:00"/>
    <d v="2024-02-27T00:00:00"/>
    <x v="1"/>
    <x v="12"/>
    <d v="2024-02-25T00:00:00"/>
    <x v="1"/>
    <x v="1"/>
    <x v="0"/>
    <s v="71076195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58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9200105A201A97.026JIRUGE1F"/>
    <s v="2024-02-28 11:06:31"/>
    <s v="2024-03-01 18:22:17"/>
    <s v="103253"/>
    <x v="1"/>
    <x v="6"/>
    <x v="2"/>
    <x v="3"/>
    <n v="3"/>
    <x v="4"/>
    <x v="1"/>
  </r>
  <r>
    <d v="2024-02-24T00:00:00"/>
    <d v="2024-02-24T00:00:00"/>
    <x v="1"/>
    <x v="3"/>
    <d v="2024-02-20T00:00:00"/>
    <x v="1"/>
    <x v="1"/>
    <x v="0"/>
    <s v="60907079"/>
    <x v="0"/>
    <n v="17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7MAPIJO1M"/>
    <s v="2024-02-28 11:07:49"/>
    <m/>
    <s v="103257"/>
    <x v="3"/>
    <x v="3"/>
    <x v="2"/>
    <x v="6"/>
    <n v="2"/>
    <x v="2"/>
    <x v="0"/>
  </r>
  <r>
    <d v="2024-02-28T00:00:00"/>
    <d v="2024-02-27T00:00:00"/>
    <x v="1"/>
    <x v="12"/>
    <d v="2024-02-24T00:00:00"/>
    <x v="0"/>
    <x v="1"/>
    <x v="0"/>
    <s v="10602076"/>
    <x v="0"/>
    <n v="46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HOSPI"/>
    <x v="0"/>
    <s v="P.S. OCOTO ALTO"/>
    <s v=""/>
    <x v="0"/>
    <s v="20248200114A316A97.146LEJAYE1F"/>
    <s v="2024-02-28 11:09:46"/>
    <s v="2024-03-01 08:43:59"/>
    <s v="103260"/>
    <x v="0"/>
    <x v="7"/>
    <x v="2"/>
    <x v="3"/>
    <n v="2"/>
    <x v="2"/>
    <x v="2"/>
  </r>
  <r>
    <d v="2024-02-28T00:00:00"/>
    <d v="2024-02-27T00:00:00"/>
    <x v="1"/>
    <x v="12"/>
    <d v="2024-02-26T00:00:00"/>
    <x v="0"/>
    <x v="1"/>
    <x v="0"/>
    <s v="47421806"/>
    <x v="0"/>
    <n v="31"/>
    <x v="0"/>
    <x v="3"/>
    <s v="30"/>
    <x v="0"/>
    <x v="2"/>
    <x v="1"/>
    <x v="0"/>
    <x v="1"/>
    <x v="1"/>
    <x v="0"/>
    <x v="1"/>
    <x v="1"/>
    <x v="0"/>
    <x v="1"/>
    <x v="1"/>
    <s v=""/>
    <m/>
    <x v="0"/>
    <x v="0"/>
    <m/>
    <x v="35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9200114A201A97.131JUCRSA1F"/>
    <s v="2024-02-28 11:17:07"/>
    <s v="2024-03-02 10:29:18"/>
    <s v="103263"/>
    <x v="2"/>
    <x v="4"/>
    <x v="2"/>
    <x v="3"/>
    <n v="3"/>
    <x v="4"/>
    <x v="7"/>
  </r>
  <r>
    <d v="2024-02-28T00:00:00"/>
    <d v="2024-02-27T00:00:00"/>
    <x v="1"/>
    <x v="12"/>
    <d v="2024-02-24T00:00:00"/>
    <x v="0"/>
    <x v="1"/>
    <x v="0"/>
    <s v="78266501"/>
    <x v="0"/>
    <n v="1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8200114A201A97.110PUMAAN1M"/>
    <s v="2024-02-28 11:18:39"/>
    <s v="2024-03-01 08:43:23"/>
    <s v="103266"/>
    <x v="6"/>
    <x v="9"/>
    <x v="2"/>
    <x v="3"/>
    <n v="2"/>
    <x v="2"/>
    <x v="2"/>
  </r>
  <r>
    <d v="2024-02-24T00:00:00"/>
    <d v="2024-02-24T00:00:00"/>
    <x v="1"/>
    <x v="3"/>
    <d v="2024-02-18T00:00:00"/>
    <x v="1"/>
    <x v="1"/>
    <x v="0"/>
    <s v="75786428"/>
    <x v="0"/>
    <n v="1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8LACHCA1F"/>
    <s v="2024-02-28 11:25:31"/>
    <m/>
    <s v="103276"/>
    <x v="3"/>
    <x v="3"/>
    <x v="2"/>
    <x v="6"/>
    <n v="1"/>
    <x v="1"/>
    <x v="5"/>
  </r>
  <r>
    <d v="2024-02-29T00:00:00"/>
    <d v="2024-02-27T00:00:00"/>
    <x v="1"/>
    <x v="12"/>
    <d v="2024-02-25T00:00:00"/>
    <x v="1"/>
    <x v="1"/>
    <x v="0"/>
    <s v="42679556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41SARIXI1F"/>
    <s v="2024-02-28 11:37:23"/>
    <s v="2024-03-01 11:29:56"/>
    <s v="103291"/>
    <x v="0"/>
    <x v="0"/>
    <x v="2"/>
    <x v="3"/>
    <n v="2"/>
    <x v="2"/>
    <x v="1"/>
  </r>
  <r>
    <d v="2024-02-27T00:00:00"/>
    <d v="2024-02-27T00:00:00"/>
    <x v="1"/>
    <x v="12"/>
    <d v="2024-02-25T00:00:00"/>
    <x v="1"/>
    <x v="1"/>
    <x v="0"/>
    <s v="76918035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4QUNAER1M"/>
    <s v="2024-02-28 11:40:01"/>
    <m/>
    <s v="103298"/>
    <x v="1"/>
    <x v="1"/>
    <x v="2"/>
    <x v="3"/>
    <n v="0"/>
    <x v="7"/>
    <x v="1"/>
  </r>
  <r>
    <d v="2024-02-28T00:00:00"/>
    <d v="2024-02-27T00:00:00"/>
    <x v="1"/>
    <x v="12"/>
    <d v="2024-02-24T00:00:00"/>
    <x v="0"/>
    <x v="1"/>
    <x v="0"/>
    <s v="91913604"/>
    <x v="0"/>
    <n v="3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EMERGENCIA PEDIATRICA"/>
    <x v="0"/>
    <s v="HOSP. APOYO II SULLANA"/>
    <s v=""/>
    <x v="0"/>
    <s v="20248200601A101A97.103CAQUMA1F"/>
    <s v="2024-02-28 12:18:08"/>
    <s v="2024-03-01 10:06:14"/>
    <s v="103335"/>
    <x v="7"/>
    <x v="10"/>
    <x v="2"/>
    <x v="3"/>
    <n v="1"/>
    <x v="1"/>
    <x v="2"/>
  </r>
  <r>
    <d v="2024-02-27T00:00:00"/>
    <d v="2024-02-27T00:00:00"/>
    <x v="1"/>
    <x v="12"/>
    <d v="2024-02-25T00:00:00"/>
    <x v="1"/>
    <x v="1"/>
    <x v="0"/>
    <s v="44906092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37ADRIMA1F"/>
    <s v="2024-02-28 12:28:35"/>
    <m/>
    <s v="103357"/>
    <x v="2"/>
    <x v="2"/>
    <x v="2"/>
    <x v="3"/>
    <n v="0"/>
    <x v="7"/>
    <x v="1"/>
  </r>
  <r>
    <d v="2024-02-22T00:00:00"/>
    <d v="2024-02-22T00:00:00"/>
    <x v="1"/>
    <x v="3"/>
    <d v="2024-02-20T00:00:00"/>
    <x v="1"/>
    <x v="1"/>
    <x v="0"/>
    <s v="73339723"/>
    <x v="0"/>
    <n v="24"/>
    <x v="0"/>
    <x v="3"/>
    <s v="13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HOSPITAL II JORGE REATEGUI DELGADO"/>
    <s v=""/>
    <x v="0"/>
    <s v="20248200101C101A97.024LODUMA0F"/>
    <s v="2024-02-28 12:54:15"/>
    <m/>
    <s v="103394"/>
    <x v="1"/>
    <x v="1"/>
    <x v="2"/>
    <x v="5"/>
    <m/>
    <x v="5"/>
    <x v="1"/>
  </r>
  <r>
    <d v="2024-02-29T00:00:00"/>
    <d v="2024-02-29T00:00:00"/>
    <x v="1"/>
    <x v="12"/>
    <d v="2024-02-27T00:00:00"/>
    <x v="0"/>
    <x v="1"/>
    <x v="0"/>
    <s v="93450713"/>
    <x v="1"/>
    <n v="8"/>
    <x v="0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414"/>
    <x v="0"/>
    <x v="1"/>
    <x v="4"/>
    <x v="0"/>
    <x v="0"/>
    <x v="2"/>
    <x v="0"/>
    <x v="0"/>
    <x v="0"/>
    <x v="0"/>
    <x v="1"/>
    <x v="1"/>
    <x v="2"/>
    <s v="EMERGENCIA PEDIATRIA "/>
    <x v="0"/>
    <s v="HOSP. APOYO II SULLANA"/>
    <s v=""/>
    <x v="0"/>
    <s v="20249200601A101A97.18DOANEM1F"/>
    <s v="2024-02-29 08:22:37"/>
    <s v="2024-03-14 08:51:27"/>
    <s v="103585"/>
    <x v="8"/>
    <x v="10"/>
    <x v="2"/>
    <x v="5"/>
    <n v="14"/>
    <x v="6"/>
    <x v="1"/>
  </r>
  <r>
    <d v="2024-02-29T00:00:00"/>
    <d v="2024-02-28T00:00:00"/>
    <x v="1"/>
    <x v="12"/>
    <d v="2024-02-25T00:00:00"/>
    <x v="0"/>
    <x v="1"/>
    <x v="0"/>
    <s v="46898127"/>
    <x v="0"/>
    <n v="5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8"/>
    <x v="0"/>
    <x v="0"/>
    <x v="0"/>
    <x v="0"/>
    <x v="0"/>
    <x v="5"/>
    <x v="1"/>
    <x v="0"/>
    <x v="0"/>
    <x v="0"/>
    <x v="0"/>
    <x v="1"/>
    <x v="2"/>
    <s v="HOSPITALIZACIÓN"/>
    <x v="0"/>
    <s v="C.S. TAMBOGRANDE"/>
    <s v=""/>
    <x v="0"/>
    <s v="20249200114A201A97.152VAFLRO1F"/>
    <s v="2024-02-29 10:08:09"/>
    <s v="2024-03-01 08:38:24"/>
    <s v="103633"/>
    <x v="4"/>
    <x v="5"/>
    <x v="2"/>
    <x v="4"/>
    <n v="1"/>
    <x v="1"/>
    <x v="2"/>
  </r>
  <r>
    <d v="2024-02-29T00:00:00"/>
    <d v="2024-02-28T00:00:00"/>
    <x v="1"/>
    <x v="12"/>
    <d v="2024-02-26T00:00:00"/>
    <x v="1"/>
    <x v="1"/>
    <x v="0"/>
    <s v="90433145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48200501A101A97.021MEALLU1F"/>
    <s v="2024-02-29 10:10:35"/>
    <s v="2024-03-01 10:14:32"/>
    <s v="103634"/>
    <x v="5"/>
    <x v="8"/>
    <x v="2"/>
    <x v="4"/>
    <n v="2"/>
    <x v="2"/>
    <x v="1"/>
  </r>
  <r>
    <d v="2024-02-29T00:00:00"/>
    <d v="2024-02-28T00:00:00"/>
    <x v="1"/>
    <x v="12"/>
    <d v="2024-02-23T00:00:00"/>
    <x v="1"/>
    <x v="1"/>
    <x v="0"/>
    <s v="90433145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2"/>
    <s v="OBSERVADOS PEDIATRIA"/>
    <x v="0"/>
    <s v="HOSPITAL LAS MERCEDES-PAITA"/>
    <s v=""/>
    <x v="0"/>
    <s v="20248200501A101A97.021MEALLU1F"/>
    <s v="2024-02-29 10:10:35"/>
    <s v="2024-03-01 10:14:32"/>
    <s v="103634"/>
    <x v="1"/>
    <x v="1"/>
    <x v="2"/>
    <x v="4"/>
    <n v="2"/>
    <x v="2"/>
    <x v="4"/>
  </r>
  <r>
    <d v="2024-03-01T00:00:00"/>
    <d v="2024-02-29T00:00:00"/>
    <x v="1"/>
    <x v="12"/>
    <d v="2024-02-26T00:00:00"/>
    <x v="1"/>
    <x v="1"/>
    <x v="0"/>
    <s v="02745910"/>
    <x v="0"/>
    <n v="8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9200114A201A97.084JUPANE1M"/>
    <s v="2024-03-01 09:24:30"/>
    <s v="2024-03-04 09:14:13"/>
    <s v="104073"/>
    <x v="9"/>
    <x v="13"/>
    <x v="2"/>
    <x v="5"/>
    <n v="2"/>
    <x v="2"/>
    <x v="2"/>
  </r>
  <r>
    <d v="2023-11-28T00:00:00"/>
    <d v="2023-11-14T00:00:00"/>
    <x v="0"/>
    <x v="42"/>
    <d v="2023-11-06T00:00:00"/>
    <x v="0"/>
    <x v="1"/>
    <x v="0"/>
    <s v="77151517"/>
    <x v="0"/>
    <n v="28"/>
    <x v="0"/>
    <x v="0"/>
    <s v="0"/>
    <x v="0"/>
    <x v="12"/>
    <x v="0"/>
    <x v="0"/>
    <x v="1"/>
    <x v="9"/>
    <x v="1"/>
    <x v="3"/>
    <x v="0"/>
    <x v="0"/>
    <x v="1"/>
    <x v="38"/>
    <s v=""/>
    <m/>
    <x v="0"/>
    <x v="0"/>
    <m/>
    <x v="264"/>
    <x v="2"/>
    <x v="1"/>
    <x v="0"/>
    <x v="0"/>
    <x v="0"/>
    <x v="0"/>
    <x v="0"/>
    <x v="0"/>
    <x v="0"/>
    <x v="0"/>
    <x v="0"/>
    <x v="0"/>
    <x v="1"/>
    <s v=""/>
    <x v="1"/>
    <s v="HOSPITAL III JOSE CAYETANO HEREDIA"/>
    <s v=""/>
    <x v="0"/>
    <s v="202345200104C101A97.128COSAMA1F"/>
    <s v="2023-11-28 09:35:10"/>
    <m/>
    <s v="91868"/>
    <x v="1"/>
    <x v="6"/>
    <x v="10"/>
    <x v="3"/>
    <n v="1"/>
    <x v="1"/>
    <x v="8"/>
  </r>
  <r>
    <d v="2023-11-29T00:00:00"/>
    <d v="2023-11-27T00:00:00"/>
    <x v="0"/>
    <x v="47"/>
    <d v="2023-11-24T00:00:00"/>
    <x v="0"/>
    <x v="1"/>
    <x v="0"/>
    <s v="47278235"/>
    <x v="0"/>
    <n v="3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01"/>
    <x v="0"/>
    <x v="1"/>
    <x v="3"/>
    <x v="0"/>
    <x v="0"/>
    <x v="0"/>
    <x v="0"/>
    <x v="0"/>
    <x v="0"/>
    <x v="0"/>
    <x v="0"/>
    <x v="0"/>
    <x v="1"/>
    <s v=""/>
    <x v="2"/>
    <s v="HOSP. CHULUCANAS"/>
    <s v=""/>
    <x v="0"/>
    <s v="202347200401A101A97.133CAESSA1M"/>
    <s v="2023-11-28 08:24:56"/>
    <s v="2023-12-21 12:59:21"/>
    <s v="91851"/>
    <x v="2"/>
    <x v="4"/>
    <x v="10"/>
    <x v="1"/>
    <n v="1"/>
    <x v="1"/>
    <x v="2"/>
  </r>
  <r>
    <d v="2023-12-08T00:00:00"/>
    <d v="2023-12-02T00:00:00"/>
    <x v="0"/>
    <x v="47"/>
    <d v="2023-11-30T00:00:00"/>
    <x v="0"/>
    <x v="1"/>
    <x v="0"/>
    <s v="77103032"/>
    <x v="0"/>
    <n v="20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290"/>
    <x v="0"/>
    <x v="1"/>
    <x v="4"/>
    <x v="0"/>
    <x v="0"/>
    <x v="0"/>
    <x v="0"/>
    <x v="0"/>
    <x v="0"/>
    <x v="0"/>
    <x v="0"/>
    <x v="0"/>
    <x v="1"/>
    <s v=""/>
    <x v="2"/>
    <s v="SALITRAL"/>
    <s v=""/>
    <x v="0"/>
    <s v="202348200406A201A97.020HUBUYA1F"/>
    <s v="2023-12-04 16:39:01"/>
    <s v="2023-12-11 12:49:58"/>
    <s v="92385"/>
    <x v="1"/>
    <x v="1"/>
    <x v="11"/>
    <x v="6"/>
    <n v="5"/>
    <x v="3"/>
    <x v="1"/>
  </r>
  <r>
    <d v="2023-12-11T00:00:00"/>
    <d v="2023-12-03T00:00:00"/>
    <x v="0"/>
    <x v="48"/>
    <d v="2023-11-29T00:00:00"/>
    <x v="0"/>
    <x v="1"/>
    <x v="0"/>
    <s v="03305850"/>
    <x v="0"/>
    <n v="9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5"/>
    <x v="0"/>
    <x v="5"/>
    <x v="0"/>
    <x v="0"/>
    <x v="0"/>
    <x v="14"/>
    <x v="1"/>
    <x v="0"/>
    <x v="0"/>
    <x v="0"/>
    <x v="1"/>
    <x v="1"/>
    <x v="1"/>
    <s v=""/>
    <x v="2"/>
    <s v="HOSP. CHULUCANAS"/>
    <s v=""/>
    <x v="0"/>
    <s v="202348200401A101A97.192CACAPO1F"/>
    <s v="2023-12-04 16:41:54"/>
    <s v="2023-12-11 12:50:39"/>
    <s v="92392"/>
    <x v="9"/>
    <x v="13"/>
    <x v="11"/>
    <x v="2"/>
    <n v="6"/>
    <x v="3"/>
    <x v="0"/>
  </r>
  <r>
    <d v="2023-12-24T00:00:00"/>
    <d v="2023-12-12T00:00:00"/>
    <x v="0"/>
    <x v="51"/>
    <d v="2023-12-07T00:00:00"/>
    <x v="0"/>
    <x v="1"/>
    <x v="0"/>
    <s v="72439204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0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349200401A101A97.127PRPABR1M"/>
    <s v="2023-12-13 11:48:13"/>
    <s v="2023-12-27 14:11:42"/>
    <s v="93015"/>
    <x v="1"/>
    <x v="6"/>
    <x v="11"/>
    <x v="3"/>
    <n v="11"/>
    <x v="6"/>
    <x v="4"/>
  </r>
  <r>
    <d v="2023-12-21T00:00:00"/>
    <d v="2023-12-18T00:00:00"/>
    <x v="0"/>
    <x v="49"/>
    <d v="2023-12-18T00:00:00"/>
    <x v="0"/>
    <x v="1"/>
    <x v="0"/>
    <s v="03376841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17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51200401A101A97.163CHZAMA1F"/>
    <s v="2023-12-19 12:38:20"/>
    <s v="2023-12-21 11:58:33"/>
    <s v="93433"/>
    <x v="9"/>
    <x v="14"/>
    <x v="11"/>
    <x v="1"/>
    <n v="3"/>
    <x v="4"/>
    <x v="9"/>
  </r>
  <r>
    <d v="2023-12-23T00:00:00"/>
    <d v="2023-12-22T00:00:00"/>
    <x v="0"/>
    <x v="49"/>
    <d v="2023-12-19T00:00:00"/>
    <x v="0"/>
    <x v="1"/>
    <x v="0"/>
    <s v="74163643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0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351200401A101A97.128YATODE1F"/>
    <s v="2023-12-27 15:09:53"/>
    <s v="2023-12-28 08:30:35"/>
    <s v="93999"/>
    <x v="1"/>
    <x v="6"/>
    <x v="11"/>
    <x v="0"/>
    <n v="1"/>
    <x v="1"/>
    <x v="2"/>
  </r>
  <r>
    <d v="2024-01-04T00:00:00"/>
    <d v="2023-12-26T00:00:00"/>
    <x v="0"/>
    <x v="50"/>
    <d v="2023-12-24T00:00:00"/>
    <x v="0"/>
    <x v="1"/>
    <x v="0"/>
    <s v="41124117"/>
    <x v="0"/>
    <n v="4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1"/>
    <x v="0"/>
    <x v="5"/>
    <x v="0"/>
    <x v="0"/>
    <x v="0"/>
    <x v="0"/>
    <x v="0"/>
    <x v="0"/>
    <x v="0"/>
    <x v="0"/>
    <x v="0"/>
    <x v="0"/>
    <x v="1"/>
    <s v=""/>
    <x v="2"/>
    <s v="HOSP. CHULUCANAS"/>
    <s v="ITU"/>
    <x v="0"/>
    <s v="202321200401A101A97.041MABEMA1F"/>
    <s v="2023-12-28 13:02:36"/>
    <s v="2024-01-04 12:15:04"/>
    <s v="94072"/>
    <x v="0"/>
    <x v="0"/>
    <x v="11"/>
    <x v="3"/>
    <n v="8"/>
    <x v="3"/>
    <x v="1"/>
  </r>
  <r>
    <d v="2024-01-15T00:00:00"/>
    <d v="2024-01-13T00:00:00"/>
    <x v="1"/>
    <x v="13"/>
    <d v="2024-01-08T00:00:00"/>
    <x v="0"/>
    <x v="1"/>
    <x v="0"/>
    <s v="03670965"/>
    <x v="0"/>
    <n v="5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2"/>
    <x v="0"/>
    <x v="0"/>
    <x v="4"/>
    <x v="0"/>
    <x v="0"/>
    <x v="0"/>
    <x v="0"/>
    <x v="0"/>
    <x v="0"/>
    <x v="0"/>
    <x v="0"/>
    <x v="0"/>
    <x v="1"/>
    <s v=""/>
    <x v="2"/>
    <s v="PACCHA"/>
    <s v="PASO A OBSERVADOS "/>
    <x v="0"/>
    <s v="20242200401A201A97.157ZEMATE1F"/>
    <s v="2024-01-15 13:01:04"/>
    <s v="2024-02-06 17:06:43"/>
    <s v="95200"/>
    <x v="4"/>
    <x v="12"/>
    <x v="3"/>
    <x v="6"/>
    <n v="3"/>
    <x v="4"/>
    <x v="4"/>
  </r>
  <r>
    <d v="2024-01-15T00:00:00"/>
    <d v="2024-01-13T00:00:00"/>
    <x v="1"/>
    <x v="13"/>
    <d v="2024-01-08T00:00:00"/>
    <x v="0"/>
    <x v="1"/>
    <x v="0"/>
    <s v="70585573"/>
    <x v="0"/>
    <n v="2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54"/>
    <x v="0"/>
    <x v="5"/>
    <x v="2"/>
    <x v="0"/>
    <x v="0"/>
    <x v="0"/>
    <x v="0"/>
    <x v="0"/>
    <x v="0"/>
    <x v="0"/>
    <x v="0"/>
    <x v="0"/>
    <x v="1"/>
    <s v=""/>
    <x v="2"/>
    <s v="HOSP. CHULUCANAS"/>
    <s v=""/>
    <x v="0"/>
    <s v="20242200401A101A97.128GASARO1F"/>
    <s v="2024-01-15 13:09:14"/>
    <s v="2024-02-06 17:08:18"/>
    <s v="95203"/>
    <x v="1"/>
    <x v="6"/>
    <x v="3"/>
    <x v="6"/>
    <n v="2"/>
    <x v="2"/>
    <x v="4"/>
  </r>
  <r>
    <d v="2024-01-17T00:00:00"/>
    <d v="2024-01-15T00:00:00"/>
    <x v="1"/>
    <x v="22"/>
    <d v="2024-01-13T00:00:00"/>
    <x v="0"/>
    <x v="1"/>
    <x v="0"/>
    <s v="03312813"/>
    <x v="0"/>
    <n v="6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2200401A101A97.168ASJUTE1F"/>
    <s v="2024-01-17 15:00:50"/>
    <s v="2024-02-06 17:10:37"/>
    <s v="95387"/>
    <x v="9"/>
    <x v="11"/>
    <x v="3"/>
    <x v="1"/>
    <n v="3"/>
    <x v="4"/>
    <x v="1"/>
  </r>
  <r>
    <d v="2024-01-18T00:00:00"/>
    <d v="2024-01-17T00:00:00"/>
    <x v="1"/>
    <x v="22"/>
    <d v="2024-01-15T00:00:00"/>
    <x v="0"/>
    <x v="1"/>
    <x v="0"/>
    <s v="73881943"/>
    <x v="0"/>
    <n v="20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7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3200401A101A97.120ALNINA1F"/>
    <s v="2024-01-18 12:40:42"/>
    <s v="2024-02-06 17:13:01"/>
    <s v="95466"/>
    <x v="1"/>
    <x v="1"/>
    <x v="3"/>
    <x v="4"/>
    <n v="2"/>
    <x v="2"/>
    <x v="1"/>
  </r>
  <r>
    <d v="2024-01-29T00:00:00"/>
    <d v="2024-01-23T00:00:00"/>
    <x v="1"/>
    <x v="4"/>
    <d v="2024-01-20T00:00:00"/>
    <x v="0"/>
    <x v="1"/>
    <x v="0"/>
    <s v="75819144"/>
    <x v="0"/>
    <n v="2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26"/>
    <x v="0"/>
    <x v="5"/>
    <x v="0"/>
    <x v="0"/>
    <x v="0"/>
    <x v="7"/>
    <x v="0"/>
    <x v="1"/>
    <x v="0"/>
    <x v="0"/>
    <x v="0"/>
    <x v="1"/>
    <x v="1"/>
    <s v=""/>
    <x v="2"/>
    <s v="HOSP. CHULUCANAS"/>
    <s v=""/>
    <x v="0"/>
    <s v="20243200401A101A97.122GOCHMA1F"/>
    <s v="2024-01-25 14:55:00"/>
    <s v="2024-01-31 15:56:47"/>
    <s v="96177"/>
    <x v="1"/>
    <x v="1"/>
    <x v="3"/>
    <x v="3"/>
    <n v="6"/>
    <x v="3"/>
    <x v="2"/>
  </r>
  <r>
    <d v="2024-02-02T00:00:00"/>
    <d v="2024-02-02T00:00:00"/>
    <x v="1"/>
    <x v="17"/>
    <d v="2024-01-30T00:00:00"/>
    <x v="0"/>
    <x v="1"/>
    <x v="0"/>
    <s v="47077587"/>
    <x v="0"/>
    <n v="3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373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45200401A101A97.133SEREYE0F"/>
    <s v="2024-02-07 14:57:45"/>
    <s v="2024-02-22 18:03:08"/>
    <s v="97751"/>
    <x v="2"/>
    <x v="4"/>
    <x v="2"/>
    <x v="0"/>
    <n v="4"/>
    <x v="0"/>
    <x v="2"/>
  </r>
  <r>
    <d v="2024-02-09T00:00:00"/>
    <d v="2024-02-09T00:00:00"/>
    <x v="1"/>
    <x v="16"/>
    <d v="2024-02-06T00:00:00"/>
    <x v="8"/>
    <x v="1"/>
    <x v="0"/>
    <s v="60314354"/>
    <x v="0"/>
    <n v="17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59"/>
    <x v="0"/>
    <x v="5"/>
    <x v="0"/>
    <x v="0"/>
    <x v="0"/>
    <x v="2"/>
    <x v="0"/>
    <x v="0"/>
    <x v="0"/>
    <x v="0"/>
    <x v="1"/>
    <x v="1"/>
    <x v="1"/>
    <s v=""/>
    <x v="1"/>
    <s v="E.S I-3 TACALA"/>
    <s v="PACIENTE REFERIDO DEL ESTABLECIMIENTO DE SALUD I-3 TACALA "/>
    <x v="0"/>
    <s v="20246200104A203A97.017BEARDA1F"/>
    <s v="2024-02-12 08:57:58"/>
    <s v="2024-02-13 09:27:27"/>
    <s v="98372"/>
    <x v="3"/>
    <x v="3"/>
    <x v="2"/>
    <x v="0"/>
    <n v="2"/>
    <x v="2"/>
    <x v="2"/>
  </r>
  <r>
    <d v="2024-02-16T00:00:00"/>
    <d v="2024-02-16T00:00:00"/>
    <x v="1"/>
    <x v="9"/>
    <d v="2024-02-12T00:00:00"/>
    <x v="0"/>
    <x v="1"/>
    <x v="0"/>
    <s v="47708008"/>
    <x v="0"/>
    <n v="33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76"/>
    <x v="0"/>
    <x v="3"/>
    <x v="4"/>
    <x v="0"/>
    <x v="0"/>
    <x v="0"/>
    <x v="0"/>
    <x v="0"/>
    <x v="0"/>
    <x v="0"/>
    <x v="0"/>
    <x v="0"/>
    <x v="1"/>
    <s v=""/>
    <x v="1"/>
    <s v="E.S I-4 CASTILLA"/>
    <s v="ATENDIDA POR EL MEDICO RUBEN NAVARRO ABAD "/>
    <x v="0"/>
    <s v="20247200104A201A97.033GUGUEL1F"/>
    <s v="2024-02-19 09:17:25"/>
    <s v="2024-02-28 09:58:10"/>
    <s v="100021"/>
    <x v="2"/>
    <x v="4"/>
    <x v="2"/>
    <x v="0"/>
    <n v="3"/>
    <x v="4"/>
    <x v="0"/>
  </r>
  <r>
    <d v="2024-02-19T00:00:00"/>
    <d v="2024-02-19T00:00:00"/>
    <x v="1"/>
    <x v="3"/>
    <d v="2024-02-14T00:00:00"/>
    <x v="0"/>
    <x v="1"/>
    <x v="0"/>
    <s v="72455646"/>
    <x v="0"/>
    <n v="21"/>
    <x v="0"/>
    <x v="0"/>
    <s v="0"/>
    <x v="0"/>
    <x v="22"/>
    <x v="1"/>
    <x v="0"/>
    <x v="1"/>
    <x v="9"/>
    <x v="1"/>
    <x v="0"/>
    <x v="8"/>
    <x v="3"/>
    <x v="10"/>
    <x v="48"/>
    <s v=""/>
    <m/>
    <x v="0"/>
    <x v="0"/>
    <m/>
    <x v="335"/>
    <x v="0"/>
    <x v="1"/>
    <x v="4"/>
    <x v="0"/>
    <x v="0"/>
    <x v="7"/>
    <x v="0"/>
    <x v="1"/>
    <x v="0"/>
    <x v="0"/>
    <x v="0"/>
    <x v="1"/>
    <x v="1"/>
    <s v=""/>
    <x v="1"/>
    <s v="E.S I-4 CASTILLA"/>
    <s v="ATENDIDA POR EL MEDICO CIRUJANO RUBEN NAVARRO ABAD - DIAGNOSTICO ITU "/>
    <x v="0"/>
    <s v="20247200104A201A97.121PAVACA1F"/>
    <s v="2024-02-19 16:28:00"/>
    <s v="2024-02-28 10:11:47"/>
    <s v="100248"/>
    <x v="1"/>
    <x v="1"/>
    <x v="2"/>
    <x v="1"/>
    <n v="3"/>
    <x v="4"/>
    <x v="4"/>
  </r>
  <r>
    <d v="2024-02-20T00:00:00"/>
    <d v="2024-02-20T00:00:00"/>
    <x v="1"/>
    <x v="3"/>
    <d v="2024-02-19T00:00:00"/>
    <x v="1"/>
    <x v="1"/>
    <x v="0"/>
    <s v="72631947"/>
    <x v="0"/>
    <n v="20"/>
    <x v="0"/>
    <x v="0"/>
    <s v="0"/>
    <x v="3"/>
    <x v="22"/>
    <x v="1"/>
    <x v="0"/>
    <x v="1"/>
    <x v="9"/>
    <x v="1"/>
    <x v="0"/>
    <x v="8"/>
    <x v="0"/>
    <x v="1"/>
    <x v="21"/>
    <s v=""/>
    <m/>
    <x v="0"/>
    <x v="0"/>
    <m/>
    <x v="335"/>
    <x v="0"/>
    <x v="5"/>
    <x v="0"/>
    <x v="0"/>
    <x v="0"/>
    <x v="0"/>
    <x v="0"/>
    <x v="0"/>
    <x v="0"/>
    <x v="0"/>
    <x v="0"/>
    <x v="0"/>
    <x v="1"/>
    <s v=""/>
    <x v="1"/>
    <s v="E.S I-4 CASTILLA"/>
    <s v="REFERIDA DEL E.S EL INDIO - DIAGNOSTICO ITU POR EXAMEN DE ORINA "/>
    <x v="0"/>
    <s v="20248200104A201A97.020CASIFI1F"/>
    <s v="2024-02-21 09:26:07"/>
    <s v="2024-02-28 10:13:09"/>
    <s v="100792"/>
    <x v="1"/>
    <x v="1"/>
    <x v="2"/>
    <x v="3"/>
    <n v="2"/>
    <x v="2"/>
    <x v="7"/>
  </r>
  <r>
    <d v="2024-02-17T00:00:00"/>
    <d v="2024-02-17T00:00:00"/>
    <x v="1"/>
    <x v="9"/>
    <d v="2024-02-17T00:00:00"/>
    <x v="0"/>
    <x v="1"/>
    <x v="0"/>
    <s v="77484143"/>
    <x v="0"/>
    <n v="1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4"/>
    <x v="0"/>
    <x v="1"/>
    <x v="4"/>
    <x v="0"/>
    <x v="0"/>
    <x v="0"/>
    <x v="0"/>
    <x v="0"/>
    <x v="0"/>
    <x v="0"/>
    <x v="0"/>
    <x v="0"/>
    <x v="1"/>
    <s v=""/>
    <x v="1"/>
    <s v="E.S I-4 CASTILLA"/>
    <s v="ATENDIDA POR EL MEDICO CIRUJANO RUBEN NAVARRO ABAD "/>
    <x v="0"/>
    <s v="20247200104A201A97.018ROSAMA1F"/>
    <s v="2024-02-21 09:46:59"/>
    <s v="2024-02-28 10:11:00"/>
    <s v="100816"/>
    <x v="3"/>
    <x v="3"/>
    <x v="2"/>
    <x v="6"/>
    <n v="3"/>
    <x v="4"/>
    <x v="9"/>
  </r>
  <r>
    <d v="2024-02-20T00:00:00"/>
    <d v="2024-02-20T00:00:00"/>
    <x v="1"/>
    <x v="3"/>
    <d v="2024-02-16T00:00:00"/>
    <x v="0"/>
    <x v="1"/>
    <x v="0"/>
    <s v="02856368"/>
    <x v="0"/>
    <n v="48"/>
    <x v="0"/>
    <x v="0"/>
    <s v="0"/>
    <x v="0"/>
    <x v="22"/>
    <x v="1"/>
    <x v="0"/>
    <x v="1"/>
    <x v="9"/>
    <x v="1"/>
    <x v="0"/>
    <x v="8"/>
    <x v="0"/>
    <x v="1"/>
    <x v="38"/>
    <s v=""/>
    <m/>
    <x v="0"/>
    <x v="0"/>
    <m/>
    <x v="335"/>
    <x v="0"/>
    <x v="5"/>
    <x v="3"/>
    <x v="0"/>
    <x v="0"/>
    <x v="0"/>
    <x v="0"/>
    <x v="0"/>
    <x v="0"/>
    <x v="0"/>
    <x v="0"/>
    <x v="0"/>
    <x v="1"/>
    <s v=""/>
    <x v="1"/>
    <s v="E.S I-4 CASTILLA"/>
    <s v="ATENDIDA POR EL MEDICO CIRUJANO RUBEN NAVARRO ABAD - DIAGNOSTICO DE ALTA ITU "/>
    <x v="0"/>
    <s v="20247200104A201A97.148MAALMA1F"/>
    <s v="2024-02-21 10:50:16"/>
    <s v="2024-02-28 10:17:35"/>
    <s v="100867"/>
    <x v="0"/>
    <x v="7"/>
    <x v="2"/>
    <x v="3"/>
    <n v="2"/>
    <x v="2"/>
    <x v="0"/>
  </r>
  <r>
    <d v="2024-02-17T00:00:00"/>
    <d v="2024-02-16T00:00:00"/>
    <x v="1"/>
    <x v="9"/>
    <d v="2024-02-11T00:00:00"/>
    <x v="0"/>
    <x v="1"/>
    <x v="0"/>
    <s v="47929929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7200401A101A97.130SAJUJU1M"/>
    <s v="2024-02-22 10:49:27"/>
    <m/>
    <s v="101364"/>
    <x v="2"/>
    <x v="4"/>
    <x v="2"/>
    <x v="0"/>
    <n v="3"/>
    <x v="4"/>
    <x v="4"/>
  </r>
  <r>
    <d v="2024-02-10T00:00:00"/>
    <d v="2024-02-10T00:00:00"/>
    <x v="1"/>
    <x v="16"/>
    <d v="2024-02-08T00:00:00"/>
    <x v="0"/>
    <x v="1"/>
    <x v="0"/>
    <s v="02845321"/>
    <x v="0"/>
    <n v="49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0"/>
    <x v="0"/>
    <x v="5"/>
    <x v="0"/>
    <x v="0"/>
    <x v="0"/>
    <x v="0"/>
    <x v="0"/>
    <x v="0"/>
    <x v="0"/>
    <x v="0"/>
    <x v="0"/>
    <x v="0"/>
    <x v="1"/>
    <s v=""/>
    <x v="1"/>
    <s v="E.S I-4 CASTILLA"/>
    <s v=""/>
    <x v="0"/>
    <s v="20246200104A201A97.149TAROSI1F"/>
    <s v="2024-02-28 09:45:23"/>
    <m/>
    <s v="103139"/>
    <x v="0"/>
    <x v="7"/>
    <x v="2"/>
    <x v="6"/>
    <n v="2"/>
    <x v="2"/>
    <x v="1"/>
  </r>
  <r>
    <d v="2024-02-28T00:00:00"/>
    <d v="2024-02-25T00:00:00"/>
    <x v="1"/>
    <x v="12"/>
    <d v="2024-02-22T00:00:00"/>
    <x v="0"/>
    <x v="1"/>
    <x v="0"/>
    <s v="47514939"/>
    <x v="0"/>
    <n v="3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78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8200401A101A97.131LLCATA1F"/>
    <s v="2024-02-28 11:36:14"/>
    <s v="2024-03-03 22:54:38"/>
    <s v="103289"/>
    <x v="2"/>
    <x v="4"/>
    <x v="2"/>
    <x v="2"/>
    <n v="3"/>
    <x v="4"/>
    <x v="2"/>
  </r>
  <r>
    <d v="2024-03-04T00:00:00"/>
    <d v="2024-03-03T00:00:00"/>
    <x v="1"/>
    <x v="10"/>
    <d v="2024-02-28T00:00:00"/>
    <x v="0"/>
    <x v="1"/>
    <x v="0"/>
    <s v="73010970"/>
    <x v="0"/>
    <n v="1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60"/>
    <x v="0"/>
    <x v="0"/>
    <x v="0"/>
    <x v="0"/>
    <x v="0"/>
    <x v="0"/>
    <x v="0"/>
    <x v="0"/>
    <x v="0"/>
    <x v="0"/>
    <x v="0"/>
    <x v="0"/>
    <x v="0"/>
    <s v=""/>
    <x v="0"/>
    <s v="HOSPITAL I MIGUEL CRUZADO VERA - ESSALUD PAITA"/>
    <s v="ALTA VOLUNTARIA"/>
    <x v="0"/>
    <s v="20249200501C101A97.118CALOBE1M"/>
    <s v="2024-03-04 10:36:36"/>
    <s v="2024-03-07 09:20:40"/>
    <s v="104770"/>
    <x v="3"/>
    <x v="3"/>
    <x v="4"/>
    <x v="2"/>
    <n v="1"/>
    <x v="1"/>
    <x v="0"/>
  </r>
  <r>
    <d v="2024-03-11T00:00:00"/>
    <d v="2024-03-07T00:00:00"/>
    <x v="1"/>
    <x v="10"/>
    <d v="2024-03-01T00:00:00"/>
    <x v="0"/>
    <x v="1"/>
    <x v="0"/>
    <s v="47059682"/>
    <x v="0"/>
    <n v="32"/>
    <x v="0"/>
    <x v="0"/>
    <s v="0"/>
    <x v="0"/>
    <x v="0"/>
    <x v="0"/>
    <x v="0"/>
    <x v="0"/>
    <x v="0"/>
    <x v="0"/>
    <x v="0"/>
    <x v="0"/>
    <x v="0"/>
    <x v="0"/>
    <x v="0"/>
    <s v="200104C101"/>
    <s v="HOSPITAL III JOSE CAYETANO HEREDIA"/>
    <x v="122"/>
    <x v="0"/>
    <m/>
    <x v="9"/>
    <x v="0"/>
    <x v="0"/>
    <x v="2"/>
    <x v="0"/>
    <x v="0"/>
    <x v="0"/>
    <x v="0"/>
    <x v="0"/>
    <x v="0"/>
    <x v="0"/>
    <x v="0"/>
    <x v="0"/>
    <x v="0"/>
    <s v=""/>
    <x v="0"/>
    <s v="HOSPITAL I MIGUEL CRUZADO VERA - ESSALUD PAITA"/>
    <s v=""/>
    <x v="0"/>
    <s v="20249200501C101A97.032NOPEMA1F"/>
    <s v="2024-03-08 15:20:47"/>
    <s v="2024-03-11 14:09:30"/>
    <s v="106765"/>
    <x v="2"/>
    <x v="4"/>
    <x v="4"/>
    <x v="5"/>
    <m/>
    <x v="5"/>
    <x v="5"/>
  </r>
  <r>
    <d v="2024-03-12T00:00:00"/>
    <d v="2024-02-23T00:00:00"/>
    <x v="1"/>
    <x v="3"/>
    <d v="2024-02-23T00:00:00"/>
    <x v="0"/>
    <x v="1"/>
    <x v="0"/>
    <s v="47177036"/>
    <x v="0"/>
    <n v="32"/>
    <x v="1"/>
    <x v="1"/>
    <s v="0"/>
    <x v="1"/>
    <x v="14"/>
    <x v="0"/>
    <x v="0"/>
    <x v="1"/>
    <x v="4"/>
    <x v="1"/>
    <x v="3"/>
    <x v="0"/>
    <x v="0"/>
    <x v="0"/>
    <x v="0"/>
    <s v=""/>
    <m/>
    <x v="0"/>
    <x v="0"/>
    <m/>
    <x v="421"/>
    <x v="0"/>
    <x v="1"/>
    <x v="0"/>
    <x v="0"/>
    <x v="0"/>
    <x v="2"/>
    <x v="0"/>
    <x v="0"/>
    <x v="0"/>
    <x v="0"/>
    <x v="1"/>
    <x v="1"/>
    <x v="0"/>
    <s v=""/>
    <x v="1"/>
    <s v="HOSPITAL II JORGE REATEGUI DELGADO"/>
    <s v=""/>
    <x v="0"/>
    <s v="20248200101C101A97.032RIAYAN1M"/>
    <s v="2024-03-12 12:19:45"/>
    <m/>
    <s v="107970"/>
    <x v="2"/>
    <x v="4"/>
    <x v="2"/>
    <x v="0"/>
    <n v="18"/>
    <x v="6"/>
    <x v="9"/>
  </r>
  <r>
    <d v="2024-03-18T00:00:00"/>
    <d v="2024-03-11T00:00:00"/>
    <x v="1"/>
    <x v="11"/>
    <d v="2024-03-05T00:00:00"/>
    <x v="1"/>
    <x v="1"/>
    <x v="0"/>
    <s v="80235093"/>
    <x v="0"/>
    <n v="54"/>
    <x v="0"/>
    <x v="0"/>
    <s v="0"/>
    <x v="0"/>
    <x v="14"/>
    <x v="0"/>
    <x v="0"/>
    <x v="1"/>
    <x v="4"/>
    <x v="1"/>
    <x v="3"/>
    <x v="0"/>
    <x v="0"/>
    <x v="2"/>
    <x v="2"/>
    <s v=""/>
    <m/>
    <x v="0"/>
    <x v="0"/>
    <m/>
    <x v="9"/>
    <x v="0"/>
    <x v="1"/>
    <x v="0"/>
    <x v="0"/>
    <x v="0"/>
    <x v="14"/>
    <x v="1"/>
    <x v="0"/>
    <x v="0"/>
    <x v="0"/>
    <x v="1"/>
    <x v="1"/>
    <x v="0"/>
    <s v=""/>
    <x v="0"/>
    <s v="P.S. CIENEGUILLO SUR"/>
    <s v=""/>
    <x v="0"/>
    <s v="202410200601A304A97.054SICAIS0F"/>
    <s v="2024-03-18 11:40:22"/>
    <m/>
    <s v="110133"/>
    <x v="4"/>
    <x v="5"/>
    <x v="4"/>
    <x v="1"/>
    <m/>
    <x v="5"/>
    <x v="5"/>
  </r>
  <r>
    <d v="2024-03-20T00:00:00"/>
    <d v="2024-03-18T00:00:00"/>
    <x v="1"/>
    <x v="5"/>
    <d v="2024-03-12T00:00:00"/>
    <x v="7"/>
    <x v="1"/>
    <x v="0"/>
    <s v="03860774"/>
    <x v="0"/>
    <n v="62"/>
    <x v="1"/>
    <x v="1"/>
    <s v="0"/>
    <x v="1"/>
    <x v="14"/>
    <x v="0"/>
    <x v="0"/>
    <x v="1"/>
    <x v="4"/>
    <x v="1"/>
    <x v="3"/>
    <x v="0"/>
    <x v="0"/>
    <x v="3"/>
    <x v="19"/>
    <s v=""/>
    <m/>
    <x v="0"/>
    <x v="0"/>
    <m/>
    <x v="400"/>
    <x v="0"/>
    <x v="1"/>
    <x v="0"/>
    <x v="0"/>
    <x v="0"/>
    <x v="14"/>
    <x v="1"/>
    <x v="0"/>
    <x v="0"/>
    <x v="0"/>
    <x v="1"/>
    <x v="1"/>
    <x v="0"/>
    <s v=""/>
    <x v="1"/>
    <s v="HOSPITAL II JORGE REATEGUI DELGADO"/>
    <s v=""/>
    <x v="0"/>
    <s v="202411200101C101A97.162SAROGU1M"/>
    <s v="2024-03-20 11:38:26"/>
    <s v="2024-03-23 09:03:12"/>
    <s v="111096"/>
    <x v="9"/>
    <x v="14"/>
    <x v="4"/>
    <x v="1"/>
    <n v="4"/>
    <x v="0"/>
    <x v="5"/>
  </r>
  <r>
    <d v="2024-03-20T00:00:00"/>
    <d v="2024-03-19T00:00:00"/>
    <x v="1"/>
    <x v="5"/>
    <d v="2024-03-16T00:00:00"/>
    <x v="0"/>
    <x v="1"/>
    <x v="0"/>
    <s v="48341172"/>
    <x v="0"/>
    <n v="30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22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130GULESH1F"/>
    <s v="2024-03-21 09:43:49"/>
    <s v="2024-04-04 09:38:29"/>
    <s v="111368"/>
    <x v="2"/>
    <x v="4"/>
    <x v="4"/>
    <x v="3"/>
    <n v="4"/>
    <x v="0"/>
    <x v="2"/>
  </r>
  <r>
    <d v="2024-03-18T00:00:00"/>
    <d v="2024-03-16T00:00:00"/>
    <x v="1"/>
    <x v="11"/>
    <d v="2024-03-11T00:00:00"/>
    <x v="0"/>
    <x v="1"/>
    <x v="0"/>
    <s v="03362034"/>
    <x v="0"/>
    <n v="5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23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1200701C101A97.154FEPAAB1M"/>
    <s v="2024-03-21 10:19:46"/>
    <m/>
    <s v="111405"/>
    <x v="4"/>
    <x v="5"/>
    <x v="4"/>
    <x v="6"/>
    <n v="4"/>
    <x v="0"/>
    <x v="4"/>
  </r>
  <r>
    <d v="2024-03-15T00:00:00"/>
    <d v="2024-03-14T00:00:00"/>
    <x v="1"/>
    <x v="11"/>
    <d v="2024-03-10T00:00:00"/>
    <x v="1"/>
    <x v="1"/>
    <x v="0"/>
    <s v="44045023"/>
    <x v="0"/>
    <n v="43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6"/>
    <x v="0"/>
    <x v="1"/>
    <x v="0"/>
    <x v="0"/>
    <x v="0"/>
    <x v="2"/>
    <x v="0"/>
    <x v="0"/>
    <x v="0"/>
    <x v="0"/>
    <x v="1"/>
    <x v="1"/>
    <x v="0"/>
    <s v=""/>
    <x v="0"/>
    <s v="HOSPITAL ESSALUD TALARA"/>
    <s v=""/>
    <x v="0"/>
    <s v="202411200701C101A97.043MASAMI1F"/>
    <s v="2024-03-21 10:22:30"/>
    <m/>
    <s v="111408"/>
    <x v="0"/>
    <x v="0"/>
    <x v="4"/>
    <x v="5"/>
    <n v="3"/>
    <x v="4"/>
    <x v="0"/>
  </r>
  <r>
    <d v="2024-03-14T00:00:00"/>
    <d v="2024-03-13T00:00:00"/>
    <x v="1"/>
    <x v="11"/>
    <d v="2024-03-11T00:00:00"/>
    <x v="1"/>
    <x v="1"/>
    <x v="0"/>
    <s v="03839436"/>
    <x v="0"/>
    <n v="70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6"/>
    <x v="0"/>
    <x v="1"/>
    <x v="0"/>
    <x v="0"/>
    <x v="0"/>
    <x v="3"/>
    <x v="0"/>
    <x v="0"/>
    <x v="0"/>
    <x v="1"/>
    <x v="0"/>
    <x v="1"/>
    <x v="0"/>
    <s v=""/>
    <x v="0"/>
    <s v="HOSPITAL ESSALUD TALARA"/>
    <s v=""/>
    <x v="0"/>
    <s v="202411200701C101A97.070VEDEFL1F"/>
    <s v="2024-03-21 10:27:51"/>
    <m/>
    <s v="111415"/>
    <x v="9"/>
    <x v="15"/>
    <x v="4"/>
    <x v="4"/>
    <n v="4"/>
    <x v="0"/>
    <x v="1"/>
  </r>
  <r>
    <d v="2024-02-29T00:00:00"/>
    <d v="2024-02-29T00:00:00"/>
    <x v="1"/>
    <x v="12"/>
    <d v="2024-02-29T00:00:00"/>
    <x v="1"/>
    <x v="1"/>
    <x v="0"/>
    <s v="78500960"/>
    <x v="0"/>
    <n v="9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339"/>
    <x v="2"/>
    <x v="1"/>
    <x v="0"/>
    <x v="0"/>
    <x v="0"/>
    <x v="0"/>
    <x v="0"/>
    <x v="0"/>
    <x v="0"/>
    <x v="0"/>
    <x v="0"/>
    <x v="0"/>
    <x v="0"/>
    <s v=""/>
    <x v="1"/>
    <s v="E.S I-2 BELLAVISTA"/>
    <s v=""/>
    <x v="0"/>
    <s v="20249200802A302A97.09TOPUVA0F"/>
    <s v="2024-03-02 08:25:31"/>
    <m/>
    <s v="104407"/>
    <x v="5"/>
    <x v="8"/>
    <x v="2"/>
    <x v="5"/>
    <n v="2"/>
    <x v="2"/>
    <x v="9"/>
  </r>
  <r>
    <d v="2024-03-02T00:00:00"/>
    <d v="2024-03-01T00:00:00"/>
    <x v="1"/>
    <x v="12"/>
    <d v="2024-02-26T00:00:00"/>
    <x v="0"/>
    <x v="1"/>
    <x v="0"/>
    <s v="16795945"/>
    <x v="0"/>
    <n v="52"/>
    <x v="1"/>
    <x v="1"/>
    <s v="0"/>
    <x v="1"/>
    <x v="30"/>
    <x v="1"/>
    <x v="0"/>
    <x v="7"/>
    <x v="17"/>
    <x v="2"/>
    <x v="3"/>
    <x v="12"/>
    <x v="0"/>
    <x v="1"/>
    <x v="16"/>
    <s v=""/>
    <m/>
    <x v="0"/>
    <x v="0"/>
    <m/>
    <x v="348"/>
    <x v="0"/>
    <x v="5"/>
    <x v="4"/>
    <x v="0"/>
    <x v="0"/>
    <x v="0"/>
    <x v="0"/>
    <x v="0"/>
    <x v="0"/>
    <x v="0"/>
    <x v="0"/>
    <x v="0"/>
    <x v="0"/>
    <s v=""/>
    <x v="2"/>
    <s v="HUANCABAMBA (JESUS GUERRERO CRUZ)"/>
    <s v="NINGUNA"/>
    <x v="0"/>
    <s v="20249200301A201A97.152GRCHEM1M"/>
    <s v="2024-03-02 11:28:03"/>
    <s v="2024-03-25 15:01:41"/>
    <s v="104468"/>
    <x v="4"/>
    <x v="5"/>
    <x v="4"/>
    <x v="0"/>
    <n v="2"/>
    <x v="2"/>
    <x v="0"/>
  </r>
  <r>
    <d v="2024-03-05T00:00:00"/>
    <d v="2024-03-01T00:00:00"/>
    <x v="1"/>
    <x v="12"/>
    <d v="2024-02-26T00:00:00"/>
    <x v="0"/>
    <x v="1"/>
    <x v="0"/>
    <s v="70059393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3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27QUMOSO1F"/>
    <s v="2024-03-02 12:27:44"/>
    <s v="2024-03-05 19:10:41"/>
    <s v="104487"/>
    <x v="1"/>
    <x v="6"/>
    <x v="4"/>
    <x v="0"/>
    <n v="4"/>
    <x v="0"/>
    <x v="0"/>
  </r>
  <r>
    <d v="2024-03-05T00:00:00"/>
    <d v="2024-03-01T00:00:00"/>
    <x v="1"/>
    <x v="12"/>
    <d v="2024-02-27T00:00:00"/>
    <x v="0"/>
    <x v="1"/>
    <x v="0"/>
    <s v="77958718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4"/>
    <x v="0"/>
    <x v="5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14VIMOLI1F"/>
    <s v="2024-03-02 12:52:23"/>
    <s v="2024-03-06 20:25:41"/>
    <s v="104497"/>
    <x v="6"/>
    <x v="9"/>
    <x v="4"/>
    <x v="0"/>
    <n v="5"/>
    <x v="3"/>
    <x v="2"/>
  </r>
  <r>
    <d v="2024-03-05T00:00:00"/>
    <d v="2024-03-01T00:00:00"/>
    <x v="1"/>
    <x v="12"/>
    <d v="2024-02-26T00:00:00"/>
    <x v="0"/>
    <x v="1"/>
    <x v="0"/>
    <s v="76596078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21LAESKA1F"/>
    <s v="2024-03-02 12:57:27"/>
    <s v="2024-03-05 19:11:47"/>
    <s v="104500"/>
    <x v="1"/>
    <x v="1"/>
    <x v="4"/>
    <x v="0"/>
    <n v="4"/>
    <x v="0"/>
    <x v="0"/>
  </r>
  <r>
    <d v="2024-03-02T00:00:00"/>
    <d v="2024-03-01T00:00:00"/>
    <x v="1"/>
    <x v="12"/>
    <d v="2024-02-26T00:00:00"/>
    <x v="0"/>
    <x v="1"/>
    <x v="0"/>
    <s v="47419737"/>
    <x v="0"/>
    <n v="3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132FIANFI10F"/>
    <s v="2024-03-02 13:01:24"/>
    <s v="2024-03-03 14:09:15"/>
    <s v="104505"/>
    <x v="2"/>
    <x v="4"/>
    <x v="4"/>
    <x v="0"/>
    <n v="2"/>
    <x v="2"/>
    <x v="0"/>
  </r>
  <r>
    <d v="2024-03-02T00:00:00"/>
    <d v="2024-02-29T00:00:00"/>
    <x v="1"/>
    <x v="12"/>
    <d v="2024-02-28T00:00:00"/>
    <x v="0"/>
    <x v="1"/>
    <x v="0"/>
    <s v="48920881"/>
    <x v="0"/>
    <n v="3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39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9200501A101A97.032ALRALE1M"/>
    <s v="2024-03-02 13:11:57"/>
    <s v="2024-03-02 15:54:35"/>
    <s v="104516"/>
    <x v="2"/>
    <x v="4"/>
    <x v="2"/>
    <x v="5"/>
    <n v="2"/>
    <x v="2"/>
    <x v="7"/>
  </r>
  <r>
    <d v="2024-02-27T00:00:00"/>
    <d v="2024-02-27T00:00:00"/>
    <x v="1"/>
    <x v="12"/>
    <d v="2024-02-22T00:00:00"/>
    <x v="0"/>
    <x v="1"/>
    <x v="0"/>
    <s v="02827983"/>
    <x v="0"/>
    <n v="52"/>
    <x v="0"/>
    <x v="0"/>
    <s v="0"/>
    <x v="1"/>
    <x v="13"/>
    <x v="1"/>
    <x v="0"/>
    <x v="1"/>
    <x v="8"/>
    <x v="1"/>
    <x v="0"/>
    <x v="2"/>
    <x v="0"/>
    <x v="1"/>
    <x v="16"/>
    <s v=""/>
    <m/>
    <x v="0"/>
    <x v="0"/>
    <m/>
    <x v="360"/>
    <x v="0"/>
    <x v="3"/>
    <x v="0"/>
    <x v="0"/>
    <x v="0"/>
    <x v="0"/>
    <x v="0"/>
    <x v="0"/>
    <x v="0"/>
    <x v="0"/>
    <x v="0"/>
    <x v="0"/>
    <x v="0"/>
    <s v=""/>
    <x v="1"/>
    <s v="E.S I-4 SANTA JULIA"/>
    <s v="PLAQUETAS 62000"/>
    <x v="0"/>
    <s v="20248200101A207A97.152OLLLDE1F"/>
    <s v="2024-03-04 16:25:22"/>
    <s v="2024-03-04 18:42:33"/>
    <s v="105005"/>
    <x v="4"/>
    <x v="5"/>
    <x v="2"/>
    <x v="3"/>
    <n v="6"/>
    <x v="3"/>
    <x v="4"/>
  </r>
  <r>
    <d v="2024-03-03T00:00:00"/>
    <d v="2024-03-03T00:00:00"/>
    <x v="1"/>
    <x v="10"/>
    <d v="2024-03-02T00:00:00"/>
    <x v="0"/>
    <x v="1"/>
    <x v="0"/>
    <s v="73114734"/>
    <x v="0"/>
    <n v="22"/>
    <x v="0"/>
    <x v="3"/>
    <s v="16"/>
    <x v="0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22CHCHNA1F"/>
    <s v="2024-03-04 17:44:09"/>
    <s v="2024-03-04 17:44:32"/>
    <s v="105010"/>
    <x v="1"/>
    <x v="1"/>
    <x v="4"/>
    <x v="2"/>
    <m/>
    <x v="5"/>
    <x v="7"/>
  </r>
  <r>
    <d v="2024-02-22T00:00:00"/>
    <d v="2024-02-22T00:00:00"/>
    <x v="1"/>
    <x v="3"/>
    <d v="2024-02-21T00:00:00"/>
    <x v="1"/>
    <x v="1"/>
    <x v="0"/>
    <s v="78116300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337"/>
    <x v="0"/>
    <x v="3"/>
    <x v="0"/>
    <x v="0"/>
    <x v="0"/>
    <x v="0"/>
    <x v="0"/>
    <x v="0"/>
    <x v="0"/>
    <x v="0"/>
    <x v="0"/>
    <x v="0"/>
    <x v="0"/>
    <s v=""/>
    <x v="1"/>
    <s v="E.S I-4 SANTA JULIA"/>
    <s v=""/>
    <x v="0"/>
    <s v="20248200101A207A97.021GAFIMA1M"/>
    <s v="2024-03-04 18:32:30"/>
    <m/>
    <s v="105034"/>
    <x v="1"/>
    <x v="1"/>
    <x v="2"/>
    <x v="5"/>
    <n v="5"/>
    <x v="3"/>
    <x v="7"/>
  </r>
  <r>
    <d v="2024-03-04T00:00:00"/>
    <d v="2024-03-04T00:00:00"/>
    <x v="1"/>
    <x v="10"/>
    <d v="2024-02-29T00:00:00"/>
    <x v="0"/>
    <x v="1"/>
    <x v="0"/>
    <s v="63077638"/>
    <x v="0"/>
    <n v="11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11CHZEAL1M"/>
    <s v="2024-03-05 12:29:53"/>
    <m/>
    <s v="105335"/>
    <x v="6"/>
    <x v="9"/>
    <x v="4"/>
    <x v="1"/>
    <m/>
    <x v="5"/>
    <x v="0"/>
  </r>
  <r>
    <d v="2024-03-04T00:00:00"/>
    <d v="2024-03-04T00:00:00"/>
    <x v="1"/>
    <x v="10"/>
    <d v="2024-03-01T00:00:00"/>
    <x v="0"/>
    <x v="1"/>
    <x v="0"/>
    <s v="62359170"/>
    <x v="0"/>
    <n v="14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384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14BAIPAN1F"/>
    <s v="2024-03-06 11:21:36"/>
    <m/>
    <s v="105785"/>
    <x v="6"/>
    <x v="9"/>
    <x v="4"/>
    <x v="1"/>
    <n v="2"/>
    <x v="2"/>
    <x v="2"/>
  </r>
  <r>
    <d v="2024-03-05T00:00:00"/>
    <d v="2024-03-05T00:00:00"/>
    <x v="1"/>
    <x v="10"/>
    <d v="2024-03-01T00:00:00"/>
    <x v="0"/>
    <x v="1"/>
    <x v="0"/>
    <s v="02663767"/>
    <x v="0"/>
    <n v="5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55ANCHRO1F"/>
    <s v="2024-03-06 11:28:24"/>
    <m/>
    <s v="105792"/>
    <x v="4"/>
    <x v="12"/>
    <x v="4"/>
    <x v="3"/>
    <m/>
    <x v="5"/>
    <x v="0"/>
  </r>
  <r>
    <d v="2024-03-06T00:00:00"/>
    <d v="2024-03-06T00:00:00"/>
    <x v="1"/>
    <x v="10"/>
    <d v="2024-03-05T00:00:00"/>
    <x v="1"/>
    <x v="1"/>
    <x v="0"/>
    <s v="79257028"/>
    <x v="0"/>
    <n v="8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008ALAMLU1F"/>
    <s v="2024-03-06 11:32:14"/>
    <m/>
    <s v="105794"/>
    <x v="5"/>
    <x v="8"/>
    <x v="4"/>
    <x v="4"/>
    <m/>
    <x v="5"/>
    <x v="7"/>
  </r>
  <r>
    <d v="2024-03-06T00:00:00"/>
    <d v="2024-03-06T00:00:00"/>
    <x v="1"/>
    <x v="10"/>
    <d v="2024-03-01T00:00:00"/>
    <x v="0"/>
    <x v="1"/>
    <x v="0"/>
    <s v="02715152"/>
    <x v="0"/>
    <n v="56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56YOFLMA1F"/>
    <s v="2024-03-06 11:34:44"/>
    <m/>
    <s v="105800"/>
    <x v="4"/>
    <x v="12"/>
    <x v="4"/>
    <x v="4"/>
    <m/>
    <x v="5"/>
    <x v="4"/>
  </r>
  <r>
    <d v="2024-03-06T00:00:00"/>
    <d v="2024-03-06T00:00:00"/>
    <x v="1"/>
    <x v="10"/>
    <d v="2024-03-03T00:00:00"/>
    <x v="0"/>
    <x v="1"/>
    <x v="0"/>
    <s v="79257028"/>
    <x v="0"/>
    <n v="8"/>
    <x v="0"/>
    <x v="0"/>
    <s v="0"/>
    <x v="0"/>
    <x v="7"/>
    <x v="1"/>
    <x v="0"/>
    <x v="4"/>
    <x v="5"/>
    <x v="1"/>
    <x v="1"/>
    <x v="4"/>
    <x v="0"/>
    <x v="5"/>
    <x v="25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108ALAMLU1F"/>
    <s v="2024-03-06 12:32:25"/>
    <m/>
    <s v="105844"/>
    <x v="5"/>
    <x v="8"/>
    <x v="4"/>
    <x v="4"/>
    <m/>
    <x v="5"/>
    <x v="2"/>
  </r>
  <r>
    <d v="2024-03-06T00:00:00"/>
    <d v="2024-03-06T00:00:00"/>
    <x v="1"/>
    <x v="10"/>
    <d v="2024-03-03T00:00:00"/>
    <x v="0"/>
    <x v="1"/>
    <x v="0"/>
    <s v="02865112"/>
    <x v="0"/>
    <n v="50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150JUPISA1M"/>
    <s v="2024-03-06 12:34:44"/>
    <m/>
    <s v="105845"/>
    <x v="4"/>
    <x v="5"/>
    <x v="4"/>
    <x v="4"/>
    <m/>
    <x v="5"/>
    <x v="2"/>
  </r>
  <r>
    <d v="2024-03-06T00:00:00"/>
    <d v="2024-03-06T00:00:00"/>
    <x v="1"/>
    <x v="10"/>
    <d v="2024-03-02T00:00:00"/>
    <x v="1"/>
    <x v="1"/>
    <x v="0"/>
    <s v="61636759"/>
    <x v="0"/>
    <n v="15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015MOSADA1F"/>
    <s v="2024-03-06 12:35:41"/>
    <m/>
    <s v="105850"/>
    <x v="3"/>
    <x v="3"/>
    <x v="4"/>
    <x v="4"/>
    <m/>
    <x v="5"/>
    <x v="0"/>
  </r>
  <r>
    <d v="2024-03-06T00:00:00"/>
    <d v="2024-03-06T00:00:00"/>
    <x v="1"/>
    <x v="10"/>
    <d v="2024-03-01T00:00:00"/>
    <x v="0"/>
    <x v="1"/>
    <x v="0"/>
    <s v="81485219"/>
    <x v="0"/>
    <n v="9"/>
    <x v="0"/>
    <x v="0"/>
    <s v="0"/>
    <x v="0"/>
    <x v="7"/>
    <x v="1"/>
    <x v="0"/>
    <x v="4"/>
    <x v="5"/>
    <x v="1"/>
    <x v="1"/>
    <x v="4"/>
    <x v="0"/>
    <x v="5"/>
    <x v="51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9200803A201A97.109NUSIAN10F"/>
    <s v="2024-03-06 12:38:45"/>
    <m/>
    <s v="105851"/>
    <x v="5"/>
    <x v="8"/>
    <x v="4"/>
    <x v="4"/>
    <m/>
    <x v="5"/>
    <x v="4"/>
  </r>
  <r>
    <d v="2024-03-05T00:00:00"/>
    <d v="2024-03-05T00:00:00"/>
    <x v="1"/>
    <x v="10"/>
    <d v="2024-02-29T00:00:00"/>
    <x v="0"/>
    <x v="1"/>
    <x v="0"/>
    <s v="80451177"/>
    <x v="0"/>
    <n v="49"/>
    <x v="1"/>
    <x v="1"/>
    <s v="0"/>
    <x v="1"/>
    <x v="13"/>
    <x v="1"/>
    <x v="0"/>
    <x v="1"/>
    <x v="8"/>
    <x v="1"/>
    <x v="0"/>
    <x v="2"/>
    <x v="0"/>
    <x v="1"/>
    <x v="16"/>
    <s v="200101A101"/>
    <s v="HOSPITAL SANTA ROSA DE PIURA"/>
    <x v="123"/>
    <x v="0"/>
    <m/>
    <x v="9"/>
    <x v="0"/>
    <x v="1"/>
    <x v="4"/>
    <x v="0"/>
    <x v="0"/>
    <x v="2"/>
    <x v="0"/>
    <x v="0"/>
    <x v="0"/>
    <x v="0"/>
    <x v="1"/>
    <x v="1"/>
    <x v="0"/>
    <s v=""/>
    <x v="1"/>
    <s v="E.S I-4 SANTA JULIA"/>
    <s v="PLAQUETAS 20000, HEMOGLOBINA 15, HTO 46%"/>
    <x v="0"/>
    <s v="20249200101A207A97.149SICHJU1M"/>
    <s v="2024-03-06 20:11:45"/>
    <s v="2024-03-08 13:00:16"/>
    <s v="106033"/>
    <x v="0"/>
    <x v="7"/>
    <x v="4"/>
    <x v="3"/>
    <m/>
    <x v="5"/>
    <x v="4"/>
  </r>
  <r>
    <d v="2024-03-09T00:00:00"/>
    <d v="2024-03-09T00:00:00"/>
    <x v="1"/>
    <x v="10"/>
    <d v="2024-03-05T00:00:00"/>
    <x v="0"/>
    <x v="1"/>
    <x v="0"/>
    <s v="42681690"/>
    <x v="0"/>
    <n v="39"/>
    <x v="0"/>
    <x v="0"/>
    <s v="0"/>
    <x v="0"/>
    <x v="13"/>
    <x v="1"/>
    <x v="0"/>
    <x v="1"/>
    <x v="8"/>
    <x v="1"/>
    <x v="0"/>
    <x v="2"/>
    <x v="0"/>
    <x v="1"/>
    <x v="16"/>
    <s v="200101A101"/>
    <s v="HOSPITAL SANTA ROSA DE PIURA"/>
    <x v="124"/>
    <x v="0"/>
    <m/>
    <x v="9"/>
    <x v="0"/>
    <x v="5"/>
    <x v="4"/>
    <x v="0"/>
    <x v="0"/>
    <x v="0"/>
    <x v="0"/>
    <x v="0"/>
    <x v="0"/>
    <x v="0"/>
    <x v="0"/>
    <x v="0"/>
    <x v="0"/>
    <s v=""/>
    <x v="1"/>
    <s v="E.S I-4 SANTA JULIA"/>
    <s v="PLAQUETAS 89000, LEUCOCITOS 3470, HTO 38%"/>
    <x v="0"/>
    <s v="202410200101A207A97.139GAPEMA1F"/>
    <s v="2024-03-10 00:14:22"/>
    <s v="2024-03-12 15:57:57"/>
    <s v="107092"/>
    <x v="2"/>
    <x v="2"/>
    <x v="4"/>
    <x v="6"/>
    <m/>
    <x v="5"/>
    <x v="0"/>
  </r>
  <r>
    <d v="2024-03-09T00:00:00"/>
    <d v="2024-03-09T00:00:00"/>
    <x v="1"/>
    <x v="10"/>
    <d v="2024-03-07T00:00:00"/>
    <x v="0"/>
    <x v="1"/>
    <x v="0"/>
    <s v="48118268"/>
    <x v="0"/>
    <n v="83"/>
    <x v="0"/>
    <x v="0"/>
    <s v="0"/>
    <x v="0"/>
    <x v="13"/>
    <x v="1"/>
    <x v="0"/>
    <x v="1"/>
    <x v="8"/>
    <x v="1"/>
    <x v="0"/>
    <x v="2"/>
    <x v="0"/>
    <x v="1"/>
    <x v="16"/>
    <s v="200101A101"/>
    <s v="HOSPITAL SANTA ROSA DE PIURA"/>
    <x v="124"/>
    <x v="0"/>
    <m/>
    <x v="9"/>
    <x v="0"/>
    <x v="3"/>
    <x v="2"/>
    <x v="0"/>
    <x v="0"/>
    <x v="2"/>
    <x v="0"/>
    <x v="0"/>
    <x v="0"/>
    <x v="0"/>
    <x v="1"/>
    <x v="1"/>
    <x v="0"/>
    <s v=""/>
    <x v="1"/>
    <s v="E.S I-4 SANTA JULIA"/>
    <s v=""/>
    <x v="0"/>
    <s v="202410200101A207A97.183HULLSA1F"/>
    <s v="2024-03-10 00:24:12"/>
    <s v="2024-03-12 15:55:19"/>
    <s v="107095"/>
    <x v="9"/>
    <x v="13"/>
    <x v="4"/>
    <x v="6"/>
    <m/>
    <x v="5"/>
    <x v="1"/>
  </r>
  <r>
    <d v="2024-03-12T00:00:00"/>
    <d v="2024-03-12T00:00:00"/>
    <x v="1"/>
    <x v="11"/>
    <d v="2024-03-11T00:00:00"/>
    <x v="0"/>
    <x v="1"/>
    <x v="0"/>
    <s v="40348974"/>
    <x v="0"/>
    <n v="44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7200803A201A97.144DEALEL1F"/>
    <s v="2024-03-12 10:56:18"/>
    <m/>
    <s v="107832"/>
    <x v="0"/>
    <x v="0"/>
    <x v="4"/>
    <x v="3"/>
    <m/>
    <x v="5"/>
    <x v="7"/>
  </r>
  <r>
    <d v="2024-03-12T00:00:00"/>
    <d v="2024-03-06T00:00:00"/>
    <x v="1"/>
    <x v="10"/>
    <d v="2024-02-29T00:00:00"/>
    <x v="0"/>
    <x v="1"/>
    <x v="0"/>
    <s v="45478263"/>
    <x v="0"/>
    <n v="3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21"/>
    <x v="0"/>
    <x v="5"/>
    <x v="4"/>
    <x v="0"/>
    <x v="0"/>
    <x v="0"/>
    <x v="0"/>
    <x v="0"/>
    <x v="0"/>
    <x v="0"/>
    <x v="0"/>
    <x v="0"/>
    <x v="0"/>
    <s v=""/>
    <x v="2"/>
    <s v="HOSP. CHULUCANAS"/>
    <s v="CONTINUA HOSPITALIZADO: PENDIENTE RESULTADO DE 2DA MUESTRA"/>
    <x v="0"/>
    <s v="20249200401A101A97.136CALAAL1M"/>
    <s v="2024-03-12 15:27:23"/>
    <s v="2024-03-13 15:26:14"/>
    <s v="108189"/>
    <x v="2"/>
    <x v="2"/>
    <x v="4"/>
    <x v="4"/>
    <n v="6"/>
    <x v="3"/>
    <x v="5"/>
  </r>
  <r>
    <d v="2024-03-12T00:00:00"/>
    <d v="2024-03-12T00:00:00"/>
    <x v="1"/>
    <x v="11"/>
    <d v="2024-03-07T00:00:00"/>
    <x v="0"/>
    <x v="1"/>
    <x v="0"/>
    <s v="71236505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24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61000"/>
    <x v="0"/>
    <s v="202410200101A207A97.121OTROVI1M"/>
    <s v="2024-03-12 15:31:26"/>
    <s v="2024-03-18 17:21:52"/>
    <s v="108193"/>
    <x v="1"/>
    <x v="1"/>
    <x v="4"/>
    <x v="3"/>
    <n v="4"/>
    <x v="0"/>
    <x v="4"/>
  </r>
  <r>
    <d v="2024-03-11T00:00:00"/>
    <d v="2024-03-11T00:00:00"/>
    <x v="1"/>
    <x v="11"/>
    <d v="2024-03-03T00:00:00"/>
    <x v="1"/>
    <x v="1"/>
    <x v="0"/>
    <s v="73875639"/>
    <x v="0"/>
    <n v="19"/>
    <x v="0"/>
    <x v="0"/>
    <s v="0"/>
    <x v="0"/>
    <x v="13"/>
    <x v="1"/>
    <x v="0"/>
    <x v="1"/>
    <x v="8"/>
    <x v="1"/>
    <x v="0"/>
    <x v="2"/>
    <x v="0"/>
    <x v="1"/>
    <x v="21"/>
    <s v=""/>
    <m/>
    <x v="0"/>
    <x v="0"/>
    <m/>
    <x v="424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88000"/>
    <x v="0"/>
    <s v="202410200101A207A97.019BAGAKA1F"/>
    <s v="2024-03-12 16:38:32"/>
    <s v="2024-03-18 17:20:52"/>
    <s v="108241"/>
    <x v="3"/>
    <x v="3"/>
    <x v="4"/>
    <x v="1"/>
    <n v="5"/>
    <x v="3"/>
    <x v="8"/>
  </r>
  <r>
    <d v="2024-03-14T00:00:00"/>
    <d v="2024-03-14T00:00:00"/>
    <x v="1"/>
    <x v="11"/>
    <d v="2024-03-07T00:00:00"/>
    <x v="12"/>
    <x v="1"/>
    <x v="0"/>
    <s v="76571091"/>
    <x v="0"/>
    <n v="29"/>
    <x v="0"/>
    <x v="3"/>
    <s v="23"/>
    <x v="0"/>
    <x v="7"/>
    <x v="1"/>
    <x v="0"/>
    <x v="4"/>
    <x v="5"/>
    <x v="1"/>
    <x v="1"/>
    <x v="4"/>
    <x v="0"/>
    <x v="5"/>
    <x v="17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0200803A201A97.129PACHLE10F"/>
    <s v="2024-03-15 16:51:27"/>
    <m/>
    <s v="109495"/>
    <x v="1"/>
    <x v="6"/>
    <x v="4"/>
    <x v="5"/>
    <m/>
    <x v="5"/>
    <x v="3"/>
  </r>
  <r>
    <d v="2024-03-14T00:00:00"/>
    <d v="2024-03-14T00:00:00"/>
    <x v="1"/>
    <x v="11"/>
    <d v="2024-03-14T00:00:00"/>
    <x v="0"/>
    <x v="1"/>
    <x v="0"/>
    <s v="78627438"/>
    <x v="0"/>
    <n v="9"/>
    <x v="0"/>
    <x v="0"/>
    <s v="0"/>
    <x v="0"/>
    <x v="7"/>
    <x v="1"/>
    <x v="0"/>
    <x v="4"/>
    <x v="5"/>
    <x v="1"/>
    <x v="1"/>
    <x v="4"/>
    <x v="0"/>
    <x v="5"/>
    <x v="26"/>
    <s v=""/>
    <m/>
    <x v="0"/>
    <x v="0"/>
    <m/>
    <x v="9"/>
    <x v="1"/>
    <x v="1"/>
    <x v="0"/>
    <x v="0"/>
    <x v="0"/>
    <x v="0"/>
    <x v="0"/>
    <x v="0"/>
    <x v="0"/>
    <x v="0"/>
    <x v="0"/>
    <x v="0"/>
    <x v="0"/>
    <s v=""/>
    <x v="1"/>
    <s v="E.S I-3 BERNAL"/>
    <s v=""/>
    <x v="0"/>
    <s v="202411200803A201A97.109LACAMI1F"/>
    <s v="2024-03-15 16:52:23"/>
    <m/>
    <s v="109497"/>
    <x v="5"/>
    <x v="8"/>
    <x v="4"/>
    <x v="5"/>
    <m/>
    <x v="5"/>
    <x v="9"/>
  </r>
  <r>
    <d v="2024-02-22T00:00:00"/>
    <d v="2024-02-22T00:00:00"/>
    <x v="1"/>
    <x v="3"/>
    <d v="2024-02-22T00:00:00"/>
    <x v="0"/>
    <x v="1"/>
    <x v="0"/>
    <s v="74736907"/>
    <x v="0"/>
    <n v="27"/>
    <x v="0"/>
    <x v="0"/>
    <s v="0"/>
    <x v="1"/>
    <x v="4"/>
    <x v="1"/>
    <x v="0"/>
    <x v="2"/>
    <x v="2"/>
    <x v="0"/>
    <x v="0"/>
    <x v="2"/>
    <x v="0"/>
    <x v="1"/>
    <x v="6"/>
    <s v=""/>
    <m/>
    <x v="0"/>
    <x v="0"/>
    <m/>
    <x v="346"/>
    <x v="0"/>
    <x v="5"/>
    <x v="0"/>
    <x v="0"/>
    <x v="0"/>
    <x v="0"/>
    <x v="0"/>
    <x v="0"/>
    <x v="0"/>
    <x v="0"/>
    <x v="0"/>
    <x v="0"/>
    <x v="0"/>
    <s v=""/>
    <x v="0"/>
    <s v="HOSP. APOYO II SULLANA"/>
    <s v=""/>
    <x v="0"/>
    <s v="20248200601A101A97.127GAMIJH1F"/>
    <s v="2024-03-19 17:37:35"/>
    <s v="2024-03-19 17:38:14"/>
    <s v="110866"/>
    <x v="1"/>
    <x v="6"/>
    <x v="2"/>
    <x v="5"/>
    <n v="2"/>
    <x v="2"/>
    <x v="9"/>
  </r>
  <r>
    <d v="2024-03-28T00:00:00"/>
    <d v="2024-03-19T00:00:00"/>
    <x v="1"/>
    <x v="5"/>
    <d v="2024-03-15T00:00:00"/>
    <x v="0"/>
    <x v="1"/>
    <x v="0"/>
    <s v="03483414"/>
    <x v="0"/>
    <n v="5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5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1200501A101A97.155CHCHRO1F"/>
    <s v="2024-03-20 19:11:47"/>
    <s v="2024-03-28 18:02:53"/>
    <s v="111280"/>
    <x v="4"/>
    <x v="12"/>
    <x v="4"/>
    <x v="3"/>
    <n v="9"/>
    <x v="3"/>
    <x v="0"/>
  </r>
  <r>
    <d v="2024-03-23T00:00:00"/>
    <d v="2024-03-20T00:00:00"/>
    <x v="1"/>
    <x v="5"/>
    <d v="2024-03-14T00:00:00"/>
    <x v="0"/>
    <x v="1"/>
    <x v="0"/>
    <s v="74051432"/>
    <x v="0"/>
    <n v="3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2"/>
    <x v="0"/>
    <x v="0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1200501A101A97.130RICOKE1M"/>
    <s v="2024-03-21 15:33:29"/>
    <s v="2024-03-24 09:33:50"/>
    <s v="111610"/>
    <x v="2"/>
    <x v="4"/>
    <x v="4"/>
    <x v="4"/>
    <n v="3"/>
    <x v="4"/>
    <x v="5"/>
  </r>
  <r>
    <d v="2024-03-21T00:00:00"/>
    <d v="2024-03-21T00:00:00"/>
    <x v="1"/>
    <x v="5"/>
    <d v="2024-03-14T00:00:00"/>
    <x v="0"/>
    <x v="1"/>
    <x v="0"/>
    <s v="72947472"/>
    <x v="0"/>
    <n v="21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22"/>
    <x v="0"/>
    <x v="5"/>
    <x v="0"/>
    <x v="0"/>
    <x v="0"/>
    <x v="0"/>
    <x v="0"/>
    <x v="0"/>
    <x v="0"/>
    <x v="0"/>
    <x v="0"/>
    <x v="0"/>
    <x v="0"/>
    <s v=""/>
    <x v="1"/>
    <s v="E.S I-4 SANTA JULIA"/>
    <s v=""/>
    <x v="0"/>
    <s v="202411200101A207A97.121VIMIRO1M"/>
    <s v="2024-03-21 22:27:52"/>
    <s v="2024-03-23 15:46:48"/>
    <s v="111699"/>
    <x v="1"/>
    <x v="1"/>
    <x v="4"/>
    <x v="5"/>
    <n v="2"/>
    <x v="2"/>
    <x v="3"/>
  </r>
  <r>
    <d v="2024-03-21T00:00:00"/>
    <d v="2024-03-20T00:00:00"/>
    <x v="1"/>
    <x v="5"/>
    <d v="2024-03-16T00:00:00"/>
    <x v="0"/>
    <x v="1"/>
    <x v="0"/>
    <s v="02872753"/>
    <x v="0"/>
    <n v="47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422"/>
    <x v="0"/>
    <x v="5"/>
    <x v="0"/>
    <x v="0"/>
    <x v="0"/>
    <x v="0"/>
    <x v="0"/>
    <x v="0"/>
    <x v="0"/>
    <x v="0"/>
    <x v="0"/>
    <x v="0"/>
    <x v="0"/>
    <s v=""/>
    <x v="1"/>
    <s v="E.S I-4 SANTA JULIA"/>
    <s v="LEUCOCITOS 9560 PLAQUETAS 128000"/>
    <x v="0"/>
    <s v="202411200101A207A97.147PASASO1F"/>
    <s v="2024-03-21 22:29:29"/>
    <s v="2024-03-23 15:46:04"/>
    <s v="111700"/>
    <x v="0"/>
    <x v="7"/>
    <x v="4"/>
    <x v="4"/>
    <n v="3"/>
    <x v="4"/>
    <x v="0"/>
  </r>
  <r>
    <d v="2024-03-07T00:00:00"/>
    <d v="2024-03-03T00:00:00"/>
    <x v="1"/>
    <x v="10"/>
    <d v="2024-02-27T00:00:00"/>
    <x v="0"/>
    <x v="1"/>
    <x v="0"/>
    <s v="02697863"/>
    <x v="0"/>
    <n v="64"/>
    <x v="1"/>
    <x v="1"/>
    <s v="0"/>
    <x v="1"/>
    <x v="18"/>
    <x v="3"/>
    <x v="0"/>
    <x v="1"/>
    <x v="9"/>
    <x v="1"/>
    <x v="4"/>
    <x v="1"/>
    <x v="0"/>
    <x v="1"/>
    <x v="21"/>
    <s v=""/>
    <m/>
    <x v="0"/>
    <x v="0"/>
    <m/>
    <x v="384"/>
    <x v="0"/>
    <x v="5"/>
    <x v="5"/>
    <x v="0"/>
    <x v="0"/>
    <x v="5"/>
    <x v="1"/>
    <x v="0"/>
    <x v="0"/>
    <x v="0"/>
    <x v="0"/>
    <x v="1"/>
    <x v="0"/>
    <s v=""/>
    <x v="1"/>
    <s v="AUNA CLINICA MIRAFLORES"/>
    <s v=""/>
    <x v="0"/>
    <s v="20249200104X201A97.164VAALDI0M"/>
    <s v="2024-03-07 16:59:48"/>
    <m/>
    <s v="106310"/>
    <x v="9"/>
    <x v="14"/>
    <x v="4"/>
    <x v="2"/>
    <n v="3"/>
    <x v="4"/>
    <x v="4"/>
  </r>
  <r>
    <d v="2024-03-07T00:00:00"/>
    <d v="2024-03-04T00:00:00"/>
    <x v="1"/>
    <x v="10"/>
    <d v="2024-03-01T00:00:00"/>
    <x v="0"/>
    <x v="1"/>
    <x v="0"/>
    <s v="76340082"/>
    <x v="0"/>
    <n v="26"/>
    <x v="0"/>
    <x v="0"/>
    <s v="0"/>
    <x v="0"/>
    <x v="18"/>
    <x v="3"/>
    <x v="0"/>
    <x v="1"/>
    <x v="9"/>
    <x v="1"/>
    <x v="4"/>
    <x v="1"/>
    <x v="0"/>
    <x v="3"/>
    <x v="4"/>
    <s v=""/>
    <m/>
    <x v="0"/>
    <x v="0"/>
    <m/>
    <x v="397"/>
    <x v="0"/>
    <x v="5"/>
    <x v="3"/>
    <x v="0"/>
    <x v="0"/>
    <x v="0"/>
    <x v="0"/>
    <x v="0"/>
    <x v="0"/>
    <x v="0"/>
    <x v="0"/>
    <x v="0"/>
    <x v="0"/>
    <s v=""/>
    <x v="1"/>
    <s v="AUNA CLINICA MIRAFLORES"/>
    <s v=""/>
    <x v="0"/>
    <s v="20249200104X201A97.126CAMEWE0F"/>
    <s v="2024-03-07 17:06:49"/>
    <m/>
    <s v="106327"/>
    <x v="1"/>
    <x v="6"/>
    <x v="4"/>
    <x v="1"/>
    <n v="3"/>
    <x v="4"/>
    <x v="2"/>
  </r>
  <r>
    <d v="2024-02-17T00:00:00"/>
    <d v="2024-02-17T00:00:00"/>
    <x v="1"/>
    <x v="9"/>
    <d v="2024-02-13T00:00:00"/>
    <x v="5"/>
    <x v="2"/>
    <x v="0"/>
    <s v="75873339"/>
    <x v="0"/>
    <n v="23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38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47200601A101A97.223ABARLU1M"/>
    <s v="2024-02-17 09:42:10"/>
    <s v="2024-03-01 10:29:46"/>
    <s v="99766"/>
    <x v="1"/>
    <x v="1"/>
    <x v="2"/>
    <x v="6"/>
    <n v="12"/>
    <x v="6"/>
    <x v="0"/>
  </r>
  <r>
    <d v="2024-02-21T00:00:00"/>
    <d v="2024-02-20T00:00:00"/>
    <x v="1"/>
    <x v="3"/>
    <d v="2024-02-06T00:00:00"/>
    <x v="5"/>
    <x v="2"/>
    <x v="0"/>
    <s v="93624113"/>
    <x v="1"/>
    <n v="7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35"/>
    <x v="0"/>
    <x v="1"/>
    <x v="0"/>
    <x v="0"/>
    <x v="0"/>
    <x v="0"/>
    <x v="0"/>
    <x v="0"/>
    <x v="0"/>
    <x v="0"/>
    <x v="0"/>
    <x v="0"/>
    <x v="3"/>
    <s v=""/>
    <x v="0"/>
    <s v="HOSP. APOYO II SULLANA"/>
    <s v="DX. SHOCK SEPTICO / SDR SEVERO/ SHOCK SEPTICO / D NEUMONIA ADQUIRIDA "/>
    <x v="0"/>
    <s v="20246200601A101A97.27BERUNA1M"/>
    <s v="2024-02-21 12:30:09"/>
    <s v="2024-02-28 13:13:06"/>
    <s v="100940"/>
    <x v="8"/>
    <x v="10"/>
    <x v="2"/>
    <x v="3"/>
    <n v="2"/>
    <x v="2"/>
    <x v="42"/>
  </r>
  <r>
    <d v="2023-12-27T00:00:00"/>
    <d v="2023-12-27T00:00:00"/>
    <x v="0"/>
    <x v="50"/>
    <d v="2023-12-20T00:00:00"/>
    <x v="5"/>
    <x v="2"/>
    <x v="0"/>
    <s v="43553065"/>
    <x v="0"/>
    <n v="37"/>
    <x v="0"/>
    <x v="0"/>
    <s v="0"/>
    <x v="1"/>
    <x v="11"/>
    <x v="2"/>
    <x v="0"/>
    <x v="1"/>
    <x v="8"/>
    <x v="1"/>
    <x v="0"/>
    <x v="2"/>
    <x v="0"/>
    <x v="4"/>
    <x v="34"/>
    <s v=""/>
    <m/>
    <x v="0"/>
    <x v="0"/>
    <m/>
    <x v="9"/>
    <x v="0"/>
    <x v="5"/>
    <x v="3"/>
    <x v="0"/>
    <x v="0"/>
    <x v="2"/>
    <x v="0"/>
    <x v="0"/>
    <x v="0"/>
    <x v="0"/>
    <x v="1"/>
    <x v="1"/>
    <x v="6"/>
    <s v=""/>
    <x v="2"/>
    <s v="HOSP. CHULUCANAS"/>
    <s v=""/>
    <x v="0"/>
    <s v="202351200401A101A97.237CHANEL1F"/>
    <s v="2023-12-29 10:44:36"/>
    <m/>
    <s v="94144"/>
    <x v="2"/>
    <x v="2"/>
    <x v="11"/>
    <x v="4"/>
    <m/>
    <x v="5"/>
    <x v="3"/>
  </r>
  <r>
    <d v="2024-01-23T00:00:00"/>
    <d v="2024-01-22T00:00:00"/>
    <x v="1"/>
    <x v="4"/>
    <d v="2024-01-19T00:00:00"/>
    <x v="0"/>
    <x v="2"/>
    <x v="0"/>
    <s v="03887304"/>
    <x v="0"/>
    <n v="68"/>
    <x v="1"/>
    <x v="1"/>
    <s v="0"/>
    <x v="1"/>
    <x v="11"/>
    <x v="2"/>
    <x v="0"/>
    <x v="1"/>
    <x v="8"/>
    <x v="1"/>
    <x v="0"/>
    <x v="2"/>
    <x v="0"/>
    <x v="3"/>
    <x v="19"/>
    <s v=""/>
    <m/>
    <x v="0"/>
    <x v="1"/>
    <d v="2024-01-23T00:00:00"/>
    <x v="9"/>
    <x v="0"/>
    <x v="0"/>
    <x v="2"/>
    <x v="4"/>
    <x v="0"/>
    <x v="5"/>
    <x v="1"/>
    <x v="0"/>
    <x v="0"/>
    <x v="0"/>
    <x v="0"/>
    <x v="1"/>
    <x v="6"/>
    <s v=""/>
    <x v="0"/>
    <s v="C.S. TALARA II"/>
    <s v="PRUEBA RAPIDA NS1 POSITIVA  IGG POSITIVO/ DENGUE TIPO 1"/>
    <x v="0"/>
    <s v="20243200701A202A97.168PADIAR1M"/>
    <s v="2024-01-23 09:21:10"/>
    <s v="2024-01-25 10:57:31"/>
    <s v="95853"/>
    <x v="9"/>
    <x v="11"/>
    <x v="3"/>
    <x v="1"/>
    <m/>
    <x v="5"/>
    <x v="2"/>
  </r>
  <r>
    <d v="2024-02-02T00:00:00"/>
    <d v="2024-02-02T00:00:00"/>
    <x v="1"/>
    <x v="17"/>
    <d v="2024-01-29T00:00:00"/>
    <x v="5"/>
    <x v="2"/>
    <x v="0"/>
    <s v="73491186"/>
    <x v="0"/>
    <n v="18"/>
    <x v="0"/>
    <x v="0"/>
    <s v="0"/>
    <x v="0"/>
    <x v="11"/>
    <x v="2"/>
    <x v="0"/>
    <x v="1"/>
    <x v="8"/>
    <x v="1"/>
    <x v="0"/>
    <x v="2"/>
    <x v="0"/>
    <x v="5"/>
    <x v="10"/>
    <s v=""/>
    <m/>
    <x v="0"/>
    <x v="0"/>
    <m/>
    <x v="374"/>
    <x v="0"/>
    <x v="3"/>
    <x v="0"/>
    <x v="0"/>
    <x v="0"/>
    <x v="0"/>
    <x v="0"/>
    <x v="0"/>
    <x v="0"/>
    <x v="0"/>
    <x v="0"/>
    <x v="0"/>
    <x v="6"/>
    <s v=""/>
    <x v="1"/>
    <s v="E.S I-3 BERNAL"/>
    <s v=""/>
    <x v="0"/>
    <s v="20245200803A201A97.218QUCEYA10F"/>
    <s v="2024-02-06 10:11:49"/>
    <s v="2024-03-11 13:14:41"/>
    <s v="97531"/>
    <x v="3"/>
    <x v="3"/>
    <x v="2"/>
    <x v="0"/>
    <n v="14"/>
    <x v="6"/>
    <x v="0"/>
  </r>
  <r>
    <d v="2024-02-04T00:00:00"/>
    <d v="2024-02-04T00:00:00"/>
    <x v="1"/>
    <x v="16"/>
    <d v="2024-02-03T00:00:00"/>
    <x v="0"/>
    <x v="2"/>
    <x v="0"/>
    <s v="73375892"/>
    <x v="0"/>
    <n v="1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335"/>
    <x v="0"/>
    <x v="5"/>
    <x v="3"/>
    <x v="0"/>
    <x v="0"/>
    <x v="2"/>
    <x v="0"/>
    <x v="0"/>
    <x v="0"/>
    <x v="0"/>
    <x v="1"/>
    <x v="1"/>
    <x v="6"/>
    <s v=""/>
    <x v="1"/>
    <s v="HOSPITAL SANTA ROSA DE PIURA"/>
    <s v=""/>
    <x v="0"/>
    <s v="20245200101A101A97.118MAYAGA0M"/>
    <s v="2024-02-06 10:12:56"/>
    <s v="2024-03-12 12:21:40"/>
    <s v="97533"/>
    <x v="3"/>
    <x v="3"/>
    <x v="2"/>
    <x v="2"/>
    <n v="18"/>
    <x v="6"/>
    <x v="7"/>
  </r>
  <r>
    <d v="2024-02-15T00:00:00"/>
    <d v="2024-02-02T00:00:00"/>
    <x v="1"/>
    <x v="17"/>
    <d v="2024-02-02T00:00:00"/>
    <x v="0"/>
    <x v="2"/>
    <x v="0"/>
    <s v="93047066"/>
    <x v="0"/>
    <n v="1"/>
    <x v="1"/>
    <x v="1"/>
    <s v="0"/>
    <x v="1"/>
    <x v="12"/>
    <x v="0"/>
    <x v="0"/>
    <x v="1"/>
    <x v="9"/>
    <x v="1"/>
    <x v="3"/>
    <x v="0"/>
    <x v="0"/>
    <x v="2"/>
    <x v="15"/>
    <s v=""/>
    <m/>
    <x v="0"/>
    <x v="0"/>
    <m/>
    <x v="9"/>
    <x v="1"/>
    <x v="1"/>
    <x v="0"/>
    <x v="0"/>
    <x v="0"/>
    <x v="7"/>
    <x v="0"/>
    <x v="1"/>
    <x v="0"/>
    <x v="0"/>
    <x v="0"/>
    <x v="1"/>
    <x v="6"/>
    <s v=""/>
    <x v="1"/>
    <s v="HOSPITAL III JOSE CAYETANO HEREDIA"/>
    <s v=""/>
    <x v="0"/>
    <s v="20245200104C101A97.101CHYAFR0M"/>
    <s v="2024-02-15 13:45:00"/>
    <s v="2024-02-15 13:45:50"/>
    <s v="99356"/>
    <x v="7"/>
    <x v="10"/>
    <x v="2"/>
    <x v="0"/>
    <m/>
    <x v="5"/>
    <x v="9"/>
  </r>
  <r>
    <d v="2024-02-15T00:00:00"/>
    <d v="2024-02-07T00:00:00"/>
    <x v="1"/>
    <x v="16"/>
    <d v="2024-02-05T00:00:00"/>
    <x v="5"/>
    <x v="2"/>
    <x v="0"/>
    <s v="43282943"/>
    <x v="0"/>
    <n v="38"/>
    <x v="0"/>
    <x v="0"/>
    <s v="0"/>
    <x v="0"/>
    <x v="25"/>
    <x v="3"/>
    <x v="0"/>
    <x v="1"/>
    <x v="4"/>
    <x v="1"/>
    <x v="4"/>
    <x v="1"/>
    <x v="0"/>
    <x v="1"/>
    <x v="28"/>
    <s v=""/>
    <m/>
    <x v="0"/>
    <x v="0"/>
    <m/>
    <x v="333"/>
    <x v="0"/>
    <x v="3"/>
    <x v="0"/>
    <x v="0"/>
    <x v="0"/>
    <x v="0"/>
    <x v="0"/>
    <x v="0"/>
    <x v="0"/>
    <x v="0"/>
    <x v="0"/>
    <x v="0"/>
    <x v="6"/>
    <s v=""/>
    <x v="1"/>
    <s v="SANNA CLINICA BELEN"/>
    <s v=""/>
    <x v="0"/>
    <s v="20246200101X202A97.238SICOXI1F"/>
    <s v="2024-02-15 14:52:45"/>
    <s v="2024-04-03 18:33:24"/>
    <s v="99394"/>
    <x v="2"/>
    <x v="2"/>
    <x v="2"/>
    <x v="4"/>
    <n v="8"/>
    <x v="3"/>
    <x v="1"/>
  </r>
  <r>
    <d v="2024-02-10T00:00:00"/>
    <d v="2024-02-09T00:00:00"/>
    <x v="1"/>
    <x v="16"/>
    <d v="2024-02-04T00:00:00"/>
    <x v="5"/>
    <x v="2"/>
    <x v="0"/>
    <s v="17571960"/>
    <x v="0"/>
    <n v="78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46"/>
    <x v="0"/>
    <x v="5"/>
    <x v="0"/>
    <x v="0"/>
    <x v="0"/>
    <x v="0"/>
    <x v="0"/>
    <x v="0"/>
    <x v="0"/>
    <x v="0"/>
    <x v="0"/>
    <x v="0"/>
    <x v="7"/>
    <s v=""/>
    <x v="1"/>
    <s v="HOSPITAL SANTA ROSA DE PIURA"/>
    <s v="PRUEBA RAPIDA IGM POSITIVO NS1 NEGATIVO"/>
    <x v="0"/>
    <s v="20246200101A101A97.078VACAJO0M"/>
    <s v="2024-02-15 11:07:19"/>
    <s v="2024-03-11 12:44:52"/>
    <s v="99251"/>
    <x v="9"/>
    <x v="13"/>
    <x v="2"/>
    <x v="0"/>
    <n v="15"/>
    <x v="6"/>
    <x v="4"/>
  </r>
  <r>
    <d v="2024-02-22T00:00:00"/>
    <d v="2024-02-21T00:00:00"/>
    <x v="1"/>
    <x v="3"/>
    <d v="2024-02-18T00:00:00"/>
    <x v="8"/>
    <x v="2"/>
    <x v="0"/>
    <s v="60707396"/>
    <x v="0"/>
    <n v="2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39"/>
    <x v="0"/>
    <x v="5"/>
    <x v="4"/>
    <x v="0"/>
    <x v="0"/>
    <x v="0"/>
    <x v="0"/>
    <x v="0"/>
    <x v="0"/>
    <x v="0"/>
    <x v="0"/>
    <x v="0"/>
    <x v="7"/>
    <s v=""/>
    <x v="1"/>
    <s v="E.S I-4 CATACAOS"/>
    <s v="PRUEBA RAPIDA NEGATIVA "/>
    <x v="0"/>
    <s v="20248200105A201A97.021PIOCST0F"/>
    <s v="2024-02-22 11:30:44"/>
    <s v="2024-03-11 15:39:03"/>
    <s v="101407"/>
    <x v="1"/>
    <x v="1"/>
    <x v="2"/>
    <x v="4"/>
    <n v="10"/>
    <x v="3"/>
    <x v="2"/>
  </r>
  <r>
    <d v="2024-01-10T00:00:00"/>
    <d v="2024-01-03T00:00:00"/>
    <x v="1"/>
    <x v="28"/>
    <d v="2023-12-17T00:00:00"/>
    <x v="5"/>
    <x v="2"/>
    <x v="0"/>
    <s v="93246276"/>
    <x v="0"/>
    <n v="1"/>
    <x v="0"/>
    <x v="0"/>
    <s v="0"/>
    <x v="0"/>
    <x v="11"/>
    <x v="2"/>
    <x v="0"/>
    <x v="1"/>
    <x v="8"/>
    <x v="1"/>
    <x v="0"/>
    <x v="2"/>
    <x v="0"/>
    <x v="5"/>
    <x v="37"/>
    <s v=""/>
    <m/>
    <x v="0"/>
    <x v="1"/>
    <d v="2024-01-17T00:00:00"/>
    <x v="9"/>
    <x v="0"/>
    <x v="1"/>
    <x v="3"/>
    <x v="0"/>
    <x v="0"/>
    <x v="2"/>
    <x v="0"/>
    <x v="0"/>
    <x v="0"/>
    <x v="0"/>
    <x v="1"/>
    <x v="1"/>
    <x v="2"/>
    <s v="UCI PEDIATRIA"/>
    <x v="1"/>
    <s v="HOSPITAL SANTA ROSA DE PIURA"/>
    <s v="MUESTRAS RAPIDAS NEGATIVAS"/>
    <x v="0"/>
    <s v="202351200101A101A97.101ALECYA0F"/>
    <s v="2024-01-11 13:37:24"/>
    <s v="2024-01-20 08:50:23"/>
    <s v="94961"/>
    <x v="7"/>
    <x v="10"/>
    <x v="3"/>
    <x v="4"/>
    <m/>
    <x v="5"/>
    <x v="49"/>
  </r>
  <r>
    <d v="2024-02-05T00:00:00"/>
    <d v="2024-02-05T00:00:00"/>
    <x v="1"/>
    <x v="16"/>
    <d v="2024-01-29T00:00:00"/>
    <x v="5"/>
    <x v="2"/>
    <x v="0"/>
    <s v="93358647"/>
    <x v="1"/>
    <n v="9"/>
    <x v="1"/>
    <x v="1"/>
    <s v="0"/>
    <x v="1"/>
    <x v="11"/>
    <x v="2"/>
    <x v="0"/>
    <x v="1"/>
    <x v="8"/>
    <x v="1"/>
    <x v="0"/>
    <x v="2"/>
    <x v="0"/>
    <x v="1"/>
    <x v="38"/>
    <s v=""/>
    <m/>
    <x v="0"/>
    <x v="1"/>
    <d v="2024-02-10T00:00:00"/>
    <x v="9"/>
    <x v="0"/>
    <x v="1"/>
    <x v="3"/>
    <x v="0"/>
    <x v="0"/>
    <x v="2"/>
    <x v="0"/>
    <x v="0"/>
    <x v="0"/>
    <x v="0"/>
    <x v="1"/>
    <x v="1"/>
    <x v="2"/>
    <s v="UCI PEDIATRIA"/>
    <x v="1"/>
    <s v="HOSPITAL SANTA ROSA DE PIURA"/>
    <s v=""/>
    <x v="0"/>
    <s v="20244200101A101A97.29MEALLI0M"/>
    <s v="2024-02-06 10:18:11"/>
    <s v="2024-02-13 11:05:48"/>
    <s v="97545"/>
    <x v="8"/>
    <x v="10"/>
    <x v="2"/>
    <x v="1"/>
    <m/>
    <x v="5"/>
    <x v="3"/>
  </r>
  <r>
    <d v="2024-01-09T00:00:00"/>
    <d v="2024-01-08T00:00:00"/>
    <x v="1"/>
    <x v="13"/>
    <d v="2024-01-03T00:00:00"/>
    <x v="1"/>
    <x v="2"/>
    <x v="0"/>
    <s v="72305891"/>
    <x v="0"/>
    <n v="30"/>
    <x v="0"/>
    <x v="3"/>
    <s v="16"/>
    <x v="0"/>
    <x v="1"/>
    <x v="1"/>
    <x v="0"/>
    <x v="0"/>
    <x v="0"/>
    <x v="0"/>
    <x v="0"/>
    <x v="0"/>
    <x v="0"/>
    <x v="0"/>
    <x v="0"/>
    <s v="200101A101"/>
    <s v="HOSPITAL SANTA ROSA DE PIURA"/>
    <x v="125"/>
    <x v="0"/>
    <m/>
    <x v="9"/>
    <x v="0"/>
    <x v="0"/>
    <x v="2"/>
    <x v="1"/>
    <x v="0"/>
    <x v="0"/>
    <x v="0"/>
    <x v="0"/>
    <x v="0"/>
    <x v="0"/>
    <x v="0"/>
    <x v="0"/>
    <x v="2"/>
    <s v="OBSERVACION GINECO OBSTETRICIA"/>
    <x v="0"/>
    <s v="HOSPITAL I MIGUEL CRUZADO VERA - ESSALUD PAITA"/>
    <s v=""/>
    <x v="0"/>
    <s v="20241200501C101A97.030BRSUAN1F"/>
    <s v="2024-01-09 09:38:58"/>
    <s v="2024-03-03 15:55:41"/>
    <s v="94696"/>
    <x v="2"/>
    <x v="4"/>
    <x v="3"/>
    <x v="1"/>
    <m/>
    <x v="5"/>
    <x v="4"/>
  </r>
  <r>
    <d v="2024-02-13T00:00:00"/>
    <d v="2024-02-13T00:00:00"/>
    <x v="1"/>
    <x v="9"/>
    <d v="2024-02-11T00:00:00"/>
    <x v="0"/>
    <x v="2"/>
    <x v="0"/>
    <s v="60830942"/>
    <x v="0"/>
    <n v="17"/>
    <x v="0"/>
    <x v="3"/>
    <s v="19"/>
    <x v="1"/>
    <x v="27"/>
    <x v="1"/>
    <x v="0"/>
    <x v="1"/>
    <x v="14"/>
    <x v="1"/>
    <x v="1"/>
    <x v="10"/>
    <x v="0"/>
    <x v="1"/>
    <x v="28"/>
    <s v="200101A101"/>
    <s v="HOSPITAL SANTA ROSA DE PIURA"/>
    <x v="126"/>
    <x v="0"/>
    <m/>
    <x v="9"/>
    <x v="2"/>
    <x v="1"/>
    <x v="0"/>
    <x v="0"/>
    <x v="0"/>
    <x v="0"/>
    <x v="0"/>
    <x v="0"/>
    <x v="0"/>
    <x v="0"/>
    <x v="0"/>
    <x v="0"/>
    <x v="2"/>
    <s v="OBSERVACION"/>
    <x v="1"/>
    <s v="HOSPITAL SANTA ROSA DE PIURA"/>
    <s v="SE REALIZO LA PRUEBA PARTICULAR, LA CUAL FUE CONFIRMADA  A DENGUE, POR GRAVEDAD DEL CASO ENTRO A OBSERVACION DONDE INMEDIATAMENE FUE REFERIDA AL HOSPITAL SANTA ROSA "/>
    <x v="0"/>
    <s v="20247200101A101A97.117INCRMA0F"/>
    <s v="2024-02-14 16:09:52"/>
    <s v="2024-03-05 10:34:59"/>
    <s v="99092"/>
    <x v="3"/>
    <x v="3"/>
    <x v="2"/>
    <x v="3"/>
    <m/>
    <x v="5"/>
    <x v="1"/>
  </r>
  <r>
    <d v="2024-02-14T00:00:00"/>
    <d v="2024-02-13T00:00:00"/>
    <x v="1"/>
    <x v="9"/>
    <d v="2024-02-11T00:00:00"/>
    <x v="0"/>
    <x v="2"/>
    <x v="0"/>
    <s v="75421429"/>
    <x v="0"/>
    <n v="19"/>
    <x v="0"/>
    <x v="3"/>
    <s v="19"/>
    <x v="1"/>
    <x v="27"/>
    <x v="1"/>
    <x v="0"/>
    <x v="1"/>
    <x v="14"/>
    <x v="1"/>
    <x v="1"/>
    <x v="10"/>
    <x v="0"/>
    <x v="1"/>
    <x v="28"/>
    <s v=""/>
    <m/>
    <x v="0"/>
    <x v="0"/>
    <m/>
    <x v="344"/>
    <x v="0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7200105A201A97.119MOAGAN1F"/>
    <s v="2024-02-14 16:25:13"/>
    <s v="2024-03-05 10:09:41"/>
    <s v="99099"/>
    <x v="3"/>
    <x v="3"/>
    <x v="2"/>
    <x v="3"/>
    <n v="1"/>
    <x v="1"/>
    <x v="1"/>
  </r>
  <r>
    <d v="2024-02-20T00:00:00"/>
    <d v="2024-02-20T00:00:00"/>
    <x v="1"/>
    <x v="3"/>
    <d v="2024-02-18T00:00:00"/>
    <x v="1"/>
    <x v="2"/>
    <x v="0"/>
    <s v="70637053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8200105A201A97.016HUMAJA1F"/>
    <s v="2024-02-21 15:42:46"/>
    <s v="2024-03-05 11:32:45"/>
    <s v="101044"/>
    <x v="3"/>
    <x v="3"/>
    <x v="2"/>
    <x v="3"/>
    <n v="0"/>
    <x v="7"/>
    <x v="1"/>
  </r>
  <r>
    <d v="2024-02-25T00:00:00"/>
    <d v="2024-02-25T00:00:00"/>
    <x v="1"/>
    <x v="12"/>
    <d v="2024-02-22T00:00:00"/>
    <x v="5"/>
    <x v="2"/>
    <x v="0"/>
    <s v="03314409"/>
    <x v="0"/>
    <n v="75"/>
    <x v="0"/>
    <x v="0"/>
    <s v="0"/>
    <x v="0"/>
    <x v="9"/>
    <x v="1"/>
    <x v="0"/>
    <x v="5"/>
    <x v="6"/>
    <x v="2"/>
    <x v="2"/>
    <x v="5"/>
    <x v="0"/>
    <x v="4"/>
    <x v="13"/>
    <s v="200104C101"/>
    <s v="HOSPITAL III JOSE CAYETANO HEREDIA"/>
    <x v="127"/>
    <x v="0"/>
    <m/>
    <x v="9"/>
    <x v="2"/>
    <x v="5"/>
    <x v="0"/>
    <x v="0"/>
    <x v="0"/>
    <x v="22"/>
    <x v="1"/>
    <x v="1"/>
    <x v="0"/>
    <x v="0"/>
    <x v="1"/>
    <x v="1"/>
    <x v="2"/>
    <s v="UVI ADULTOS"/>
    <x v="2"/>
    <s v="HOSP. CHULUCANAS"/>
    <s v=""/>
    <x v="0"/>
    <s v="20248200401A101A97.075VIDETE1F"/>
    <s v="2024-02-27 17:48:42"/>
    <s v="2024-03-12 17:17:51"/>
    <s v="102991"/>
    <x v="9"/>
    <x v="13"/>
    <x v="2"/>
    <x v="2"/>
    <m/>
    <x v="5"/>
    <x v="2"/>
  </r>
  <r>
    <d v="2023-12-24T00:00:00"/>
    <d v="2023-12-23T00:00:00"/>
    <x v="0"/>
    <x v="49"/>
    <d v="2023-12-20T00:00:00"/>
    <x v="5"/>
    <x v="2"/>
    <x v="0"/>
    <s v="43553065"/>
    <x v="0"/>
    <n v="37"/>
    <x v="0"/>
    <x v="0"/>
    <s v="0"/>
    <x v="0"/>
    <x v="9"/>
    <x v="1"/>
    <x v="0"/>
    <x v="5"/>
    <x v="6"/>
    <x v="2"/>
    <x v="2"/>
    <x v="5"/>
    <x v="0"/>
    <x v="4"/>
    <x v="34"/>
    <s v="200101A101"/>
    <s v="HOSPITAL SANTA ROSA DE PIURA"/>
    <x v="128"/>
    <x v="0"/>
    <m/>
    <x v="9"/>
    <x v="0"/>
    <x v="5"/>
    <x v="4"/>
    <x v="0"/>
    <x v="0"/>
    <x v="23"/>
    <x v="0"/>
    <x v="1"/>
    <x v="0"/>
    <x v="1"/>
    <x v="1"/>
    <x v="1"/>
    <x v="1"/>
    <s v=""/>
    <x v="2"/>
    <s v="HOSP. CHULUCANAS"/>
    <s v="PACIENTE REFERIDO A HOSPITAL SANTA ROSA 23/12"/>
    <x v="0"/>
    <s v="202351200401A101A97.237CHANEL1F"/>
    <s v="2023-12-27 14:48:47"/>
    <s v="2024-02-12 16:12:16"/>
    <s v="93998"/>
    <x v="2"/>
    <x v="2"/>
    <x v="11"/>
    <x v="6"/>
    <m/>
    <x v="5"/>
    <x v="2"/>
  </r>
  <r>
    <d v="2024-02-14T00:00:00"/>
    <d v="2024-02-14T00:00:00"/>
    <x v="1"/>
    <x v="9"/>
    <d v="2024-02-13T00:00:00"/>
    <x v="5"/>
    <x v="2"/>
    <x v="0"/>
    <s v="03505856"/>
    <x v="0"/>
    <n v="67"/>
    <x v="1"/>
    <x v="1"/>
    <s v="0"/>
    <x v="1"/>
    <x v="1"/>
    <x v="1"/>
    <x v="0"/>
    <x v="0"/>
    <x v="0"/>
    <x v="0"/>
    <x v="0"/>
    <x v="0"/>
    <x v="0"/>
    <x v="0"/>
    <x v="0"/>
    <s v=""/>
    <m/>
    <x v="0"/>
    <x v="1"/>
    <d v="2024-02-14T00:00:00"/>
    <x v="9"/>
    <x v="0"/>
    <x v="0"/>
    <x v="2"/>
    <x v="1"/>
    <x v="0"/>
    <x v="5"/>
    <x v="1"/>
    <x v="0"/>
    <x v="0"/>
    <x v="0"/>
    <x v="0"/>
    <x v="1"/>
    <x v="0"/>
    <s v=""/>
    <x v="0"/>
    <s v="HOSPITAL LAS MERCEDES-PAITA"/>
    <s v=""/>
    <x v="0"/>
    <s v="20247200501A101A97.167CHRUMA1M"/>
    <s v="2024-03-08 16:45:36"/>
    <m/>
    <s v="106801"/>
    <x v="9"/>
    <x v="11"/>
    <x v="2"/>
    <x v="4"/>
    <m/>
    <x v="5"/>
    <x v="7"/>
  </r>
  <r>
    <d v="2024-03-20T00:00:00"/>
    <d v="2024-03-20T00:00:00"/>
    <x v="1"/>
    <x v="5"/>
    <d v="2024-03-18T00:00:00"/>
    <x v="5"/>
    <x v="2"/>
    <x v="0"/>
    <s v="02723307"/>
    <x v="0"/>
    <n v="59"/>
    <x v="1"/>
    <x v="1"/>
    <s v="0"/>
    <x v="1"/>
    <x v="7"/>
    <x v="1"/>
    <x v="0"/>
    <x v="4"/>
    <x v="5"/>
    <x v="1"/>
    <x v="1"/>
    <x v="4"/>
    <x v="0"/>
    <x v="5"/>
    <x v="26"/>
    <s v="200101A101"/>
    <s v="HOSPITAL SANTA ROSA DE PIURA"/>
    <x v="129"/>
    <x v="0"/>
    <m/>
    <x v="9"/>
    <x v="1"/>
    <x v="1"/>
    <x v="0"/>
    <x v="0"/>
    <x v="0"/>
    <x v="17"/>
    <x v="1"/>
    <x v="0"/>
    <x v="1"/>
    <x v="0"/>
    <x v="0"/>
    <x v="1"/>
    <x v="0"/>
    <s v=""/>
    <x v="1"/>
    <s v="E.S I-3 BERNAL"/>
    <s v="PACIENTE EN MAL ESTADO GENERAL "/>
    <x v="0"/>
    <s v="202412200803A201A97.259MABATE10M"/>
    <s v="2024-03-21 09:14:54"/>
    <m/>
    <s v="111352"/>
    <x v="4"/>
    <x v="12"/>
    <x v="4"/>
    <x v="4"/>
    <m/>
    <x v="5"/>
    <x v="1"/>
  </r>
  <r>
    <d v="2024-02-10T00:00:00"/>
    <d v="2024-02-10T00:00:00"/>
    <x v="1"/>
    <x v="16"/>
    <d v="2024-02-07T00:00:00"/>
    <x v="5"/>
    <x v="3"/>
    <x v="19"/>
    <s v="93348266"/>
    <x v="1"/>
    <n v="9"/>
    <x v="0"/>
    <x v="0"/>
    <s v="0"/>
    <x v="0"/>
    <x v="4"/>
    <x v="1"/>
    <x v="0"/>
    <x v="2"/>
    <x v="2"/>
    <x v="0"/>
    <x v="0"/>
    <x v="2"/>
    <x v="0"/>
    <x v="3"/>
    <x v="4"/>
    <s v=""/>
    <m/>
    <x v="0"/>
    <x v="1"/>
    <d v="2024-02-10T00:00:00"/>
    <x v="9"/>
    <x v="0"/>
    <x v="0"/>
    <x v="0"/>
    <x v="0"/>
    <x v="0"/>
    <x v="0"/>
    <x v="0"/>
    <x v="0"/>
    <x v="0"/>
    <x v="0"/>
    <x v="0"/>
    <x v="0"/>
    <x v="6"/>
    <s v=""/>
    <x v="0"/>
    <s v="HOSP. APOYO II SULLANA"/>
    <s v="PACIENTE CON VENTILACION MECANICA/ PRUEBA RAPIDA IGG POSITIVA EL DIA 10/02/2024"/>
    <x v="0"/>
    <s v="20246200601A101A97.29PEGODA1F"/>
    <s v="2024-02-10 14:22:26"/>
    <s v="2024-03-08 16:08:56"/>
    <s v="98305"/>
    <x v="8"/>
    <x v="10"/>
    <x v="2"/>
    <x v="6"/>
    <m/>
    <x v="5"/>
    <x v="2"/>
  </r>
  <r>
    <d v="2023-11-05T00:00:00"/>
    <d v="2023-11-02T00:00:00"/>
    <x v="0"/>
    <x v="41"/>
    <d v="2023-10-29T00:00:00"/>
    <x v="1"/>
    <x v="3"/>
    <x v="14"/>
    <s v="77061434"/>
    <x v="0"/>
    <n v="22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270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4200110A201A97.022IMPATA1F"/>
    <s v="2023-11-24 16:22:47"/>
    <m/>
    <s v="91638"/>
    <x v="1"/>
    <x v="1"/>
    <x v="10"/>
    <x v="5"/>
    <n v="2"/>
    <x v="2"/>
    <x v="0"/>
  </r>
  <r>
    <d v="2023-11-09T00:00:00"/>
    <d v="2023-11-07T00:00:00"/>
    <x v="0"/>
    <x v="43"/>
    <d v="2023-11-05T00:00:00"/>
    <x v="1"/>
    <x v="3"/>
    <x v="14"/>
    <s v="71871077"/>
    <x v="0"/>
    <n v="2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278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021MADILU10M"/>
    <s v="2023-11-24 16:24:48"/>
    <m/>
    <s v="91640"/>
    <x v="1"/>
    <x v="1"/>
    <x v="10"/>
    <x v="3"/>
    <n v="3"/>
    <x v="4"/>
    <x v="1"/>
  </r>
  <r>
    <d v="2023-11-12T00:00:00"/>
    <d v="2023-11-10T00:00:00"/>
    <x v="0"/>
    <x v="43"/>
    <d v="2023-11-05T00:00:00"/>
    <x v="0"/>
    <x v="3"/>
    <x v="14"/>
    <s v="75279871"/>
    <x v="0"/>
    <n v="2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09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120MOCHCH1M"/>
    <s v="2023-11-24 16:26:40"/>
    <m/>
    <s v="91643"/>
    <x v="1"/>
    <x v="1"/>
    <x v="10"/>
    <x v="0"/>
    <n v="2"/>
    <x v="2"/>
    <x v="4"/>
  </r>
  <r>
    <d v="2023-11-12T00:00:00"/>
    <d v="2023-11-10T00:00:00"/>
    <x v="0"/>
    <x v="43"/>
    <d v="2023-11-09T00:00:00"/>
    <x v="1"/>
    <x v="3"/>
    <x v="14"/>
    <s v="02875265"/>
    <x v="0"/>
    <n v="47"/>
    <x v="0"/>
    <x v="0"/>
    <s v="0"/>
    <x v="1"/>
    <x v="26"/>
    <x v="1"/>
    <x v="0"/>
    <x v="1"/>
    <x v="13"/>
    <x v="1"/>
    <x v="1"/>
    <x v="10"/>
    <x v="0"/>
    <x v="1"/>
    <x v="38"/>
    <s v=""/>
    <m/>
    <x v="0"/>
    <x v="0"/>
    <m/>
    <x v="269"/>
    <x v="0"/>
    <x v="1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345200110A201A97.047MAPIRO1F"/>
    <s v="2023-11-24 16:29:08"/>
    <m/>
    <s v="91644"/>
    <x v="0"/>
    <x v="7"/>
    <x v="10"/>
    <x v="0"/>
    <n v="1"/>
    <x v="1"/>
    <x v="7"/>
  </r>
  <r>
    <d v="2023-11-19T00:00:00"/>
    <d v="2023-11-17T00:00:00"/>
    <x v="0"/>
    <x v="42"/>
    <d v="2023-11-14T00:00:00"/>
    <x v="0"/>
    <x v="3"/>
    <x v="20"/>
    <s v="70406626"/>
    <x v="0"/>
    <n v="19"/>
    <x v="0"/>
    <x v="0"/>
    <s v="0"/>
    <x v="1"/>
    <x v="26"/>
    <x v="1"/>
    <x v="0"/>
    <x v="1"/>
    <x v="13"/>
    <x v="1"/>
    <x v="1"/>
    <x v="10"/>
    <x v="0"/>
    <x v="1"/>
    <x v="20"/>
    <s v=""/>
    <m/>
    <x v="0"/>
    <x v="0"/>
    <m/>
    <x v="247"/>
    <x v="0"/>
    <x v="1"/>
    <x v="0"/>
    <x v="0"/>
    <x v="0"/>
    <x v="2"/>
    <x v="0"/>
    <x v="0"/>
    <x v="0"/>
    <x v="0"/>
    <x v="1"/>
    <x v="1"/>
    <x v="2"/>
    <s v="INTERNAMIENTO"/>
    <x v="1"/>
    <s v="E.S I-4 LA UNION"/>
    <s v="ALTA VOLUNTARIA"/>
    <x v="0"/>
    <s v="202346200110A201A97.119RUHUZA1F"/>
    <s v="2023-11-28 16:08:10"/>
    <m/>
    <s v="91938"/>
    <x v="3"/>
    <x v="3"/>
    <x v="10"/>
    <x v="0"/>
    <n v="1"/>
    <x v="1"/>
    <x v="2"/>
  </r>
  <r>
    <d v="2024-02-27T00:00:00"/>
    <d v="2024-02-27T00:00:00"/>
    <x v="1"/>
    <x v="12"/>
    <d v="2024-02-23T00:00:00"/>
    <x v="1"/>
    <x v="3"/>
    <x v="21"/>
    <s v="02708326"/>
    <x v="0"/>
    <n v="56"/>
    <x v="0"/>
    <x v="0"/>
    <s v="0"/>
    <x v="0"/>
    <x v="22"/>
    <x v="1"/>
    <x v="0"/>
    <x v="1"/>
    <x v="9"/>
    <x v="1"/>
    <x v="0"/>
    <x v="8"/>
    <x v="0"/>
    <x v="1"/>
    <x v="28"/>
    <s v=""/>
    <m/>
    <x v="0"/>
    <x v="0"/>
    <m/>
    <x v="378"/>
    <x v="0"/>
    <x v="0"/>
    <x v="0"/>
    <x v="0"/>
    <x v="0"/>
    <x v="0"/>
    <x v="0"/>
    <x v="0"/>
    <x v="0"/>
    <x v="0"/>
    <x v="0"/>
    <x v="0"/>
    <x v="1"/>
    <s v=""/>
    <x v="1"/>
    <s v="E.S I-4 CASTILLA"/>
    <s v="ATENDIDA POR MEDICO CIRUJANO RUBEN NAVARRO ABAD "/>
    <x v="0"/>
    <s v="20248200104A201A97.056ELYAMA1F"/>
    <s v="2024-02-28 13:13:20"/>
    <m/>
    <s v="103407"/>
    <x v="4"/>
    <x v="12"/>
    <x v="2"/>
    <x v="3"/>
    <n v="1"/>
    <x v="1"/>
    <x v="0"/>
  </r>
  <r>
    <d v="2024-03-04T00:00:00"/>
    <d v="2024-02-29T00:00:00"/>
    <x v="1"/>
    <x v="12"/>
    <d v="2024-02-25T00:00:00"/>
    <x v="0"/>
    <x v="0"/>
    <x v="0"/>
    <s v="79557016"/>
    <x v="0"/>
    <n v="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58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9200501C101A97.008MOCHLU1F"/>
    <s v="2024-03-04 08:56:56"/>
    <m/>
    <s v="104640"/>
    <x v="5"/>
    <x v="8"/>
    <x v="2"/>
    <x v="5"/>
    <n v="1"/>
    <x v="1"/>
    <x v="0"/>
  </r>
  <r>
    <d v="2024-03-11T00:00:00"/>
    <d v="2024-03-07T00:00:00"/>
    <x v="1"/>
    <x v="10"/>
    <d v="2024-03-03T00:00:00"/>
    <x v="0"/>
    <x v="0"/>
    <x v="0"/>
    <s v="78654576"/>
    <x v="0"/>
    <n v="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5"/>
    <x v="0"/>
    <x v="0"/>
    <x v="0"/>
    <x v="0"/>
    <x v="0"/>
    <x v="0"/>
    <x v="0"/>
    <x v="0"/>
    <x v="0"/>
    <x v="0"/>
    <x v="0"/>
    <x v="0"/>
    <x v="5"/>
    <s v=""/>
    <x v="0"/>
    <s v="HOSPITAL I MIGUEL CRUZADO VERA - ESSALUD PAITA"/>
    <s v=""/>
    <x v="0"/>
    <s v="202410200501C101A97.109VAREKA1M"/>
    <s v="2024-03-08 15:25:03"/>
    <s v="2024-03-11 14:12:57"/>
    <s v="106770"/>
    <x v="5"/>
    <x v="8"/>
    <x v="4"/>
    <x v="5"/>
    <n v="2"/>
    <x v="2"/>
    <x v="0"/>
  </r>
  <r>
    <d v="2024-03-18T00:00:00"/>
    <d v="2024-03-17T00:00:00"/>
    <x v="1"/>
    <x v="5"/>
    <d v="2024-03-16T00:00:00"/>
    <x v="0"/>
    <x v="0"/>
    <x v="0"/>
    <s v="79974112"/>
    <x v="0"/>
    <n v="7"/>
    <x v="0"/>
    <x v="0"/>
    <s v="0"/>
    <x v="1"/>
    <x v="8"/>
    <x v="0"/>
    <x v="0"/>
    <x v="3"/>
    <x v="3"/>
    <x v="0"/>
    <x v="0"/>
    <x v="3"/>
    <x v="0"/>
    <x v="3"/>
    <x v="19"/>
    <s v=""/>
    <m/>
    <x v="0"/>
    <x v="0"/>
    <m/>
    <x v="422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411200701C101A97.107SIZAPA1F"/>
    <s v="2024-03-21 09:58:49"/>
    <s v="2024-04-04 09:30:48"/>
    <s v="111383"/>
    <x v="5"/>
    <x v="8"/>
    <x v="4"/>
    <x v="2"/>
    <n v="6"/>
    <x v="3"/>
    <x v="7"/>
  </r>
  <r>
    <d v="2024-03-11T00:00:00"/>
    <d v="2024-03-07T00:00:00"/>
    <x v="1"/>
    <x v="10"/>
    <d v="2024-03-03T00:00:00"/>
    <x v="0"/>
    <x v="0"/>
    <x v="0"/>
    <s v="78118308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0CHSIST1F"/>
    <s v="2024-03-08 12:51:13"/>
    <s v="2024-03-11 18:38:10"/>
    <s v="106702"/>
    <x v="6"/>
    <x v="9"/>
    <x v="4"/>
    <x v="5"/>
    <n v="4"/>
    <x v="0"/>
    <x v="0"/>
  </r>
  <r>
    <d v="2024-03-09T00:00:00"/>
    <d v="2024-03-08T00:00:00"/>
    <x v="1"/>
    <x v="10"/>
    <d v="2024-03-04T00:00:00"/>
    <x v="1"/>
    <x v="0"/>
    <x v="0"/>
    <s v="93391518"/>
    <x v="1"/>
    <n v="9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405"/>
    <x v="0"/>
    <x v="0"/>
    <x v="2"/>
    <x v="0"/>
    <x v="0"/>
    <x v="0"/>
    <x v="0"/>
    <x v="0"/>
    <x v="0"/>
    <x v="0"/>
    <x v="0"/>
    <x v="0"/>
    <x v="5"/>
    <s v=""/>
    <x v="0"/>
    <s v="HOSP. APOYO II SULLANA"/>
    <s v=""/>
    <x v="0"/>
    <s v="202410200601A101A97.09MOPAEY1M"/>
    <s v="2024-03-09 10:39:46"/>
    <s v="2024-03-11 08:46:04"/>
    <s v="106906"/>
    <x v="8"/>
    <x v="10"/>
    <x v="4"/>
    <x v="0"/>
    <n v="1"/>
    <x v="1"/>
    <x v="0"/>
  </r>
  <r>
    <d v="2024-03-16T00:00:00"/>
    <d v="2024-03-08T00:00:00"/>
    <x v="1"/>
    <x v="10"/>
    <d v="2024-03-05T00:00:00"/>
    <x v="0"/>
    <x v="0"/>
    <x v="0"/>
    <s v="61782930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7"/>
    <x v="0"/>
    <x v="3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4PECAAN1F"/>
    <s v="2024-03-09 19:21:30"/>
    <s v="2024-03-28 13:00:26"/>
    <s v="107069"/>
    <x v="6"/>
    <x v="9"/>
    <x v="4"/>
    <x v="0"/>
    <n v="7"/>
    <x v="3"/>
    <x v="2"/>
  </r>
  <r>
    <d v="2024-03-11T00:00:00"/>
    <d v="2024-03-06T00:00:00"/>
    <x v="1"/>
    <x v="10"/>
    <d v="2024-03-04T00:00:00"/>
    <x v="0"/>
    <x v="0"/>
    <x v="0"/>
    <s v="92114134"/>
    <x v="0"/>
    <n v="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8"/>
    <x v="0"/>
    <x v="5"/>
    <x v="0"/>
    <x v="0"/>
    <x v="0"/>
    <x v="0"/>
    <x v="0"/>
    <x v="0"/>
    <x v="0"/>
    <x v="0"/>
    <x v="0"/>
    <x v="0"/>
    <x v="5"/>
    <s v=""/>
    <x v="2"/>
    <s v="HOSP. CHULUCANAS"/>
    <s v=""/>
    <x v="0"/>
    <s v="202410200401A101A97.103SASIEM1F"/>
    <s v="2024-03-12 09:04:27"/>
    <m/>
    <s v="107733"/>
    <x v="7"/>
    <x v="10"/>
    <x v="4"/>
    <x v="4"/>
    <n v="5"/>
    <x v="3"/>
    <x v="1"/>
  </r>
  <r>
    <d v="2024-03-21T00:00:00"/>
    <d v="2024-03-16T00:00:00"/>
    <x v="1"/>
    <x v="11"/>
    <d v="2024-03-09T00:00:00"/>
    <x v="0"/>
    <x v="0"/>
    <x v="0"/>
    <s v="77933409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3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011PEPECA1F"/>
    <s v="2024-03-16 16:07:10"/>
    <s v="2024-03-28 13:32:42"/>
    <s v="109799"/>
    <x v="6"/>
    <x v="9"/>
    <x v="4"/>
    <x v="6"/>
    <n v="4"/>
    <x v="0"/>
    <x v="3"/>
  </r>
  <r>
    <d v="2024-02-16T00:00:00"/>
    <d v="2024-02-16T00:00:00"/>
    <x v="1"/>
    <x v="9"/>
    <d v="2024-02-13T00:00:00"/>
    <x v="1"/>
    <x v="0"/>
    <x v="0"/>
    <s v="91732598"/>
    <x v="0"/>
    <n v="4"/>
    <x v="0"/>
    <x v="0"/>
    <s v="0"/>
    <x v="0"/>
    <x v="4"/>
    <x v="1"/>
    <x v="0"/>
    <x v="2"/>
    <x v="2"/>
    <x v="0"/>
    <x v="0"/>
    <x v="2"/>
    <x v="0"/>
    <x v="2"/>
    <x v="15"/>
    <s v=""/>
    <m/>
    <x v="0"/>
    <x v="0"/>
    <m/>
    <x v="376"/>
    <x v="2"/>
    <x v="1"/>
    <x v="0"/>
    <x v="0"/>
    <x v="0"/>
    <x v="0"/>
    <x v="0"/>
    <x v="0"/>
    <x v="0"/>
    <x v="0"/>
    <x v="0"/>
    <x v="0"/>
    <x v="5"/>
    <s v=""/>
    <x v="0"/>
    <s v="C.S. IGNACIO ESCUDERO"/>
    <s v="PACIENTE CON PRUEBA REALIZADA EN IGNACIO ESCUDERO"/>
    <x v="0"/>
    <s v="20247200603A201A97.004LUSOLU1F"/>
    <s v="2024-03-19 17:32:33"/>
    <s v="2024-03-19 17:33:07"/>
    <s v="110858"/>
    <x v="7"/>
    <x v="10"/>
    <x v="2"/>
    <x v="0"/>
    <n v="3"/>
    <x v="4"/>
    <x v="2"/>
  </r>
  <r>
    <d v="2024-03-19T00:00:00"/>
    <d v="2024-03-19T00:00:00"/>
    <x v="1"/>
    <x v="5"/>
    <d v="2024-03-17T00:00:00"/>
    <x v="1"/>
    <x v="0"/>
    <x v="0"/>
    <s v="81992366"/>
    <x v="1"/>
    <n v="7"/>
    <x v="0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08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12200601A101A97.07VIJUKH1F"/>
    <s v="2024-03-20 11:57:15"/>
    <s v="2024-03-22 07:25:23"/>
    <s v="111118"/>
    <x v="8"/>
    <x v="10"/>
    <x v="4"/>
    <x v="3"/>
    <n v="2"/>
    <x v="2"/>
    <x v="1"/>
  </r>
  <r>
    <d v="2024-03-23T00:00:00"/>
    <d v="2024-03-18T00:00:00"/>
    <x v="1"/>
    <x v="5"/>
    <d v="2024-03-16T00:00:00"/>
    <x v="0"/>
    <x v="0"/>
    <x v="0"/>
    <s v="90369523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0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06LORADA1M"/>
    <s v="2024-03-20 16:27:07"/>
    <s v="2024-03-28 14:33:17"/>
    <s v="111256"/>
    <x v="5"/>
    <x v="8"/>
    <x v="4"/>
    <x v="1"/>
    <n v="4"/>
    <x v="0"/>
    <x v="1"/>
  </r>
  <r>
    <d v="2024-03-22T00:00:00"/>
    <d v="2024-03-19T00:00:00"/>
    <x v="1"/>
    <x v="5"/>
    <d v="2024-03-15T00:00:00"/>
    <x v="0"/>
    <x v="0"/>
    <x v="0"/>
    <s v="78385761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10ATESLU1M"/>
    <s v="2024-03-20 16:28:39"/>
    <s v="2024-03-28 13:51:16"/>
    <s v="111258"/>
    <x v="6"/>
    <x v="9"/>
    <x v="4"/>
    <x v="3"/>
    <n v="2"/>
    <x v="2"/>
    <x v="0"/>
  </r>
  <r>
    <d v="2024-02-28T00:00:00"/>
    <d v="2024-02-28T00:00:00"/>
    <x v="1"/>
    <x v="12"/>
    <d v="2024-02-26T00:00:00"/>
    <x v="0"/>
    <x v="0"/>
    <x v="0"/>
    <s v="61521849"/>
    <x v="0"/>
    <n v="1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3"/>
    <x v="4"/>
    <x v="0"/>
    <x v="0"/>
    <x v="0"/>
    <x v="0"/>
    <x v="0"/>
    <x v="0"/>
    <x v="0"/>
    <x v="0"/>
    <x v="0"/>
    <x v="3"/>
    <s v=""/>
    <x v="1"/>
    <s v="E.S I-4 SECHURA"/>
    <s v=""/>
    <x v="0"/>
    <s v="20249200801A201A97.115VAFILU1M"/>
    <s v="2024-03-05 05:33:01"/>
    <m/>
    <s v="105114"/>
    <x v="3"/>
    <x v="3"/>
    <x v="2"/>
    <x v="4"/>
    <n v="3"/>
    <x v="4"/>
    <x v="1"/>
  </r>
  <r>
    <d v="2024-02-28T00:00:00"/>
    <d v="2024-02-28T00:00:00"/>
    <x v="1"/>
    <x v="12"/>
    <d v="2024-02-26T00:00:00"/>
    <x v="0"/>
    <x v="0"/>
    <x v="0"/>
    <s v="61521849"/>
    <x v="0"/>
    <n v="1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3"/>
    <x v="4"/>
    <x v="0"/>
    <x v="0"/>
    <x v="0"/>
    <x v="0"/>
    <x v="0"/>
    <x v="0"/>
    <x v="0"/>
    <x v="0"/>
    <x v="0"/>
    <x v="3"/>
    <s v=""/>
    <x v="1"/>
    <s v="E.S I-4 SECHURA"/>
    <s v=""/>
    <x v="0"/>
    <s v="20249200801A201A97.115VAFILU1M"/>
    <s v="2024-03-05 05:33:15"/>
    <m/>
    <s v="105117"/>
    <x v="3"/>
    <x v="3"/>
    <x v="2"/>
    <x v="4"/>
    <n v="3"/>
    <x v="4"/>
    <x v="1"/>
  </r>
  <r>
    <d v="2024-02-28T00:00:00"/>
    <d v="2024-02-28T00:00:00"/>
    <x v="1"/>
    <x v="12"/>
    <d v="2024-02-26T00:00:00"/>
    <x v="0"/>
    <x v="0"/>
    <x v="0"/>
    <s v="62009689"/>
    <x v="0"/>
    <n v="15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58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15QUVASA1F"/>
    <s v="2024-03-05 06:36:21"/>
    <m/>
    <s v="105123"/>
    <x v="3"/>
    <x v="3"/>
    <x v="2"/>
    <x v="4"/>
    <n v="2"/>
    <x v="2"/>
    <x v="1"/>
  </r>
  <r>
    <d v="2024-03-03T00:00:00"/>
    <d v="2024-03-03T00:00:00"/>
    <x v="1"/>
    <x v="10"/>
    <d v="2024-03-03T00:00:00"/>
    <x v="0"/>
    <x v="0"/>
    <x v="0"/>
    <s v="62377941"/>
    <x v="0"/>
    <n v="1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6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13RUJAAN1M"/>
    <s v="2024-03-05 10:19:09"/>
    <s v="2024-03-05 10:28:17"/>
    <s v="105203"/>
    <x v="6"/>
    <x v="9"/>
    <x v="4"/>
    <x v="2"/>
    <n v="1"/>
    <x v="1"/>
    <x v="9"/>
  </r>
  <r>
    <d v="2024-03-04T00:00:00"/>
    <d v="2024-03-04T00:00:00"/>
    <x v="1"/>
    <x v="10"/>
    <d v="2024-03-02T00:00:00"/>
    <x v="0"/>
    <x v="0"/>
    <x v="0"/>
    <s v="43118149"/>
    <x v="0"/>
    <n v="3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38CHAYDI1F"/>
    <s v="2024-03-06 10:35:46"/>
    <m/>
    <s v="105727"/>
    <x v="2"/>
    <x v="2"/>
    <x v="4"/>
    <x v="1"/>
    <n v="1"/>
    <x v="1"/>
    <x v="1"/>
  </r>
  <r>
    <d v="2024-03-05T00:00:00"/>
    <d v="2024-03-05T00:00:00"/>
    <x v="1"/>
    <x v="10"/>
    <d v="2024-03-03T00:00:00"/>
    <x v="0"/>
    <x v="0"/>
    <x v="0"/>
    <s v="62937327"/>
    <x v="0"/>
    <n v="12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12COQUGE1F"/>
    <s v="2024-03-06 10:40:38"/>
    <m/>
    <s v="105740"/>
    <x v="6"/>
    <x v="9"/>
    <x v="4"/>
    <x v="3"/>
    <n v="0"/>
    <x v="7"/>
    <x v="1"/>
  </r>
  <r>
    <d v="2024-03-05T00:00:00"/>
    <d v="2024-03-05T00:00:00"/>
    <x v="1"/>
    <x v="10"/>
    <d v="2024-03-02T00:00:00"/>
    <x v="0"/>
    <x v="0"/>
    <x v="0"/>
    <s v="92905584"/>
    <x v="0"/>
    <n v="1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9200801A201A97.101CAHEJE1M"/>
    <s v="2024-03-06 10:45:15"/>
    <m/>
    <s v="105746"/>
    <x v="7"/>
    <x v="10"/>
    <x v="4"/>
    <x v="3"/>
    <n v="0"/>
    <x v="7"/>
    <x v="2"/>
  </r>
  <r>
    <d v="2024-03-12T00:00:00"/>
    <d v="2024-03-12T00:00:00"/>
    <x v="1"/>
    <x v="11"/>
    <d v="2024-03-10T00:00:00"/>
    <x v="1"/>
    <x v="0"/>
    <x v="0"/>
    <s v="03600189"/>
    <x v="0"/>
    <n v="66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1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1200601A101A97.066CACAJO1M"/>
    <s v="2024-03-12 07:17:40"/>
    <s v="2024-03-20 13:53:33"/>
    <s v="107702"/>
    <x v="9"/>
    <x v="11"/>
    <x v="4"/>
    <x v="3"/>
    <n v="7"/>
    <x v="3"/>
    <x v="1"/>
  </r>
  <r>
    <d v="2024-03-12T00:00:00"/>
    <d v="2024-03-12T00:00:00"/>
    <x v="1"/>
    <x v="11"/>
    <d v="2024-03-06T00:00:00"/>
    <x v="1"/>
    <x v="0"/>
    <x v="0"/>
    <s v="03886836"/>
    <x v="0"/>
    <n v="53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414"/>
    <x v="0"/>
    <x v="5"/>
    <x v="0"/>
    <x v="0"/>
    <x v="0"/>
    <x v="3"/>
    <x v="0"/>
    <x v="0"/>
    <x v="0"/>
    <x v="1"/>
    <x v="0"/>
    <x v="1"/>
    <x v="3"/>
    <s v=""/>
    <x v="0"/>
    <s v="HOSP. APOYO II SULLANA"/>
    <s v=""/>
    <x v="0"/>
    <s v="202410200601A101A97.053BASEJO1M"/>
    <s v="2024-03-12 12:00:23"/>
    <s v="2024-03-15 13:19:24"/>
    <s v="107945"/>
    <x v="4"/>
    <x v="5"/>
    <x v="4"/>
    <x v="3"/>
    <n v="2"/>
    <x v="2"/>
    <x v="5"/>
  </r>
  <r>
    <d v="2024-03-12T00:00:00"/>
    <d v="2024-03-12T00:00:00"/>
    <x v="1"/>
    <x v="11"/>
    <d v="2024-03-02T00:00:00"/>
    <x v="1"/>
    <x v="0"/>
    <x v="0"/>
    <s v="92993166"/>
    <x v="0"/>
    <n v="1"/>
    <x v="0"/>
    <x v="0"/>
    <s v="0"/>
    <x v="0"/>
    <x v="4"/>
    <x v="1"/>
    <x v="0"/>
    <x v="2"/>
    <x v="2"/>
    <x v="0"/>
    <x v="0"/>
    <x v="2"/>
    <x v="0"/>
    <x v="3"/>
    <x v="22"/>
    <s v=""/>
    <m/>
    <x v="0"/>
    <x v="0"/>
    <m/>
    <x v="424"/>
    <x v="0"/>
    <x v="1"/>
    <x v="4"/>
    <x v="0"/>
    <x v="0"/>
    <x v="0"/>
    <x v="0"/>
    <x v="0"/>
    <x v="0"/>
    <x v="0"/>
    <x v="0"/>
    <x v="0"/>
    <x v="3"/>
    <s v=""/>
    <x v="0"/>
    <s v="HOSP. APOYO II SULLANA"/>
    <s v=""/>
    <x v="0"/>
    <s v="20249200601A101A97.001ATPADA1F"/>
    <s v="2024-03-12 18:54:51"/>
    <s v="2024-03-18 07:39:57"/>
    <s v="108322"/>
    <x v="7"/>
    <x v="10"/>
    <x v="4"/>
    <x v="3"/>
    <n v="4"/>
    <x v="0"/>
    <x v="11"/>
  </r>
  <r>
    <d v="2024-03-04T00:00:00"/>
    <d v="2024-03-04T00:00:00"/>
    <x v="1"/>
    <x v="10"/>
    <d v="2024-03-03T00:00:00"/>
    <x v="1"/>
    <x v="0"/>
    <x v="0"/>
    <s v="72906853"/>
    <x v="0"/>
    <n v="31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384"/>
    <x v="0"/>
    <x v="0"/>
    <x v="2"/>
    <x v="0"/>
    <x v="0"/>
    <x v="2"/>
    <x v="0"/>
    <x v="0"/>
    <x v="0"/>
    <x v="0"/>
    <x v="1"/>
    <x v="1"/>
    <x v="3"/>
    <s v=""/>
    <x v="2"/>
    <s v="SALITRAL"/>
    <s v="PACIENTE HOSP.: DX  COLICO RENAL, ITU, ARTRITIS REUMATOIDEA"/>
    <x v="0"/>
    <s v="202410200406A201A97.031ALTOME10F"/>
    <s v="2024-03-18 19:14:14"/>
    <m/>
    <s v="110414"/>
    <x v="2"/>
    <x v="4"/>
    <x v="4"/>
    <x v="1"/>
    <n v="2"/>
    <x v="2"/>
    <x v="7"/>
  </r>
  <r>
    <d v="2024-02-10T00:00:00"/>
    <d v="2024-02-10T00:00:00"/>
    <x v="1"/>
    <x v="16"/>
    <d v="2024-02-10T00:00:00"/>
    <x v="1"/>
    <x v="0"/>
    <x v="0"/>
    <s v="75264167"/>
    <x v="0"/>
    <n v="28"/>
    <x v="0"/>
    <x v="0"/>
    <s v="0"/>
    <x v="0"/>
    <x v="4"/>
    <x v="1"/>
    <x v="0"/>
    <x v="2"/>
    <x v="2"/>
    <x v="0"/>
    <x v="0"/>
    <x v="2"/>
    <x v="0"/>
    <x v="0"/>
    <x v="0"/>
    <s v=""/>
    <m/>
    <x v="0"/>
    <x v="0"/>
    <m/>
    <x v="333"/>
    <x v="1"/>
    <x v="1"/>
    <x v="0"/>
    <x v="0"/>
    <x v="0"/>
    <x v="0"/>
    <x v="0"/>
    <x v="0"/>
    <x v="0"/>
    <x v="0"/>
    <x v="0"/>
    <x v="0"/>
    <x v="3"/>
    <s v=""/>
    <x v="0"/>
    <s v="HOSPITAL LAS MERCEDES-PAITA"/>
    <s v="PACIENTE REFERIDO DE HOSPITAL LAS MERCEDES. "/>
    <x v="0"/>
    <s v="20246200501A101A97.028PILUJU1F"/>
    <s v="2024-03-19 17:17:34"/>
    <s v="2024-03-19 17:17:57"/>
    <s v="110844"/>
    <x v="1"/>
    <x v="6"/>
    <x v="2"/>
    <x v="6"/>
    <n v="5"/>
    <x v="3"/>
    <x v="9"/>
  </r>
  <r>
    <d v="2024-02-09T00:00:00"/>
    <d v="2024-02-09T00:00:00"/>
    <x v="1"/>
    <x v="16"/>
    <d v="2024-02-09T00:00:00"/>
    <x v="0"/>
    <x v="0"/>
    <x v="0"/>
    <s v="60913325"/>
    <x v="0"/>
    <n v="2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44"/>
    <x v="2"/>
    <x v="1"/>
    <x v="0"/>
    <x v="0"/>
    <x v="0"/>
    <x v="0"/>
    <x v="0"/>
    <x v="0"/>
    <x v="0"/>
    <x v="0"/>
    <x v="0"/>
    <x v="0"/>
    <x v="3"/>
    <s v=""/>
    <x v="0"/>
    <s v="C.S. VILLA PRIMAVERA"/>
    <s v="PACIENTE VIENE CON PRUEBA REALIZADA EN VILLA PRIMAVERA "/>
    <x v="0"/>
    <s v="20246200601A202A97.020PEATES1F"/>
    <s v="2024-03-19 17:23:49"/>
    <s v="2024-03-20 14:07:05"/>
    <s v="110850"/>
    <x v="1"/>
    <x v="1"/>
    <x v="2"/>
    <x v="0"/>
    <n v="5"/>
    <x v="3"/>
    <x v="9"/>
  </r>
  <r>
    <d v="2024-02-26T00:00:00"/>
    <d v="2024-02-26T00:00:00"/>
    <x v="1"/>
    <x v="12"/>
    <d v="2024-02-25T00:00:00"/>
    <x v="1"/>
    <x v="0"/>
    <x v="0"/>
    <s v="61436382"/>
    <x v="0"/>
    <n v="15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015ALOLER1M"/>
    <s v="2024-03-19 17:28:02"/>
    <s v="2024-03-19 17:28:36"/>
    <s v="110853"/>
    <x v="3"/>
    <x v="3"/>
    <x v="2"/>
    <x v="1"/>
    <n v="2"/>
    <x v="2"/>
    <x v="7"/>
  </r>
  <r>
    <d v="2024-03-04T00:00:00"/>
    <d v="2024-03-03T00:00:00"/>
    <x v="1"/>
    <x v="10"/>
    <d v="2024-03-02T00:00:00"/>
    <x v="0"/>
    <x v="0"/>
    <x v="0"/>
    <s v="45895085"/>
    <x v="0"/>
    <n v="39"/>
    <x v="0"/>
    <x v="3"/>
    <s v="28"/>
    <x v="1"/>
    <x v="11"/>
    <x v="2"/>
    <x v="0"/>
    <x v="1"/>
    <x v="8"/>
    <x v="1"/>
    <x v="0"/>
    <x v="2"/>
    <x v="0"/>
    <x v="1"/>
    <x v="16"/>
    <s v=""/>
    <m/>
    <x v="0"/>
    <x v="0"/>
    <m/>
    <x v="408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NS1 POSITIVO"/>
    <x v="0"/>
    <s v="20249200101A101A97.139PACOMA0F"/>
    <s v="2024-03-04 10:59:41"/>
    <s v="2024-03-23 11:09:17"/>
    <s v="104816"/>
    <x v="2"/>
    <x v="2"/>
    <x v="4"/>
    <x v="2"/>
    <n v="18"/>
    <x v="6"/>
    <x v="7"/>
  </r>
  <r>
    <d v="2024-03-20T00:00:00"/>
    <d v="2024-03-16T00:00:00"/>
    <x v="1"/>
    <x v="11"/>
    <d v="2024-03-14T00:00:00"/>
    <x v="0"/>
    <x v="0"/>
    <x v="0"/>
    <s v="02869771"/>
    <x v="0"/>
    <n v="47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408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 RAPIDA NS1,IGM,IGG NEGATIVO"/>
    <x v="0"/>
    <s v="202411200101A101A97.147SUTEAL0F"/>
    <s v="2024-03-20 12:32:40"/>
    <s v="2024-03-23 12:02:06"/>
    <s v="111168"/>
    <x v="0"/>
    <x v="7"/>
    <x v="4"/>
    <x v="6"/>
    <n v="5"/>
    <x v="3"/>
    <x v="1"/>
  </r>
  <r>
    <d v="2024-03-05T00:00:00"/>
    <d v="2024-03-02T00:00:00"/>
    <x v="1"/>
    <x v="12"/>
    <d v="2024-02-27T00:00:00"/>
    <x v="1"/>
    <x v="0"/>
    <x v="0"/>
    <s v="75204728"/>
    <x v="0"/>
    <n v="21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2"/>
    <x v="0"/>
    <x v="0"/>
    <x v="0"/>
    <x v="0"/>
    <x v="1"/>
    <x v="1"/>
    <x v="4"/>
    <s v=""/>
    <x v="0"/>
    <s v="HOSPITAL LAS MERCEDES-PAITA"/>
    <s v=""/>
    <x v="0"/>
    <s v="20249200501A101A97.021PAAYVA1F"/>
    <s v="2024-03-04 11:53:09"/>
    <s v="2024-03-05 19:17:24"/>
    <s v="104855"/>
    <x v="1"/>
    <x v="1"/>
    <x v="4"/>
    <x v="6"/>
    <n v="3"/>
    <x v="4"/>
    <x v="0"/>
  </r>
  <r>
    <d v="2024-03-06T00:00:00"/>
    <d v="2024-03-03T00:00:00"/>
    <x v="1"/>
    <x v="10"/>
    <d v="2024-03-01T00:00:00"/>
    <x v="1"/>
    <x v="0"/>
    <x v="0"/>
    <s v="75319867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9200401A101A97.026CHIMJE1F"/>
    <s v="2024-03-05 16:02:08"/>
    <s v="2024-03-07 16:36:37"/>
    <s v="105421"/>
    <x v="1"/>
    <x v="6"/>
    <x v="4"/>
    <x v="2"/>
    <n v="3"/>
    <x v="4"/>
    <x v="1"/>
  </r>
  <r>
    <d v="2024-03-06T00:00:00"/>
    <d v="2024-03-04T00:00:00"/>
    <x v="1"/>
    <x v="10"/>
    <d v="2024-03-04T00:00:00"/>
    <x v="1"/>
    <x v="0"/>
    <x v="0"/>
    <s v="76832703"/>
    <x v="0"/>
    <n v="27"/>
    <x v="0"/>
    <x v="3"/>
    <s v="13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0"/>
    <x v="2"/>
    <x v="0"/>
    <x v="0"/>
    <x v="0"/>
    <x v="0"/>
    <x v="0"/>
    <x v="0"/>
    <x v="0"/>
    <x v="0"/>
    <x v="0"/>
    <x v="4"/>
    <s v=""/>
    <x v="2"/>
    <s v="HOSP. CHULUCANAS"/>
    <s v=""/>
    <x v="0"/>
    <s v="202410200401A101A97.027TOVAKE1F"/>
    <s v="2024-03-05 17:29:36"/>
    <s v="2024-03-06 16:37:54"/>
    <s v="105476"/>
    <x v="1"/>
    <x v="6"/>
    <x v="4"/>
    <x v="1"/>
    <n v="2"/>
    <x v="2"/>
    <x v="9"/>
  </r>
  <r>
    <d v="2024-03-11T00:00:00"/>
    <d v="2024-03-05T00:00:00"/>
    <x v="1"/>
    <x v="10"/>
    <d v="2024-03-03T00:00:00"/>
    <x v="1"/>
    <x v="0"/>
    <x v="0"/>
    <s v="73001221"/>
    <x v="0"/>
    <n v="31"/>
    <x v="0"/>
    <x v="3"/>
    <s v="25"/>
    <x v="0"/>
    <x v="1"/>
    <x v="1"/>
    <x v="0"/>
    <x v="0"/>
    <x v="0"/>
    <x v="0"/>
    <x v="0"/>
    <x v="0"/>
    <x v="0"/>
    <x v="0"/>
    <x v="0"/>
    <s v="200601A101"/>
    <s v="HOSP. APOYO II SULLANA"/>
    <x v="130"/>
    <x v="0"/>
    <m/>
    <x v="9"/>
    <x v="0"/>
    <x v="3"/>
    <x v="2"/>
    <x v="0"/>
    <x v="0"/>
    <x v="2"/>
    <x v="0"/>
    <x v="0"/>
    <x v="0"/>
    <x v="0"/>
    <x v="1"/>
    <x v="1"/>
    <x v="4"/>
    <s v=""/>
    <x v="0"/>
    <s v="HOSPITAL LAS MERCEDES-PAITA"/>
    <s v="DX: SINDROME DE HELLP , ANEMIA MODERADA.PIELONEFRITIS"/>
    <x v="0"/>
    <s v="202410200501A101A97.031VITIYA1F"/>
    <s v="2024-03-08 15:24:07"/>
    <s v="2024-03-11 12:57:27"/>
    <s v="106768"/>
    <x v="2"/>
    <x v="4"/>
    <x v="4"/>
    <x v="3"/>
    <m/>
    <x v="5"/>
    <x v="1"/>
  </r>
  <r>
    <d v="2024-03-17T00:00:00"/>
    <d v="2024-03-13T00:00:00"/>
    <x v="1"/>
    <x v="11"/>
    <d v="2024-03-12T00:00:00"/>
    <x v="1"/>
    <x v="0"/>
    <x v="0"/>
    <s v="60834093"/>
    <x v="0"/>
    <n v="17"/>
    <x v="0"/>
    <x v="3"/>
    <s v="8"/>
    <x v="1"/>
    <x v="9"/>
    <x v="1"/>
    <x v="0"/>
    <x v="5"/>
    <x v="6"/>
    <x v="2"/>
    <x v="2"/>
    <x v="5"/>
    <x v="0"/>
    <x v="4"/>
    <x v="13"/>
    <s v=""/>
    <m/>
    <x v="0"/>
    <x v="0"/>
    <m/>
    <x v="406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1200401A101A97.017ABPADA1F"/>
    <s v="2024-03-14 12:31:07"/>
    <s v="2024-03-19 15:49:56"/>
    <s v="108957"/>
    <x v="3"/>
    <x v="3"/>
    <x v="4"/>
    <x v="4"/>
    <n v="4"/>
    <x v="0"/>
    <x v="7"/>
  </r>
  <r>
    <d v="2024-03-21T00:00:00"/>
    <d v="2024-03-14T00:00:00"/>
    <x v="1"/>
    <x v="11"/>
    <d v="2024-03-12T00:00:00"/>
    <x v="0"/>
    <x v="0"/>
    <x v="0"/>
    <s v="77136669"/>
    <x v="0"/>
    <n v="26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3"/>
    <x v="0"/>
    <x v="0"/>
    <x v="0"/>
    <x v="0"/>
    <x v="0"/>
    <x v="0"/>
    <x v="0"/>
    <x v="0"/>
    <x v="0"/>
    <x v="0"/>
    <x v="4"/>
    <s v=""/>
    <x v="0"/>
    <s v="HOSPITAL LAS MERCEDES-PAITA"/>
    <s v="COVID 19 POSITIVO Y ANEMIA MODERADA"/>
    <x v="0"/>
    <s v="202411200501A101A97.126SALAKE1F"/>
    <s v="2024-03-15 11:50:33"/>
    <s v="2024-03-21 19:03:26"/>
    <s v="109306"/>
    <x v="1"/>
    <x v="6"/>
    <x v="4"/>
    <x v="5"/>
    <n v="7"/>
    <x v="3"/>
    <x v="1"/>
  </r>
  <r>
    <d v="2024-03-19T00:00:00"/>
    <d v="2024-03-15T00:00:00"/>
    <x v="1"/>
    <x v="11"/>
    <d v="2024-03-09T00:00:00"/>
    <x v="1"/>
    <x v="0"/>
    <x v="0"/>
    <s v="45305794"/>
    <x v="0"/>
    <n v="35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401"/>
    <x v="0"/>
    <x v="1"/>
    <x v="4"/>
    <x v="0"/>
    <x v="0"/>
    <x v="0"/>
    <x v="0"/>
    <x v="0"/>
    <x v="0"/>
    <x v="0"/>
    <x v="0"/>
    <x v="0"/>
    <x v="4"/>
    <s v=""/>
    <x v="2"/>
    <s v="HOSP. CHULUCANAS"/>
    <s v=""/>
    <x v="0"/>
    <s v="202411200401A101A97.035DOORYU1F"/>
    <s v="2024-03-17 13:04:01"/>
    <s v="2024-03-21 18:35:19"/>
    <s v="109853"/>
    <x v="2"/>
    <x v="2"/>
    <x v="4"/>
    <x v="0"/>
    <n v="4"/>
    <x v="0"/>
    <x v="5"/>
  </r>
  <r>
    <d v="2024-03-19T00:00:00"/>
    <d v="2024-03-16T00:00:00"/>
    <x v="1"/>
    <x v="11"/>
    <d v="2024-03-15T00:00:00"/>
    <x v="1"/>
    <x v="0"/>
    <x v="0"/>
    <s v="46732951"/>
    <x v="0"/>
    <n v="33"/>
    <x v="0"/>
    <x v="3"/>
    <s v="33"/>
    <x v="0"/>
    <x v="9"/>
    <x v="1"/>
    <x v="0"/>
    <x v="5"/>
    <x v="6"/>
    <x v="2"/>
    <x v="2"/>
    <x v="5"/>
    <x v="0"/>
    <x v="4"/>
    <x v="13"/>
    <s v=""/>
    <m/>
    <x v="0"/>
    <x v="0"/>
    <m/>
    <x v="401"/>
    <x v="0"/>
    <x v="5"/>
    <x v="4"/>
    <x v="0"/>
    <x v="0"/>
    <x v="0"/>
    <x v="0"/>
    <x v="0"/>
    <x v="0"/>
    <x v="0"/>
    <x v="0"/>
    <x v="0"/>
    <x v="4"/>
    <s v=""/>
    <x v="2"/>
    <s v="HOSP. CHULUCANAS"/>
    <s v=""/>
    <x v="0"/>
    <s v="202411200401A101A97.033MEMOAN10F"/>
    <s v="2024-03-17 13:08:59"/>
    <s v="2024-03-25 10:45:04"/>
    <s v="109855"/>
    <x v="2"/>
    <x v="4"/>
    <x v="4"/>
    <x v="6"/>
    <n v="3"/>
    <x v="4"/>
    <x v="7"/>
  </r>
  <r>
    <d v="2024-03-21T00:00:00"/>
    <d v="2024-03-18T00:00:00"/>
    <x v="1"/>
    <x v="5"/>
    <d v="2024-03-18T00:00:00"/>
    <x v="1"/>
    <x v="0"/>
    <x v="0"/>
    <s v="61152428"/>
    <x v="0"/>
    <n v="16"/>
    <x v="0"/>
    <x v="3"/>
    <s v="17"/>
    <x v="0"/>
    <x v="9"/>
    <x v="1"/>
    <x v="0"/>
    <x v="5"/>
    <x v="6"/>
    <x v="2"/>
    <x v="2"/>
    <x v="5"/>
    <x v="0"/>
    <x v="4"/>
    <x v="13"/>
    <s v=""/>
    <m/>
    <x v="0"/>
    <x v="0"/>
    <m/>
    <x v="408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200401A101A97.016CRCRKA1F"/>
    <s v="2024-03-18 14:58:46"/>
    <s v="2024-03-21 18:36:34"/>
    <s v="110292"/>
    <x v="3"/>
    <x v="3"/>
    <x v="4"/>
    <x v="1"/>
    <n v="3"/>
    <x v="4"/>
    <x v="9"/>
  </r>
  <r>
    <d v="2024-03-19T00:00:00"/>
    <d v="2024-03-17T00:00:00"/>
    <x v="1"/>
    <x v="5"/>
    <d v="2024-03-16T00:00:00"/>
    <x v="1"/>
    <x v="0"/>
    <x v="0"/>
    <s v="74283070"/>
    <x v="0"/>
    <n v="23"/>
    <x v="0"/>
    <x v="3"/>
    <s v="38"/>
    <x v="0"/>
    <x v="9"/>
    <x v="1"/>
    <x v="0"/>
    <x v="5"/>
    <x v="6"/>
    <x v="2"/>
    <x v="2"/>
    <x v="5"/>
    <x v="0"/>
    <x v="4"/>
    <x v="13"/>
    <s v=""/>
    <m/>
    <x v="0"/>
    <x v="0"/>
    <m/>
    <x v="401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2200401A101A97.023CACOAR1F"/>
    <s v="2024-03-18 15:00:58"/>
    <s v="2024-03-21 18:36:06"/>
    <s v="110293"/>
    <x v="1"/>
    <x v="1"/>
    <x v="4"/>
    <x v="2"/>
    <n v="2"/>
    <x v="2"/>
    <x v="7"/>
  </r>
  <r>
    <d v="2024-03-14T00:00:00"/>
    <d v="2024-03-14T00:00:00"/>
    <x v="1"/>
    <x v="11"/>
    <d v="2024-03-14T00:00:00"/>
    <x v="1"/>
    <x v="0"/>
    <x v="0"/>
    <s v="48489601"/>
    <x v="0"/>
    <n v="29"/>
    <x v="0"/>
    <x v="0"/>
    <s v="0"/>
    <x v="3"/>
    <x v="13"/>
    <x v="1"/>
    <x v="0"/>
    <x v="1"/>
    <x v="8"/>
    <x v="1"/>
    <x v="0"/>
    <x v="2"/>
    <x v="0"/>
    <x v="1"/>
    <x v="16"/>
    <s v=""/>
    <m/>
    <x v="0"/>
    <x v="0"/>
    <m/>
    <x v="406"/>
    <x v="0"/>
    <x v="1"/>
    <x v="0"/>
    <x v="0"/>
    <x v="0"/>
    <x v="0"/>
    <x v="0"/>
    <x v="0"/>
    <x v="0"/>
    <x v="0"/>
    <x v="0"/>
    <x v="0"/>
    <x v="4"/>
    <s v=""/>
    <x v="1"/>
    <s v="E.S I-4 SANTA JULIA"/>
    <s v=""/>
    <x v="0"/>
    <s v="202411200101A207A97.029VATUCA1F"/>
    <s v="2024-03-18 18:28:00"/>
    <s v="2024-03-18 18:28:24"/>
    <s v="110392"/>
    <x v="1"/>
    <x v="6"/>
    <x v="4"/>
    <x v="5"/>
    <n v="3"/>
    <x v="4"/>
    <x v="9"/>
  </r>
  <r>
    <d v="2024-03-16T00:00:00"/>
    <d v="2024-03-16T00:00:00"/>
    <x v="1"/>
    <x v="11"/>
    <d v="2024-03-09T00:00:00"/>
    <x v="1"/>
    <x v="0"/>
    <x v="0"/>
    <s v="62146037"/>
    <x v="0"/>
    <n v="18"/>
    <x v="0"/>
    <x v="3"/>
    <s v="26"/>
    <x v="1"/>
    <x v="13"/>
    <x v="1"/>
    <x v="0"/>
    <x v="1"/>
    <x v="8"/>
    <x v="1"/>
    <x v="0"/>
    <x v="2"/>
    <x v="0"/>
    <x v="1"/>
    <x v="1"/>
    <s v=""/>
    <m/>
    <x v="0"/>
    <x v="0"/>
    <m/>
    <x v="402"/>
    <x v="0"/>
    <x v="1"/>
    <x v="4"/>
    <x v="0"/>
    <x v="0"/>
    <x v="0"/>
    <x v="0"/>
    <x v="0"/>
    <x v="0"/>
    <x v="0"/>
    <x v="0"/>
    <x v="0"/>
    <x v="4"/>
    <s v=""/>
    <x v="0"/>
    <s v="C.S. TAMBOGRANDE"/>
    <s v="PCTE NOTIFICADA EN SUB REGION LUCIANO CASTILLO COLONNA  SEMANA 10"/>
    <x v="0"/>
    <s v="202410200114A201A97.018BECONA1F"/>
    <s v="2024-03-18 18:32:37"/>
    <s v="2024-04-05 11:37:49"/>
    <s v="110397"/>
    <x v="3"/>
    <x v="3"/>
    <x v="4"/>
    <x v="6"/>
    <n v="2"/>
    <x v="2"/>
    <x v="3"/>
  </r>
  <r>
    <d v="2024-03-18T00:00:00"/>
    <d v="2024-03-18T00:00:00"/>
    <x v="1"/>
    <x v="5"/>
    <d v="2024-03-16T00:00:00"/>
    <x v="1"/>
    <x v="0"/>
    <x v="0"/>
    <s v="45341238"/>
    <x v="0"/>
    <n v="35"/>
    <x v="0"/>
    <x v="3"/>
    <s v="7"/>
    <x v="0"/>
    <x v="13"/>
    <x v="1"/>
    <x v="0"/>
    <x v="1"/>
    <x v="8"/>
    <x v="1"/>
    <x v="0"/>
    <x v="2"/>
    <x v="0"/>
    <x v="1"/>
    <x v="16"/>
    <s v=""/>
    <m/>
    <x v="0"/>
    <x v="0"/>
    <m/>
    <x v="401"/>
    <x v="0"/>
    <x v="3"/>
    <x v="0"/>
    <x v="0"/>
    <x v="0"/>
    <x v="0"/>
    <x v="0"/>
    <x v="0"/>
    <x v="0"/>
    <x v="0"/>
    <x v="0"/>
    <x v="0"/>
    <x v="4"/>
    <s v=""/>
    <x v="1"/>
    <s v="E.S I-4 SANTA JULIA"/>
    <s v=""/>
    <x v="0"/>
    <s v="202411200101A207A97.035GRLASI1F"/>
    <s v="2024-03-18 18:43:39"/>
    <s v="2024-03-23 17:20:00"/>
    <s v="110398"/>
    <x v="2"/>
    <x v="2"/>
    <x v="4"/>
    <x v="1"/>
    <n v="1"/>
    <x v="1"/>
    <x v="1"/>
  </r>
  <r>
    <d v="2024-03-20T00:00:00"/>
    <d v="2024-03-17T00:00:00"/>
    <x v="1"/>
    <x v="5"/>
    <d v="2024-03-15T00:00:00"/>
    <x v="1"/>
    <x v="0"/>
    <x v="0"/>
    <s v="74382113"/>
    <x v="0"/>
    <n v="19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423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1200401A101A97.019JAZAJO1F"/>
    <s v="2024-03-19 18:23:09"/>
    <s v="2024-03-25 10:51:48"/>
    <s v="110883"/>
    <x v="3"/>
    <x v="3"/>
    <x v="4"/>
    <x v="2"/>
    <n v="3"/>
    <x v="4"/>
    <x v="1"/>
  </r>
  <r>
    <d v="2024-03-18T00:00:00"/>
    <d v="2024-03-18T00:00:00"/>
    <x v="1"/>
    <x v="5"/>
    <d v="2024-03-17T00:00:00"/>
    <x v="1"/>
    <x v="0"/>
    <x v="0"/>
    <s v="44642586"/>
    <x v="0"/>
    <n v="36"/>
    <x v="0"/>
    <x v="3"/>
    <s v="33"/>
    <x v="0"/>
    <x v="13"/>
    <x v="1"/>
    <x v="0"/>
    <x v="1"/>
    <x v="8"/>
    <x v="1"/>
    <x v="0"/>
    <x v="2"/>
    <x v="0"/>
    <x v="1"/>
    <x v="6"/>
    <s v="200101A101"/>
    <s v="HOSPITAL SANTA ROSA DE PIURA"/>
    <x v="131"/>
    <x v="0"/>
    <m/>
    <x v="9"/>
    <x v="0"/>
    <x v="3"/>
    <x v="4"/>
    <x v="0"/>
    <x v="0"/>
    <x v="0"/>
    <x v="0"/>
    <x v="0"/>
    <x v="0"/>
    <x v="0"/>
    <x v="0"/>
    <x v="0"/>
    <x v="4"/>
    <s v=""/>
    <x v="1"/>
    <s v="E.S I-3 MICAELA BASTIDAS"/>
    <s v="PLAQUETAS 185000, LEUCOCITOS 3380, HTO 28%"/>
    <x v="0"/>
    <s v="202412200101A204A97.036ZASACY1F"/>
    <s v="2024-03-19 20:44:22"/>
    <s v="2024-03-21 22:57:15"/>
    <s v="110900"/>
    <x v="2"/>
    <x v="2"/>
    <x v="4"/>
    <x v="1"/>
    <m/>
    <x v="5"/>
    <x v="7"/>
  </r>
  <r>
    <d v="2024-03-27T00:00:00"/>
    <d v="2024-03-19T00:00:00"/>
    <x v="1"/>
    <x v="5"/>
    <d v="2024-03-16T00:00:00"/>
    <x v="0"/>
    <x v="0"/>
    <x v="0"/>
    <s v="75220132"/>
    <x v="0"/>
    <n v="23"/>
    <x v="0"/>
    <x v="3"/>
    <s v="21"/>
    <x v="1"/>
    <x v="1"/>
    <x v="1"/>
    <x v="0"/>
    <x v="0"/>
    <x v="0"/>
    <x v="0"/>
    <x v="0"/>
    <x v="0"/>
    <x v="0"/>
    <x v="0"/>
    <x v="0"/>
    <s v=""/>
    <m/>
    <x v="0"/>
    <x v="0"/>
    <m/>
    <x v="426"/>
    <x v="0"/>
    <x v="5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11200501A101A97.123ANRUDI1F"/>
    <s v="2024-03-20 19:07:15"/>
    <s v="2024-03-28 12:36:04"/>
    <s v="111278"/>
    <x v="1"/>
    <x v="1"/>
    <x v="4"/>
    <x v="3"/>
    <n v="7"/>
    <x v="3"/>
    <x v="2"/>
  </r>
  <r>
    <d v="2024-03-28T00:00:00"/>
    <d v="2024-03-21T00:00:00"/>
    <x v="1"/>
    <x v="5"/>
    <d v="2024-03-18T00:00:00"/>
    <x v="0"/>
    <x v="0"/>
    <x v="0"/>
    <s v="76842161"/>
    <x v="0"/>
    <n v="26"/>
    <x v="0"/>
    <x v="3"/>
    <s v="8"/>
    <x v="0"/>
    <x v="1"/>
    <x v="1"/>
    <x v="0"/>
    <x v="0"/>
    <x v="0"/>
    <x v="0"/>
    <x v="0"/>
    <x v="0"/>
    <x v="0"/>
    <x v="0"/>
    <x v="31"/>
    <s v=""/>
    <m/>
    <x v="0"/>
    <x v="0"/>
    <m/>
    <x v="425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412200501A101A97.126GOAVGL1F"/>
    <s v="2024-03-22 19:12:25"/>
    <s v="2024-03-28 19:13:51"/>
    <s v="112110"/>
    <x v="1"/>
    <x v="6"/>
    <x v="4"/>
    <x v="5"/>
    <n v="7"/>
    <x v="3"/>
    <x v="2"/>
  </r>
  <r>
    <d v="2024-03-28T00:00:00"/>
    <d v="2024-03-21T00:00:00"/>
    <x v="1"/>
    <x v="5"/>
    <d v="2024-03-19T00:00:00"/>
    <x v="0"/>
    <x v="0"/>
    <x v="0"/>
    <s v="75516932"/>
    <x v="0"/>
    <n v="19"/>
    <x v="0"/>
    <x v="3"/>
    <s v="14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5"/>
    <x v="0"/>
    <x v="0"/>
    <x v="0"/>
    <x v="2"/>
    <x v="0"/>
    <x v="0"/>
    <x v="0"/>
    <x v="0"/>
    <x v="1"/>
    <x v="1"/>
    <x v="4"/>
    <s v=""/>
    <x v="0"/>
    <s v="HOSPITAL LAS MERCEDES-PAITA"/>
    <s v=""/>
    <x v="0"/>
    <s v="202412200501A101A97.119CRCOTH1F"/>
    <s v="2024-03-22 19:13:59"/>
    <s v="2024-03-28 15:56:07"/>
    <s v="112111"/>
    <x v="3"/>
    <x v="3"/>
    <x v="4"/>
    <x v="5"/>
    <n v="7"/>
    <x v="3"/>
    <x v="1"/>
  </r>
  <r>
    <d v="2024-03-09T00:00:00"/>
    <d v="2024-03-06T00:00:00"/>
    <x v="1"/>
    <x v="10"/>
    <d v="2024-03-05T00:00:00"/>
    <x v="1"/>
    <x v="0"/>
    <x v="0"/>
    <s v="62171131"/>
    <x v="0"/>
    <n v="26"/>
    <x v="0"/>
    <x v="3"/>
    <s v="35"/>
    <x v="1"/>
    <x v="11"/>
    <x v="2"/>
    <x v="0"/>
    <x v="1"/>
    <x v="8"/>
    <x v="1"/>
    <x v="0"/>
    <x v="2"/>
    <x v="0"/>
    <x v="1"/>
    <x v="28"/>
    <s v=""/>
    <m/>
    <x v="0"/>
    <x v="0"/>
    <m/>
    <x v="398"/>
    <x v="0"/>
    <x v="3"/>
    <x v="0"/>
    <x v="0"/>
    <x v="0"/>
    <x v="0"/>
    <x v="0"/>
    <x v="0"/>
    <x v="0"/>
    <x v="0"/>
    <x v="0"/>
    <x v="0"/>
    <x v="2"/>
    <s v="ARO"/>
    <x v="1"/>
    <s v="HOSPITAL SANTA ROSA DE PIURA"/>
    <s v=""/>
    <x v="0"/>
    <s v="202410200101A101A97.026HUTOCI0F"/>
    <s v="2024-03-09 11:14:31"/>
    <s v="2024-03-22 13:06:58"/>
    <s v="106917"/>
    <x v="1"/>
    <x v="6"/>
    <x v="4"/>
    <x v="4"/>
    <n v="5"/>
    <x v="3"/>
    <x v="7"/>
  </r>
  <r>
    <d v="2024-03-05T00:00:00"/>
    <d v="2024-03-04T00:00:00"/>
    <x v="1"/>
    <x v="10"/>
    <d v="2024-03-01T00:00:00"/>
    <x v="1"/>
    <x v="0"/>
    <x v="0"/>
    <s v="74294273"/>
    <x v="0"/>
    <n v="20"/>
    <x v="0"/>
    <x v="3"/>
    <s v="19"/>
    <x v="0"/>
    <x v="4"/>
    <x v="1"/>
    <x v="0"/>
    <x v="2"/>
    <x v="2"/>
    <x v="0"/>
    <x v="0"/>
    <x v="2"/>
    <x v="0"/>
    <x v="2"/>
    <x v="18"/>
    <s v=""/>
    <m/>
    <x v="0"/>
    <x v="0"/>
    <m/>
    <x v="377"/>
    <x v="0"/>
    <x v="5"/>
    <x v="2"/>
    <x v="0"/>
    <x v="0"/>
    <x v="7"/>
    <x v="0"/>
    <x v="1"/>
    <x v="0"/>
    <x v="0"/>
    <x v="0"/>
    <x v="1"/>
    <x v="2"/>
    <s v="MATERNIDAD"/>
    <x v="0"/>
    <s v="HOSP. APOYO II SULLANA"/>
    <s v=""/>
    <x v="0"/>
    <s v="20249200601A101A97.020VIPALE1F"/>
    <s v="2024-03-05 10:15:26"/>
    <s v="2024-03-11 08:26:17"/>
    <s v="105201"/>
    <x v="1"/>
    <x v="1"/>
    <x v="4"/>
    <x v="1"/>
    <n v="4"/>
    <x v="0"/>
    <x v="2"/>
  </r>
  <r>
    <d v="2024-03-03T00:00:00"/>
    <d v="2024-03-01T00:00:00"/>
    <x v="1"/>
    <x v="12"/>
    <d v="2024-03-01T00:00:00"/>
    <x v="1"/>
    <x v="0"/>
    <x v="0"/>
    <s v="41589669"/>
    <x v="0"/>
    <n v="4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48"/>
    <x v="0"/>
    <x v="5"/>
    <x v="0"/>
    <x v="0"/>
    <x v="0"/>
    <x v="0"/>
    <x v="0"/>
    <x v="0"/>
    <x v="0"/>
    <x v="0"/>
    <x v="0"/>
    <x v="0"/>
    <x v="2"/>
    <s v="CIRUGIA"/>
    <x v="2"/>
    <s v="HOSP. CHULUCANAS"/>
    <s v=""/>
    <x v="0"/>
    <s v="20249200401A101A97.044LILOMA1F"/>
    <s v="2024-03-05 16:19:29"/>
    <m/>
    <s v="105435"/>
    <x v="0"/>
    <x v="0"/>
    <x v="4"/>
    <x v="0"/>
    <n v="2"/>
    <x v="2"/>
    <x v="9"/>
  </r>
  <r>
    <d v="2024-02-25T00:00:00"/>
    <d v="2024-02-24T00:00:00"/>
    <x v="1"/>
    <x v="3"/>
    <d v="2024-02-20T00:00:00"/>
    <x v="1"/>
    <x v="0"/>
    <x v="0"/>
    <s v="61334960"/>
    <x v="0"/>
    <n v="1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5SACHYO1F"/>
    <s v="2024-03-05 16:38:50"/>
    <m/>
    <s v="105445"/>
    <x v="3"/>
    <x v="3"/>
    <x v="2"/>
    <x v="6"/>
    <n v="1"/>
    <x v="1"/>
    <x v="0"/>
  </r>
  <r>
    <d v="2024-02-27T00:00:00"/>
    <d v="2024-02-26T00:00:00"/>
    <x v="1"/>
    <x v="12"/>
    <d v="2024-02-25T00:00:00"/>
    <x v="1"/>
    <x v="0"/>
    <x v="0"/>
    <s v="75970867"/>
    <x v="0"/>
    <n v="27"/>
    <x v="0"/>
    <x v="3"/>
    <s v="11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9200110A201A97.027ECQUAN1F"/>
    <s v="2024-03-05 16:45:11"/>
    <m/>
    <s v="105448"/>
    <x v="1"/>
    <x v="6"/>
    <x v="2"/>
    <x v="1"/>
    <n v="6"/>
    <x v="3"/>
    <x v="7"/>
  </r>
  <r>
    <d v="2024-03-05T00:00:00"/>
    <d v="2024-03-05T00:00:00"/>
    <x v="1"/>
    <x v="10"/>
    <d v="2024-03-02T00:00:00"/>
    <x v="1"/>
    <x v="0"/>
    <x v="0"/>
    <s v="76636196"/>
    <x v="0"/>
    <n v="20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97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9200601A101A97.020LICHMI1F"/>
    <s v="2024-03-05 17:08:24"/>
    <s v="2024-03-08 07:04:24"/>
    <s v="105464"/>
    <x v="1"/>
    <x v="1"/>
    <x v="4"/>
    <x v="3"/>
    <n v="2"/>
    <x v="2"/>
    <x v="2"/>
  </r>
  <r>
    <d v="2024-03-08T00:00:00"/>
    <d v="2024-03-08T00:00:00"/>
    <x v="1"/>
    <x v="10"/>
    <d v="2024-03-06T00:00:00"/>
    <x v="1"/>
    <x v="0"/>
    <x v="0"/>
    <s v="43873785"/>
    <x v="0"/>
    <n v="37"/>
    <x v="0"/>
    <x v="0"/>
    <s v="0"/>
    <x v="3"/>
    <x v="4"/>
    <x v="1"/>
    <x v="0"/>
    <x v="2"/>
    <x v="2"/>
    <x v="0"/>
    <x v="0"/>
    <x v="2"/>
    <x v="0"/>
    <x v="1"/>
    <x v="33"/>
    <s v=""/>
    <m/>
    <x v="0"/>
    <x v="0"/>
    <m/>
    <x v="398"/>
    <x v="0"/>
    <x v="5"/>
    <x v="0"/>
    <x v="0"/>
    <x v="0"/>
    <x v="2"/>
    <x v="0"/>
    <x v="0"/>
    <x v="0"/>
    <x v="0"/>
    <x v="1"/>
    <x v="1"/>
    <x v="2"/>
    <s v="MATERNIDAD"/>
    <x v="0"/>
    <s v="HOSP. APOYO II SULLANA"/>
    <s v=""/>
    <x v="0"/>
    <s v="202410200601A101A97.037MACIFL10F"/>
    <s v="2024-03-08 15:53:49"/>
    <s v="2024-03-12 13:21:31"/>
    <s v="106779"/>
    <x v="2"/>
    <x v="2"/>
    <x v="4"/>
    <x v="0"/>
    <n v="3"/>
    <x v="4"/>
    <x v="1"/>
  </r>
  <r>
    <d v="2024-03-09T00:00:00"/>
    <d v="2024-03-09T00:00:00"/>
    <x v="1"/>
    <x v="10"/>
    <d v="2024-03-08T00:00:00"/>
    <x v="1"/>
    <x v="0"/>
    <x v="0"/>
    <s v="75798226"/>
    <x v="0"/>
    <n v="21"/>
    <x v="0"/>
    <x v="0"/>
    <s v="0"/>
    <x v="1"/>
    <x v="4"/>
    <x v="1"/>
    <x v="0"/>
    <x v="2"/>
    <x v="2"/>
    <x v="0"/>
    <x v="0"/>
    <x v="2"/>
    <x v="0"/>
    <x v="1"/>
    <x v="33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EMERGENCIA OBSTETRICIA"/>
    <x v="0"/>
    <s v="HOSP. APOYO II SULLANA"/>
    <s v=""/>
    <x v="0"/>
    <s v="202410200601A101A97.021FLSAAU1F"/>
    <s v="2024-03-09 17:30:33"/>
    <s v="2024-03-11 09:25:40"/>
    <s v="107037"/>
    <x v="1"/>
    <x v="1"/>
    <x v="4"/>
    <x v="6"/>
    <n v="1"/>
    <x v="1"/>
    <x v="7"/>
  </r>
  <r>
    <d v="2024-03-09T00:00:00"/>
    <d v="2024-03-08T00:00:00"/>
    <x v="1"/>
    <x v="10"/>
    <d v="2024-03-07T00:00:00"/>
    <x v="1"/>
    <x v="0"/>
    <x v="0"/>
    <s v="90999260"/>
    <x v="0"/>
    <n v="5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0200110A201A97.005AQBEJH1M"/>
    <s v="2024-03-12 23:45:07"/>
    <m/>
    <s v="108331"/>
    <x v="5"/>
    <x v="8"/>
    <x v="4"/>
    <x v="0"/>
    <n v="2"/>
    <x v="2"/>
    <x v="7"/>
  </r>
  <r>
    <d v="2024-03-17T00:00:00"/>
    <d v="2024-03-15T00:00:00"/>
    <x v="1"/>
    <x v="11"/>
    <d v="2024-03-10T00:00:00"/>
    <x v="0"/>
    <x v="0"/>
    <x v="0"/>
    <s v="75013668"/>
    <x v="0"/>
    <n v="1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2"/>
    <x v="0"/>
    <x v="0"/>
    <x v="0"/>
    <x v="0"/>
    <x v="0"/>
    <x v="0"/>
    <x v="0"/>
    <x v="0"/>
    <x v="0"/>
    <x v="2"/>
    <s v="OBS UVICLIN"/>
    <x v="0"/>
    <s v="HOSPITAL LAS MERCEDES-PAITA"/>
    <s v=""/>
    <x v="0"/>
    <s v="202411200501A101A97.118TOROAN1M"/>
    <s v="2024-03-15 12:13:02"/>
    <s v="2024-03-28 13:54:24"/>
    <s v="109334"/>
    <x v="3"/>
    <x v="3"/>
    <x v="4"/>
    <x v="0"/>
    <n v="1"/>
    <x v="1"/>
    <x v="4"/>
  </r>
  <r>
    <d v="2024-03-17T00:00:00"/>
    <d v="2024-03-15T00:00:00"/>
    <x v="1"/>
    <x v="11"/>
    <d v="2024-03-02T00:00:00"/>
    <x v="1"/>
    <x v="0"/>
    <x v="0"/>
    <s v="45166617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1"/>
    <x v="2"/>
    <x v="0"/>
    <x v="0"/>
    <x v="0"/>
    <x v="0"/>
    <x v="0"/>
    <x v="0"/>
    <x v="0"/>
    <x v="0"/>
    <x v="0"/>
    <x v="2"/>
    <s v="OOBS. UVICLIN"/>
    <x v="0"/>
    <s v="HOSPITAL LAS MERCEDES-PAITA"/>
    <s v=""/>
    <x v="0"/>
    <s v="20249200501A101A97.039FLGAHU0M"/>
    <s v="2024-03-15 12:18:30"/>
    <s v="2024-03-28 13:31:23"/>
    <s v="109348"/>
    <x v="2"/>
    <x v="2"/>
    <x v="4"/>
    <x v="0"/>
    <n v="1"/>
    <x v="1"/>
    <x v="48"/>
  </r>
  <r>
    <d v="2024-03-05T00:00:00"/>
    <d v="2024-03-04T00:00:00"/>
    <x v="1"/>
    <x v="10"/>
    <d v="2024-03-04T00:00:00"/>
    <x v="1"/>
    <x v="0"/>
    <x v="0"/>
    <s v="40191851"/>
    <x v="0"/>
    <n v="44"/>
    <x v="0"/>
    <x v="3"/>
    <s v="28"/>
    <x v="0"/>
    <x v="26"/>
    <x v="1"/>
    <x v="0"/>
    <x v="1"/>
    <x v="13"/>
    <x v="1"/>
    <x v="1"/>
    <x v="10"/>
    <x v="0"/>
    <x v="1"/>
    <x v="38"/>
    <s v=""/>
    <m/>
    <x v="0"/>
    <x v="0"/>
    <m/>
    <x v="398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10200110A201A97.044CHVIJU1F"/>
    <s v="2024-03-15 15:02:34"/>
    <m/>
    <s v="109449"/>
    <x v="0"/>
    <x v="0"/>
    <x v="4"/>
    <x v="1"/>
    <n v="7"/>
    <x v="3"/>
    <x v="9"/>
  </r>
  <r>
    <d v="2024-03-06T00:00:00"/>
    <d v="2024-03-05T00:00:00"/>
    <x v="1"/>
    <x v="10"/>
    <d v="2024-03-01T00:00:00"/>
    <x v="0"/>
    <x v="0"/>
    <x v="0"/>
    <s v="90324609"/>
    <x v="0"/>
    <n v="6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06CABAJE0M"/>
    <s v="2024-03-15 15:06:39"/>
    <m/>
    <s v="109452"/>
    <x v="5"/>
    <x v="8"/>
    <x v="4"/>
    <x v="3"/>
    <n v="0"/>
    <x v="7"/>
    <x v="0"/>
  </r>
  <r>
    <d v="2024-03-08T00:00:00"/>
    <d v="2024-03-07T00:00:00"/>
    <x v="1"/>
    <x v="10"/>
    <d v="2024-02-24T00:00:00"/>
    <x v="1"/>
    <x v="0"/>
    <x v="0"/>
    <s v="93266963"/>
    <x v="0"/>
    <n v="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01PAHUNA1F"/>
    <s v="2024-03-15 15:14:02"/>
    <m/>
    <s v="109457"/>
    <x v="7"/>
    <x v="10"/>
    <x v="4"/>
    <x v="5"/>
    <n v="2"/>
    <x v="2"/>
    <x v="23"/>
  </r>
  <r>
    <d v="2024-03-08T00:00:00"/>
    <d v="2024-03-07T00:00:00"/>
    <x v="1"/>
    <x v="10"/>
    <d v="2024-03-03T00:00:00"/>
    <x v="1"/>
    <x v="0"/>
    <x v="0"/>
    <s v="76864126"/>
    <x v="0"/>
    <n v="2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29CHGOKR1F"/>
    <s v="2024-03-15 15:18:37"/>
    <m/>
    <s v="109459"/>
    <x v="1"/>
    <x v="6"/>
    <x v="4"/>
    <x v="5"/>
    <n v="2"/>
    <x v="2"/>
    <x v="0"/>
  </r>
  <r>
    <d v="2024-02-26T00:00:00"/>
    <d v="2024-02-25T00:00:00"/>
    <x v="1"/>
    <x v="12"/>
    <d v="2024-02-24T00:00:00"/>
    <x v="0"/>
    <x v="0"/>
    <x v="0"/>
    <s v="92806954"/>
    <x v="0"/>
    <n v="1"/>
    <x v="0"/>
    <x v="0"/>
    <s v="0"/>
    <x v="0"/>
    <x v="26"/>
    <x v="1"/>
    <x v="0"/>
    <x v="1"/>
    <x v="13"/>
    <x v="1"/>
    <x v="1"/>
    <x v="10"/>
    <x v="0"/>
    <x v="5"/>
    <x v="51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INTERNAMIENTO"/>
    <x v="1"/>
    <s v="HOSPITAL SANTA ROSA DE PIURA"/>
    <s v=""/>
    <x v="0"/>
    <s v="20248200101A101A97.101QUCHDA0F"/>
    <s v="2024-03-15 15:56:18"/>
    <m/>
    <s v="109481"/>
    <x v="7"/>
    <x v="10"/>
    <x v="2"/>
    <x v="2"/>
    <n v="4"/>
    <x v="0"/>
    <x v="7"/>
  </r>
  <r>
    <d v="2024-03-16T00:00:00"/>
    <d v="2024-03-15T00:00:00"/>
    <x v="1"/>
    <x v="11"/>
    <d v="2024-03-15T00:00:00"/>
    <x v="1"/>
    <x v="0"/>
    <x v="0"/>
    <s v="93713361"/>
    <x v="1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2"/>
    <x v="0"/>
    <x v="5"/>
    <x v="0"/>
    <x v="0"/>
    <x v="0"/>
    <x v="0"/>
    <x v="0"/>
    <x v="0"/>
    <x v="0"/>
    <x v="0"/>
    <x v="0"/>
    <x v="0"/>
    <x v="2"/>
    <s v="EMERGENCIA PEDIATRICA AISLADOS"/>
    <x v="0"/>
    <s v="HOSP. APOYO II SULLANA"/>
    <s v=""/>
    <x v="0"/>
    <s v="202411200601A101A97.01ESARLI1M"/>
    <s v="2024-03-16 11:01:15"/>
    <s v="2024-03-19 13:09:26"/>
    <s v="109679"/>
    <x v="8"/>
    <x v="10"/>
    <x v="4"/>
    <x v="0"/>
    <n v="3"/>
    <x v="4"/>
    <x v="9"/>
  </r>
  <r>
    <d v="2024-03-17T00:00:00"/>
    <d v="2024-03-14T00:00:00"/>
    <x v="1"/>
    <x v="11"/>
    <d v="2024-03-09T00:00:00"/>
    <x v="1"/>
    <x v="0"/>
    <x v="0"/>
    <s v="93029263"/>
    <x v="0"/>
    <n v="1"/>
    <x v="0"/>
    <x v="0"/>
    <s v="0"/>
    <x v="1"/>
    <x v="4"/>
    <x v="1"/>
    <x v="0"/>
    <x v="2"/>
    <x v="2"/>
    <x v="0"/>
    <x v="0"/>
    <x v="2"/>
    <x v="0"/>
    <x v="2"/>
    <x v="7"/>
    <s v="140101A102"/>
    <s v="HOSP. REGIONAL LAMBAYEQUE"/>
    <x v="131"/>
    <x v="0"/>
    <m/>
    <x v="9"/>
    <x v="0"/>
    <x v="1"/>
    <x v="2"/>
    <x v="0"/>
    <x v="0"/>
    <x v="0"/>
    <x v="0"/>
    <x v="0"/>
    <x v="0"/>
    <x v="0"/>
    <x v="0"/>
    <x v="0"/>
    <x v="2"/>
    <s v="EMERGENCIA PEDIATRIA"/>
    <x v="0"/>
    <s v="HOSP. APOYO II SULLANA"/>
    <s v=""/>
    <x v="0"/>
    <s v="202410200601A101A97.001RAFIKA1F"/>
    <s v="2024-03-17 12:31:12"/>
    <s v="2024-03-18 12:43:28"/>
    <s v="109845"/>
    <x v="7"/>
    <x v="10"/>
    <x v="4"/>
    <x v="5"/>
    <m/>
    <x v="5"/>
    <x v="4"/>
  </r>
  <r>
    <d v="2024-03-17T00:00:00"/>
    <d v="2024-03-17T00:00:00"/>
    <x v="1"/>
    <x v="5"/>
    <d v="2024-03-12T00:00:00"/>
    <x v="1"/>
    <x v="0"/>
    <x v="0"/>
    <s v="74483891"/>
    <x v="0"/>
    <n v="21"/>
    <x v="0"/>
    <x v="3"/>
    <s v="30"/>
    <x v="1"/>
    <x v="4"/>
    <x v="1"/>
    <x v="0"/>
    <x v="2"/>
    <x v="2"/>
    <x v="0"/>
    <x v="0"/>
    <x v="2"/>
    <x v="0"/>
    <x v="0"/>
    <x v="31"/>
    <s v=""/>
    <m/>
    <x v="0"/>
    <x v="0"/>
    <m/>
    <x v="406"/>
    <x v="0"/>
    <x v="3"/>
    <x v="0"/>
    <x v="0"/>
    <x v="0"/>
    <x v="0"/>
    <x v="0"/>
    <x v="0"/>
    <x v="0"/>
    <x v="0"/>
    <x v="0"/>
    <x v="0"/>
    <x v="2"/>
    <s v="MATERNIDAD"/>
    <x v="0"/>
    <s v="C.S. TAMARINDO"/>
    <s v=""/>
    <x v="0"/>
    <s v="202411200506A201A97.021LOATKA1F"/>
    <s v="2024-03-18 07:47:47"/>
    <s v="2024-03-18 09:06:45"/>
    <s v="109945"/>
    <x v="1"/>
    <x v="1"/>
    <x v="4"/>
    <x v="2"/>
    <n v="0"/>
    <x v="7"/>
    <x v="4"/>
  </r>
  <r>
    <d v="2024-03-21T00:00:00"/>
    <d v="2024-03-17T00:00:00"/>
    <x v="1"/>
    <x v="5"/>
    <d v="2024-03-15T00:00:00"/>
    <x v="1"/>
    <x v="0"/>
    <x v="0"/>
    <s v="70410409"/>
    <x v="0"/>
    <n v="24"/>
    <x v="0"/>
    <x v="3"/>
    <s v="34"/>
    <x v="0"/>
    <x v="1"/>
    <x v="1"/>
    <x v="0"/>
    <x v="0"/>
    <x v="0"/>
    <x v="0"/>
    <x v="0"/>
    <x v="0"/>
    <x v="0"/>
    <x v="0"/>
    <x v="5"/>
    <s v=""/>
    <m/>
    <x v="0"/>
    <x v="0"/>
    <m/>
    <x v="408"/>
    <x v="0"/>
    <x v="5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11200501A101A97.024SOLOZU1F"/>
    <s v="2024-03-18 15:57:02"/>
    <s v="2024-03-21 19:04:23"/>
    <s v="110312"/>
    <x v="1"/>
    <x v="1"/>
    <x v="4"/>
    <x v="2"/>
    <n v="4"/>
    <x v="0"/>
    <x v="1"/>
  </r>
  <r>
    <d v="2024-03-11T00:00:00"/>
    <d v="2024-03-11T00:00:00"/>
    <x v="1"/>
    <x v="11"/>
    <d v="2024-03-03T00:00:00"/>
    <x v="1"/>
    <x v="0"/>
    <x v="0"/>
    <s v="73001221"/>
    <x v="0"/>
    <n v="31"/>
    <x v="0"/>
    <x v="3"/>
    <s v="26"/>
    <x v="0"/>
    <x v="4"/>
    <x v="1"/>
    <x v="0"/>
    <x v="2"/>
    <x v="2"/>
    <x v="0"/>
    <x v="0"/>
    <x v="2"/>
    <x v="0"/>
    <x v="0"/>
    <x v="0"/>
    <s v=""/>
    <m/>
    <x v="0"/>
    <x v="0"/>
    <m/>
    <x v="404"/>
    <x v="2"/>
    <x v="1"/>
    <x v="0"/>
    <x v="0"/>
    <x v="0"/>
    <x v="0"/>
    <x v="0"/>
    <x v="0"/>
    <x v="0"/>
    <x v="0"/>
    <x v="0"/>
    <x v="0"/>
    <x v="2"/>
    <s v="MATERNIDAD"/>
    <x v="0"/>
    <s v="HOSPITAL LAS MERCEDES-PAITA"/>
    <s v="PACIENTE CON MUESTRA REALIZADA EN HOSPITAL VIRGEN DE LAS MERCEDES PAITA"/>
    <x v="0"/>
    <s v="202410200501A101A97.031VITIYA1F"/>
    <s v="2024-03-19 17:50:03"/>
    <s v="2024-03-20 08:27:03"/>
    <s v="110876"/>
    <x v="2"/>
    <x v="4"/>
    <x v="4"/>
    <x v="1"/>
    <n v="2"/>
    <x v="2"/>
    <x v="8"/>
  </r>
  <r>
    <d v="2024-03-20T00:00:00"/>
    <d v="2024-03-20T00:00:00"/>
    <x v="1"/>
    <x v="5"/>
    <d v="2024-03-18T00:00:00"/>
    <x v="1"/>
    <x v="0"/>
    <x v="0"/>
    <s v="75742809"/>
    <x v="0"/>
    <n v="20"/>
    <x v="0"/>
    <x v="3"/>
    <s v="36"/>
    <x v="0"/>
    <x v="4"/>
    <x v="1"/>
    <x v="0"/>
    <x v="2"/>
    <x v="2"/>
    <x v="0"/>
    <x v="0"/>
    <x v="2"/>
    <x v="0"/>
    <x v="2"/>
    <x v="2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12200601A101A97.020RUFAKA1F"/>
    <s v="2024-03-20 07:33:57"/>
    <s v="2024-03-22 08:35:42"/>
    <s v="110926"/>
    <x v="1"/>
    <x v="1"/>
    <x v="4"/>
    <x v="4"/>
    <n v="1"/>
    <x v="1"/>
    <x v="1"/>
  </r>
  <r>
    <d v="2024-03-07T00:00:00"/>
    <d v="2024-03-06T00:00:00"/>
    <x v="1"/>
    <x v="10"/>
    <d v="2024-03-06T00:00:00"/>
    <x v="1"/>
    <x v="0"/>
    <x v="0"/>
    <s v="92327173"/>
    <x v="0"/>
    <n v="2"/>
    <x v="1"/>
    <x v="1"/>
    <s v="0"/>
    <x v="1"/>
    <x v="26"/>
    <x v="1"/>
    <x v="0"/>
    <x v="1"/>
    <x v="13"/>
    <x v="1"/>
    <x v="1"/>
    <x v="10"/>
    <x v="0"/>
    <x v="5"/>
    <x v="17"/>
    <s v=""/>
    <m/>
    <x v="0"/>
    <x v="0"/>
    <m/>
    <x v="421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10200110A201A97.002JIALMI1M"/>
    <s v="2024-03-20 10:36:27"/>
    <m/>
    <s v="111042"/>
    <x v="7"/>
    <x v="10"/>
    <x v="4"/>
    <x v="4"/>
    <n v="6"/>
    <x v="3"/>
    <x v="9"/>
  </r>
  <r>
    <d v="2024-03-07T00:00:00"/>
    <d v="2024-03-06T00:00:00"/>
    <x v="1"/>
    <x v="10"/>
    <d v="2024-03-06T00:00:00"/>
    <x v="0"/>
    <x v="0"/>
    <x v="0"/>
    <s v="75864467"/>
    <x v="0"/>
    <n v="26"/>
    <x v="0"/>
    <x v="3"/>
    <s v="26"/>
    <x v="0"/>
    <x v="26"/>
    <x v="1"/>
    <x v="0"/>
    <x v="1"/>
    <x v="13"/>
    <x v="1"/>
    <x v="1"/>
    <x v="10"/>
    <x v="0"/>
    <x v="1"/>
    <x v="38"/>
    <s v="200110A201"/>
    <s v="E.S I-4 LA UNION"/>
    <x v="132"/>
    <x v="0"/>
    <m/>
    <x v="9"/>
    <x v="0"/>
    <x v="0"/>
    <x v="0"/>
    <x v="0"/>
    <x v="0"/>
    <x v="2"/>
    <x v="0"/>
    <x v="0"/>
    <x v="0"/>
    <x v="0"/>
    <x v="1"/>
    <x v="1"/>
    <x v="2"/>
    <s v="INTERNAMIENTO"/>
    <x v="1"/>
    <s v="HOSPITAL SANTA ROSA DE PIURA"/>
    <s v="ALTA VOLUNTARIA"/>
    <x v="0"/>
    <s v="202410200101A101A97.126RIPUMI0F"/>
    <s v="2024-03-20 10:50:36"/>
    <m/>
    <s v="111051"/>
    <x v="1"/>
    <x v="6"/>
    <x v="4"/>
    <x v="4"/>
    <m/>
    <x v="5"/>
    <x v="9"/>
  </r>
  <r>
    <d v="2024-03-09T00:00:00"/>
    <d v="2024-03-08T00:00:00"/>
    <x v="1"/>
    <x v="10"/>
    <d v="2024-03-07T00:00:00"/>
    <x v="1"/>
    <x v="0"/>
    <x v="0"/>
    <s v="91996479"/>
    <x v="0"/>
    <n v="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03SICOLU1M"/>
    <s v="2024-03-20 10:57:52"/>
    <m/>
    <s v="111053"/>
    <x v="7"/>
    <x v="10"/>
    <x v="4"/>
    <x v="0"/>
    <n v="2"/>
    <x v="2"/>
    <x v="7"/>
  </r>
  <r>
    <d v="2024-03-20T00:00:00"/>
    <d v="2024-03-20T00:00:00"/>
    <x v="1"/>
    <x v="5"/>
    <d v="2024-03-17T00:00:00"/>
    <x v="1"/>
    <x v="0"/>
    <x v="0"/>
    <s v="78013323"/>
    <x v="0"/>
    <n v="27"/>
    <x v="0"/>
    <x v="3"/>
    <s v="38"/>
    <x v="1"/>
    <x v="4"/>
    <x v="1"/>
    <x v="0"/>
    <x v="2"/>
    <x v="2"/>
    <x v="0"/>
    <x v="0"/>
    <x v="2"/>
    <x v="0"/>
    <x v="3"/>
    <x v="22"/>
    <s v=""/>
    <m/>
    <x v="0"/>
    <x v="0"/>
    <m/>
    <x v="400"/>
    <x v="0"/>
    <x v="0"/>
    <x v="0"/>
    <x v="0"/>
    <x v="0"/>
    <x v="0"/>
    <x v="0"/>
    <x v="0"/>
    <x v="0"/>
    <x v="0"/>
    <x v="0"/>
    <x v="0"/>
    <x v="2"/>
    <s v="MATERNIDAD"/>
    <x v="0"/>
    <s v="C.S. MANCORA"/>
    <s v=""/>
    <x v="0"/>
    <s v="202412200706A201A97.027HICACE1F"/>
    <s v="2024-03-21 09:48:58"/>
    <s v="2024-03-22 18:25:28"/>
    <s v="111375"/>
    <x v="1"/>
    <x v="6"/>
    <x v="4"/>
    <x v="4"/>
    <n v="2"/>
    <x v="2"/>
    <x v="2"/>
  </r>
  <r>
    <d v="2024-03-28T00:00:00"/>
    <d v="2024-03-20T00:00:00"/>
    <x v="1"/>
    <x v="5"/>
    <d v="2024-03-14T00:00:00"/>
    <x v="0"/>
    <x v="0"/>
    <x v="0"/>
    <s v="80572230"/>
    <x v="0"/>
    <n v="47"/>
    <x v="0"/>
    <x v="0"/>
    <s v="0"/>
    <x v="0"/>
    <x v="1"/>
    <x v="1"/>
    <x v="0"/>
    <x v="0"/>
    <x v="0"/>
    <x v="0"/>
    <x v="0"/>
    <x v="0"/>
    <x v="0"/>
    <x v="0"/>
    <x v="31"/>
    <s v=""/>
    <m/>
    <x v="0"/>
    <x v="0"/>
    <m/>
    <x v="425"/>
    <x v="0"/>
    <x v="1"/>
    <x v="4"/>
    <x v="0"/>
    <x v="0"/>
    <x v="0"/>
    <x v="0"/>
    <x v="0"/>
    <x v="0"/>
    <x v="0"/>
    <x v="0"/>
    <x v="0"/>
    <x v="2"/>
    <s v="OBSERVACION MEDICINA"/>
    <x v="0"/>
    <s v="HOSPITAL LAS MERCEDES-PAITA"/>
    <s v=""/>
    <x v="0"/>
    <s v="202411200501A101A97.147CHZAFI1F"/>
    <s v="2024-03-21 14:43:31"/>
    <s v="2024-03-28 15:55:33"/>
    <s v="111583"/>
    <x v="0"/>
    <x v="7"/>
    <x v="4"/>
    <x v="4"/>
    <n v="8"/>
    <x v="3"/>
    <x v="5"/>
  </r>
  <r>
    <d v="2024-03-27T00:00:00"/>
    <d v="2024-03-21T00:00:00"/>
    <x v="1"/>
    <x v="5"/>
    <d v="2024-03-21T00:00:00"/>
    <x v="0"/>
    <x v="0"/>
    <x v="0"/>
    <s v="4165951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6"/>
    <x v="0"/>
    <x v="3"/>
    <x v="0"/>
    <x v="0"/>
    <x v="0"/>
    <x v="0"/>
    <x v="0"/>
    <x v="0"/>
    <x v="0"/>
    <x v="0"/>
    <x v="0"/>
    <x v="0"/>
    <x v="2"/>
    <s v="TRIAJE UVICLIN"/>
    <x v="0"/>
    <s v="HOSPITAL LAS MERCEDES-PAITA"/>
    <s v=""/>
    <x v="0"/>
    <s v="202412200501A101A97.141JAAYVE1F"/>
    <s v="2024-03-22 12:27:06"/>
    <s v="2024-03-28 14:13:38"/>
    <s v="111954"/>
    <x v="0"/>
    <x v="0"/>
    <x v="4"/>
    <x v="5"/>
    <n v="5"/>
    <x v="3"/>
    <x v="9"/>
  </r>
  <r>
    <d v="2024-03-11T00:00:00"/>
    <d v="2024-03-08T00:00:00"/>
    <x v="1"/>
    <x v="10"/>
    <d v="2024-03-03T00:00:00"/>
    <x v="1"/>
    <x v="1"/>
    <x v="0"/>
    <s v="75631583"/>
    <x v="0"/>
    <n v="13"/>
    <x v="1"/>
    <x v="1"/>
    <s v="0"/>
    <x v="1"/>
    <x v="14"/>
    <x v="0"/>
    <x v="0"/>
    <x v="1"/>
    <x v="4"/>
    <x v="1"/>
    <x v="3"/>
    <x v="0"/>
    <x v="0"/>
    <x v="0"/>
    <x v="0"/>
    <s v=""/>
    <m/>
    <x v="0"/>
    <x v="0"/>
    <m/>
    <x v="421"/>
    <x v="0"/>
    <x v="1"/>
    <x v="0"/>
    <x v="0"/>
    <x v="0"/>
    <x v="0"/>
    <x v="0"/>
    <x v="0"/>
    <x v="0"/>
    <x v="0"/>
    <x v="0"/>
    <x v="0"/>
    <x v="5"/>
    <s v=""/>
    <x v="0"/>
    <s v="HOSPITAL I MIGUEL CRUZADO VERA - ESSALUD PAITA"/>
    <s v="HOY SE ENVIO MUESTRA A LARESA 11/03, TIENE PRUEBA RAPIDA NEGATIVA, PRESENTA SINTOMATOLOGIA"/>
    <x v="0"/>
    <s v="202410200501C101A97.013CHMOSA1M"/>
    <s v="2024-03-11 13:18:54"/>
    <s v="2024-03-12 11:58:48"/>
    <s v="107525"/>
    <x v="6"/>
    <x v="9"/>
    <x v="4"/>
    <x v="0"/>
    <n v="4"/>
    <x v="0"/>
    <x v="4"/>
  </r>
  <r>
    <d v="2024-03-11T00:00:00"/>
    <d v="2024-03-10T00:00:00"/>
    <x v="1"/>
    <x v="11"/>
    <d v="2024-03-05T00:00:00"/>
    <x v="0"/>
    <x v="1"/>
    <x v="0"/>
    <s v="77882942"/>
    <x v="0"/>
    <n v="11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407"/>
    <x v="0"/>
    <x v="3"/>
    <x v="0"/>
    <x v="0"/>
    <x v="0"/>
    <x v="0"/>
    <x v="0"/>
    <x v="0"/>
    <x v="0"/>
    <x v="0"/>
    <x v="0"/>
    <x v="0"/>
    <x v="5"/>
    <s v=""/>
    <x v="1"/>
    <s v="HOSPITAL II JORGE REATEGUI DELGADO"/>
    <s v="SE ENVIO MUESTRA A LARESA"/>
    <x v="0"/>
    <s v="202410200101C101A97.011LOCAFE10F"/>
    <s v="2024-03-12 09:47:37"/>
    <s v="2024-03-21 13:28:32"/>
    <s v="107764"/>
    <x v="6"/>
    <x v="9"/>
    <x v="4"/>
    <x v="2"/>
    <n v="5"/>
    <x v="3"/>
    <x v="4"/>
  </r>
  <r>
    <d v="2024-03-11T00:00:00"/>
    <d v="2024-03-09T00:00:00"/>
    <x v="1"/>
    <x v="10"/>
    <d v="2024-03-02T00:00:00"/>
    <x v="0"/>
    <x v="1"/>
    <x v="0"/>
    <s v="79075834"/>
    <x v="0"/>
    <n v="8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SE ENVIO MUESTRA A LARESA"/>
    <x v="0"/>
    <s v="20249200101C101A97.008RAELAR1F"/>
    <s v="2024-03-12 09:49:18"/>
    <s v="2024-03-12 12:00:23"/>
    <s v="107767"/>
    <x v="5"/>
    <x v="8"/>
    <x v="4"/>
    <x v="6"/>
    <n v="3"/>
    <x v="4"/>
    <x v="3"/>
  </r>
  <r>
    <d v="2024-03-12T00:00:00"/>
    <d v="2024-03-03T00:00:00"/>
    <x v="1"/>
    <x v="10"/>
    <d v="2024-02-29T00:00:00"/>
    <x v="0"/>
    <x v="1"/>
    <x v="0"/>
    <s v="77987285"/>
    <x v="0"/>
    <n v="11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47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9200101C101A97.011ROCHTH10M"/>
    <s v="2024-03-12 11:52:31"/>
    <m/>
    <s v="107929"/>
    <x v="6"/>
    <x v="9"/>
    <x v="4"/>
    <x v="2"/>
    <n v="2"/>
    <x v="2"/>
    <x v="2"/>
  </r>
  <r>
    <d v="2024-03-12T00:00:00"/>
    <d v="2024-02-28T00:00:00"/>
    <x v="1"/>
    <x v="12"/>
    <d v="2024-02-25T00:00:00"/>
    <x v="0"/>
    <x v="1"/>
    <x v="0"/>
    <s v="78273745"/>
    <x v="0"/>
    <n v="10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358"/>
    <x v="0"/>
    <x v="1"/>
    <x v="3"/>
    <x v="0"/>
    <x v="0"/>
    <x v="0"/>
    <x v="0"/>
    <x v="0"/>
    <x v="0"/>
    <x v="0"/>
    <x v="0"/>
    <x v="0"/>
    <x v="5"/>
    <s v=""/>
    <x v="1"/>
    <s v="HOSPITAL II JORGE REATEGUI DELGADO"/>
    <s v=""/>
    <x v="0"/>
    <s v="20249200101C101A97.010MABEJO1M"/>
    <s v="2024-03-12 12:33:29"/>
    <s v="2024-03-21 13:17:22"/>
    <s v="107987"/>
    <x v="6"/>
    <x v="9"/>
    <x v="2"/>
    <x v="4"/>
    <n v="2"/>
    <x v="2"/>
    <x v="2"/>
  </r>
  <r>
    <d v="2024-03-12T00:00:00"/>
    <d v="2024-02-28T00:00:00"/>
    <x v="1"/>
    <x v="12"/>
    <d v="2024-02-21T00:00:00"/>
    <x v="0"/>
    <x v="1"/>
    <x v="0"/>
    <s v="93399388"/>
    <x v="1"/>
    <n v="9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358"/>
    <x v="0"/>
    <x v="1"/>
    <x v="3"/>
    <x v="0"/>
    <x v="0"/>
    <x v="0"/>
    <x v="0"/>
    <x v="0"/>
    <x v="0"/>
    <x v="0"/>
    <x v="0"/>
    <x v="0"/>
    <x v="5"/>
    <s v=""/>
    <x v="1"/>
    <s v="HOSPITAL II JORGE REATEGUI DELGADO"/>
    <s v=""/>
    <x v="0"/>
    <s v="20248200101C101A97.19SUPUIA1M"/>
    <s v="2024-03-12 12:36:16"/>
    <s v="2024-03-21 13:15:55"/>
    <s v="107993"/>
    <x v="8"/>
    <x v="10"/>
    <x v="2"/>
    <x v="4"/>
    <n v="2"/>
    <x v="2"/>
    <x v="3"/>
  </r>
  <r>
    <d v="2024-03-12T00:00:00"/>
    <d v="2024-02-19T00:00:00"/>
    <x v="1"/>
    <x v="3"/>
    <d v="2024-02-19T00:00:00"/>
    <x v="0"/>
    <x v="1"/>
    <x v="0"/>
    <s v="77772983"/>
    <x v="0"/>
    <n v="11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357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8200101C101A97.111ALMORO1F"/>
    <s v="2024-03-12 13:09:59"/>
    <m/>
    <s v="108049"/>
    <x v="6"/>
    <x v="9"/>
    <x v="2"/>
    <x v="1"/>
    <n v="4"/>
    <x v="0"/>
    <x v="9"/>
  </r>
  <r>
    <d v="2024-03-12T00:00:00"/>
    <d v="2024-02-18T00:00:00"/>
    <x v="1"/>
    <x v="3"/>
    <d v="2024-02-16T00:00:00"/>
    <x v="0"/>
    <x v="1"/>
    <x v="0"/>
    <s v="90397908"/>
    <x v="0"/>
    <n v="6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334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7200101C101A97.006DETATH0F"/>
    <s v="2024-03-12 13:12:31"/>
    <m/>
    <s v="108059"/>
    <x v="5"/>
    <x v="8"/>
    <x v="2"/>
    <x v="2"/>
    <n v="2"/>
    <x v="2"/>
    <x v="1"/>
  </r>
  <r>
    <d v="2024-03-15T00:00:00"/>
    <d v="2024-03-14T00:00:00"/>
    <x v="1"/>
    <x v="11"/>
    <d v="2024-03-09T00:00:00"/>
    <x v="0"/>
    <x v="1"/>
    <x v="0"/>
    <s v="76893990"/>
    <x v="0"/>
    <n v="12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06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10200101C101A97.012ZUECJE1M"/>
    <s v="2024-03-15 11:14:54"/>
    <s v="2024-03-18 11:36:15"/>
    <s v="109272"/>
    <x v="6"/>
    <x v="9"/>
    <x v="4"/>
    <x v="5"/>
    <n v="3"/>
    <x v="4"/>
    <x v="4"/>
  </r>
  <r>
    <d v="2024-03-18T00:00:00"/>
    <d v="2024-03-16T00:00:00"/>
    <x v="1"/>
    <x v="11"/>
    <d v="2024-03-10T00:00:00"/>
    <x v="1"/>
    <x v="1"/>
    <x v="0"/>
    <s v="79019494"/>
    <x v="0"/>
    <n v="9"/>
    <x v="0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11200101C101A97.009CHFLCR1F"/>
    <s v="2024-03-18 11:38:47"/>
    <m/>
    <s v="110131"/>
    <x v="5"/>
    <x v="8"/>
    <x v="4"/>
    <x v="6"/>
    <m/>
    <x v="5"/>
    <x v="5"/>
  </r>
  <r>
    <d v="2024-02-29T00:00:00"/>
    <d v="2024-02-29T00:00:00"/>
    <x v="1"/>
    <x v="12"/>
    <d v="2024-02-25T00:00:00"/>
    <x v="0"/>
    <x v="1"/>
    <x v="0"/>
    <s v="92737457"/>
    <x v="0"/>
    <n v="2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377"/>
    <x v="0"/>
    <x v="3"/>
    <x v="0"/>
    <x v="0"/>
    <x v="0"/>
    <x v="0"/>
    <x v="0"/>
    <x v="0"/>
    <x v="0"/>
    <x v="0"/>
    <x v="0"/>
    <x v="0"/>
    <x v="5"/>
    <s v=""/>
    <x v="0"/>
    <s v="P.S. SANTA SOFIA"/>
    <s v=""/>
    <x v="0"/>
    <s v="20249200603A303A97.102NOIMBE1M"/>
    <s v="2024-03-01 09:51:25"/>
    <s v="2024-03-11 08:22:46"/>
    <s v="104099"/>
    <x v="7"/>
    <x v="10"/>
    <x v="2"/>
    <x v="5"/>
    <n v="8"/>
    <x v="3"/>
    <x v="0"/>
  </r>
  <r>
    <d v="2024-02-28T00:00:00"/>
    <d v="2024-02-28T00:00:00"/>
    <x v="1"/>
    <x v="12"/>
    <d v="2024-02-12T00:00:00"/>
    <x v="1"/>
    <x v="1"/>
    <x v="0"/>
    <s v="78570196"/>
    <x v="0"/>
    <n v="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347"/>
    <x v="0"/>
    <x v="1"/>
    <x v="3"/>
    <x v="0"/>
    <x v="0"/>
    <x v="0"/>
    <x v="0"/>
    <x v="0"/>
    <x v="0"/>
    <x v="0"/>
    <x v="0"/>
    <x v="0"/>
    <x v="5"/>
    <s v=""/>
    <x v="0"/>
    <s v="P.S. LAS MONICAS"/>
    <s v=""/>
    <x v="0"/>
    <s v="20247200114A310A97.009MAJUAL1F"/>
    <s v="2024-03-01 11:24:19"/>
    <s v="2024-03-05 18:34:27"/>
    <s v="104199"/>
    <x v="5"/>
    <x v="8"/>
    <x v="2"/>
    <x v="4"/>
    <n v="6"/>
    <x v="3"/>
    <x v="35"/>
  </r>
  <r>
    <d v="2024-03-01T00:00:00"/>
    <d v="2024-03-01T00:00:00"/>
    <x v="1"/>
    <x v="12"/>
    <d v="2024-02-28T00:00:00"/>
    <x v="0"/>
    <x v="1"/>
    <x v="0"/>
    <s v="78474599"/>
    <x v="0"/>
    <n v="10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58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9200601A101A97.110ALNABR1F"/>
    <s v="2024-03-01 11:49:39"/>
    <s v="2024-03-02 07:25:30"/>
    <s v="104239"/>
    <x v="6"/>
    <x v="9"/>
    <x v="4"/>
    <x v="0"/>
    <n v="0"/>
    <x v="7"/>
    <x v="1"/>
  </r>
  <r>
    <d v="2024-03-02T00:00:00"/>
    <d v="2024-03-02T00:00:00"/>
    <x v="1"/>
    <x v="12"/>
    <d v="2024-02-24T00:00:00"/>
    <x v="0"/>
    <x v="1"/>
    <x v="0"/>
    <s v="92817677"/>
    <x v="0"/>
    <n v="1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60"/>
    <x v="0"/>
    <x v="5"/>
    <x v="0"/>
    <x v="0"/>
    <x v="0"/>
    <x v="0"/>
    <x v="0"/>
    <x v="0"/>
    <x v="0"/>
    <x v="0"/>
    <x v="0"/>
    <x v="0"/>
    <x v="5"/>
    <s v=""/>
    <x v="0"/>
    <s v="C.S. TAMBOGRANDE"/>
    <s v=""/>
    <x v="0"/>
    <s v="20248200114A201A97.101MANIAD1M"/>
    <s v="2024-03-02 10:46:02"/>
    <s v="2024-03-04 18:10:47"/>
    <s v="104450"/>
    <x v="7"/>
    <x v="10"/>
    <x v="4"/>
    <x v="6"/>
    <n v="2"/>
    <x v="2"/>
    <x v="3"/>
  </r>
  <r>
    <d v="2024-03-05T00:00:00"/>
    <d v="2024-03-01T00:00:00"/>
    <x v="1"/>
    <x v="12"/>
    <d v="2024-02-28T00:00:00"/>
    <x v="0"/>
    <x v="1"/>
    <x v="0"/>
    <s v="79008827"/>
    <x v="0"/>
    <n v="1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2SAOLMA1F"/>
    <s v="2024-03-02 12:10:22"/>
    <s v="2024-03-05 19:11:13"/>
    <s v="104481"/>
    <x v="6"/>
    <x v="9"/>
    <x v="4"/>
    <x v="0"/>
    <n v="4"/>
    <x v="0"/>
    <x v="1"/>
  </r>
  <r>
    <d v="2024-03-13T00:00:00"/>
    <d v="2024-02-29T00:00:00"/>
    <x v="1"/>
    <x v="12"/>
    <d v="2024-02-29T00:00:00"/>
    <x v="0"/>
    <x v="1"/>
    <x v="0"/>
    <s v="79913164"/>
    <x v="0"/>
    <n v="7"/>
    <x v="1"/>
    <x v="1"/>
    <s v="0"/>
    <x v="1"/>
    <x v="9"/>
    <x v="1"/>
    <x v="0"/>
    <x v="5"/>
    <x v="6"/>
    <x v="2"/>
    <x v="2"/>
    <x v="5"/>
    <x v="0"/>
    <x v="1"/>
    <x v="1"/>
    <s v=""/>
    <m/>
    <x v="0"/>
    <x v="0"/>
    <m/>
    <x v="404"/>
    <x v="0"/>
    <x v="1"/>
    <x v="4"/>
    <x v="0"/>
    <x v="0"/>
    <x v="0"/>
    <x v="0"/>
    <x v="0"/>
    <x v="0"/>
    <x v="0"/>
    <x v="0"/>
    <x v="0"/>
    <x v="5"/>
    <s v=""/>
    <x v="2"/>
    <s v="HOSP. CHULUCANAS"/>
    <s v="DADO DE ALTA POR OTRA PATOLOGIA MENINGOENCEFALITIS"/>
    <x v="0"/>
    <s v="20249200401A101A97.107BESEDA1M"/>
    <s v="2024-03-03 23:17:55"/>
    <s v="2024-03-17 10:13:37"/>
    <s v="104589"/>
    <x v="5"/>
    <x v="8"/>
    <x v="2"/>
    <x v="5"/>
    <n v="13"/>
    <x v="6"/>
    <x v="9"/>
  </r>
  <r>
    <d v="2024-03-03T00:00:00"/>
    <d v="2024-03-03T00:00:00"/>
    <x v="1"/>
    <x v="10"/>
    <d v="2024-03-01T00:00:00"/>
    <x v="0"/>
    <x v="1"/>
    <x v="0"/>
    <s v="92830441"/>
    <x v="0"/>
    <n v="1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347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9200601A101A97.101ALABAL1F"/>
    <s v="2024-03-04 12:58:43"/>
    <s v="2024-03-05 18:36:18"/>
    <s v="104902"/>
    <x v="7"/>
    <x v="10"/>
    <x v="4"/>
    <x v="2"/>
    <n v="2"/>
    <x v="2"/>
    <x v="1"/>
  </r>
  <r>
    <d v="2024-03-05T00:00:00"/>
    <d v="2024-03-04T00:00:00"/>
    <x v="1"/>
    <x v="10"/>
    <d v="2024-02-25T00:00:00"/>
    <x v="0"/>
    <x v="1"/>
    <x v="0"/>
    <s v="93319635"/>
    <x v="1"/>
    <n v="1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5"/>
    <x v="0"/>
    <x v="1"/>
    <x v="4"/>
    <x v="0"/>
    <x v="0"/>
    <x v="0"/>
    <x v="0"/>
    <x v="0"/>
    <x v="0"/>
    <x v="0"/>
    <x v="0"/>
    <x v="0"/>
    <x v="5"/>
    <s v=""/>
    <x v="0"/>
    <s v="HOSP. APOYO II SULLANA"/>
    <s v=""/>
    <x v="0"/>
    <s v="20249200601A101A97.111CAGUJO10M"/>
    <s v="2024-03-05 10:26:51"/>
    <s v="2024-03-11 08:41:52"/>
    <s v="105207"/>
    <x v="8"/>
    <x v="10"/>
    <x v="4"/>
    <x v="1"/>
    <n v="5"/>
    <x v="3"/>
    <x v="8"/>
  </r>
  <r>
    <d v="2024-03-08T00:00:00"/>
    <d v="2024-03-01T00:00:00"/>
    <x v="1"/>
    <x v="12"/>
    <d v="2024-02-23T00:00:00"/>
    <x v="0"/>
    <x v="1"/>
    <x v="0"/>
    <s v="93327861"/>
    <x v="1"/>
    <n v="1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77"/>
    <x v="0"/>
    <x v="1"/>
    <x v="4"/>
    <x v="0"/>
    <x v="0"/>
    <x v="0"/>
    <x v="0"/>
    <x v="0"/>
    <x v="0"/>
    <x v="0"/>
    <x v="0"/>
    <x v="0"/>
    <x v="5"/>
    <s v=""/>
    <x v="2"/>
    <s v="HOSP. CHULUCANAS"/>
    <s v=""/>
    <x v="0"/>
    <s v="20248200401A101A97.111VATRJH1M"/>
    <s v="2024-03-05 15:28:33"/>
    <s v="2024-03-12 16:40:25"/>
    <s v="105409"/>
    <x v="8"/>
    <x v="10"/>
    <x v="4"/>
    <x v="0"/>
    <n v="7"/>
    <x v="3"/>
    <x v="3"/>
  </r>
  <r>
    <d v="2024-03-13T00:00:00"/>
    <d v="2024-03-05T00:00:00"/>
    <x v="1"/>
    <x v="10"/>
    <d v="2024-02-27T00:00:00"/>
    <x v="0"/>
    <x v="1"/>
    <x v="0"/>
    <s v="78346320"/>
    <x v="0"/>
    <n v="11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04"/>
    <x v="0"/>
    <x v="1"/>
    <x v="4"/>
    <x v="0"/>
    <x v="0"/>
    <x v="0"/>
    <x v="0"/>
    <x v="0"/>
    <x v="0"/>
    <x v="0"/>
    <x v="0"/>
    <x v="0"/>
    <x v="5"/>
    <s v=""/>
    <x v="2"/>
    <s v="LA MATANZA"/>
    <s v=""/>
    <x v="0"/>
    <s v="20249200404A201A97.111SAMOAR1F"/>
    <s v="2024-03-05 17:15:45"/>
    <s v="2024-03-17 10:13:06"/>
    <s v="105471"/>
    <x v="6"/>
    <x v="9"/>
    <x v="4"/>
    <x v="3"/>
    <n v="8"/>
    <x v="3"/>
    <x v="3"/>
  </r>
  <r>
    <d v="2024-03-07T00:00:00"/>
    <d v="2024-03-04T00:00:00"/>
    <x v="1"/>
    <x v="10"/>
    <d v="2024-03-01T00:00:00"/>
    <x v="0"/>
    <x v="1"/>
    <x v="0"/>
    <s v="78218892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0CANOTH1M"/>
    <s v="2024-03-05 19:43:30"/>
    <s v="2024-03-08 14:57:22"/>
    <s v="105507"/>
    <x v="6"/>
    <x v="9"/>
    <x v="4"/>
    <x v="1"/>
    <n v="3"/>
    <x v="4"/>
    <x v="2"/>
  </r>
  <r>
    <d v="2024-03-10T00:00:00"/>
    <d v="2024-03-05T00:00:00"/>
    <x v="1"/>
    <x v="10"/>
    <d v="2024-03-03T00:00:00"/>
    <x v="0"/>
    <x v="1"/>
    <x v="0"/>
    <s v="92316168"/>
    <x v="0"/>
    <n v="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02DOGASO1F"/>
    <s v="2024-03-06 10:37:03"/>
    <s v="2024-03-10 18:34:58"/>
    <s v="105735"/>
    <x v="7"/>
    <x v="10"/>
    <x v="4"/>
    <x v="3"/>
    <n v="5"/>
    <x v="3"/>
    <x v="1"/>
  </r>
  <r>
    <d v="2024-03-07T00:00:00"/>
    <d v="2024-03-07T00:00:00"/>
    <x v="1"/>
    <x v="10"/>
    <d v="2024-03-06T00:00:00"/>
    <x v="0"/>
    <x v="1"/>
    <x v="0"/>
    <s v="91380160"/>
    <x v="0"/>
    <n v="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389"/>
    <x v="0"/>
    <x v="0"/>
    <x v="0"/>
    <x v="0"/>
    <x v="0"/>
    <x v="2"/>
    <x v="0"/>
    <x v="0"/>
    <x v="0"/>
    <x v="0"/>
    <x v="1"/>
    <x v="1"/>
    <x v="5"/>
    <s v=""/>
    <x v="0"/>
    <s v="HOSP. APOYO II SULLANA"/>
    <s v=""/>
    <x v="0"/>
    <s v="202410200601A101A97.104CHFAJO1M"/>
    <s v="2024-03-07 11:51:18"/>
    <s v="2024-03-11 09:22:41"/>
    <s v="106169"/>
    <x v="7"/>
    <x v="10"/>
    <x v="4"/>
    <x v="5"/>
    <n v="3"/>
    <x v="4"/>
    <x v="7"/>
  </r>
  <r>
    <d v="2024-03-07T00:00:00"/>
    <d v="2024-03-07T00:00:00"/>
    <x v="1"/>
    <x v="10"/>
    <d v="2024-03-05T00:00:00"/>
    <x v="0"/>
    <x v="1"/>
    <x v="0"/>
    <s v="819330"/>
    <x v="1"/>
    <n v="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1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10200601A101A97.17DISOLU1M"/>
    <s v="2024-03-08 07:39:32"/>
    <s v="2024-03-12 18:53:12"/>
    <s v="106434"/>
    <x v="8"/>
    <x v="10"/>
    <x v="4"/>
    <x v="5"/>
    <n v="5"/>
    <x v="3"/>
    <x v="1"/>
  </r>
  <r>
    <d v="2024-03-08T00:00:00"/>
    <d v="2024-03-08T00:00:00"/>
    <x v="1"/>
    <x v="10"/>
    <d v="2024-03-02T00:00:00"/>
    <x v="1"/>
    <x v="1"/>
    <x v="0"/>
    <s v="90271836"/>
    <x v="0"/>
    <n v="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89"/>
    <x v="0"/>
    <x v="1"/>
    <x v="4"/>
    <x v="0"/>
    <x v="0"/>
    <x v="0"/>
    <x v="0"/>
    <x v="0"/>
    <x v="0"/>
    <x v="0"/>
    <x v="0"/>
    <x v="0"/>
    <x v="5"/>
    <s v=""/>
    <x v="0"/>
    <s v="C.S. MARCAVELICA"/>
    <s v=""/>
    <x v="0"/>
    <s v="20249200605A201A97.006NAZAER1M"/>
    <s v="2024-03-08 09:16:13"/>
    <s v="2024-03-11 09:23:43"/>
    <s v="106503"/>
    <x v="5"/>
    <x v="8"/>
    <x v="4"/>
    <x v="0"/>
    <n v="2"/>
    <x v="2"/>
    <x v="5"/>
  </r>
  <r>
    <d v="2024-03-10T00:00:00"/>
    <d v="2024-03-07T00:00:00"/>
    <x v="1"/>
    <x v="10"/>
    <d v="2024-03-02T00:00:00"/>
    <x v="0"/>
    <x v="1"/>
    <x v="0"/>
    <s v="6270068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9200501A101A97.113GONODI1M"/>
    <s v="2024-03-08 12:37:39"/>
    <s v="2024-03-10 18:36:14"/>
    <s v="106691"/>
    <x v="6"/>
    <x v="9"/>
    <x v="4"/>
    <x v="5"/>
    <n v="3"/>
    <x v="4"/>
    <x v="4"/>
  </r>
  <r>
    <d v="2024-03-21T00:00:00"/>
    <d v="2024-03-08T00:00:00"/>
    <x v="1"/>
    <x v="10"/>
    <d v="2024-03-07T00:00:00"/>
    <x v="0"/>
    <x v="1"/>
    <x v="0"/>
    <s v="93278504"/>
    <x v="0"/>
    <n v="1"/>
    <x v="1"/>
    <x v="1"/>
    <s v="0"/>
    <x v="1"/>
    <x v="1"/>
    <x v="1"/>
    <x v="0"/>
    <x v="0"/>
    <x v="0"/>
    <x v="0"/>
    <x v="0"/>
    <x v="0"/>
    <x v="0"/>
    <x v="0"/>
    <x v="31"/>
    <s v=""/>
    <m/>
    <x v="0"/>
    <x v="0"/>
    <m/>
    <x v="408"/>
    <x v="0"/>
    <x v="5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01FAMOEY1M"/>
    <s v="2024-03-09 19:47:57"/>
    <s v="2024-03-28 13:01:50"/>
    <s v="107071"/>
    <x v="7"/>
    <x v="10"/>
    <x v="4"/>
    <x v="0"/>
    <n v="13"/>
    <x v="6"/>
    <x v="7"/>
  </r>
  <r>
    <d v="2024-03-10T00:00:00"/>
    <d v="2024-03-09T00:00:00"/>
    <x v="1"/>
    <x v="10"/>
    <d v="2024-03-06T00:00:00"/>
    <x v="0"/>
    <x v="1"/>
    <x v="0"/>
    <s v="91445407"/>
    <x v="0"/>
    <n v="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04RECOJA1F"/>
    <s v="2024-03-10 12:03:14"/>
    <s v="2024-03-10 18:39:09"/>
    <s v="107109"/>
    <x v="7"/>
    <x v="10"/>
    <x v="4"/>
    <x v="6"/>
    <n v="1"/>
    <x v="1"/>
    <x v="2"/>
  </r>
  <r>
    <d v="2024-03-09T00:00:00"/>
    <d v="2024-03-09T00:00:00"/>
    <x v="1"/>
    <x v="10"/>
    <d v="2024-03-06T00:00:00"/>
    <x v="1"/>
    <x v="1"/>
    <x v="0"/>
    <s v="91603388"/>
    <x v="0"/>
    <n v="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7"/>
    <x v="0"/>
    <x v="0"/>
    <x v="0"/>
    <x v="0"/>
    <x v="0"/>
    <x v="0"/>
    <x v="0"/>
    <x v="0"/>
    <x v="0"/>
    <x v="0"/>
    <x v="0"/>
    <x v="0"/>
    <x v="5"/>
    <s v=""/>
    <x v="0"/>
    <s v="P.S. COMUNIDAD SALUDABLE"/>
    <s v=""/>
    <x v="0"/>
    <s v="202410200601A307A97.004LUBEMA1M"/>
    <s v="2024-03-11 10:31:25"/>
    <s v="2024-03-15 18:08:31"/>
    <s v="107359"/>
    <x v="7"/>
    <x v="10"/>
    <x v="4"/>
    <x v="6"/>
    <n v="6"/>
    <x v="3"/>
    <x v="2"/>
  </r>
  <r>
    <d v="2024-03-09T00:00:00"/>
    <d v="2024-03-09T00:00:00"/>
    <x v="1"/>
    <x v="10"/>
    <d v="2024-02-16T00:00:00"/>
    <x v="0"/>
    <x v="1"/>
    <x v="0"/>
    <s v="93465379"/>
    <x v="1"/>
    <n v="7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421"/>
    <x v="0"/>
    <x v="1"/>
    <x v="0"/>
    <x v="0"/>
    <x v="0"/>
    <x v="0"/>
    <x v="0"/>
    <x v="0"/>
    <x v="0"/>
    <x v="0"/>
    <x v="0"/>
    <x v="0"/>
    <x v="5"/>
    <s v=""/>
    <x v="0"/>
    <s v="HOSP. APOYO II SULLANA"/>
    <s v=""/>
    <x v="0"/>
    <s v="20247200601A101A97.17FAATJE1M"/>
    <s v="2024-03-11 10:44:28"/>
    <s v="2024-03-12 13:20:00"/>
    <s v="107386"/>
    <x v="8"/>
    <x v="10"/>
    <x v="4"/>
    <x v="6"/>
    <n v="3"/>
    <x v="4"/>
    <x v="34"/>
  </r>
  <r>
    <d v="2024-03-16T00:00:00"/>
    <d v="2024-03-10T00:00:00"/>
    <x v="1"/>
    <x v="11"/>
    <d v="2024-03-07T00:00:00"/>
    <x v="0"/>
    <x v="1"/>
    <x v="0"/>
    <s v="62568490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3"/>
    <x v="4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3ZACAKE1F"/>
    <s v="2024-03-11 14:24:55"/>
    <s v="2024-03-16 19:15:54"/>
    <s v="107563"/>
    <x v="6"/>
    <x v="9"/>
    <x v="4"/>
    <x v="2"/>
    <n v="6"/>
    <x v="3"/>
    <x v="2"/>
  </r>
  <r>
    <d v="2024-03-22T00:00:00"/>
    <d v="2024-03-11T00:00:00"/>
    <x v="1"/>
    <x v="11"/>
    <d v="2024-03-10T00:00:00"/>
    <x v="0"/>
    <x v="1"/>
    <x v="0"/>
    <s v="62803829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8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12CHAGJO1M"/>
    <s v="2024-03-11 18:29:37"/>
    <s v="2024-03-28 13:08:43"/>
    <s v="107668"/>
    <x v="6"/>
    <x v="9"/>
    <x v="4"/>
    <x v="1"/>
    <n v="10"/>
    <x v="3"/>
    <x v="7"/>
  </r>
  <r>
    <d v="2024-03-13T00:00:00"/>
    <d v="2024-03-11T00:00:00"/>
    <x v="1"/>
    <x v="11"/>
    <d v="2024-03-10T00:00:00"/>
    <x v="1"/>
    <x v="1"/>
    <x v="0"/>
    <s v="79880370"/>
    <x v="0"/>
    <n v="7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404"/>
    <x v="0"/>
    <x v="5"/>
    <x v="0"/>
    <x v="0"/>
    <x v="0"/>
    <x v="0"/>
    <x v="0"/>
    <x v="0"/>
    <x v="0"/>
    <x v="0"/>
    <x v="0"/>
    <x v="0"/>
    <x v="5"/>
    <s v=""/>
    <x v="2"/>
    <s v="HOSP. CHULUCANAS"/>
    <s v="RETIRO VOLUNTARIO"/>
    <x v="0"/>
    <s v="202411200401A101A97.007MASUJH1M"/>
    <s v="2024-03-12 11:12:41"/>
    <s v="2024-03-17 10:16:19"/>
    <s v="107861"/>
    <x v="5"/>
    <x v="8"/>
    <x v="4"/>
    <x v="1"/>
    <n v="2"/>
    <x v="2"/>
    <x v="7"/>
  </r>
  <r>
    <d v="2024-03-12T00:00:00"/>
    <d v="2024-03-05T00:00:00"/>
    <x v="1"/>
    <x v="10"/>
    <d v="2024-03-04T00:00:00"/>
    <x v="0"/>
    <x v="1"/>
    <x v="0"/>
    <s v="78149280"/>
    <x v="0"/>
    <n v="1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14"/>
    <x v="2"/>
    <x v="1"/>
    <x v="0"/>
    <x v="0"/>
    <x v="0"/>
    <x v="0"/>
    <x v="0"/>
    <x v="0"/>
    <x v="0"/>
    <x v="0"/>
    <x v="0"/>
    <x v="0"/>
    <x v="5"/>
    <s v=""/>
    <x v="2"/>
    <s v="HOSP. CHULUCANAS"/>
    <s v="DADO DE ALTA POR OTRA PATOLOGIA"/>
    <x v="0"/>
    <s v="202410200401A101A97.110CAPIJE1M"/>
    <s v="2024-03-12 15:25:06"/>
    <s v="2024-03-17 10:18:14"/>
    <s v="108186"/>
    <x v="6"/>
    <x v="9"/>
    <x v="4"/>
    <x v="3"/>
    <n v="9"/>
    <x v="3"/>
    <x v="7"/>
  </r>
  <r>
    <d v="2024-03-19T00:00:00"/>
    <d v="2024-03-12T00:00:00"/>
    <x v="1"/>
    <x v="11"/>
    <d v="2024-03-09T00:00:00"/>
    <x v="0"/>
    <x v="1"/>
    <x v="0"/>
    <s v="93541308"/>
    <x v="1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1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6LEJUEI1M"/>
    <s v="2024-03-14 07:40:24"/>
    <s v="2024-03-19 18:23:55"/>
    <s v="108722"/>
    <x v="8"/>
    <x v="10"/>
    <x v="4"/>
    <x v="3"/>
    <n v="7"/>
    <x v="3"/>
    <x v="2"/>
  </r>
  <r>
    <d v="2024-03-16T00:00:00"/>
    <d v="2024-03-12T00:00:00"/>
    <x v="1"/>
    <x v="11"/>
    <d v="2024-03-05T00:00:00"/>
    <x v="1"/>
    <x v="1"/>
    <x v="0"/>
    <s v="93378041"/>
    <x v="1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010AVESTE1M"/>
    <s v="2024-03-14 08:21:20"/>
    <s v="2024-03-16 19:16:25"/>
    <s v="108743"/>
    <x v="8"/>
    <x v="10"/>
    <x v="4"/>
    <x v="3"/>
    <n v="4"/>
    <x v="0"/>
    <x v="3"/>
  </r>
  <r>
    <d v="2024-03-14T00:00:00"/>
    <d v="2024-03-11T00:00:00"/>
    <x v="1"/>
    <x v="11"/>
    <d v="2024-03-07T00:00:00"/>
    <x v="0"/>
    <x v="1"/>
    <x v="0"/>
    <s v="6270104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4"/>
    <x v="0"/>
    <x v="0"/>
    <x v="3"/>
    <x v="0"/>
    <x v="0"/>
    <x v="0"/>
    <x v="0"/>
    <x v="0"/>
    <x v="0"/>
    <x v="0"/>
    <x v="0"/>
    <x v="0"/>
    <x v="5"/>
    <s v=""/>
    <x v="0"/>
    <s v="HOSPITAL LAS MERCEDES-PAITA"/>
    <s v=""/>
    <x v="0"/>
    <s v="202410200501A101A97.113ACPAMA1M"/>
    <s v="2024-03-14 09:42:47"/>
    <s v="2024-03-14 18:59:38"/>
    <s v="108810"/>
    <x v="6"/>
    <x v="9"/>
    <x v="4"/>
    <x v="1"/>
    <n v="3"/>
    <x v="4"/>
    <x v="0"/>
  </r>
  <r>
    <d v="2024-03-16T00:00:00"/>
    <d v="2024-03-13T00:00:00"/>
    <x v="1"/>
    <x v="11"/>
    <d v="2024-03-10T00:00:00"/>
    <x v="0"/>
    <x v="1"/>
    <x v="0"/>
    <s v="62512014"/>
    <x v="0"/>
    <n v="13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24"/>
    <x v="0"/>
    <x v="5"/>
    <x v="4"/>
    <x v="0"/>
    <x v="0"/>
    <x v="0"/>
    <x v="0"/>
    <x v="0"/>
    <x v="0"/>
    <x v="0"/>
    <x v="0"/>
    <x v="0"/>
    <x v="5"/>
    <s v=""/>
    <x v="2"/>
    <s v="HOSP. CHULUCANAS"/>
    <s v=""/>
    <x v="0"/>
    <s v="202411200401A101A97.113MOCHMA1F"/>
    <s v="2024-03-14 12:36:37"/>
    <s v="2024-03-17 10:20:50"/>
    <s v="108969"/>
    <x v="6"/>
    <x v="9"/>
    <x v="4"/>
    <x v="4"/>
    <n v="3"/>
    <x v="4"/>
    <x v="2"/>
  </r>
  <r>
    <d v="2024-03-15T00:00:00"/>
    <d v="2024-03-15T00:00:00"/>
    <x v="1"/>
    <x v="11"/>
    <d v="2024-03-13T00:00:00"/>
    <x v="0"/>
    <x v="1"/>
    <x v="0"/>
    <s v="91067895"/>
    <x v="0"/>
    <n v="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4"/>
    <x v="0"/>
    <x v="5"/>
    <x v="0"/>
    <x v="0"/>
    <x v="0"/>
    <x v="0"/>
    <x v="0"/>
    <x v="0"/>
    <x v="0"/>
    <x v="0"/>
    <x v="0"/>
    <x v="0"/>
    <x v="5"/>
    <s v=""/>
    <x v="0"/>
    <s v="P.S. NUEVO SULLANA"/>
    <s v=""/>
    <x v="0"/>
    <s v="202411200601A306A97.108VIALPA1M"/>
    <s v="2024-03-15 13:34:01"/>
    <s v="2024-03-18 07:28:11"/>
    <s v="109409"/>
    <x v="5"/>
    <x v="8"/>
    <x v="4"/>
    <x v="0"/>
    <n v="1"/>
    <x v="1"/>
    <x v="1"/>
  </r>
  <r>
    <d v="2024-03-20T00:00:00"/>
    <d v="2024-03-17T00:00:00"/>
    <x v="1"/>
    <x v="5"/>
    <d v="2024-03-15T00:00:00"/>
    <x v="0"/>
    <x v="1"/>
    <x v="0"/>
    <s v="79534435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3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08CACAED1M"/>
    <s v="2024-03-17 11:08:31"/>
    <s v="2024-03-20 16:15:15"/>
    <s v="109836"/>
    <x v="5"/>
    <x v="8"/>
    <x v="4"/>
    <x v="2"/>
    <n v="3"/>
    <x v="4"/>
    <x v="1"/>
  </r>
  <r>
    <d v="2024-03-17T00:00:00"/>
    <d v="2024-03-17T00:00:00"/>
    <x v="1"/>
    <x v="5"/>
    <d v="2024-03-16T00:00:00"/>
    <x v="0"/>
    <x v="1"/>
    <x v="0"/>
    <s v="92563532"/>
    <x v="0"/>
    <n v="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3"/>
    <x v="0"/>
    <x v="5"/>
    <x v="0"/>
    <x v="0"/>
    <x v="0"/>
    <x v="0"/>
    <x v="0"/>
    <x v="0"/>
    <x v="0"/>
    <x v="0"/>
    <x v="0"/>
    <x v="0"/>
    <x v="5"/>
    <s v=""/>
    <x v="0"/>
    <s v="P.S. COMUNIDAD SALUDABLE"/>
    <s v=""/>
    <x v="0"/>
    <s v="202411200601A307A97.002SIGOEL1M"/>
    <s v="2024-03-18 09:12:45"/>
    <s v="2024-03-21 07:03:47"/>
    <s v="109997"/>
    <x v="7"/>
    <x v="10"/>
    <x v="4"/>
    <x v="2"/>
    <n v="3"/>
    <x v="4"/>
    <x v="7"/>
  </r>
  <r>
    <d v="2024-03-20T00:00:00"/>
    <d v="2024-03-17T00:00:00"/>
    <x v="1"/>
    <x v="5"/>
    <d v="2024-03-12T00:00:00"/>
    <x v="0"/>
    <x v="1"/>
    <x v="0"/>
    <s v="90531921"/>
    <x v="0"/>
    <n v="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1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06SAGADA1M"/>
    <s v="2024-03-18 15:58:36"/>
    <s v="2024-03-20 16:17:23"/>
    <s v="110314"/>
    <x v="5"/>
    <x v="8"/>
    <x v="4"/>
    <x v="2"/>
    <n v="2"/>
    <x v="2"/>
    <x v="4"/>
  </r>
  <r>
    <d v="2024-03-19T00:00:00"/>
    <d v="2024-03-18T00:00:00"/>
    <x v="1"/>
    <x v="5"/>
    <d v="2024-03-16T00:00:00"/>
    <x v="0"/>
    <x v="1"/>
    <x v="0"/>
    <s v="90589732"/>
    <x v="0"/>
    <n v="6"/>
    <x v="0"/>
    <x v="0"/>
    <s v="0"/>
    <x v="0"/>
    <x v="1"/>
    <x v="1"/>
    <x v="0"/>
    <x v="0"/>
    <x v="0"/>
    <x v="0"/>
    <x v="0"/>
    <x v="0"/>
    <x v="0"/>
    <x v="0"/>
    <x v="5"/>
    <s v=""/>
    <m/>
    <x v="0"/>
    <x v="0"/>
    <m/>
    <x v="401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06AGSECH1F"/>
    <s v="2024-03-18 18:51:53"/>
    <s v="2024-03-19 18:24:09"/>
    <s v="110406"/>
    <x v="5"/>
    <x v="8"/>
    <x v="4"/>
    <x v="1"/>
    <n v="1"/>
    <x v="1"/>
    <x v="1"/>
  </r>
  <r>
    <d v="2024-03-22T00:00:00"/>
    <d v="2024-03-18T00:00:00"/>
    <x v="1"/>
    <x v="5"/>
    <d v="2024-03-14T00:00:00"/>
    <x v="0"/>
    <x v="1"/>
    <x v="0"/>
    <s v="62635252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14DIQUAN10F"/>
    <s v="2024-03-19 12:32:59"/>
    <s v="2024-03-28 13:46:16"/>
    <s v="110684"/>
    <x v="6"/>
    <x v="9"/>
    <x v="4"/>
    <x v="1"/>
    <n v="3"/>
    <x v="4"/>
    <x v="0"/>
  </r>
  <r>
    <d v="2024-03-22T00:00:00"/>
    <d v="2024-03-18T00:00:00"/>
    <x v="1"/>
    <x v="5"/>
    <d v="2024-03-15T00:00:00"/>
    <x v="0"/>
    <x v="1"/>
    <x v="0"/>
    <s v="78436346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0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1200501A101A97.110NIMODA1F"/>
    <s v="2024-03-19 12:52:31"/>
    <s v="2024-03-23 16:25:31"/>
    <s v="110698"/>
    <x v="6"/>
    <x v="9"/>
    <x v="4"/>
    <x v="1"/>
    <n v="4"/>
    <x v="0"/>
    <x v="2"/>
  </r>
  <r>
    <d v="2024-03-18T00:00:00"/>
    <d v="2024-03-18T00:00:00"/>
    <x v="1"/>
    <x v="5"/>
    <d v="2024-03-13T00:00:00"/>
    <x v="0"/>
    <x v="1"/>
    <x v="0"/>
    <s v="81176050"/>
    <x v="0"/>
    <n v="10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1"/>
    <x v="0"/>
    <x v="5"/>
    <x v="0"/>
    <x v="0"/>
    <x v="0"/>
    <x v="0"/>
    <x v="0"/>
    <x v="0"/>
    <x v="0"/>
    <x v="0"/>
    <x v="0"/>
    <x v="0"/>
    <x v="5"/>
    <s v=""/>
    <x v="0"/>
    <s v="C.S. BELLAVISTA"/>
    <s v=""/>
    <x v="0"/>
    <s v="202411200602A201A97.010NUVIMI1M"/>
    <s v="2024-03-19 13:22:32"/>
    <s v="2024-03-19 13:26:03"/>
    <s v="110724"/>
    <x v="6"/>
    <x v="9"/>
    <x v="4"/>
    <x v="1"/>
    <n v="1"/>
    <x v="1"/>
    <x v="4"/>
  </r>
  <r>
    <d v="2024-03-19T00:00:00"/>
    <d v="2024-03-19T00:00:00"/>
    <x v="1"/>
    <x v="5"/>
    <d v="2024-03-15T00:00:00"/>
    <x v="0"/>
    <x v="1"/>
    <x v="0"/>
    <s v="93239006"/>
    <x v="0"/>
    <n v="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23"/>
    <x v="0"/>
    <x v="5"/>
    <x v="0"/>
    <x v="0"/>
    <x v="0"/>
    <x v="0"/>
    <x v="0"/>
    <x v="0"/>
    <x v="0"/>
    <x v="0"/>
    <x v="0"/>
    <x v="0"/>
    <x v="5"/>
    <s v=""/>
    <x v="0"/>
    <s v="P.S. COMUNIDAD SALUDABLE"/>
    <s v=""/>
    <x v="0"/>
    <s v="202411200601A307A97.001ZACOMA1F"/>
    <s v="2024-03-19 13:37:59"/>
    <s v="2024-03-21 07:04:11"/>
    <s v="110731"/>
    <x v="7"/>
    <x v="10"/>
    <x v="4"/>
    <x v="3"/>
    <n v="1"/>
    <x v="1"/>
    <x v="0"/>
  </r>
  <r>
    <d v="2024-03-03T00:00:00"/>
    <d v="2024-03-03T00:00:00"/>
    <x v="1"/>
    <x v="10"/>
    <d v="2024-02-26T00:00:00"/>
    <x v="1"/>
    <x v="1"/>
    <x v="0"/>
    <s v="79028296"/>
    <x v="0"/>
    <n v="9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384"/>
    <x v="2"/>
    <x v="1"/>
    <x v="0"/>
    <x v="0"/>
    <x v="0"/>
    <x v="0"/>
    <x v="0"/>
    <x v="0"/>
    <x v="0"/>
    <x v="0"/>
    <x v="0"/>
    <x v="0"/>
    <x v="5"/>
    <s v=""/>
    <x v="0"/>
    <s v="C.S. BELLAVISTA"/>
    <s v="PACIENTE VIENE CON MUESTRA REALIZADA EN EL C.S BELLAVISTA"/>
    <x v="0"/>
    <s v="20249200602A201A97.009ZARUFL1F"/>
    <s v="2024-03-19 17:47:01"/>
    <s v="2024-03-20 08:33:29"/>
    <s v="110871"/>
    <x v="5"/>
    <x v="8"/>
    <x v="4"/>
    <x v="2"/>
    <n v="3"/>
    <x v="4"/>
    <x v="5"/>
  </r>
  <r>
    <d v="2024-03-20T00:00:00"/>
    <d v="2024-03-20T00:00:00"/>
    <x v="1"/>
    <x v="5"/>
    <d v="2024-03-16T00:00:00"/>
    <x v="0"/>
    <x v="1"/>
    <x v="0"/>
    <s v="90721835"/>
    <x v="0"/>
    <n v="5"/>
    <x v="1"/>
    <x v="1"/>
    <s v="0"/>
    <x v="1"/>
    <x v="4"/>
    <x v="1"/>
    <x v="0"/>
    <x v="2"/>
    <x v="2"/>
    <x v="0"/>
    <x v="0"/>
    <x v="2"/>
    <x v="0"/>
    <x v="2"/>
    <x v="23"/>
    <s v=""/>
    <m/>
    <x v="0"/>
    <x v="0"/>
    <m/>
    <x v="422"/>
    <x v="0"/>
    <x v="0"/>
    <x v="0"/>
    <x v="0"/>
    <x v="0"/>
    <x v="0"/>
    <x v="0"/>
    <x v="0"/>
    <x v="0"/>
    <x v="0"/>
    <x v="0"/>
    <x v="0"/>
    <x v="5"/>
    <s v=""/>
    <x v="0"/>
    <s v="C.S. QUERECOTILLO"/>
    <s v=""/>
    <x v="0"/>
    <s v="202411200607A201A97.105CRROJU1M"/>
    <s v="2024-03-20 14:12:36"/>
    <s v="2024-03-25 09:03:12"/>
    <s v="111238"/>
    <x v="5"/>
    <x v="8"/>
    <x v="4"/>
    <x v="4"/>
    <n v="3"/>
    <x v="4"/>
    <x v="0"/>
  </r>
  <r>
    <d v="2024-03-20T00:00:00"/>
    <d v="2024-03-20T00:00:00"/>
    <x v="1"/>
    <x v="5"/>
    <d v="2024-03-20T00:00:00"/>
    <x v="0"/>
    <x v="1"/>
    <x v="0"/>
    <s v="93326649"/>
    <x v="1"/>
    <n v="11"/>
    <x v="1"/>
    <x v="1"/>
    <s v="0"/>
    <x v="1"/>
    <x v="7"/>
    <x v="1"/>
    <x v="0"/>
    <x v="4"/>
    <x v="5"/>
    <x v="1"/>
    <x v="1"/>
    <x v="4"/>
    <x v="0"/>
    <x v="5"/>
    <x v="10"/>
    <s v=""/>
    <m/>
    <x v="0"/>
    <x v="0"/>
    <m/>
    <x v="9"/>
    <x v="1"/>
    <x v="1"/>
    <x v="0"/>
    <x v="0"/>
    <x v="0"/>
    <x v="2"/>
    <x v="0"/>
    <x v="0"/>
    <x v="0"/>
    <x v="0"/>
    <x v="1"/>
    <x v="1"/>
    <x v="5"/>
    <s v=""/>
    <x v="1"/>
    <s v="E.S I-3 BERNAL"/>
    <s v=""/>
    <x v="0"/>
    <s v="202412200803A201A97.111PUCOJU1M"/>
    <s v="2024-03-21 09:01:42"/>
    <m/>
    <s v="111345"/>
    <x v="8"/>
    <x v="10"/>
    <x v="4"/>
    <x v="4"/>
    <m/>
    <x v="5"/>
    <x v="9"/>
  </r>
  <r>
    <d v="2024-03-21T00:00:00"/>
    <d v="2024-03-19T00:00:00"/>
    <x v="1"/>
    <x v="5"/>
    <d v="2024-03-19T00:00:00"/>
    <x v="0"/>
    <x v="1"/>
    <x v="0"/>
    <s v="93676257"/>
    <x v="1"/>
    <n v="2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26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412200601A101A97.12MEALLU1M"/>
    <s v="2024-03-21 10:10:42"/>
    <s v="2024-03-26 18:27:12"/>
    <s v="111389"/>
    <x v="8"/>
    <x v="10"/>
    <x v="4"/>
    <x v="3"/>
    <n v="7"/>
    <x v="3"/>
    <x v="9"/>
  </r>
  <r>
    <d v="2024-03-21T00:00:00"/>
    <d v="2024-03-21T00:00:00"/>
    <x v="1"/>
    <x v="5"/>
    <d v="2024-03-15T00:00:00"/>
    <x v="0"/>
    <x v="1"/>
    <x v="0"/>
    <s v="93405573"/>
    <x v="1"/>
    <n v="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0"/>
    <x v="0"/>
    <x v="1"/>
    <x v="2"/>
    <x v="0"/>
    <x v="0"/>
    <x v="0"/>
    <x v="0"/>
    <x v="0"/>
    <x v="0"/>
    <x v="0"/>
    <x v="0"/>
    <x v="0"/>
    <x v="5"/>
    <s v=""/>
    <x v="0"/>
    <s v="HOSP. APOYO II SULLANA"/>
    <s v=""/>
    <x v="0"/>
    <s v="202411200601A101A97.19SOGOJE1M"/>
    <s v="2024-03-22 07:20:24"/>
    <s v="2024-03-22 18:14:18"/>
    <s v="111722"/>
    <x v="8"/>
    <x v="10"/>
    <x v="4"/>
    <x v="5"/>
    <n v="1"/>
    <x v="1"/>
    <x v="5"/>
  </r>
  <r>
    <d v="2024-03-22T00:00:00"/>
    <d v="2024-03-22T00:00:00"/>
    <x v="1"/>
    <x v="5"/>
    <d v="2024-03-16T00:00:00"/>
    <x v="1"/>
    <x v="1"/>
    <x v="0"/>
    <s v="74192228"/>
    <x v="0"/>
    <n v="13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27"/>
    <x v="0"/>
    <x v="5"/>
    <x v="0"/>
    <x v="0"/>
    <x v="0"/>
    <x v="0"/>
    <x v="0"/>
    <x v="0"/>
    <x v="0"/>
    <x v="0"/>
    <x v="0"/>
    <x v="0"/>
    <x v="5"/>
    <s v=""/>
    <x v="0"/>
    <s v="P.S. MALINGAS"/>
    <s v=""/>
    <x v="0"/>
    <s v="202411200114A303A97.013JUZARO1M"/>
    <s v="2024-03-22 18:31:24"/>
    <s v="2024-03-26 13:19:39"/>
    <s v="112092"/>
    <x v="6"/>
    <x v="9"/>
    <x v="4"/>
    <x v="0"/>
    <n v="3"/>
    <x v="4"/>
    <x v="5"/>
  </r>
  <r>
    <d v="2024-03-22T00:00:00"/>
    <d v="2024-03-22T00:00:00"/>
    <x v="1"/>
    <x v="5"/>
    <d v="2024-03-20T00:00:00"/>
    <x v="0"/>
    <x v="1"/>
    <x v="0"/>
    <s v="61577201"/>
    <x v="0"/>
    <n v="12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25"/>
    <x v="0"/>
    <x v="3"/>
    <x v="0"/>
    <x v="0"/>
    <x v="0"/>
    <x v="0"/>
    <x v="0"/>
    <x v="0"/>
    <x v="0"/>
    <x v="0"/>
    <x v="0"/>
    <x v="0"/>
    <x v="5"/>
    <s v=""/>
    <x v="0"/>
    <s v="C.S. TAMBOGRANDE"/>
    <s v=""/>
    <x v="0"/>
    <s v="202412200114A201A97.112ESDOCA1M"/>
    <s v="2024-03-22 18:32:18"/>
    <s v="2024-03-30 08:00:35"/>
    <s v="112094"/>
    <x v="6"/>
    <x v="9"/>
    <x v="4"/>
    <x v="0"/>
    <n v="6"/>
    <x v="3"/>
    <x v="1"/>
  </r>
  <r>
    <d v="2024-03-06T00:00:00"/>
    <d v="2024-03-05T00:00:00"/>
    <x v="1"/>
    <x v="10"/>
    <d v="2024-03-01T00:00:00"/>
    <x v="0"/>
    <x v="1"/>
    <x v="0"/>
    <s v="77311399"/>
    <x v="0"/>
    <n v="12"/>
    <x v="0"/>
    <x v="0"/>
    <s v="0"/>
    <x v="0"/>
    <x v="18"/>
    <x v="3"/>
    <x v="0"/>
    <x v="1"/>
    <x v="9"/>
    <x v="1"/>
    <x v="4"/>
    <x v="1"/>
    <x v="0"/>
    <x v="1"/>
    <x v="6"/>
    <s v="200101X202"/>
    <s v="SANNA CLINICA BELEN"/>
    <x v="133"/>
    <x v="0"/>
    <m/>
    <x v="9"/>
    <x v="2"/>
    <x v="1"/>
    <x v="0"/>
    <x v="0"/>
    <x v="0"/>
    <x v="0"/>
    <x v="0"/>
    <x v="0"/>
    <x v="0"/>
    <x v="0"/>
    <x v="0"/>
    <x v="0"/>
    <x v="5"/>
    <s v=""/>
    <x v="1"/>
    <s v="AUNA CLINICA MIRAFLORES"/>
    <s v=""/>
    <x v="0"/>
    <s v="20249200104X201A97.112LUESVA0F"/>
    <s v="2024-03-07 16:20:18"/>
    <m/>
    <s v="106268"/>
    <x v="6"/>
    <x v="9"/>
    <x v="4"/>
    <x v="3"/>
    <m/>
    <x v="5"/>
    <x v="0"/>
  </r>
  <r>
    <d v="2024-03-07T00:00:00"/>
    <d v="2024-03-05T00:00:00"/>
    <x v="1"/>
    <x v="10"/>
    <d v="2024-03-02T00:00:00"/>
    <x v="0"/>
    <x v="1"/>
    <x v="0"/>
    <s v="79926752"/>
    <x v="0"/>
    <n v="7"/>
    <x v="1"/>
    <x v="1"/>
    <s v="0"/>
    <x v="1"/>
    <x v="18"/>
    <x v="3"/>
    <x v="0"/>
    <x v="1"/>
    <x v="9"/>
    <x v="1"/>
    <x v="4"/>
    <x v="1"/>
    <x v="0"/>
    <x v="1"/>
    <x v="6"/>
    <s v="200101X202"/>
    <s v="SANNA CLINICA BELEN"/>
    <x v="133"/>
    <x v="0"/>
    <m/>
    <x v="9"/>
    <x v="2"/>
    <x v="1"/>
    <x v="0"/>
    <x v="0"/>
    <x v="0"/>
    <x v="0"/>
    <x v="0"/>
    <x v="0"/>
    <x v="0"/>
    <x v="0"/>
    <x v="0"/>
    <x v="0"/>
    <x v="5"/>
    <s v=""/>
    <x v="1"/>
    <s v="AUNA CLINICA MIRAFLORES"/>
    <s v=""/>
    <x v="0"/>
    <s v="20249200104X201A97.107SIANDO0M"/>
    <s v="2024-03-07 17:11:19"/>
    <m/>
    <s v="106341"/>
    <x v="5"/>
    <x v="8"/>
    <x v="4"/>
    <x v="3"/>
    <m/>
    <x v="5"/>
    <x v="2"/>
  </r>
  <r>
    <d v="2024-03-01T00:00:00"/>
    <d v="2024-02-29T00:00:00"/>
    <x v="1"/>
    <x v="12"/>
    <d v="2024-02-24T00:00:00"/>
    <x v="0"/>
    <x v="1"/>
    <x v="0"/>
    <s v="92806954"/>
    <x v="0"/>
    <n v="1"/>
    <x v="0"/>
    <x v="0"/>
    <s v="0"/>
    <x v="1"/>
    <x v="11"/>
    <x v="2"/>
    <x v="0"/>
    <x v="1"/>
    <x v="8"/>
    <x v="1"/>
    <x v="0"/>
    <x v="2"/>
    <x v="0"/>
    <x v="5"/>
    <x v="51"/>
    <s v=""/>
    <m/>
    <x v="0"/>
    <x v="0"/>
    <m/>
    <x v="360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8200101A101A97.101QUCHDA0F"/>
    <s v="2024-03-01 10:42:21"/>
    <s v="2024-03-11 13:17:53"/>
    <s v="104143"/>
    <x v="7"/>
    <x v="10"/>
    <x v="2"/>
    <x v="5"/>
    <n v="4"/>
    <x v="0"/>
    <x v="4"/>
  </r>
  <r>
    <d v="2024-03-01T00:00:00"/>
    <d v="2024-03-01T00:00:00"/>
    <x v="1"/>
    <x v="12"/>
    <d v="2024-02-25T00:00:00"/>
    <x v="0"/>
    <x v="1"/>
    <x v="0"/>
    <s v="48412673"/>
    <x v="0"/>
    <n v="29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47"/>
    <x v="0"/>
    <x v="3"/>
    <x v="4"/>
    <x v="0"/>
    <x v="0"/>
    <x v="0"/>
    <x v="0"/>
    <x v="0"/>
    <x v="0"/>
    <x v="0"/>
    <x v="0"/>
    <x v="0"/>
    <x v="3"/>
    <s v=""/>
    <x v="1"/>
    <s v="HOSPITAL SANTA ROSA DE PIURA"/>
    <s v="PRUEBA RAPIDA NS1 POSITIVO "/>
    <x v="0"/>
    <s v="20249200101A101A97.129CAPAOD0M"/>
    <s v="2024-03-01 10:49:27"/>
    <s v="2024-03-12 12:52:02"/>
    <s v="104150"/>
    <x v="1"/>
    <x v="6"/>
    <x v="4"/>
    <x v="0"/>
    <n v="4"/>
    <x v="0"/>
    <x v="4"/>
  </r>
  <r>
    <d v="2024-03-04T00:00:00"/>
    <d v="2024-03-02T00:00:00"/>
    <x v="1"/>
    <x v="12"/>
    <d v="2024-02-26T00:00:00"/>
    <x v="0"/>
    <x v="1"/>
    <x v="0"/>
    <s v="81103037"/>
    <x v="0"/>
    <n v="1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60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PRUEBA RAPIDA NS1 IGM POSITIVO"/>
    <x v="0"/>
    <s v="20249200101A101A97.111RAROHE0M"/>
    <s v="2024-03-04 10:35:41"/>
    <s v="2024-03-11 13:13:32"/>
    <s v="104761"/>
    <x v="6"/>
    <x v="9"/>
    <x v="4"/>
    <x v="6"/>
    <n v="2"/>
    <x v="2"/>
    <x v="4"/>
  </r>
  <r>
    <d v="2024-03-04T00:00:00"/>
    <d v="2024-03-03T00:00:00"/>
    <x v="1"/>
    <x v="10"/>
    <d v="2024-03-02T00:00:00"/>
    <x v="0"/>
    <x v="1"/>
    <x v="0"/>
    <s v="79918857"/>
    <x v="0"/>
    <n v="7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60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PRUEBA RAPIDA NS1.IGG,IGM NEGATIVOS "/>
    <x v="0"/>
    <s v="20249200101A101A97.107YEPAJO0M"/>
    <s v="2024-03-04 10:43:22"/>
    <s v="2024-03-11 12:29:51"/>
    <s v="104784"/>
    <x v="5"/>
    <x v="8"/>
    <x v="4"/>
    <x v="2"/>
    <n v="1"/>
    <x v="1"/>
    <x v="7"/>
  </r>
  <r>
    <d v="2024-03-04T00:00:00"/>
    <d v="2024-03-03T00:00:00"/>
    <x v="1"/>
    <x v="10"/>
    <d v="2024-02-26T00:00:00"/>
    <x v="0"/>
    <x v="1"/>
    <x v="0"/>
    <s v="71451806"/>
    <x v="0"/>
    <n v="27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84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9200101A101A97.127ALGEKE0F"/>
    <s v="2024-03-04 10:49:36"/>
    <s v="2024-03-12 13:08:16"/>
    <s v="104799"/>
    <x v="1"/>
    <x v="6"/>
    <x v="4"/>
    <x v="2"/>
    <n v="3"/>
    <x v="4"/>
    <x v="5"/>
  </r>
  <r>
    <d v="2024-03-04T00:00:00"/>
    <d v="2024-03-03T00:00:00"/>
    <x v="1"/>
    <x v="10"/>
    <d v="2024-03-01T00:00:00"/>
    <x v="0"/>
    <x v="1"/>
    <x v="0"/>
    <s v="02700230"/>
    <x v="0"/>
    <n v="70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24"/>
    <x v="0"/>
    <x v="1"/>
    <x v="0"/>
    <x v="0"/>
    <x v="0"/>
    <x v="5"/>
    <x v="1"/>
    <x v="0"/>
    <x v="0"/>
    <x v="0"/>
    <x v="0"/>
    <x v="1"/>
    <x v="3"/>
    <s v=""/>
    <x v="1"/>
    <s v="HOSPITAL SANTA ROSA DE PIURA"/>
    <s v="PRUEBA RAPIDA NS1 POSITIVO"/>
    <x v="0"/>
    <s v="20249200101A101A97.170LANIMA0M"/>
    <s v="2024-03-04 10:53:12"/>
    <s v="2024-03-22 13:18:57"/>
    <s v="104803"/>
    <x v="9"/>
    <x v="15"/>
    <x v="4"/>
    <x v="2"/>
    <n v="13"/>
    <x v="6"/>
    <x v="1"/>
  </r>
  <r>
    <d v="2024-03-04T00:00:00"/>
    <d v="2024-03-04T00:00:00"/>
    <x v="1"/>
    <x v="10"/>
    <d v="2024-02-28T00:00:00"/>
    <x v="0"/>
    <x v="1"/>
    <x v="0"/>
    <s v="92946823"/>
    <x v="0"/>
    <n v="1"/>
    <x v="0"/>
    <x v="0"/>
    <s v="0"/>
    <x v="1"/>
    <x v="11"/>
    <x v="2"/>
    <x v="0"/>
    <x v="1"/>
    <x v="8"/>
    <x v="1"/>
    <x v="0"/>
    <x v="2"/>
    <x v="2"/>
    <x v="9"/>
    <x v="40"/>
    <s v=""/>
    <m/>
    <x v="0"/>
    <x v="0"/>
    <m/>
    <x v="377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IGG POSITIVA"/>
    <x v="0"/>
    <s v="20249200101A101A97.101BECHMA0F"/>
    <s v="2024-03-04 11:02:41"/>
    <s v="2024-03-22 12:50:13"/>
    <s v="104821"/>
    <x v="7"/>
    <x v="10"/>
    <x v="4"/>
    <x v="1"/>
    <n v="4"/>
    <x v="0"/>
    <x v="4"/>
  </r>
  <r>
    <d v="2024-03-07T00:00:00"/>
    <d v="2024-03-02T00:00:00"/>
    <x v="1"/>
    <x v="12"/>
    <d v="2024-02-16T00:00:00"/>
    <x v="0"/>
    <x v="1"/>
    <x v="0"/>
    <s v="004081758"/>
    <x v="0"/>
    <n v="13"/>
    <x v="0"/>
    <x v="0"/>
    <s v="0"/>
    <x v="1"/>
    <x v="11"/>
    <x v="2"/>
    <x v="0"/>
    <x v="1"/>
    <x v="8"/>
    <x v="1"/>
    <x v="0"/>
    <x v="2"/>
    <x v="0"/>
    <x v="1"/>
    <x v="6"/>
    <s v="200101A202"/>
    <s v="E.S I-4 LOS ALGARROBOS"/>
    <x v="117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 IGG POSITIVO"/>
    <x v="0"/>
    <s v="20247200101A101A97.113CUSOFR0F"/>
    <s v="2024-03-07 12:38:43"/>
    <m/>
    <s v="106193"/>
    <x v="6"/>
    <x v="9"/>
    <x v="4"/>
    <x v="6"/>
    <m/>
    <x v="5"/>
    <x v="28"/>
  </r>
  <r>
    <d v="2024-03-07T00:00:00"/>
    <d v="2024-03-04T00:00:00"/>
    <x v="1"/>
    <x v="10"/>
    <d v="2024-02-26T00:00:00"/>
    <x v="1"/>
    <x v="1"/>
    <x v="0"/>
    <s v="90073441"/>
    <x v="0"/>
    <n v="7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377"/>
    <x v="0"/>
    <x v="3"/>
    <x v="3"/>
    <x v="0"/>
    <x v="0"/>
    <x v="0"/>
    <x v="0"/>
    <x v="0"/>
    <x v="0"/>
    <x v="0"/>
    <x v="0"/>
    <x v="0"/>
    <x v="3"/>
    <s v=""/>
    <x v="1"/>
    <s v="E.S I-4 LA UNION"/>
    <s v="RESULTADO DE PRUEBA RAPIDA NS1 IGM POSITIVO"/>
    <x v="0"/>
    <s v="20249200110A201A97.007ROMECA1M"/>
    <s v="2024-03-07 12:41:21"/>
    <s v="2024-03-11 13:08:46"/>
    <s v="106196"/>
    <x v="5"/>
    <x v="8"/>
    <x v="4"/>
    <x v="1"/>
    <n v="4"/>
    <x v="0"/>
    <x v="3"/>
  </r>
  <r>
    <d v="2024-03-07T00:00:00"/>
    <d v="2024-03-04T00:00:00"/>
    <x v="1"/>
    <x v="10"/>
    <d v="2024-02-26T00:00:00"/>
    <x v="1"/>
    <x v="1"/>
    <x v="0"/>
    <s v="03090998"/>
    <x v="0"/>
    <n v="8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398"/>
    <x v="0"/>
    <x v="1"/>
    <x v="0"/>
    <x v="0"/>
    <x v="0"/>
    <x v="0"/>
    <x v="0"/>
    <x v="0"/>
    <x v="0"/>
    <x v="0"/>
    <x v="0"/>
    <x v="0"/>
    <x v="3"/>
    <s v=""/>
    <x v="1"/>
    <s v="E.S I-3 VICTOR RAUL HAYA DE LA TORRE"/>
    <s v="PRUEBA RAPIDA NS1 IGG POSITIVO"/>
    <x v="0"/>
    <s v="20249200101A210A97.081AVCAZO1F"/>
    <s v="2024-03-07 16:34:24"/>
    <s v="2024-03-22 13:09:32"/>
    <s v="106274"/>
    <x v="9"/>
    <x v="13"/>
    <x v="4"/>
    <x v="1"/>
    <n v="7"/>
    <x v="3"/>
    <x v="3"/>
  </r>
  <r>
    <d v="2024-03-07T00:00:00"/>
    <d v="2024-03-06T00:00:00"/>
    <x v="1"/>
    <x v="10"/>
    <d v="2024-03-01T00:00:00"/>
    <x v="1"/>
    <x v="1"/>
    <x v="0"/>
    <s v="73445837"/>
    <x v="0"/>
    <n v="2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05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9200101A101A97.021BAOLKA0F"/>
    <s v="2024-03-07 16:53:10"/>
    <s v="2024-03-12 12:57:51"/>
    <s v="106299"/>
    <x v="1"/>
    <x v="1"/>
    <x v="4"/>
    <x v="4"/>
    <n v="3"/>
    <x v="4"/>
    <x v="4"/>
  </r>
  <r>
    <d v="2024-03-09T00:00:00"/>
    <d v="2024-03-07T00:00:00"/>
    <x v="1"/>
    <x v="10"/>
    <d v="2024-03-06T00:00:00"/>
    <x v="0"/>
    <x v="1"/>
    <x v="0"/>
    <s v="75864467"/>
    <x v="0"/>
    <n v="26"/>
    <x v="0"/>
    <x v="3"/>
    <s v="27"/>
    <x v="1"/>
    <x v="11"/>
    <x v="2"/>
    <x v="0"/>
    <x v="1"/>
    <x v="8"/>
    <x v="1"/>
    <x v="0"/>
    <x v="2"/>
    <x v="0"/>
    <x v="1"/>
    <x v="38"/>
    <s v=""/>
    <m/>
    <x v="0"/>
    <x v="0"/>
    <m/>
    <x v="414"/>
    <x v="0"/>
    <x v="1"/>
    <x v="3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26RIPUMI0F"/>
    <s v="2024-03-09 11:07:42"/>
    <s v="2024-03-22 12:12:10"/>
    <s v="106911"/>
    <x v="1"/>
    <x v="6"/>
    <x v="4"/>
    <x v="5"/>
    <n v="7"/>
    <x v="3"/>
    <x v="7"/>
  </r>
  <r>
    <d v="2024-03-09T00:00:00"/>
    <d v="2024-03-07T00:00:00"/>
    <x v="1"/>
    <x v="10"/>
    <d v="2024-03-04T00:00:00"/>
    <x v="8"/>
    <x v="1"/>
    <x v="0"/>
    <s v="77313083"/>
    <x v="0"/>
    <n v="1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414"/>
    <x v="0"/>
    <x v="3"/>
    <x v="0"/>
    <x v="0"/>
    <x v="0"/>
    <x v="0"/>
    <x v="0"/>
    <x v="0"/>
    <x v="0"/>
    <x v="0"/>
    <x v="0"/>
    <x v="0"/>
    <x v="3"/>
    <s v=""/>
    <x v="1"/>
    <s v="HOSPITAL III JOSE CAYETANO HEREDIA"/>
    <s v=""/>
    <x v="0"/>
    <s v="202410200104C101A97.012SAGUGE1M"/>
    <s v="2024-03-09 11:11:03"/>
    <s v="2024-03-22 13:15:32"/>
    <s v="106914"/>
    <x v="6"/>
    <x v="9"/>
    <x v="4"/>
    <x v="5"/>
    <n v="7"/>
    <x v="3"/>
    <x v="2"/>
  </r>
  <r>
    <d v="2024-03-09T00:00:00"/>
    <d v="2024-03-07T00:00:00"/>
    <x v="1"/>
    <x v="10"/>
    <d v="2024-02-29T00:00:00"/>
    <x v="1"/>
    <x v="1"/>
    <x v="0"/>
    <s v="02878860"/>
    <x v="0"/>
    <n v="51"/>
    <x v="0"/>
    <x v="0"/>
    <s v="0"/>
    <x v="1"/>
    <x v="11"/>
    <x v="2"/>
    <x v="0"/>
    <x v="1"/>
    <x v="8"/>
    <x v="1"/>
    <x v="0"/>
    <x v="2"/>
    <x v="0"/>
    <x v="1"/>
    <x v="20"/>
    <s v=""/>
    <m/>
    <x v="0"/>
    <x v="0"/>
    <m/>
    <x v="398"/>
    <x v="2"/>
    <x v="1"/>
    <x v="0"/>
    <x v="0"/>
    <x v="0"/>
    <x v="0"/>
    <x v="0"/>
    <x v="0"/>
    <x v="0"/>
    <x v="0"/>
    <x v="0"/>
    <x v="0"/>
    <x v="3"/>
    <s v=""/>
    <x v="1"/>
    <s v="E.S I-3 LA ARENA"/>
    <s v=""/>
    <x v="0"/>
    <s v="20249200109A201A97.051CHTASA1F"/>
    <s v="2024-03-09 11:20:10"/>
    <s v="2024-03-22 13:08:16"/>
    <s v="106922"/>
    <x v="4"/>
    <x v="5"/>
    <x v="4"/>
    <x v="5"/>
    <n v="4"/>
    <x v="0"/>
    <x v="3"/>
  </r>
  <r>
    <d v="2024-03-09T00:00:00"/>
    <d v="2024-03-08T00:00:00"/>
    <x v="1"/>
    <x v="10"/>
    <d v="2024-03-08T00:00:00"/>
    <x v="0"/>
    <x v="1"/>
    <x v="0"/>
    <s v="46934253"/>
    <x v="0"/>
    <n v="32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407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PRUEBA RAPIDA NS1 POSITIVO"/>
    <x v="0"/>
    <s v="202410200101A101A97.132SIVIMA1F"/>
    <s v="2024-03-09 11:54:36"/>
    <s v="2024-03-23 11:13:28"/>
    <s v="106952"/>
    <x v="2"/>
    <x v="4"/>
    <x v="4"/>
    <x v="0"/>
    <n v="7"/>
    <x v="3"/>
    <x v="9"/>
  </r>
  <r>
    <d v="2024-03-09T00:00:00"/>
    <d v="2024-03-08T00:00:00"/>
    <x v="1"/>
    <x v="10"/>
    <d v="2024-03-08T00:00:00"/>
    <x v="0"/>
    <x v="1"/>
    <x v="0"/>
    <s v="42502112"/>
    <x v="0"/>
    <n v="3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10200101A101A97.139SIZAVE1F"/>
    <s v="2024-03-09 12:06:57"/>
    <s v="2024-03-13 15:57:44"/>
    <s v="106967"/>
    <x v="2"/>
    <x v="2"/>
    <x v="4"/>
    <x v="0"/>
    <n v="5"/>
    <x v="3"/>
    <x v="9"/>
  </r>
  <r>
    <d v="2024-03-09T00:00:00"/>
    <d v="2024-03-08T00:00:00"/>
    <x v="1"/>
    <x v="10"/>
    <d v="2024-03-08T00:00:00"/>
    <x v="0"/>
    <x v="1"/>
    <x v="0"/>
    <s v="93320533"/>
    <x v="1"/>
    <n v="1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05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, IGM, IGG NEGATIVO"/>
    <x v="0"/>
    <s v="202410200101A101A97.111PAOJCA0F"/>
    <s v="2024-03-09 12:22:26"/>
    <s v="2024-03-14 13:14:16"/>
    <s v="106987"/>
    <x v="8"/>
    <x v="10"/>
    <x v="4"/>
    <x v="0"/>
    <n v="1"/>
    <x v="1"/>
    <x v="9"/>
  </r>
  <r>
    <d v="2024-03-09T00:00:00"/>
    <d v="2024-03-07T00:00:00"/>
    <x v="1"/>
    <x v="10"/>
    <d v="2024-03-06T00:00:00"/>
    <x v="0"/>
    <x v="1"/>
    <x v="0"/>
    <s v="90764634"/>
    <x v="0"/>
    <n v="5"/>
    <x v="0"/>
    <x v="1"/>
    <s v="0"/>
    <x v="1"/>
    <x v="11"/>
    <x v="2"/>
    <x v="0"/>
    <x v="1"/>
    <x v="8"/>
    <x v="1"/>
    <x v="0"/>
    <x v="2"/>
    <x v="0"/>
    <x v="0"/>
    <x v="31"/>
    <s v=""/>
    <m/>
    <x v="0"/>
    <x v="0"/>
    <m/>
    <x v="389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05ATBEFL0F"/>
    <s v="2024-03-09 12:24:09"/>
    <s v="2024-03-14 12:55:27"/>
    <s v="106988"/>
    <x v="5"/>
    <x v="8"/>
    <x v="4"/>
    <x v="5"/>
    <n v="3"/>
    <x v="4"/>
    <x v="7"/>
  </r>
  <r>
    <d v="2024-03-09T00:00:00"/>
    <d v="2024-03-08T00:00:00"/>
    <x v="1"/>
    <x v="10"/>
    <d v="2024-03-01T00:00:00"/>
    <x v="0"/>
    <x v="1"/>
    <x v="0"/>
    <s v="93607261"/>
    <x v="1"/>
    <n v="4"/>
    <x v="0"/>
    <x v="1"/>
    <s v="0"/>
    <x v="1"/>
    <x v="11"/>
    <x v="2"/>
    <x v="0"/>
    <x v="1"/>
    <x v="8"/>
    <x v="1"/>
    <x v="0"/>
    <x v="2"/>
    <x v="0"/>
    <x v="1"/>
    <x v="33"/>
    <s v=""/>
    <m/>
    <x v="0"/>
    <x v="0"/>
    <m/>
    <x v="424"/>
    <x v="0"/>
    <x v="1"/>
    <x v="0"/>
    <x v="0"/>
    <x v="0"/>
    <x v="2"/>
    <x v="0"/>
    <x v="0"/>
    <x v="0"/>
    <x v="0"/>
    <x v="1"/>
    <x v="1"/>
    <x v="3"/>
    <s v=""/>
    <x v="1"/>
    <s v="HOSPITAL SANTA ROSA DE PIURA"/>
    <s v="PRUEBA RAPIDA PARTICULAR NS1, IGM POSITIVO"/>
    <x v="0"/>
    <s v="20249200101A101A97.14TOTAJE1F"/>
    <s v="2024-03-09 12:28:08"/>
    <s v="2024-03-23 11:26:42"/>
    <s v="106991"/>
    <x v="8"/>
    <x v="10"/>
    <x v="4"/>
    <x v="0"/>
    <n v="8"/>
    <x v="3"/>
    <x v="3"/>
  </r>
  <r>
    <d v="2024-03-11T00:00:00"/>
    <d v="2024-03-09T00:00:00"/>
    <x v="1"/>
    <x v="10"/>
    <d v="2024-03-03T00:00:00"/>
    <x v="0"/>
    <x v="1"/>
    <x v="0"/>
    <s v="78449357"/>
    <x v="0"/>
    <n v="10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407"/>
    <x v="1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10OJMOMI1F"/>
    <s v="2024-03-11 11:06:35"/>
    <s v="2024-03-23 11:33:08"/>
    <s v="107410"/>
    <x v="6"/>
    <x v="9"/>
    <x v="4"/>
    <x v="6"/>
    <n v="6"/>
    <x v="3"/>
    <x v="5"/>
  </r>
  <r>
    <d v="2024-03-11T00:00:00"/>
    <d v="2024-03-01T00:00:00"/>
    <x v="1"/>
    <x v="12"/>
    <d v="2024-02-24T00:00:00"/>
    <x v="1"/>
    <x v="1"/>
    <x v="0"/>
    <s v="42512973"/>
    <x v="0"/>
    <n v="3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48"/>
    <x v="0"/>
    <x v="1"/>
    <x v="4"/>
    <x v="0"/>
    <x v="0"/>
    <x v="0"/>
    <x v="0"/>
    <x v="0"/>
    <x v="0"/>
    <x v="0"/>
    <x v="0"/>
    <x v="0"/>
    <x v="3"/>
    <s v=""/>
    <x v="1"/>
    <s v="E.S I-4 LOS ALGARROBOS"/>
    <s v="NS1-IGM-IGG  NEGATIVOS"/>
    <x v="0"/>
    <s v="20248200101A202A97.039SACHIR1F"/>
    <s v="2024-03-11 12:57:24"/>
    <m/>
    <s v="107501"/>
    <x v="2"/>
    <x v="2"/>
    <x v="4"/>
    <x v="0"/>
    <n v="2"/>
    <x v="2"/>
    <x v="5"/>
  </r>
  <r>
    <d v="2024-03-11T00:00:00"/>
    <d v="2024-02-22T00:00:00"/>
    <x v="1"/>
    <x v="3"/>
    <d v="2024-02-18T00:00:00"/>
    <x v="0"/>
    <x v="1"/>
    <x v="0"/>
    <s v="91045773"/>
    <x v="0"/>
    <n v="5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34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8200101A101A97.105SARIAB1F"/>
    <s v="2024-03-11 13:04:50"/>
    <m/>
    <s v="107512"/>
    <x v="5"/>
    <x v="8"/>
    <x v="2"/>
    <x v="5"/>
    <n v="2"/>
    <x v="2"/>
    <x v="0"/>
  </r>
  <r>
    <d v="2024-03-12T00:00:00"/>
    <d v="2024-03-11T00:00:00"/>
    <x v="1"/>
    <x v="11"/>
    <d v="2024-03-03T00:00:00"/>
    <x v="0"/>
    <x v="1"/>
    <x v="0"/>
    <s v="93231440"/>
    <x v="0"/>
    <n v="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01VEVAAI1F"/>
    <s v="2024-03-12 11:08:58"/>
    <s v="2024-03-23 11:36:38"/>
    <s v="107858"/>
    <x v="7"/>
    <x v="10"/>
    <x v="4"/>
    <x v="1"/>
    <n v="7"/>
    <x v="3"/>
    <x v="8"/>
  </r>
  <r>
    <d v="2024-03-12T00:00:00"/>
    <d v="2024-03-11T00:00:00"/>
    <x v="1"/>
    <x v="11"/>
    <d v="2024-03-03T00:00:00"/>
    <x v="0"/>
    <x v="1"/>
    <x v="0"/>
    <s v="02725955"/>
    <x v="0"/>
    <n v="84"/>
    <x v="0"/>
    <x v="0"/>
    <s v="0"/>
    <x v="1"/>
    <x v="11"/>
    <x v="2"/>
    <x v="0"/>
    <x v="1"/>
    <x v="8"/>
    <x v="1"/>
    <x v="0"/>
    <x v="2"/>
    <x v="0"/>
    <x v="1"/>
    <x v="38"/>
    <s v=""/>
    <m/>
    <x v="0"/>
    <x v="1"/>
    <d v="2024-03-14T00:00:00"/>
    <x v="9"/>
    <x v="2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410200101A101A97.184YODEEX1F"/>
    <s v="2024-03-12 11:16:44"/>
    <s v="2024-03-22 13:25:17"/>
    <s v="107871"/>
    <x v="9"/>
    <x v="13"/>
    <x v="4"/>
    <x v="1"/>
    <m/>
    <x v="5"/>
    <x v="8"/>
  </r>
  <r>
    <d v="2024-03-10T00:00:00"/>
    <d v="2024-03-04T00:00:00"/>
    <x v="1"/>
    <x v="10"/>
    <d v="2024-03-01T00:00:00"/>
    <x v="5"/>
    <x v="1"/>
    <x v="0"/>
    <s v="93616217"/>
    <x v="1"/>
    <n v="3"/>
    <x v="1"/>
    <x v="1"/>
    <s v="0"/>
    <x v="1"/>
    <x v="11"/>
    <x v="2"/>
    <x v="0"/>
    <x v="1"/>
    <x v="8"/>
    <x v="1"/>
    <x v="0"/>
    <x v="2"/>
    <x v="0"/>
    <x v="5"/>
    <x v="37"/>
    <s v=""/>
    <m/>
    <x v="0"/>
    <x v="0"/>
    <m/>
    <x v="384"/>
    <x v="0"/>
    <x v="5"/>
    <x v="0"/>
    <x v="0"/>
    <x v="0"/>
    <x v="0"/>
    <x v="0"/>
    <x v="0"/>
    <x v="0"/>
    <x v="0"/>
    <x v="0"/>
    <x v="0"/>
    <x v="3"/>
    <s v=""/>
    <x v="1"/>
    <s v="E.S I-4 SECHURA"/>
    <s v="NS1, IGM, IGG NEGATIVO PRUEBA RAPIDA"/>
    <x v="0"/>
    <s v="20249200801A201A97.23GUPUSA1M"/>
    <s v="2024-03-12 12:36:33"/>
    <s v="2024-03-12 12:37:20"/>
    <s v="107996"/>
    <x v="8"/>
    <x v="10"/>
    <x v="4"/>
    <x v="1"/>
    <n v="2"/>
    <x v="2"/>
    <x v="2"/>
  </r>
  <r>
    <d v="2024-03-12T00:00:00"/>
    <d v="2024-02-27T00:00:00"/>
    <x v="1"/>
    <x v="12"/>
    <d v="2024-02-23T00:00:00"/>
    <x v="0"/>
    <x v="1"/>
    <x v="0"/>
    <s v="73122319"/>
    <x v="0"/>
    <n v="25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37"/>
    <x v="0"/>
    <x v="5"/>
    <x v="0"/>
    <x v="0"/>
    <x v="0"/>
    <x v="0"/>
    <x v="0"/>
    <x v="0"/>
    <x v="0"/>
    <x v="0"/>
    <x v="0"/>
    <x v="0"/>
    <x v="3"/>
    <s v=""/>
    <x v="1"/>
    <s v="HOSPITAL SANTA ROSA DE PIURA"/>
    <s v="NS1-IGM-IGG  NEGATIVOS"/>
    <x v="0"/>
    <s v="20248200101A101A97.125ALARAA0M"/>
    <s v="2024-03-12 13:11:06"/>
    <m/>
    <s v="108054"/>
    <x v="1"/>
    <x v="6"/>
    <x v="2"/>
    <x v="3"/>
    <n v="0"/>
    <x v="7"/>
    <x v="0"/>
  </r>
  <r>
    <d v="2024-03-13T00:00:00"/>
    <d v="2024-03-12T00:00:00"/>
    <x v="1"/>
    <x v="11"/>
    <d v="2024-03-07T00:00:00"/>
    <x v="5"/>
    <x v="1"/>
    <x v="0"/>
    <s v="77413901"/>
    <x v="0"/>
    <n v="1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01"/>
    <x v="1"/>
    <x v="1"/>
    <x v="0"/>
    <x v="0"/>
    <x v="0"/>
    <x v="0"/>
    <x v="0"/>
    <x v="0"/>
    <x v="0"/>
    <x v="0"/>
    <x v="0"/>
    <x v="0"/>
    <x v="3"/>
    <s v=""/>
    <x v="1"/>
    <s v="E.S I-1 CRUZ DE CANA"/>
    <s v=""/>
    <x v="0"/>
    <s v="202410200104A311A97.212MAVIYA1F"/>
    <s v="2024-03-13 16:12:17"/>
    <s v="2024-03-23 11:45:28"/>
    <s v="108657"/>
    <x v="6"/>
    <x v="9"/>
    <x v="4"/>
    <x v="3"/>
    <n v="7"/>
    <x v="3"/>
    <x v="4"/>
  </r>
  <r>
    <d v="2024-03-13T00:00:00"/>
    <d v="2024-03-13T00:00:00"/>
    <x v="1"/>
    <x v="11"/>
    <d v="2024-03-08T00:00:00"/>
    <x v="1"/>
    <x v="1"/>
    <x v="0"/>
    <s v="92239422"/>
    <x v="0"/>
    <n v="3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6"/>
    <x v="0"/>
    <x v="1"/>
    <x v="0"/>
    <x v="0"/>
    <x v="0"/>
    <x v="2"/>
    <x v="0"/>
    <x v="0"/>
    <x v="0"/>
    <x v="0"/>
    <x v="1"/>
    <x v="1"/>
    <x v="3"/>
    <s v=""/>
    <x v="1"/>
    <s v="E.S I-4 CATACAOS"/>
    <s v="NS1 POSITIVO PRUEBA PARTICULAR"/>
    <x v="0"/>
    <s v="202410200105A201A97.003AGGAAN1M"/>
    <s v="2024-03-13 16:14:38"/>
    <s v="2024-03-23 11:27:28"/>
    <s v="108661"/>
    <x v="7"/>
    <x v="10"/>
    <x v="4"/>
    <x v="4"/>
    <n v="4"/>
    <x v="0"/>
    <x v="4"/>
  </r>
  <r>
    <d v="2024-03-13T00:00:00"/>
    <d v="2024-03-12T00:00:00"/>
    <x v="1"/>
    <x v="11"/>
    <d v="2024-03-07T00:00:00"/>
    <x v="1"/>
    <x v="1"/>
    <x v="0"/>
    <s v="03699607"/>
    <x v="0"/>
    <n v="65"/>
    <x v="1"/>
    <x v="1"/>
    <s v="0"/>
    <x v="1"/>
    <x v="11"/>
    <x v="2"/>
    <x v="0"/>
    <x v="1"/>
    <x v="8"/>
    <x v="1"/>
    <x v="0"/>
    <x v="2"/>
    <x v="0"/>
    <x v="5"/>
    <x v="26"/>
    <s v=""/>
    <m/>
    <x v="0"/>
    <x v="0"/>
    <m/>
    <x v="404"/>
    <x v="1"/>
    <x v="1"/>
    <x v="0"/>
    <x v="0"/>
    <x v="0"/>
    <x v="2"/>
    <x v="0"/>
    <x v="0"/>
    <x v="0"/>
    <x v="0"/>
    <x v="1"/>
    <x v="1"/>
    <x v="3"/>
    <s v=""/>
    <x v="1"/>
    <s v="E.S I-2 SAN CLEMENTE"/>
    <s v="NS1, IGM POSITIVO PARTICULAR"/>
    <x v="0"/>
    <s v="202410200802A301A97.065VIALJU1M"/>
    <s v="2024-03-13 16:21:27"/>
    <s v="2024-03-14 12:48:32"/>
    <s v="108663"/>
    <x v="9"/>
    <x v="11"/>
    <x v="4"/>
    <x v="3"/>
    <n v="1"/>
    <x v="1"/>
    <x v="4"/>
  </r>
  <r>
    <d v="2024-03-13T00:00:00"/>
    <d v="2024-03-12T00:00:00"/>
    <x v="1"/>
    <x v="11"/>
    <d v="2024-03-07T00:00:00"/>
    <x v="0"/>
    <x v="1"/>
    <x v="0"/>
    <s v="03626847"/>
    <x v="0"/>
    <n v="66"/>
    <x v="1"/>
    <x v="1"/>
    <s v="0"/>
    <x v="1"/>
    <x v="11"/>
    <x v="2"/>
    <x v="0"/>
    <x v="1"/>
    <x v="8"/>
    <x v="1"/>
    <x v="0"/>
    <x v="2"/>
    <x v="0"/>
    <x v="2"/>
    <x v="3"/>
    <s v=""/>
    <m/>
    <x v="0"/>
    <x v="0"/>
    <m/>
    <x v="401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IGG POSITIVO PARTICULAR"/>
    <x v="0"/>
    <s v="202410200101A101A97.166SOORRO1M"/>
    <s v="2024-03-13 16:27:25"/>
    <s v="2024-03-22 13:23:30"/>
    <s v="108664"/>
    <x v="9"/>
    <x v="11"/>
    <x v="4"/>
    <x v="3"/>
    <n v="7"/>
    <x v="3"/>
    <x v="4"/>
  </r>
  <r>
    <d v="2024-03-14T00:00:00"/>
    <d v="2024-03-13T00:00:00"/>
    <x v="1"/>
    <x v="11"/>
    <d v="2024-03-11T00:00:00"/>
    <x v="0"/>
    <x v="1"/>
    <x v="0"/>
    <s v="62867428"/>
    <x v="0"/>
    <n v="13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24"/>
    <x v="1"/>
    <x v="1"/>
    <x v="0"/>
    <x v="0"/>
    <x v="0"/>
    <x v="0"/>
    <x v="0"/>
    <x v="0"/>
    <x v="0"/>
    <x v="0"/>
    <x v="0"/>
    <x v="0"/>
    <x v="3"/>
    <s v=""/>
    <x v="1"/>
    <s v="E.S I-2 MONTE SULLON"/>
    <s v=""/>
    <x v="0"/>
    <s v="202411200105A304A97.013YAQUIS1M"/>
    <s v="2024-03-14 10:49:19"/>
    <s v="2024-03-23 11:28:48"/>
    <s v="108875"/>
    <x v="6"/>
    <x v="9"/>
    <x v="4"/>
    <x v="4"/>
    <n v="3"/>
    <x v="4"/>
    <x v="1"/>
  </r>
  <r>
    <d v="2024-03-14T00:00:00"/>
    <d v="2024-03-13T00:00:00"/>
    <x v="1"/>
    <x v="11"/>
    <d v="2024-03-09T00:00:00"/>
    <x v="0"/>
    <x v="1"/>
    <x v="0"/>
    <s v="91537654"/>
    <x v="0"/>
    <n v="4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24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04ROBABA1M"/>
    <s v="2024-03-14 12:18:53"/>
    <s v="2024-03-23 11:29:43"/>
    <s v="108949"/>
    <x v="7"/>
    <x v="10"/>
    <x v="4"/>
    <x v="4"/>
    <n v="3"/>
    <x v="4"/>
    <x v="0"/>
  </r>
  <r>
    <d v="2024-03-14T00:00:00"/>
    <d v="2024-03-13T00:00:00"/>
    <x v="1"/>
    <x v="11"/>
    <d v="2024-03-07T00:00:00"/>
    <x v="0"/>
    <x v="1"/>
    <x v="0"/>
    <s v="03094197"/>
    <x v="0"/>
    <n v="70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10200101A101A97.170CAALAN1M"/>
    <s v="2024-03-14 12:26:01"/>
    <m/>
    <s v="108951"/>
    <x v="9"/>
    <x v="15"/>
    <x v="4"/>
    <x v="4"/>
    <m/>
    <x v="5"/>
    <x v="5"/>
  </r>
  <r>
    <d v="2024-03-14T00:00:00"/>
    <d v="2024-03-13T00:00:00"/>
    <x v="1"/>
    <x v="11"/>
    <d v="2024-03-07T00:00:00"/>
    <x v="0"/>
    <x v="1"/>
    <x v="0"/>
    <s v="22995565"/>
    <x v="0"/>
    <n v="76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07"/>
    <x v="0"/>
    <x v="5"/>
    <x v="4"/>
    <x v="0"/>
    <x v="0"/>
    <x v="0"/>
    <x v="0"/>
    <x v="0"/>
    <x v="0"/>
    <x v="0"/>
    <x v="0"/>
    <x v="0"/>
    <x v="3"/>
    <s v=""/>
    <x v="1"/>
    <s v="HOSPITAL SANTA ROSA DE PIURA"/>
    <s v="PRUEBA RAPIDA IGG POSITIVO"/>
    <x v="0"/>
    <s v="202410200101A101A97.176LOBAMA0F"/>
    <s v="2024-03-14 12:27:46"/>
    <s v="2024-03-23 11:20:41"/>
    <s v="108952"/>
    <x v="9"/>
    <x v="13"/>
    <x v="4"/>
    <x v="4"/>
    <n v="2"/>
    <x v="2"/>
    <x v="5"/>
  </r>
  <r>
    <d v="2024-03-15T00:00:00"/>
    <d v="2024-03-11T00:00:00"/>
    <x v="1"/>
    <x v="11"/>
    <d v="2024-03-07T00:00:00"/>
    <x v="1"/>
    <x v="1"/>
    <x v="0"/>
    <s v="93325280"/>
    <x v="1"/>
    <n v="11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011SUCHJO0M"/>
    <s v="2024-03-15 10:56:27"/>
    <s v="2024-03-23 11:56:43"/>
    <s v="109251"/>
    <x v="8"/>
    <x v="10"/>
    <x v="4"/>
    <x v="1"/>
    <n v="11"/>
    <x v="6"/>
    <x v="0"/>
  </r>
  <r>
    <d v="2024-03-16T00:00:00"/>
    <d v="2024-03-15T00:00:00"/>
    <x v="1"/>
    <x v="11"/>
    <d v="2024-03-10T00:00:00"/>
    <x v="1"/>
    <x v="1"/>
    <x v="0"/>
    <s v="47131907"/>
    <x v="0"/>
    <n v="33"/>
    <x v="0"/>
    <x v="3"/>
    <s v="39"/>
    <x v="1"/>
    <x v="11"/>
    <x v="2"/>
    <x v="0"/>
    <x v="1"/>
    <x v="8"/>
    <x v="1"/>
    <x v="0"/>
    <x v="2"/>
    <x v="0"/>
    <x v="1"/>
    <x v="28"/>
    <s v=""/>
    <m/>
    <x v="0"/>
    <x v="0"/>
    <m/>
    <x v="427"/>
    <x v="0"/>
    <x v="1"/>
    <x v="0"/>
    <x v="0"/>
    <x v="0"/>
    <x v="0"/>
    <x v="0"/>
    <x v="0"/>
    <x v="0"/>
    <x v="0"/>
    <x v="0"/>
    <x v="0"/>
    <x v="3"/>
    <s v=""/>
    <x v="1"/>
    <s v="E.S I-4 CATACAOS"/>
    <s v=""/>
    <x v="0"/>
    <s v="202411200105A201A97.033GAYOIN1F"/>
    <s v="2024-03-16 10:35:44"/>
    <s v="2024-03-26 10:33:06"/>
    <s v="109676"/>
    <x v="2"/>
    <x v="4"/>
    <x v="4"/>
    <x v="0"/>
    <n v="10"/>
    <x v="3"/>
    <x v="4"/>
  </r>
  <r>
    <d v="2024-03-18T00:00:00"/>
    <d v="2024-03-15T00:00:00"/>
    <x v="1"/>
    <x v="11"/>
    <d v="2024-03-10T00:00:00"/>
    <x v="0"/>
    <x v="1"/>
    <x v="0"/>
    <s v="79133299"/>
    <x v="0"/>
    <n v="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6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1200101A101A97.108RONUAL0F"/>
    <s v="2024-03-18 12:47:37"/>
    <m/>
    <s v="110201"/>
    <x v="5"/>
    <x v="8"/>
    <x v="4"/>
    <x v="0"/>
    <n v="2"/>
    <x v="2"/>
    <x v="4"/>
  </r>
  <r>
    <d v="2024-03-18T00:00:00"/>
    <d v="2024-03-15T00:00:00"/>
    <x v="1"/>
    <x v="11"/>
    <d v="2024-03-09T00:00:00"/>
    <x v="0"/>
    <x v="1"/>
    <x v="0"/>
    <s v="78301339"/>
    <x v="0"/>
    <n v="12"/>
    <x v="1"/>
    <x v="1"/>
    <s v="0"/>
    <x v="1"/>
    <x v="11"/>
    <x v="2"/>
    <x v="0"/>
    <x v="1"/>
    <x v="8"/>
    <x v="1"/>
    <x v="0"/>
    <x v="2"/>
    <x v="0"/>
    <x v="3"/>
    <x v="4"/>
    <s v=""/>
    <m/>
    <x v="0"/>
    <x v="0"/>
    <m/>
    <x v="426"/>
    <x v="0"/>
    <x v="1"/>
    <x v="4"/>
    <x v="0"/>
    <x v="0"/>
    <x v="0"/>
    <x v="0"/>
    <x v="0"/>
    <x v="0"/>
    <x v="0"/>
    <x v="0"/>
    <x v="0"/>
    <x v="3"/>
    <s v=""/>
    <x v="1"/>
    <s v="HOSPITAL SANTA ROSA DE PIURA"/>
    <s v=""/>
    <x v="0"/>
    <s v="202410200101A101A97.112PEZAGI0M"/>
    <s v="2024-03-18 12:49:13"/>
    <s v="2024-03-27 11:44:50"/>
    <s v="110207"/>
    <x v="6"/>
    <x v="9"/>
    <x v="4"/>
    <x v="0"/>
    <n v="11"/>
    <x v="6"/>
    <x v="5"/>
  </r>
  <r>
    <d v="2024-03-19T00:00:00"/>
    <d v="2024-03-19T00:00:00"/>
    <x v="1"/>
    <x v="5"/>
    <d v="2024-03-16T00:00:00"/>
    <x v="0"/>
    <x v="1"/>
    <x v="0"/>
    <s v="60811351"/>
    <x v="0"/>
    <n v="20"/>
    <x v="0"/>
    <x v="3"/>
    <s v="38"/>
    <x v="1"/>
    <x v="11"/>
    <x v="2"/>
    <x v="0"/>
    <x v="1"/>
    <x v="8"/>
    <x v="1"/>
    <x v="0"/>
    <x v="2"/>
    <x v="0"/>
    <x v="1"/>
    <x v="16"/>
    <s v=""/>
    <m/>
    <x v="0"/>
    <x v="0"/>
    <m/>
    <x v="42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ALTA VOLUNTARIA "/>
    <x v="0"/>
    <s v="202411200101A101A97.120MOQUMA1F"/>
    <s v="2024-03-19 10:50:37"/>
    <s v="2024-03-23 11:53:52"/>
    <s v="110580"/>
    <x v="1"/>
    <x v="1"/>
    <x v="4"/>
    <x v="3"/>
    <n v="1"/>
    <x v="1"/>
    <x v="2"/>
  </r>
  <r>
    <d v="2024-03-19T00:00:00"/>
    <d v="2024-03-18T00:00:00"/>
    <x v="1"/>
    <x v="5"/>
    <d v="2024-03-16T00:00:00"/>
    <x v="0"/>
    <x v="1"/>
    <x v="0"/>
    <s v="90475945"/>
    <x v="0"/>
    <n v="6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11200101A101A97.106GACOMI0F"/>
    <s v="2024-03-19 10:53:16"/>
    <m/>
    <s v="110588"/>
    <x v="5"/>
    <x v="8"/>
    <x v="4"/>
    <x v="1"/>
    <m/>
    <x v="5"/>
    <x v="1"/>
  </r>
  <r>
    <d v="2024-03-19T00:00:00"/>
    <d v="2024-03-18T00:00:00"/>
    <x v="1"/>
    <x v="5"/>
    <d v="2024-03-16T00:00:00"/>
    <x v="0"/>
    <x v="1"/>
    <x v="0"/>
    <s v="02690940"/>
    <x v="0"/>
    <n v="75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IGG POSITIVO PRUEBA PARTICULAR "/>
    <x v="0"/>
    <s v="202411200101A101A97.175PASALE1M"/>
    <s v="2024-03-19 11:00:50"/>
    <s v="2024-03-20 12:46:25"/>
    <s v="110595"/>
    <x v="9"/>
    <x v="13"/>
    <x v="4"/>
    <x v="1"/>
    <m/>
    <x v="5"/>
    <x v="1"/>
  </r>
  <r>
    <d v="2024-03-20T00:00:00"/>
    <d v="2024-03-19T00:00:00"/>
    <x v="1"/>
    <x v="5"/>
    <d v="2024-03-15T00:00:00"/>
    <x v="0"/>
    <x v="1"/>
    <x v="0"/>
    <s v="81410950"/>
    <x v="0"/>
    <n v="10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0"/>
    <x v="0"/>
    <x v="1"/>
    <x v="0"/>
    <x v="0"/>
    <x v="0"/>
    <x v="7"/>
    <x v="0"/>
    <x v="1"/>
    <x v="0"/>
    <x v="0"/>
    <x v="0"/>
    <x v="1"/>
    <x v="3"/>
    <s v=""/>
    <x v="1"/>
    <s v="HOSPITAL SANTA ROSA DE PIURA"/>
    <s v="PRUEBA RAPIDA IGG POSITIVO"/>
    <x v="0"/>
    <s v="202411200101A101A97.110DEAQTH0M"/>
    <s v="2024-03-20 12:13:42"/>
    <s v="2024-03-23 12:03:39"/>
    <s v="111137"/>
    <x v="6"/>
    <x v="9"/>
    <x v="4"/>
    <x v="3"/>
    <n v="3"/>
    <x v="4"/>
    <x v="0"/>
  </r>
  <r>
    <d v="2024-03-21T00:00:00"/>
    <d v="2024-03-20T00:00:00"/>
    <x v="1"/>
    <x v="5"/>
    <d v="2024-03-12T00:00:00"/>
    <x v="0"/>
    <x v="1"/>
    <x v="0"/>
    <s v="91443993"/>
    <x v="0"/>
    <n v="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00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, IGM, IGG NEGATIVO"/>
    <x v="0"/>
    <s v="202411200101A101A97.104CACOAN0F"/>
    <s v="2024-03-21 10:34:16"/>
    <s v="2024-03-23 12:04:12"/>
    <s v="111423"/>
    <x v="7"/>
    <x v="10"/>
    <x v="4"/>
    <x v="4"/>
    <n v="2"/>
    <x v="2"/>
    <x v="8"/>
  </r>
  <r>
    <d v="2024-03-21T00:00:00"/>
    <d v="2024-03-21T00:00:00"/>
    <x v="1"/>
    <x v="5"/>
    <d v="2024-03-16T00:00:00"/>
    <x v="0"/>
    <x v="1"/>
    <x v="0"/>
    <s v="91674504"/>
    <x v="0"/>
    <n v="11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00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1200101A101A97.111MOARST0F"/>
    <s v="2024-03-21 10:39:41"/>
    <s v="2024-03-23 12:04:46"/>
    <s v="111425"/>
    <x v="6"/>
    <x v="9"/>
    <x v="4"/>
    <x v="5"/>
    <n v="1"/>
    <x v="1"/>
    <x v="4"/>
  </r>
  <r>
    <d v="2024-03-21T00:00:00"/>
    <d v="2024-03-20T00:00:00"/>
    <x v="1"/>
    <x v="5"/>
    <d v="2024-03-17T00:00:00"/>
    <x v="1"/>
    <x v="1"/>
    <x v="0"/>
    <s v="44642586"/>
    <x v="0"/>
    <n v="36"/>
    <x v="0"/>
    <x v="3"/>
    <s v="34"/>
    <x v="1"/>
    <x v="11"/>
    <x v="2"/>
    <x v="0"/>
    <x v="1"/>
    <x v="8"/>
    <x v="1"/>
    <x v="0"/>
    <x v="2"/>
    <x v="0"/>
    <x v="1"/>
    <x v="6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E.S I-3 MICAELA BASTIDAS"/>
    <s v=""/>
    <x v="0"/>
    <s v="202412200101A204A97.036ZASACY1F"/>
    <s v="2024-03-21 10:42:01"/>
    <m/>
    <s v="111432"/>
    <x v="2"/>
    <x v="2"/>
    <x v="4"/>
    <x v="4"/>
    <m/>
    <x v="5"/>
    <x v="2"/>
  </r>
  <r>
    <d v="2024-03-21T00:00:00"/>
    <d v="2024-03-20T00:00:00"/>
    <x v="1"/>
    <x v="5"/>
    <d v="2024-03-15T00:00:00"/>
    <x v="0"/>
    <x v="1"/>
    <x v="0"/>
    <s v="03301922"/>
    <x v="0"/>
    <n v="65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411200101A101A97.165MORIMA0M"/>
    <s v="2024-03-21 10:59:49"/>
    <m/>
    <s v="111441"/>
    <x v="9"/>
    <x v="11"/>
    <x v="4"/>
    <x v="4"/>
    <m/>
    <x v="5"/>
    <x v="4"/>
  </r>
  <r>
    <d v="2024-03-22T00:00:00"/>
    <d v="2024-03-21T00:00:00"/>
    <x v="1"/>
    <x v="5"/>
    <d v="2024-03-16T00:00:00"/>
    <x v="0"/>
    <x v="1"/>
    <x v="0"/>
    <s v="91661171"/>
    <x v="0"/>
    <n v="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1200101A101A97.104CHZASA1F"/>
    <s v="2024-03-22 11:14:07"/>
    <s v="2024-03-25 11:01:29"/>
    <s v="111859"/>
    <x v="7"/>
    <x v="10"/>
    <x v="4"/>
    <x v="5"/>
    <n v="3"/>
    <x v="4"/>
    <x v="4"/>
  </r>
  <r>
    <d v="2024-03-22T00:00:00"/>
    <d v="2024-03-21T00:00:00"/>
    <x v="1"/>
    <x v="5"/>
    <d v="2024-03-17T00:00:00"/>
    <x v="5"/>
    <x v="1"/>
    <x v="0"/>
    <s v="47823631"/>
    <x v="0"/>
    <n v="8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2200101A101A97.284ZASIMA0F"/>
    <s v="2024-03-22 11:15:31"/>
    <m/>
    <s v="111864"/>
    <x v="9"/>
    <x v="13"/>
    <x v="4"/>
    <x v="5"/>
    <m/>
    <x v="5"/>
    <x v="0"/>
  </r>
  <r>
    <d v="2024-03-11T00:00:00"/>
    <d v="2024-03-08T00:00:00"/>
    <x v="1"/>
    <x v="10"/>
    <d v="2024-03-05T00:00:00"/>
    <x v="0"/>
    <x v="1"/>
    <x v="0"/>
    <s v="02621959"/>
    <x v="0"/>
    <n v="79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402"/>
    <x v="0"/>
    <x v="1"/>
    <x v="0"/>
    <x v="0"/>
    <x v="0"/>
    <x v="14"/>
    <x v="1"/>
    <x v="0"/>
    <x v="0"/>
    <x v="0"/>
    <x v="1"/>
    <x v="1"/>
    <x v="3"/>
    <s v=""/>
    <x v="1"/>
    <s v="HOSPITAL II JORGE REATEGUI DELGADO"/>
    <s v="SE ENVIO MUESTRA A LARESA, TIENE PRUEBA RAPIDA POSITIVA"/>
    <x v="0"/>
    <s v="202410200101C101A97.179VAROAD10M"/>
    <s v="2024-03-11 13:22:29"/>
    <s v="2024-03-19 10:08:45"/>
    <s v="107533"/>
    <x v="9"/>
    <x v="13"/>
    <x v="4"/>
    <x v="0"/>
    <n v="10"/>
    <x v="3"/>
    <x v="2"/>
  </r>
  <r>
    <d v="2024-03-11T00:00:00"/>
    <d v="2024-03-10T00:00:00"/>
    <x v="1"/>
    <x v="11"/>
    <d v="2024-03-08T00:00:00"/>
    <x v="0"/>
    <x v="1"/>
    <x v="0"/>
    <s v="92046896"/>
    <x v="0"/>
    <n v="3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SE ENVIO MUESTRA A LARESA"/>
    <x v="0"/>
    <s v="202410200101C101A97.103NACHSO1F"/>
    <s v="2024-03-12 09:51:09"/>
    <s v="2024-03-18 11:35:27"/>
    <s v="107772"/>
    <x v="7"/>
    <x v="10"/>
    <x v="4"/>
    <x v="2"/>
    <n v="4"/>
    <x v="0"/>
    <x v="1"/>
  </r>
  <r>
    <d v="2024-03-12T00:00:00"/>
    <d v="2024-03-11T00:00:00"/>
    <x v="1"/>
    <x v="11"/>
    <d v="2024-03-08T00:00:00"/>
    <x v="0"/>
    <x v="1"/>
    <x v="0"/>
    <s v="70625292"/>
    <x v="0"/>
    <n v="17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04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SE ENVIA MUESTRA LARESA"/>
    <x v="0"/>
    <s v="202410200101C101A97.017MOCOYE1M"/>
    <s v="2024-03-12 09:54:27"/>
    <s v="2024-03-14 10:05:12"/>
    <s v="107774"/>
    <x v="3"/>
    <x v="3"/>
    <x v="4"/>
    <x v="1"/>
    <n v="2"/>
    <x v="2"/>
    <x v="2"/>
  </r>
  <r>
    <d v="2024-03-12T00:00:00"/>
    <d v="2024-03-11T00:00:00"/>
    <x v="1"/>
    <x v="11"/>
    <d v="2024-03-07T00:00:00"/>
    <x v="0"/>
    <x v="1"/>
    <x v="0"/>
    <s v="02818955"/>
    <x v="0"/>
    <n v="54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SE ENVIA MUESTRA A LARESA"/>
    <x v="0"/>
    <s v="202410200101C101A97.154SACRRI10M"/>
    <s v="2024-03-12 09:59:13"/>
    <m/>
    <s v="107785"/>
    <x v="4"/>
    <x v="5"/>
    <x v="4"/>
    <x v="1"/>
    <m/>
    <x v="5"/>
    <x v="0"/>
  </r>
  <r>
    <d v="2024-03-12T00:00:00"/>
    <d v="2024-03-11T00:00:00"/>
    <x v="1"/>
    <x v="11"/>
    <d v="2024-03-07T00:00:00"/>
    <x v="1"/>
    <x v="1"/>
    <x v="0"/>
    <s v="72942542"/>
    <x v="0"/>
    <n v="23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3"/>
    <s v=""/>
    <x v="1"/>
    <s v="CENTRO DE ATENCION  PRIMARIA-CAP III CATACAOS"/>
    <s v="SE ENVIO MUESTRA A LARESA"/>
    <x v="0"/>
    <s v="202410200105C301A97.023CAMOAN0F"/>
    <s v="2024-03-12 10:02:07"/>
    <s v="2024-03-14 10:06:55"/>
    <s v="107790"/>
    <x v="1"/>
    <x v="1"/>
    <x v="4"/>
    <x v="1"/>
    <n v="1"/>
    <x v="1"/>
    <x v="0"/>
  </r>
  <r>
    <d v="2024-03-12T00:00:00"/>
    <d v="2024-03-06T00:00:00"/>
    <x v="1"/>
    <x v="10"/>
    <d v="2024-03-03T00:00:00"/>
    <x v="0"/>
    <x v="1"/>
    <x v="0"/>
    <s v="75452792"/>
    <x v="0"/>
    <n v="25"/>
    <x v="1"/>
    <x v="1"/>
    <s v="0"/>
    <x v="1"/>
    <x v="14"/>
    <x v="0"/>
    <x v="0"/>
    <x v="1"/>
    <x v="4"/>
    <x v="1"/>
    <x v="3"/>
    <x v="0"/>
    <x v="0"/>
    <x v="1"/>
    <x v="28"/>
    <s v="200104C101"/>
    <s v="HOSPITAL III JOSE CAYETANO HEREDIA"/>
    <x v="123"/>
    <x v="0"/>
    <m/>
    <x v="9"/>
    <x v="0"/>
    <x v="3"/>
    <x v="3"/>
    <x v="0"/>
    <x v="0"/>
    <x v="2"/>
    <x v="0"/>
    <x v="0"/>
    <x v="0"/>
    <x v="0"/>
    <x v="1"/>
    <x v="1"/>
    <x v="3"/>
    <s v=""/>
    <x v="1"/>
    <s v="HOSPITAL II JORGE REATEGUI DELGADO"/>
    <s v="SE ENVIO MUESTRA A LARESA"/>
    <x v="0"/>
    <s v="20249200101C101A97.025MOVIAN10M"/>
    <s v="2024-03-12 10:08:10"/>
    <s v="2024-03-21 13:26:39"/>
    <s v="107795"/>
    <x v="1"/>
    <x v="6"/>
    <x v="4"/>
    <x v="4"/>
    <m/>
    <x v="5"/>
    <x v="2"/>
  </r>
  <r>
    <d v="2024-03-12T00:00:00"/>
    <d v="2024-03-04T00:00:00"/>
    <x v="1"/>
    <x v="10"/>
    <d v="2024-02-26T00:00:00"/>
    <x v="0"/>
    <x v="1"/>
    <x v="0"/>
    <s v="05640290"/>
    <x v="0"/>
    <n v="47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47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9200101C101A97.047RIRIRA1M"/>
    <s v="2024-03-12 11:56:06"/>
    <s v="2024-03-12 12:12:32"/>
    <s v="107937"/>
    <x v="0"/>
    <x v="7"/>
    <x v="4"/>
    <x v="1"/>
    <n v="1"/>
    <x v="1"/>
    <x v="3"/>
  </r>
  <r>
    <d v="2024-03-12T00:00:00"/>
    <d v="2024-03-06T00:00:00"/>
    <x v="1"/>
    <x v="10"/>
    <d v="2024-03-03T00:00:00"/>
    <x v="0"/>
    <x v="1"/>
    <x v="0"/>
    <s v="76451288"/>
    <x v="0"/>
    <n v="22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0200101C101A97.122SICOTR1F"/>
    <s v="2024-03-12 12:07:32"/>
    <m/>
    <s v="107956"/>
    <x v="1"/>
    <x v="1"/>
    <x v="4"/>
    <x v="4"/>
    <n v="1"/>
    <x v="1"/>
    <x v="2"/>
  </r>
  <r>
    <d v="2024-03-12T00:00:00"/>
    <d v="2024-03-01T00:00:00"/>
    <x v="1"/>
    <x v="12"/>
    <d v="2024-02-25T00:00:00"/>
    <x v="0"/>
    <x v="1"/>
    <x v="0"/>
    <s v="71375023"/>
    <x v="0"/>
    <n v="23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339"/>
    <x v="0"/>
    <x v="3"/>
    <x v="0"/>
    <x v="4"/>
    <x v="0"/>
    <x v="0"/>
    <x v="0"/>
    <x v="0"/>
    <x v="0"/>
    <x v="0"/>
    <x v="0"/>
    <x v="0"/>
    <x v="3"/>
    <s v=""/>
    <x v="1"/>
    <s v="HOSPITAL II JORGE REATEGUI DELGADO"/>
    <s v=""/>
    <x v="0"/>
    <s v="20248200101C101A97.023JULERO0F"/>
    <s v="2024-03-12 12:17:11"/>
    <s v="2024-03-21 13:11:31"/>
    <s v="107967"/>
    <x v="1"/>
    <x v="1"/>
    <x v="4"/>
    <x v="0"/>
    <n v="1"/>
    <x v="1"/>
    <x v="4"/>
  </r>
  <r>
    <d v="2024-03-12T00:00:00"/>
    <d v="2024-03-01T00:00:00"/>
    <x v="1"/>
    <x v="12"/>
    <d v="2024-02-24T00:00:00"/>
    <x v="0"/>
    <x v="1"/>
    <x v="0"/>
    <s v="61185090"/>
    <x v="0"/>
    <n v="16"/>
    <x v="0"/>
    <x v="0"/>
    <s v="0"/>
    <x v="0"/>
    <x v="14"/>
    <x v="0"/>
    <x v="0"/>
    <x v="1"/>
    <x v="4"/>
    <x v="1"/>
    <x v="3"/>
    <x v="0"/>
    <x v="0"/>
    <x v="5"/>
    <x v="17"/>
    <s v=""/>
    <m/>
    <x v="0"/>
    <x v="0"/>
    <m/>
    <x v="33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8200101C101A97.116CHCHEL10F"/>
    <s v="2024-03-12 12:22:11"/>
    <m/>
    <s v="107974"/>
    <x v="3"/>
    <x v="3"/>
    <x v="4"/>
    <x v="0"/>
    <n v="1"/>
    <x v="1"/>
    <x v="5"/>
  </r>
  <r>
    <d v="2024-03-12T00:00:00"/>
    <d v="2024-02-29T00:00:00"/>
    <x v="1"/>
    <x v="12"/>
    <d v="2024-02-25T00:00:00"/>
    <x v="0"/>
    <x v="1"/>
    <x v="0"/>
    <s v="61450583"/>
    <x v="0"/>
    <n v="15"/>
    <x v="0"/>
    <x v="0"/>
    <s v="0"/>
    <x v="0"/>
    <x v="14"/>
    <x v="0"/>
    <x v="0"/>
    <x v="1"/>
    <x v="4"/>
    <x v="1"/>
    <x v="3"/>
    <x v="0"/>
    <x v="0"/>
    <x v="1"/>
    <x v="20"/>
    <s v=""/>
    <m/>
    <x v="0"/>
    <x v="0"/>
    <m/>
    <x v="33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9200101C101A97.115PUSIAN1F"/>
    <s v="2024-03-12 12:23:47"/>
    <m/>
    <s v="107976"/>
    <x v="3"/>
    <x v="3"/>
    <x v="2"/>
    <x v="5"/>
    <n v="2"/>
    <x v="2"/>
    <x v="0"/>
  </r>
  <r>
    <d v="2024-03-12T00:00:00"/>
    <d v="2024-02-27T00:00:00"/>
    <x v="1"/>
    <x v="12"/>
    <d v="2024-02-25T00:00:00"/>
    <x v="0"/>
    <x v="1"/>
    <x v="0"/>
    <s v="03861228"/>
    <x v="0"/>
    <n v="65"/>
    <x v="1"/>
    <x v="1"/>
    <s v="0"/>
    <x v="1"/>
    <x v="14"/>
    <x v="0"/>
    <x v="0"/>
    <x v="1"/>
    <x v="4"/>
    <x v="1"/>
    <x v="3"/>
    <x v="0"/>
    <x v="0"/>
    <x v="2"/>
    <x v="2"/>
    <s v=""/>
    <m/>
    <x v="0"/>
    <x v="0"/>
    <m/>
    <x v="339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9200101C101A97.165CASITU1M"/>
    <s v="2024-03-12 12:26:02"/>
    <m/>
    <s v="107981"/>
    <x v="9"/>
    <x v="11"/>
    <x v="2"/>
    <x v="3"/>
    <n v="4"/>
    <x v="0"/>
    <x v="1"/>
  </r>
  <r>
    <d v="2024-03-12T00:00:00"/>
    <d v="2024-02-29T00:00:00"/>
    <x v="1"/>
    <x v="12"/>
    <d v="2024-02-25T00:00:00"/>
    <x v="0"/>
    <x v="1"/>
    <x v="0"/>
    <s v="90377824"/>
    <x v="0"/>
    <n v="13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84"/>
    <x v="0"/>
    <x v="3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9200101C101A97.013VIGOJE1M"/>
    <s v="2024-03-12 12:27:41"/>
    <s v="2024-03-21 13:19:38"/>
    <s v="107984"/>
    <x v="6"/>
    <x v="9"/>
    <x v="2"/>
    <x v="5"/>
    <n v="6"/>
    <x v="3"/>
    <x v="0"/>
  </r>
  <r>
    <d v="2024-03-12T00:00:00"/>
    <d v="2024-02-26T00:00:00"/>
    <x v="1"/>
    <x v="12"/>
    <d v="2024-02-24T00:00:00"/>
    <x v="0"/>
    <x v="1"/>
    <x v="0"/>
    <s v="02872755"/>
    <x v="0"/>
    <n v="47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58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8200101C101A97.047CACACA1M"/>
    <s v="2024-03-12 12:38:29"/>
    <m/>
    <s v="107998"/>
    <x v="0"/>
    <x v="7"/>
    <x v="2"/>
    <x v="1"/>
    <n v="4"/>
    <x v="0"/>
    <x v="1"/>
  </r>
  <r>
    <d v="2024-03-12T00:00:00"/>
    <d v="2024-02-23T00:00:00"/>
    <x v="1"/>
    <x v="3"/>
    <d v="2024-02-12T00:00:00"/>
    <x v="0"/>
    <x v="1"/>
    <x v="0"/>
    <s v="02819840"/>
    <x v="0"/>
    <n v="55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57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8200101C101A97.055RACAGA0M"/>
    <s v="2024-03-12 12:42:54"/>
    <m/>
    <s v="108002"/>
    <x v="4"/>
    <x v="12"/>
    <x v="2"/>
    <x v="0"/>
    <n v="0"/>
    <x v="7"/>
    <x v="16"/>
  </r>
  <r>
    <d v="2024-03-12T00:00:00"/>
    <d v="2024-02-23T00:00:00"/>
    <x v="1"/>
    <x v="3"/>
    <d v="2024-02-18T00:00:00"/>
    <x v="0"/>
    <x v="1"/>
    <x v="0"/>
    <s v="92391784"/>
    <x v="0"/>
    <n v="2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357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8200101C101A97.002VEOREL0M"/>
    <s v="2024-03-12 13:00:10"/>
    <m/>
    <s v="108025"/>
    <x v="7"/>
    <x v="10"/>
    <x v="2"/>
    <x v="0"/>
    <n v="0"/>
    <x v="7"/>
    <x v="4"/>
  </r>
  <r>
    <d v="2024-03-12T00:00:00"/>
    <d v="2024-02-18T00:00:00"/>
    <x v="1"/>
    <x v="3"/>
    <d v="2024-02-14T00:00:00"/>
    <x v="0"/>
    <x v="1"/>
    <x v="0"/>
    <s v="02881936"/>
    <x v="0"/>
    <n v="79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335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7200101C101A97.179COFAPA1M"/>
    <s v="2024-03-12 13:05:14"/>
    <m/>
    <s v="108033"/>
    <x v="9"/>
    <x v="13"/>
    <x v="2"/>
    <x v="2"/>
    <n v="4"/>
    <x v="0"/>
    <x v="0"/>
  </r>
  <r>
    <d v="2024-03-12T00:00:00"/>
    <d v="2024-02-19T00:00:00"/>
    <x v="1"/>
    <x v="3"/>
    <d v="2024-02-18T00:00:00"/>
    <x v="0"/>
    <x v="1"/>
    <x v="0"/>
    <s v="03460759"/>
    <x v="0"/>
    <n v="70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360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8200101C101A97.170ACPAPA1M"/>
    <s v="2024-03-12 13:07:54"/>
    <m/>
    <s v="108041"/>
    <x v="9"/>
    <x v="15"/>
    <x v="2"/>
    <x v="1"/>
    <n v="14"/>
    <x v="6"/>
    <x v="7"/>
  </r>
  <r>
    <d v="2024-03-14T00:00:00"/>
    <d v="2024-03-13T00:00:00"/>
    <x v="1"/>
    <x v="11"/>
    <d v="2024-03-10T00:00:00"/>
    <x v="0"/>
    <x v="1"/>
    <x v="0"/>
    <s v="91170798"/>
    <x v="0"/>
    <n v="5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06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005CUAMNA1F"/>
    <s v="2024-03-14 10:03:09"/>
    <s v="2024-03-18 11:32:01"/>
    <s v="108846"/>
    <x v="5"/>
    <x v="8"/>
    <x v="4"/>
    <x v="4"/>
    <n v="4"/>
    <x v="0"/>
    <x v="2"/>
  </r>
  <r>
    <d v="2024-03-15T00:00:00"/>
    <d v="2024-03-15T00:00:00"/>
    <x v="1"/>
    <x v="11"/>
    <d v="2024-03-10T00:00:00"/>
    <x v="0"/>
    <x v="1"/>
    <x v="0"/>
    <s v="79762629"/>
    <x v="0"/>
    <n v="7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007ZAFRCA1M"/>
    <s v="2024-03-15 11:19:36"/>
    <m/>
    <s v="109278"/>
    <x v="5"/>
    <x v="8"/>
    <x v="4"/>
    <x v="0"/>
    <m/>
    <x v="5"/>
    <x v="4"/>
  </r>
  <r>
    <d v="2024-03-19T00:00:00"/>
    <d v="2024-03-18T00:00:00"/>
    <x v="1"/>
    <x v="5"/>
    <d v="2024-03-14T00:00:00"/>
    <x v="0"/>
    <x v="1"/>
    <x v="0"/>
    <s v="78480386"/>
    <x v="0"/>
    <n v="10"/>
    <x v="0"/>
    <x v="0"/>
    <s v="0"/>
    <x v="1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110HUCUBR1F"/>
    <s v="2024-03-19 10:03:10"/>
    <m/>
    <s v="110534"/>
    <x v="6"/>
    <x v="9"/>
    <x v="4"/>
    <x v="1"/>
    <m/>
    <x v="5"/>
    <x v="0"/>
  </r>
  <r>
    <d v="2024-03-18T00:00:00"/>
    <d v="2024-03-17T00:00:00"/>
    <x v="1"/>
    <x v="5"/>
    <d v="2024-03-13T00:00:00"/>
    <x v="0"/>
    <x v="1"/>
    <x v="0"/>
    <s v="62390715"/>
    <x v="0"/>
    <n v="13"/>
    <x v="1"/>
    <x v="1"/>
    <s v="0"/>
    <x v="1"/>
    <x v="14"/>
    <x v="0"/>
    <x v="0"/>
    <x v="1"/>
    <x v="4"/>
    <x v="1"/>
    <x v="3"/>
    <x v="0"/>
    <x v="0"/>
    <x v="1"/>
    <x v="38"/>
    <s v=""/>
    <m/>
    <x v="0"/>
    <x v="0"/>
    <m/>
    <x v="402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113IPRUJE1M"/>
    <s v="2024-03-19 10:04:43"/>
    <m/>
    <s v="110537"/>
    <x v="6"/>
    <x v="9"/>
    <x v="4"/>
    <x v="2"/>
    <n v="1"/>
    <x v="1"/>
    <x v="0"/>
  </r>
  <r>
    <d v="2024-03-21T00:00:00"/>
    <d v="2024-03-20T00:00:00"/>
    <x v="1"/>
    <x v="5"/>
    <d v="2024-03-15T00:00:00"/>
    <x v="0"/>
    <x v="1"/>
    <x v="0"/>
    <s v="03844638"/>
    <x v="0"/>
    <n v="7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399"/>
    <x v="0"/>
    <x v="1"/>
    <x v="0"/>
    <x v="0"/>
    <x v="0"/>
    <x v="3"/>
    <x v="0"/>
    <x v="0"/>
    <x v="0"/>
    <x v="1"/>
    <x v="0"/>
    <x v="1"/>
    <x v="3"/>
    <s v=""/>
    <x v="0"/>
    <s v="HOSPITAL ESSALUD TALARA"/>
    <s v=""/>
    <x v="0"/>
    <s v="202411200701C101A97.174AGLOVI1M"/>
    <s v="2024-03-21 09:42:36"/>
    <s v="2024-04-04 09:39:00"/>
    <s v="111367"/>
    <x v="9"/>
    <x v="15"/>
    <x v="4"/>
    <x v="4"/>
    <n v="7"/>
    <x v="3"/>
    <x v="4"/>
  </r>
  <r>
    <d v="2024-02-29T00:00:00"/>
    <d v="2024-02-29T00:00:00"/>
    <x v="1"/>
    <x v="12"/>
    <d v="2024-02-26T00:00:00"/>
    <x v="0"/>
    <x v="1"/>
    <x v="0"/>
    <s v="74939335"/>
    <x v="0"/>
    <n v="19"/>
    <x v="1"/>
    <x v="1"/>
    <s v="0"/>
    <x v="1"/>
    <x v="4"/>
    <x v="1"/>
    <x v="0"/>
    <x v="2"/>
    <x v="2"/>
    <x v="0"/>
    <x v="0"/>
    <x v="2"/>
    <x v="0"/>
    <x v="2"/>
    <x v="7"/>
    <s v="200601A101"/>
    <s v="HOSP. APOYO II SULLANA"/>
    <x v="134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9200602A201A97.119DEPALU1M"/>
    <s v="2024-03-01 09:48:04"/>
    <s v="2024-03-01 11:44:00"/>
    <s v="104096"/>
    <x v="3"/>
    <x v="3"/>
    <x v="2"/>
    <x v="5"/>
    <m/>
    <x v="5"/>
    <x v="2"/>
  </r>
  <r>
    <d v="2024-03-01T00:00:00"/>
    <d v="2024-03-01T00:00:00"/>
    <x v="1"/>
    <x v="12"/>
    <d v="2024-02-29T00:00:00"/>
    <x v="0"/>
    <x v="1"/>
    <x v="0"/>
    <s v="03666823"/>
    <x v="0"/>
    <n v="49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48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49BASASE1M"/>
    <s v="2024-03-01 11:14:23"/>
    <s v="2024-03-05 09:52:35"/>
    <s v="104187"/>
    <x v="0"/>
    <x v="7"/>
    <x v="4"/>
    <x v="0"/>
    <n v="2"/>
    <x v="2"/>
    <x v="7"/>
  </r>
  <r>
    <d v="2024-03-01T00:00:00"/>
    <d v="2024-03-01T00:00:00"/>
    <x v="1"/>
    <x v="12"/>
    <d v="2024-02-23T00:00:00"/>
    <x v="0"/>
    <x v="1"/>
    <x v="0"/>
    <s v="03689065"/>
    <x v="0"/>
    <n v="46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39"/>
    <x v="0"/>
    <x v="1"/>
    <x v="2"/>
    <x v="0"/>
    <x v="0"/>
    <x v="0"/>
    <x v="0"/>
    <x v="0"/>
    <x v="0"/>
    <x v="0"/>
    <x v="0"/>
    <x v="0"/>
    <x v="3"/>
    <s v=""/>
    <x v="0"/>
    <s v="C.S. MARCAVELICA"/>
    <s v=""/>
    <x v="0"/>
    <s v="20248200605A201A97.146QUALFR1M"/>
    <s v="2024-03-01 12:16:19"/>
    <s v="2024-03-07 10:27:51"/>
    <s v="104256"/>
    <x v="0"/>
    <x v="7"/>
    <x v="4"/>
    <x v="0"/>
    <n v="1"/>
    <x v="1"/>
    <x v="3"/>
  </r>
  <r>
    <d v="2024-03-02T00:00:00"/>
    <d v="2024-03-02T00:00:00"/>
    <x v="1"/>
    <x v="12"/>
    <d v="2024-02-29T00:00:00"/>
    <x v="0"/>
    <x v="1"/>
    <x v="0"/>
    <s v="60816287"/>
    <x v="0"/>
    <n v="17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60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17GAROCA1F"/>
    <s v="2024-03-02 11:39:17"/>
    <s v="2024-03-05 09:54:07"/>
    <s v="104473"/>
    <x v="3"/>
    <x v="3"/>
    <x v="4"/>
    <x v="6"/>
    <n v="2"/>
    <x v="2"/>
    <x v="1"/>
  </r>
  <r>
    <d v="2024-03-01T00:00:00"/>
    <d v="2024-03-01T00:00:00"/>
    <x v="1"/>
    <x v="12"/>
    <d v="2024-02-26T00:00:00"/>
    <x v="0"/>
    <x v="1"/>
    <x v="0"/>
    <s v="74939335"/>
    <x v="0"/>
    <n v="1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339"/>
    <x v="0"/>
    <x v="5"/>
    <x v="0"/>
    <x v="0"/>
    <x v="0"/>
    <x v="0"/>
    <x v="0"/>
    <x v="0"/>
    <x v="0"/>
    <x v="0"/>
    <x v="0"/>
    <x v="0"/>
    <x v="3"/>
    <s v=""/>
    <x v="0"/>
    <s v="C.S. BELLAVISTA"/>
    <s v=""/>
    <x v="1"/>
    <s v="20249200602A201A97.119DEPALU1M"/>
    <s v="2024-03-02 13:41:09"/>
    <m/>
    <s v="104519"/>
    <x v="3"/>
    <x v="3"/>
    <x v="4"/>
    <x v="0"/>
    <n v="1"/>
    <x v="1"/>
    <x v="0"/>
  </r>
  <r>
    <d v="2024-02-24T00:00:00"/>
    <d v="2024-02-24T00:00:00"/>
    <x v="1"/>
    <x v="3"/>
    <d v="2024-02-23T00:00:00"/>
    <x v="0"/>
    <x v="1"/>
    <x v="0"/>
    <s v="77970831"/>
    <x v="0"/>
    <n v="1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8200801A201A97.111ZEGOVA1F"/>
    <s v="2024-03-05 06:39:52"/>
    <m/>
    <s v="105124"/>
    <x v="6"/>
    <x v="9"/>
    <x v="2"/>
    <x v="6"/>
    <n v="7"/>
    <x v="3"/>
    <x v="7"/>
  </r>
  <r>
    <d v="2024-03-01T00:00:00"/>
    <d v="2024-03-01T00:00:00"/>
    <x v="1"/>
    <x v="12"/>
    <d v="2024-02-25T00:00:00"/>
    <x v="1"/>
    <x v="1"/>
    <x v="0"/>
    <s v="93464850"/>
    <x v="1"/>
    <n v="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9200801A201A97.07PEPEÁM1F"/>
    <s v="2024-03-05 08:19:58"/>
    <s v="2024-03-05 08:21:51"/>
    <s v="105132"/>
    <x v="8"/>
    <x v="10"/>
    <x v="4"/>
    <x v="0"/>
    <n v="1"/>
    <x v="1"/>
    <x v="4"/>
  </r>
  <r>
    <d v="2024-03-01T00:00:00"/>
    <d v="2024-03-01T00:00:00"/>
    <x v="1"/>
    <x v="12"/>
    <d v="2024-02-28T00:00:00"/>
    <x v="0"/>
    <x v="1"/>
    <x v="0"/>
    <s v="78565025"/>
    <x v="0"/>
    <n v="9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09DEAMNO1M"/>
    <s v="2024-03-05 08:23:55"/>
    <m/>
    <s v="105135"/>
    <x v="5"/>
    <x v="8"/>
    <x v="4"/>
    <x v="0"/>
    <n v="1"/>
    <x v="1"/>
    <x v="1"/>
  </r>
  <r>
    <d v="2024-02-29T00:00:00"/>
    <d v="2024-02-29T00:00:00"/>
    <x v="1"/>
    <x v="12"/>
    <d v="2024-02-23T00:00:00"/>
    <x v="0"/>
    <x v="1"/>
    <x v="0"/>
    <s v="48781263"/>
    <x v="0"/>
    <n v="27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8200801A201A97.127QUCHDE1M"/>
    <s v="2024-03-05 09:56:34"/>
    <m/>
    <s v="105179"/>
    <x v="1"/>
    <x v="6"/>
    <x v="2"/>
    <x v="5"/>
    <m/>
    <x v="5"/>
    <x v="5"/>
  </r>
  <r>
    <d v="2024-03-02T00:00:00"/>
    <d v="2024-03-02T00:00:00"/>
    <x v="1"/>
    <x v="12"/>
    <d v="2024-02-28T00:00:00"/>
    <x v="0"/>
    <x v="1"/>
    <x v="0"/>
    <s v="61958173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24CALLAN1F"/>
    <s v="2024-03-05 09:59:35"/>
    <m/>
    <s v="105181"/>
    <x v="1"/>
    <x v="1"/>
    <x v="4"/>
    <x v="6"/>
    <n v="0"/>
    <x v="7"/>
    <x v="2"/>
  </r>
  <r>
    <d v="2024-03-02T00:00:00"/>
    <d v="2024-03-02T00:00:00"/>
    <x v="1"/>
    <x v="12"/>
    <d v="2024-02-28T00:00:00"/>
    <x v="0"/>
    <x v="1"/>
    <x v="0"/>
    <s v="61958173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3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24CALLAN1F"/>
    <s v="2024-03-05 09:59:49"/>
    <m/>
    <s v="105183"/>
    <x v="1"/>
    <x v="1"/>
    <x v="4"/>
    <x v="6"/>
    <n v="0"/>
    <x v="7"/>
    <x v="2"/>
  </r>
  <r>
    <d v="2024-03-02T00:00:00"/>
    <d v="2024-03-02T00:00:00"/>
    <x v="1"/>
    <x v="12"/>
    <d v="2024-02-28T00:00:00"/>
    <x v="0"/>
    <x v="1"/>
    <x v="0"/>
    <s v="48141511"/>
    <x v="0"/>
    <n v="3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60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30ECMAMA1F"/>
    <s v="2024-03-05 10:01:23"/>
    <m/>
    <s v="105185"/>
    <x v="2"/>
    <x v="4"/>
    <x v="4"/>
    <x v="6"/>
    <n v="2"/>
    <x v="2"/>
    <x v="2"/>
  </r>
  <r>
    <d v="2024-03-03T00:00:00"/>
    <d v="2024-03-03T00:00:00"/>
    <x v="1"/>
    <x v="10"/>
    <d v="2024-03-02T00:00:00"/>
    <x v="0"/>
    <x v="1"/>
    <x v="0"/>
    <s v="91269904"/>
    <x v="0"/>
    <n v="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6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04NAFIRO1F"/>
    <s v="2024-03-05 10:05:18"/>
    <m/>
    <s v="105190"/>
    <x v="7"/>
    <x v="10"/>
    <x v="4"/>
    <x v="2"/>
    <n v="1"/>
    <x v="1"/>
    <x v="7"/>
  </r>
  <r>
    <d v="2024-03-03T00:00:00"/>
    <d v="2024-03-03T00:00:00"/>
    <x v="1"/>
    <x v="10"/>
    <d v="2024-03-01T00:00:00"/>
    <x v="0"/>
    <x v="1"/>
    <x v="0"/>
    <s v="61166433"/>
    <x v="0"/>
    <n v="1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60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116PAFIWA1M"/>
    <s v="2024-03-05 10:07:39"/>
    <s v="2024-03-05 10:27:23"/>
    <s v="105192"/>
    <x v="3"/>
    <x v="3"/>
    <x v="4"/>
    <x v="2"/>
    <n v="1"/>
    <x v="1"/>
    <x v="1"/>
  </r>
  <r>
    <d v="2024-03-05T00:00:00"/>
    <d v="2024-03-04T00:00:00"/>
    <x v="1"/>
    <x v="10"/>
    <d v="2024-03-02T00:00:00"/>
    <x v="0"/>
    <x v="1"/>
    <x v="0"/>
    <s v="93277996"/>
    <x v="0"/>
    <n v="1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397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01CACAAY1F"/>
    <s v="2024-03-05 10:19:31"/>
    <s v="2024-03-08 07:03:01"/>
    <s v="105204"/>
    <x v="7"/>
    <x v="10"/>
    <x v="4"/>
    <x v="1"/>
    <n v="3"/>
    <x v="4"/>
    <x v="1"/>
  </r>
  <r>
    <d v="2024-03-04T00:00:00"/>
    <d v="2024-03-04T00:00:00"/>
    <x v="1"/>
    <x v="10"/>
    <d v="2024-03-03T00:00:00"/>
    <x v="0"/>
    <x v="1"/>
    <x v="0"/>
    <s v="75925558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0200801A201A97.124CARUJE1F"/>
    <s v="2024-03-06 10:37:00"/>
    <m/>
    <s v="105732"/>
    <x v="1"/>
    <x v="1"/>
    <x v="4"/>
    <x v="1"/>
    <n v="1"/>
    <x v="1"/>
    <x v="7"/>
  </r>
  <r>
    <d v="2024-03-04T00:00:00"/>
    <d v="2024-03-04T00:00:00"/>
    <x v="1"/>
    <x v="10"/>
    <d v="2024-03-03T00:00:00"/>
    <x v="0"/>
    <x v="1"/>
    <x v="0"/>
    <s v="61821592"/>
    <x v="0"/>
    <n v="1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14ECPUAL1M"/>
    <s v="2024-03-06 10:37:59"/>
    <m/>
    <s v="105738"/>
    <x v="6"/>
    <x v="9"/>
    <x v="4"/>
    <x v="1"/>
    <n v="1"/>
    <x v="1"/>
    <x v="7"/>
  </r>
  <r>
    <d v="2024-03-06T00:00:00"/>
    <d v="2024-03-04T00:00:00"/>
    <x v="1"/>
    <x v="10"/>
    <d v="2024-03-01T00:00:00"/>
    <x v="0"/>
    <x v="1"/>
    <x v="0"/>
    <s v="72107845"/>
    <x v="0"/>
    <n v="25"/>
    <x v="0"/>
    <x v="0"/>
    <s v="0"/>
    <x v="0"/>
    <x v="35"/>
    <x v="1"/>
    <x v="0"/>
    <x v="7"/>
    <x v="20"/>
    <x v="2"/>
    <x v="2"/>
    <x v="15"/>
    <x v="0"/>
    <x v="8"/>
    <x v="39"/>
    <s v=""/>
    <m/>
    <x v="0"/>
    <x v="0"/>
    <m/>
    <x v="397"/>
    <x v="0"/>
    <x v="3"/>
    <x v="0"/>
    <x v="0"/>
    <x v="0"/>
    <x v="0"/>
    <x v="0"/>
    <x v="0"/>
    <x v="0"/>
    <x v="0"/>
    <x v="0"/>
    <x v="0"/>
    <x v="3"/>
    <s v=""/>
    <x v="2"/>
    <s v="EL FAIQUE"/>
    <s v="NINGUNA"/>
    <x v="0"/>
    <s v="20249200306A201A97.125LADOME1F"/>
    <s v="2024-03-06 16:21:23"/>
    <s v="2024-03-07 21:51:02"/>
    <s v="105964"/>
    <x v="1"/>
    <x v="6"/>
    <x v="4"/>
    <x v="1"/>
    <n v="3"/>
    <x v="4"/>
    <x v="2"/>
  </r>
  <r>
    <d v="2024-03-10T00:00:00"/>
    <d v="2024-03-05T00:00:00"/>
    <x v="1"/>
    <x v="10"/>
    <d v="2024-03-01T00:00:00"/>
    <x v="0"/>
    <x v="1"/>
    <x v="0"/>
    <s v="63494763"/>
    <x v="0"/>
    <n v="11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9"/>
    <x v="0"/>
    <x v="5"/>
    <x v="4"/>
    <x v="0"/>
    <x v="0"/>
    <x v="0"/>
    <x v="0"/>
    <x v="0"/>
    <x v="0"/>
    <x v="0"/>
    <x v="0"/>
    <x v="0"/>
    <x v="3"/>
    <s v=""/>
    <x v="2"/>
    <s v="HOSP. CHULUCANAS"/>
    <s v="OBSERVACION DE PEDIATRIA"/>
    <x v="0"/>
    <s v="20249200401A101A97.111JUCAAN1F"/>
    <s v="2024-03-06 17:25:25"/>
    <s v="2024-03-12 16:43:23"/>
    <s v="105984"/>
    <x v="6"/>
    <x v="9"/>
    <x v="4"/>
    <x v="3"/>
    <n v="5"/>
    <x v="3"/>
    <x v="0"/>
  </r>
  <r>
    <d v="2024-03-06T00:00:00"/>
    <d v="2024-03-06T00:00:00"/>
    <x v="1"/>
    <x v="10"/>
    <d v="2024-03-02T00:00:00"/>
    <x v="0"/>
    <x v="1"/>
    <x v="0"/>
    <s v="76135175"/>
    <x v="0"/>
    <n v="22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77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9200601A101A97.122VARUAN1F"/>
    <s v="2024-03-06 17:37:22"/>
    <s v="2024-03-11 08:30:54"/>
    <s v="106000"/>
    <x v="1"/>
    <x v="1"/>
    <x v="4"/>
    <x v="4"/>
    <n v="2"/>
    <x v="2"/>
    <x v="0"/>
  </r>
  <r>
    <d v="2024-03-07T00:00:00"/>
    <d v="2024-03-06T00:00:00"/>
    <x v="1"/>
    <x v="10"/>
    <d v="2024-03-02T00:00:00"/>
    <x v="1"/>
    <x v="1"/>
    <x v="0"/>
    <s v="61323763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3"/>
    <x v="2"/>
    <x v="0"/>
    <x v="0"/>
    <x v="0"/>
    <x v="0"/>
    <x v="1"/>
    <x v="1"/>
    <x v="3"/>
    <s v=""/>
    <x v="1"/>
    <s v="E.S I-4 SECHURA"/>
    <s v=""/>
    <x v="0"/>
    <s v="20249200801A201A97.016PAFIRU1F"/>
    <s v="2024-03-07 11:56:34"/>
    <s v="2024-03-07 11:57:19"/>
    <s v="106174"/>
    <x v="3"/>
    <x v="3"/>
    <x v="4"/>
    <x v="4"/>
    <m/>
    <x v="5"/>
    <x v="0"/>
  </r>
  <r>
    <d v="2024-03-11T00:00:00"/>
    <d v="2024-03-05T00:00:00"/>
    <x v="1"/>
    <x v="10"/>
    <d v="2024-03-01T00:00:00"/>
    <x v="0"/>
    <x v="1"/>
    <x v="0"/>
    <s v="61994002"/>
    <x v="0"/>
    <n v="1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8"/>
    <x v="0"/>
    <x v="1"/>
    <x v="4"/>
    <x v="0"/>
    <x v="0"/>
    <x v="0"/>
    <x v="0"/>
    <x v="0"/>
    <x v="0"/>
    <x v="0"/>
    <x v="0"/>
    <x v="0"/>
    <x v="3"/>
    <s v=""/>
    <x v="2"/>
    <s v="HOSP. CHULUCANAS"/>
    <s v=""/>
    <x v="0"/>
    <s v="20249200401A101A97.114CUCHKE1F"/>
    <s v="2024-03-07 16:47:55"/>
    <s v="2024-03-12 16:44:51"/>
    <s v="106291"/>
    <x v="6"/>
    <x v="9"/>
    <x v="4"/>
    <x v="3"/>
    <n v="6"/>
    <x v="3"/>
    <x v="0"/>
  </r>
  <r>
    <d v="2024-03-07T00:00:00"/>
    <d v="2024-03-05T00:00:00"/>
    <x v="1"/>
    <x v="10"/>
    <d v="2024-03-02T00:00:00"/>
    <x v="0"/>
    <x v="1"/>
    <x v="0"/>
    <s v="93426486"/>
    <x v="1"/>
    <n v="9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9200801A201A97.19RUNUMI1F"/>
    <s v="2024-03-07 18:22:48"/>
    <m/>
    <s v="106420"/>
    <x v="8"/>
    <x v="10"/>
    <x v="4"/>
    <x v="3"/>
    <m/>
    <x v="5"/>
    <x v="2"/>
  </r>
  <r>
    <d v="2024-03-08T00:00:00"/>
    <d v="2024-03-08T00:00:00"/>
    <x v="1"/>
    <x v="10"/>
    <d v="2024-03-05T00:00:00"/>
    <x v="0"/>
    <x v="1"/>
    <x v="0"/>
    <s v="61067405"/>
    <x v="0"/>
    <n v="20"/>
    <x v="0"/>
    <x v="3"/>
    <s v="10"/>
    <x v="1"/>
    <x v="28"/>
    <x v="1"/>
    <x v="0"/>
    <x v="4"/>
    <x v="15"/>
    <x v="1"/>
    <x v="1"/>
    <x v="4"/>
    <x v="0"/>
    <x v="5"/>
    <x v="37"/>
    <s v=""/>
    <m/>
    <x v="0"/>
    <x v="0"/>
    <m/>
    <x v="389"/>
    <x v="0"/>
    <x v="0"/>
    <x v="2"/>
    <x v="0"/>
    <x v="0"/>
    <x v="2"/>
    <x v="0"/>
    <x v="0"/>
    <x v="0"/>
    <x v="0"/>
    <x v="1"/>
    <x v="1"/>
    <x v="3"/>
    <s v=""/>
    <x v="1"/>
    <s v="E.S I-4 SECHURA"/>
    <s v=""/>
    <x v="0"/>
    <s v="202410200801A201A97.120PAAVKE1F"/>
    <s v="2024-03-10 17:39:24"/>
    <s v="2024-03-11 09:29:18"/>
    <s v="107117"/>
    <x v="1"/>
    <x v="1"/>
    <x v="4"/>
    <x v="0"/>
    <n v="2"/>
    <x v="2"/>
    <x v="2"/>
  </r>
  <r>
    <d v="2024-03-09T00:00:00"/>
    <d v="2024-03-09T00:00:00"/>
    <x v="1"/>
    <x v="10"/>
    <d v="2024-03-05T00:00:00"/>
    <x v="0"/>
    <x v="1"/>
    <x v="0"/>
    <s v="02742678"/>
    <x v="0"/>
    <n v="5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57ECCHMA1F"/>
    <s v="2024-03-11 09:31:19"/>
    <m/>
    <s v="107269"/>
    <x v="4"/>
    <x v="12"/>
    <x v="4"/>
    <x v="6"/>
    <m/>
    <x v="5"/>
    <x v="0"/>
  </r>
  <r>
    <d v="2024-03-09T00:00:00"/>
    <d v="2024-03-09T00:00:00"/>
    <x v="1"/>
    <x v="10"/>
    <d v="2024-03-07T00:00:00"/>
    <x v="0"/>
    <x v="1"/>
    <x v="0"/>
    <s v="92358956"/>
    <x v="0"/>
    <n v="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02CHBUDO1M"/>
    <s v="2024-03-11 09:38:55"/>
    <m/>
    <s v="107292"/>
    <x v="7"/>
    <x v="10"/>
    <x v="4"/>
    <x v="6"/>
    <m/>
    <x v="5"/>
    <x v="1"/>
  </r>
  <r>
    <d v="2024-03-11T00:00:00"/>
    <d v="2024-03-11T00:00:00"/>
    <x v="1"/>
    <x v="11"/>
    <d v="2024-03-06T00:00:00"/>
    <x v="1"/>
    <x v="1"/>
    <x v="0"/>
    <s v="63773966"/>
    <x v="0"/>
    <n v="13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407"/>
    <x v="0"/>
    <x v="3"/>
    <x v="0"/>
    <x v="0"/>
    <x v="0"/>
    <x v="0"/>
    <x v="0"/>
    <x v="0"/>
    <x v="0"/>
    <x v="0"/>
    <x v="0"/>
    <x v="0"/>
    <x v="3"/>
    <s v=""/>
    <x v="0"/>
    <s v="C.S. TALARA II"/>
    <s v=""/>
    <x v="0"/>
    <s v="202410200701A202A97.013RUZAJO1M"/>
    <s v="2024-03-11 10:51:42"/>
    <s v="2024-03-15 18:09:09"/>
    <s v="107398"/>
    <x v="6"/>
    <x v="9"/>
    <x v="4"/>
    <x v="1"/>
    <n v="4"/>
    <x v="0"/>
    <x v="4"/>
  </r>
  <r>
    <d v="2024-03-11T00:00:00"/>
    <d v="2024-03-11T00:00:00"/>
    <x v="1"/>
    <x v="11"/>
    <d v="2024-03-08T00:00:00"/>
    <x v="0"/>
    <x v="1"/>
    <x v="0"/>
    <s v="62791715"/>
    <x v="0"/>
    <n v="1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12RUAYJU1M"/>
    <s v="2024-03-13 06:22:40"/>
    <m/>
    <s v="108332"/>
    <x v="6"/>
    <x v="9"/>
    <x v="4"/>
    <x v="1"/>
    <m/>
    <x v="5"/>
    <x v="2"/>
  </r>
  <r>
    <d v="2024-03-11T00:00:00"/>
    <d v="2024-03-11T00:00:00"/>
    <x v="1"/>
    <x v="11"/>
    <d v="2024-03-08T00:00:00"/>
    <x v="0"/>
    <x v="1"/>
    <x v="0"/>
    <s v="45720916"/>
    <x v="0"/>
    <n v="35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35PAGOYE1F"/>
    <s v="2024-03-13 06:24:21"/>
    <m/>
    <s v="108334"/>
    <x v="2"/>
    <x v="2"/>
    <x v="4"/>
    <x v="1"/>
    <m/>
    <x v="5"/>
    <x v="2"/>
  </r>
  <r>
    <d v="2024-03-09T00:00:00"/>
    <d v="2024-03-09T00:00:00"/>
    <x v="1"/>
    <x v="10"/>
    <d v="2024-03-08T00:00:00"/>
    <x v="1"/>
    <x v="1"/>
    <x v="0"/>
    <s v="17562402"/>
    <x v="0"/>
    <n v="54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054BASULU1M"/>
    <s v="2024-03-13 06:25:43"/>
    <m/>
    <s v="108337"/>
    <x v="4"/>
    <x v="5"/>
    <x v="4"/>
    <x v="6"/>
    <m/>
    <x v="5"/>
    <x v="7"/>
  </r>
  <r>
    <d v="2024-03-12T00:00:00"/>
    <d v="2024-03-12T00:00:00"/>
    <x v="1"/>
    <x v="11"/>
    <d v="2024-03-09T00:00:00"/>
    <x v="0"/>
    <x v="1"/>
    <x v="0"/>
    <s v="60962819"/>
    <x v="0"/>
    <n v="2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20PEBAAN1F"/>
    <s v="2024-03-13 06:27:04"/>
    <m/>
    <s v="108339"/>
    <x v="1"/>
    <x v="1"/>
    <x v="4"/>
    <x v="3"/>
    <m/>
    <x v="5"/>
    <x v="2"/>
  </r>
  <r>
    <d v="2024-03-04T00:00:00"/>
    <d v="2024-03-04T00:00:00"/>
    <x v="1"/>
    <x v="10"/>
    <d v="2024-03-01T00:00:00"/>
    <x v="1"/>
    <x v="1"/>
    <x v="0"/>
    <s v="90334059"/>
    <x v="0"/>
    <n v="6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347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9200801A201A97.006PEJAAL1F"/>
    <s v="2024-03-13 07:17:42"/>
    <m/>
    <s v="108342"/>
    <x v="5"/>
    <x v="8"/>
    <x v="4"/>
    <x v="1"/>
    <n v="1"/>
    <x v="1"/>
    <x v="2"/>
  </r>
  <r>
    <d v="2024-03-12T00:00:00"/>
    <d v="2024-03-12T00:00:00"/>
    <x v="1"/>
    <x v="11"/>
    <d v="2024-03-06T00:00:00"/>
    <x v="0"/>
    <x v="1"/>
    <x v="0"/>
    <s v="92177771"/>
    <x v="0"/>
    <n v="3"/>
    <x v="0"/>
    <x v="0"/>
    <s v="0"/>
    <x v="0"/>
    <x v="15"/>
    <x v="1"/>
    <x v="0"/>
    <x v="2"/>
    <x v="10"/>
    <x v="0"/>
    <x v="0"/>
    <x v="2"/>
    <x v="0"/>
    <x v="2"/>
    <x v="2"/>
    <s v=""/>
    <m/>
    <x v="0"/>
    <x v="0"/>
    <m/>
    <x v="404"/>
    <x v="0"/>
    <x v="0"/>
    <x v="2"/>
    <x v="0"/>
    <x v="0"/>
    <x v="0"/>
    <x v="0"/>
    <x v="0"/>
    <x v="0"/>
    <x v="0"/>
    <x v="0"/>
    <x v="0"/>
    <x v="3"/>
    <s v=""/>
    <x v="0"/>
    <s v="C.S. BELLAVISTA"/>
    <s v=""/>
    <x v="0"/>
    <s v="202410200602A201A97.103CACHAU1F"/>
    <s v="2024-03-13 09:22:58"/>
    <s v="2024-03-14 10:30:11"/>
    <s v="108389"/>
    <x v="7"/>
    <x v="10"/>
    <x v="4"/>
    <x v="3"/>
    <n v="1"/>
    <x v="1"/>
    <x v="5"/>
  </r>
  <r>
    <d v="2024-03-12T00:00:00"/>
    <d v="2024-03-12T00:00:00"/>
    <x v="1"/>
    <x v="11"/>
    <d v="2024-03-10T00:00:00"/>
    <x v="0"/>
    <x v="1"/>
    <x v="0"/>
    <s v="81797760"/>
    <x v="0"/>
    <n v="6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02"/>
    <x v="0"/>
    <x v="3"/>
    <x v="4"/>
    <x v="0"/>
    <x v="0"/>
    <x v="0"/>
    <x v="0"/>
    <x v="0"/>
    <x v="0"/>
    <x v="0"/>
    <x v="0"/>
    <x v="0"/>
    <x v="3"/>
    <s v=""/>
    <x v="1"/>
    <s v="E.S I-4 SECHURA"/>
    <s v=""/>
    <x v="0"/>
    <s v="202411200801A201A97.106CUJUST1F"/>
    <s v="2024-03-13 10:26:25"/>
    <s v="2024-03-18 20:26:27"/>
    <s v="108434"/>
    <x v="5"/>
    <x v="8"/>
    <x v="4"/>
    <x v="3"/>
    <n v="6"/>
    <x v="3"/>
    <x v="1"/>
  </r>
  <r>
    <d v="2024-03-12T00:00:00"/>
    <d v="2024-03-12T00:00:00"/>
    <x v="1"/>
    <x v="11"/>
    <d v="2024-03-08T00:00:00"/>
    <x v="0"/>
    <x v="1"/>
    <x v="0"/>
    <s v="76676765"/>
    <x v="0"/>
    <n v="2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28PAJAMA1F"/>
    <s v="2024-03-13 10:28:25"/>
    <m/>
    <s v="108441"/>
    <x v="1"/>
    <x v="6"/>
    <x v="4"/>
    <x v="3"/>
    <m/>
    <x v="5"/>
    <x v="0"/>
  </r>
  <r>
    <d v="2024-03-12T00:00:00"/>
    <d v="2024-03-12T00:00:00"/>
    <x v="1"/>
    <x v="11"/>
    <d v="2024-03-08T00:00:00"/>
    <x v="0"/>
    <x v="1"/>
    <x v="0"/>
    <s v="48344695"/>
    <x v="0"/>
    <n v="2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129VISAAN1F"/>
    <s v="2024-03-13 10:30:59"/>
    <m/>
    <s v="108447"/>
    <x v="1"/>
    <x v="6"/>
    <x v="4"/>
    <x v="3"/>
    <m/>
    <x v="5"/>
    <x v="0"/>
  </r>
  <r>
    <d v="2024-03-12T00:00:00"/>
    <d v="2024-03-12T00:00:00"/>
    <x v="1"/>
    <x v="11"/>
    <d v="2024-03-07T00:00:00"/>
    <x v="0"/>
    <x v="1"/>
    <x v="0"/>
    <s v="78213048"/>
    <x v="0"/>
    <n v="1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10200801A201A97.110CHCHLE1F"/>
    <s v="2024-03-13 10:52:25"/>
    <m/>
    <s v="108478"/>
    <x v="6"/>
    <x v="9"/>
    <x v="4"/>
    <x v="3"/>
    <m/>
    <x v="5"/>
    <x v="4"/>
  </r>
  <r>
    <d v="2024-03-13T00:00:00"/>
    <d v="2024-03-12T00:00:00"/>
    <x v="1"/>
    <x v="11"/>
    <d v="2024-03-12T00:00:00"/>
    <x v="0"/>
    <x v="1"/>
    <x v="0"/>
    <s v="73306730"/>
    <x v="0"/>
    <n v="19"/>
    <x v="1"/>
    <x v="1"/>
    <s v="0"/>
    <x v="1"/>
    <x v="15"/>
    <x v="1"/>
    <x v="0"/>
    <x v="2"/>
    <x v="10"/>
    <x v="0"/>
    <x v="0"/>
    <x v="2"/>
    <x v="0"/>
    <x v="2"/>
    <x v="7"/>
    <s v="200601A101"/>
    <s v="HOSP. APOYO II SULLANA"/>
    <x v="135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1200602A201A97.019JUNAMA1M"/>
    <s v="2024-03-13 13:00:22"/>
    <m/>
    <s v="108584"/>
    <x v="3"/>
    <x v="3"/>
    <x v="4"/>
    <x v="3"/>
    <m/>
    <x v="5"/>
    <x v="9"/>
  </r>
  <r>
    <d v="2024-03-14T00:00:00"/>
    <d v="2024-03-14T00:00:00"/>
    <x v="1"/>
    <x v="11"/>
    <d v="2024-03-11T00:00:00"/>
    <x v="0"/>
    <x v="1"/>
    <x v="0"/>
    <s v="61775375"/>
    <x v="0"/>
    <n v="15"/>
    <x v="0"/>
    <x v="3"/>
    <s v="27"/>
    <x v="1"/>
    <x v="5"/>
    <x v="1"/>
    <x v="0"/>
    <x v="3"/>
    <x v="3"/>
    <x v="0"/>
    <x v="0"/>
    <x v="3"/>
    <x v="0"/>
    <x v="3"/>
    <x v="4"/>
    <s v=""/>
    <m/>
    <x v="0"/>
    <x v="0"/>
    <m/>
    <x v="414"/>
    <x v="0"/>
    <x v="1"/>
    <x v="0"/>
    <x v="0"/>
    <x v="0"/>
    <x v="0"/>
    <x v="0"/>
    <x v="0"/>
    <x v="0"/>
    <x v="0"/>
    <x v="0"/>
    <x v="0"/>
    <x v="3"/>
    <s v=""/>
    <x v="0"/>
    <s v="C.S. TALARA II"/>
    <s v=""/>
    <x v="0"/>
    <s v="202411200701A202A97.115IMSARO1F"/>
    <s v="2024-03-14 13:50:26"/>
    <s v="2024-03-15 16:15:37"/>
    <s v="109034"/>
    <x v="3"/>
    <x v="3"/>
    <x v="4"/>
    <x v="5"/>
    <n v="0"/>
    <x v="7"/>
    <x v="2"/>
  </r>
  <r>
    <d v="2024-02-23T00:00:00"/>
    <d v="2024-02-23T00:00:00"/>
    <x v="1"/>
    <x v="3"/>
    <d v="2024-02-21T00:00:00"/>
    <x v="0"/>
    <x v="1"/>
    <x v="0"/>
    <s v="48397367"/>
    <x v="0"/>
    <n v="30"/>
    <x v="0"/>
    <x v="3"/>
    <s v="28"/>
    <x v="1"/>
    <x v="28"/>
    <x v="1"/>
    <x v="0"/>
    <x v="4"/>
    <x v="15"/>
    <x v="1"/>
    <x v="1"/>
    <x v="4"/>
    <x v="0"/>
    <x v="5"/>
    <x v="37"/>
    <s v=""/>
    <m/>
    <x v="0"/>
    <x v="0"/>
    <m/>
    <x v="388"/>
    <x v="0"/>
    <x v="1"/>
    <x v="0"/>
    <x v="0"/>
    <x v="2"/>
    <x v="0"/>
    <x v="0"/>
    <x v="0"/>
    <x v="0"/>
    <x v="0"/>
    <x v="0"/>
    <x v="0"/>
    <x v="3"/>
    <s v=""/>
    <x v="1"/>
    <s v="E.S I-4 SECHURA"/>
    <s v=""/>
    <x v="0"/>
    <s v="20248200801A201A97.130BAMOSH1F"/>
    <s v="2024-03-14 17:52:53"/>
    <m/>
    <s v="109119"/>
    <x v="2"/>
    <x v="4"/>
    <x v="2"/>
    <x v="0"/>
    <n v="2"/>
    <x v="2"/>
    <x v="1"/>
  </r>
  <r>
    <d v="2024-03-15T00:00:00"/>
    <d v="2024-03-14T00:00:00"/>
    <x v="1"/>
    <x v="11"/>
    <d v="2024-03-13T00:00:00"/>
    <x v="0"/>
    <x v="1"/>
    <x v="0"/>
    <s v="03638360"/>
    <x v="0"/>
    <n v="61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426"/>
    <x v="0"/>
    <x v="5"/>
    <x v="0"/>
    <x v="0"/>
    <x v="0"/>
    <x v="5"/>
    <x v="1"/>
    <x v="0"/>
    <x v="0"/>
    <x v="0"/>
    <x v="0"/>
    <x v="1"/>
    <x v="3"/>
    <s v=""/>
    <x v="0"/>
    <s v="HOSP. APOYO II SULLANA"/>
    <s v=""/>
    <x v="0"/>
    <s v="202411200601A101A97.161MONUOT1F"/>
    <s v="2024-03-15 09:04:53"/>
    <s v="2024-03-26 13:15:17"/>
    <s v="109186"/>
    <x v="9"/>
    <x v="14"/>
    <x v="4"/>
    <x v="5"/>
    <n v="12"/>
    <x v="6"/>
    <x v="7"/>
  </r>
  <r>
    <d v="2024-03-15T00:00:00"/>
    <d v="2024-03-15T00:00:00"/>
    <x v="1"/>
    <x v="11"/>
    <d v="2024-03-10T00:00:00"/>
    <x v="1"/>
    <x v="1"/>
    <x v="0"/>
    <s v="91496931"/>
    <x v="0"/>
    <n v="4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06"/>
    <x v="0"/>
    <x v="3"/>
    <x v="0"/>
    <x v="0"/>
    <x v="0"/>
    <x v="0"/>
    <x v="0"/>
    <x v="0"/>
    <x v="0"/>
    <x v="0"/>
    <x v="0"/>
    <x v="0"/>
    <x v="3"/>
    <s v=""/>
    <x v="0"/>
    <s v="P.S. MALINGAS"/>
    <s v=""/>
    <x v="0"/>
    <s v="202411200114A303A97.004RUMAVI1M"/>
    <s v="2024-03-15 18:16:38"/>
    <s v="2024-03-18 09:05:02"/>
    <s v="109526"/>
    <x v="7"/>
    <x v="10"/>
    <x v="4"/>
    <x v="0"/>
    <n v="2"/>
    <x v="2"/>
    <x v="4"/>
  </r>
  <r>
    <d v="2024-03-16T00:00:00"/>
    <d v="2024-03-16T00:00:00"/>
    <x v="1"/>
    <x v="11"/>
    <d v="2024-03-13T00:00:00"/>
    <x v="0"/>
    <x v="1"/>
    <x v="0"/>
    <s v="81176050"/>
    <x v="0"/>
    <n v="10"/>
    <x v="1"/>
    <x v="1"/>
    <s v="0"/>
    <x v="1"/>
    <x v="15"/>
    <x v="1"/>
    <x v="0"/>
    <x v="2"/>
    <x v="10"/>
    <x v="0"/>
    <x v="0"/>
    <x v="2"/>
    <x v="0"/>
    <x v="2"/>
    <x v="7"/>
    <s v="200601A101"/>
    <s v="HOSP. APOYO II SULLANA"/>
    <x v="131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1200602A201A97.010NUVIMI1M"/>
    <s v="2024-03-16 13:04:50"/>
    <s v="2024-03-18 12:57:19"/>
    <s v="109735"/>
    <x v="6"/>
    <x v="9"/>
    <x v="4"/>
    <x v="6"/>
    <m/>
    <x v="5"/>
    <x v="2"/>
  </r>
  <r>
    <d v="2024-03-17T00:00:00"/>
    <d v="2024-03-14T00:00:00"/>
    <x v="1"/>
    <x v="11"/>
    <d v="2024-03-13T00:00:00"/>
    <x v="0"/>
    <x v="1"/>
    <x v="0"/>
    <s v="02742876"/>
    <x v="0"/>
    <n v="62"/>
    <x v="1"/>
    <x v="1"/>
    <s v="0"/>
    <x v="1"/>
    <x v="28"/>
    <x v="1"/>
    <x v="0"/>
    <x v="4"/>
    <x v="15"/>
    <x v="1"/>
    <x v="1"/>
    <x v="4"/>
    <x v="0"/>
    <x v="5"/>
    <x v="37"/>
    <s v="200101A101"/>
    <s v="HOSPITAL SANTA ROSA DE PIURA"/>
    <x v="136"/>
    <x v="0"/>
    <m/>
    <x v="9"/>
    <x v="0"/>
    <x v="1"/>
    <x v="0"/>
    <x v="0"/>
    <x v="3"/>
    <x v="2"/>
    <x v="0"/>
    <x v="0"/>
    <x v="0"/>
    <x v="0"/>
    <x v="1"/>
    <x v="1"/>
    <x v="3"/>
    <s v=""/>
    <x v="1"/>
    <s v="E.S I-4 SECHURA"/>
    <s v=""/>
    <x v="0"/>
    <s v="202411200801A201A97.162ALCAMA1M"/>
    <s v="2024-03-17 21:30:03"/>
    <m/>
    <s v="109887"/>
    <x v="9"/>
    <x v="14"/>
    <x v="4"/>
    <x v="5"/>
    <m/>
    <x v="5"/>
    <x v="7"/>
  </r>
  <r>
    <d v="2024-03-16T00:00:00"/>
    <d v="2024-03-16T00:00:00"/>
    <x v="1"/>
    <x v="11"/>
    <d v="2024-03-14T00:00:00"/>
    <x v="0"/>
    <x v="1"/>
    <x v="0"/>
    <s v="76280807"/>
    <x v="0"/>
    <n v="19"/>
    <x v="0"/>
    <x v="3"/>
    <s v="38"/>
    <x v="1"/>
    <x v="28"/>
    <x v="1"/>
    <x v="0"/>
    <x v="4"/>
    <x v="15"/>
    <x v="1"/>
    <x v="1"/>
    <x v="4"/>
    <x v="0"/>
    <x v="5"/>
    <x v="37"/>
    <s v="200101A101"/>
    <s v="HOSPITAL SANTA ROSA DE PIURA"/>
    <x v="136"/>
    <x v="0"/>
    <m/>
    <x v="9"/>
    <x v="0"/>
    <x v="1"/>
    <x v="0"/>
    <x v="0"/>
    <x v="3"/>
    <x v="2"/>
    <x v="0"/>
    <x v="0"/>
    <x v="0"/>
    <x v="0"/>
    <x v="1"/>
    <x v="1"/>
    <x v="3"/>
    <s v=""/>
    <x v="1"/>
    <s v="E.S I-4 SECHURA"/>
    <s v=""/>
    <x v="0"/>
    <s v="202411200801A201A97.119COAMVA1F"/>
    <s v="2024-03-17 21:38:05"/>
    <m/>
    <s v="109889"/>
    <x v="3"/>
    <x v="3"/>
    <x v="4"/>
    <x v="6"/>
    <m/>
    <x v="5"/>
    <x v="1"/>
  </r>
  <r>
    <d v="2024-03-17T00:00:00"/>
    <d v="2024-03-17T00:00:00"/>
    <x v="1"/>
    <x v="5"/>
    <d v="2024-03-10T00:00:00"/>
    <x v="0"/>
    <x v="1"/>
    <x v="0"/>
    <s v="75219222"/>
    <x v="0"/>
    <n v="24"/>
    <x v="0"/>
    <x v="3"/>
    <s v="25"/>
    <x v="0"/>
    <x v="15"/>
    <x v="1"/>
    <x v="0"/>
    <x v="2"/>
    <x v="10"/>
    <x v="0"/>
    <x v="0"/>
    <x v="2"/>
    <x v="0"/>
    <x v="2"/>
    <x v="7"/>
    <s v="200601A101"/>
    <s v="HOSP. APOYO II SULLANA"/>
    <x v="131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1200602A201A97.124NUSAJA1F"/>
    <s v="2024-03-18 08:44:09"/>
    <s v="2024-03-19 11:11:53"/>
    <s v="109980"/>
    <x v="1"/>
    <x v="1"/>
    <x v="4"/>
    <x v="2"/>
    <m/>
    <x v="5"/>
    <x v="3"/>
  </r>
  <r>
    <d v="2024-03-18T00:00:00"/>
    <d v="2024-03-18T00:00:00"/>
    <x v="1"/>
    <x v="5"/>
    <d v="2024-03-12T00:00:00"/>
    <x v="0"/>
    <x v="1"/>
    <x v="0"/>
    <s v="03697232"/>
    <x v="0"/>
    <n v="45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1200801A201A97.145FIJAME1F"/>
    <s v="2024-03-18 17:44:54"/>
    <m/>
    <s v="110338"/>
    <x v="0"/>
    <x v="7"/>
    <x v="4"/>
    <x v="1"/>
    <m/>
    <x v="5"/>
    <x v="5"/>
  </r>
  <r>
    <d v="2024-03-17T00:00:00"/>
    <d v="2024-03-17T00:00:00"/>
    <x v="1"/>
    <x v="5"/>
    <d v="2024-03-15T00:00:00"/>
    <x v="1"/>
    <x v="1"/>
    <x v="0"/>
    <s v="92468159"/>
    <x v="0"/>
    <n v="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11200801A201A97.002ARCAEZ1M"/>
    <s v="2024-03-18 17:50:15"/>
    <m/>
    <s v="110339"/>
    <x v="7"/>
    <x v="10"/>
    <x v="4"/>
    <x v="2"/>
    <m/>
    <x v="5"/>
    <x v="1"/>
  </r>
  <r>
    <d v="2024-03-14T00:00:00"/>
    <d v="2024-03-14T00:00:00"/>
    <x v="1"/>
    <x v="11"/>
    <d v="2024-03-13T00:00:00"/>
    <x v="0"/>
    <x v="1"/>
    <x v="0"/>
    <s v="02742876"/>
    <x v="0"/>
    <n v="62"/>
    <x v="1"/>
    <x v="1"/>
    <s v="0"/>
    <x v="1"/>
    <x v="28"/>
    <x v="1"/>
    <x v="0"/>
    <x v="4"/>
    <x v="15"/>
    <x v="1"/>
    <x v="1"/>
    <x v="4"/>
    <x v="0"/>
    <x v="5"/>
    <x v="37"/>
    <s v="200101A101"/>
    <s v="HOSPITAL SANTA ROSA DE PIURA"/>
    <x v="136"/>
    <x v="0"/>
    <m/>
    <x v="9"/>
    <x v="0"/>
    <x v="1"/>
    <x v="0"/>
    <x v="0"/>
    <x v="3"/>
    <x v="2"/>
    <x v="0"/>
    <x v="0"/>
    <x v="0"/>
    <x v="0"/>
    <x v="1"/>
    <x v="1"/>
    <x v="3"/>
    <s v=""/>
    <x v="1"/>
    <s v="E.S I-4 SECHURA"/>
    <s v=""/>
    <x v="1"/>
    <s v="202411200801A201A97.162ALCAMA1M"/>
    <s v="2024-03-18 17:53:48"/>
    <m/>
    <s v="110341"/>
    <x v="9"/>
    <x v="14"/>
    <x v="4"/>
    <x v="5"/>
    <m/>
    <x v="5"/>
    <x v="7"/>
  </r>
  <r>
    <d v="2024-03-16T00:00:00"/>
    <d v="2024-03-16T00:00:00"/>
    <x v="1"/>
    <x v="11"/>
    <d v="2024-03-14T00:00:00"/>
    <x v="0"/>
    <x v="1"/>
    <x v="0"/>
    <s v="76280807"/>
    <x v="0"/>
    <n v="19"/>
    <x v="0"/>
    <x v="3"/>
    <s v="38"/>
    <x v="1"/>
    <x v="28"/>
    <x v="1"/>
    <x v="0"/>
    <x v="4"/>
    <x v="15"/>
    <x v="1"/>
    <x v="1"/>
    <x v="4"/>
    <x v="0"/>
    <x v="5"/>
    <x v="37"/>
    <s v="200101A101"/>
    <s v="HOSPITAL SANTA ROSA DE PIURA"/>
    <x v="136"/>
    <x v="0"/>
    <m/>
    <x v="9"/>
    <x v="0"/>
    <x v="1"/>
    <x v="0"/>
    <x v="0"/>
    <x v="3"/>
    <x v="2"/>
    <x v="0"/>
    <x v="0"/>
    <x v="0"/>
    <x v="0"/>
    <x v="1"/>
    <x v="1"/>
    <x v="3"/>
    <s v=""/>
    <x v="1"/>
    <s v="E.S I-4 SECHURA"/>
    <s v=""/>
    <x v="1"/>
    <s v="202411200801A201A97.119COAMVA1F"/>
    <s v="2024-03-18 17:55:50"/>
    <m/>
    <s v="110344"/>
    <x v="3"/>
    <x v="3"/>
    <x v="4"/>
    <x v="6"/>
    <m/>
    <x v="5"/>
    <x v="1"/>
  </r>
  <r>
    <d v="2024-03-17T00:00:00"/>
    <d v="2024-03-17T00:00:00"/>
    <x v="1"/>
    <x v="5"/>
    <d v="2024-03-09T00:00:00"/>
    <x v="1"/>
    <x v="1"/>
    <x v="0"/>
    <s v="62697114"/>
    <x v="0"/>
    <n v="13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0200801A201A97.013TURECE1F"/>
    <s v="2024-03-18 18:02:15"/>
    <m/>
    <s v="110357"/>
    <x v="6"/>
    <x v="9"/>
    <x v="4"/>
    <x v="2"/>
    <m/>
    <x v="5"/>
    <x v="8"/>
  </r>
  <r>
    <d v="2024-03-18T00:00:00"/>
    <d v="2024-03-15T00:00:00"/>
    <x v="1"/>
    <x v="11"/>
    <d v="2024-03-09T00:00:00"/>
    <x v="1"/>
    <x v="1"/>
    <x v="0"/>
    <s v="02742027"/>
    <x v="0"/>
    <n v="7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3"/>
    <x v="0"/>
    <x v="0"/>
    <x v="0"/>
    <x v="3"/>
    <x v="0"/>
    <x v="0"/>
    <x v="0"/>
    <x v="1"/>
    <x v="0"/>
    <x v="1"/>
    <x v="3"/>
    <s v=""/>
    <x v="1"/>
    <s v="E.S I-4 SECHURA"/>
    <s v=""/>
    <x v="0"/>
    <s v="202410200801A201A97.073GRQUJU1M"/>
    <s v="2024-03-18 18:06:24"/>
    <m/>
    <s v="110364"/>
    <x v="9"/>
    <x v="15"/>
    <x v="4"/>
    <x v="0"/>
    <m/>
    <x v="5"/>
    <x v="5"/>
  </r>
  <r>
    <d v="2024-03-14T00:00:00"/>
    <d v="2024-03-14T00:00:00"/>
    <x v="1"/>
    <x v="11"/>
    <d v="2024-03-12T00:00:00"/>
    <x v="0"/>
    <x v="1"/>
    <x v="0"/>
    <s v="75125065"/>
    <x v="0"/>
    <n v="23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24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11200406A201A97.123COZUWI1M"/>
    <s v="2024-03-18 18:46:04"/>
    <m/>
    <s v="110401"/>
    <x v="1"/>
    <x v="1"/>
    <x v="4"/>
    <x v="5"/>
    <n v="2"/>
    <x v="2"/>
    <x v="1"/>
  </r>
  <r>
    <d v="2024-03-14T00:00:00"/>
    <d v="2024-03-14T00:00:00"/>
    <x v="1"/>
    <x v="11"/>
    <d v="2024-03-12T00:00:00"/>
    <x v="0"/>
    <x v="1"/>
    <x v="0"/>
    <s v="73762125"/>
    <x v="0"/>
    <n v="18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24"/>
    <x v="0"/>
    <x v="0"/>
    <x v="2"/>
    <x v="0"/>
    <x v="0"/>
    <x v="0"/>
    <x v="0"/>
    <x v="0"/>
    <x v="0"/>
    <x v="0"/>
    <x v="0"/>
    <x v="0"/>
    <x v="3"/>
    <s v=""/>
    <x v="2"/>
    <s v="SALITRAL"/>
    <s v="SIGNO DE ALARMA : EPISTAXI"/>
    <x v="0"/>
    <s v="202411200406A201A97.118GUOJBE1F"/>
    <s v="2024-03-18 18:50:48"/>
    <m/>
    <s v="110404"/>
    <x v="3"/>
    <x v="3"/>
    <x v="4"/>
    <x v="5"/>
    <n v="2"/>
    <x v="2"/>
    <x v="1"/>
  </r>
  <r>
    <d v="2024-03-12T00:00:00"/>
    <d v="2024-03-12T00:00:00"/>
    <x v="1"/>
    <x v="11"/>
    <d v="2024-03-08T00:00:00"/>
    <x v="0"/>
    <x v="1"/>
    <x v="0"/>
    <s v="81344903"/>
    <x v="0"/>
    <n v="8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04"/>
    <x v="0"/>
    <x v="0"/>
    <x v="2"/>
    <x v="0"/>
    <x v="0"/>
    <x v="0"/>
    <x v="0"/>
    <x v="0"/>
    <x v="0"/>
    <x v="0"/>
    <x v="0"/>
    <x v="0"/>
    <x v="3"/>
    <s v=""/>
    <x v="2"/>
    <s v="MALACASI"/>
    <s v=""/>
    <x v="0"/>
    <s v="202410200406A304A97.008NUCRGI1M"/>
    <s v="2024-03-18 19:00:04"/>
    <m/>
    <s v="110412"/>
    <x v="5"/>
    <x v="8"/>
    <x v="4"/>
    <x v="3"/>
    <n v="1"/>
    <x v="1"/>
    <x v="0"/>
  </r>
  <r>
    <d v="2024-03-19T00:00:00"/>
    <d v="2024-03-18T00:00:00"/>
    <x v="1"/>
    <x v="5"/>
    <d v="2024-03-17T00:00:00"/>
    <x v="0"/>
    <x v="1"/>
    <x v="0"/>
    <s v="93404011"/>
    <x v="1"/>
    <n v="9"/>
    <x v="1"/>
    <x v="1"/>
    <s v="0"/>
    <x v="1"/>
    <x v="15"/>
    <x v="1"/>
    <x v="0"/>
    <x v="2"/>
    <x v="10"/>
    <x v="0"/>
    <x v="0"/>
    <x v="2"/>
    <x v="0"/>
    <x v="2"/>
    <x v="7"/>
    <s v="200601A101"/>
    <s v="HOSP. APOYO II SULLANA"/>
    <x v="137"/>
    <x v="0"/>
    <m/>
    <x v="9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2200602A201A97.09VAGAWI1M"/>
    <s v="2024-03-19 10:09:37"/>
    <s v="2024-03-20 15:00:51"/>
    <s v="110541"/>
    <x v="8"/>
    <x v="10"/>
    <x v="4"/>
    <x v="1"/>
    <m/>
    <x v="5"/>
    <x v="7"/>
  </r>
  <r>
    <d v="2024-02-16T00:00:00"/>
    <d v="2024-02-16T00:00:00"/>
    <x v="1"/>
    <x v="9"/>
    <d v="2024-02-12T00:00:00"/>
    <x v="0"/>
    <x v="1"/>
    <x v="0"/>
    <s v="45288830"/>
    <x v="0"/>
    <n v="35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76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7200601A101A97.135OCLUAD1M"/>
    <s v="2024-03-19 17:28:43"/>
    <s v="2024-03-19 17:29:27"/>
    <s v="110855"/>
    <x v="2"/>
    <x v="2"/>
    <x v="2"/>
    <x v="0"/>
    <n v="3"/>
    <x v="4"/>
    <x v="0"/>
  </r>
  <r>
    <d v="2024-02-26T00:00:00"/>
    <d v="2024-02-26T00:00:00"/>
    <x v="1"/>
    <x v="12"/>
    <d v="2024-02-23T00:00:00"/>
    <x v="1"/>
    <x v="1"/>
    <x v="0"/>
    <s v="79918086"/>
    <x v="0"/>
    <n v="7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36"/>
    <x v="2"/>
    <x v="1"/>
    <x v="0"/>
    <x v="0"/>
    <x v="0"/>
    <x v="0"/>
    <x v="0"/>
    <x v="0"/>
    <x v="0"/>
    <x v="0"/>
    <x v="0"/>
    <x v="0"/>
    <x v="3"/>
    <s v=""/>
    <x v="0"/>
    <s v="P.S. MALLARITOS"/>
    <s v="PACIENTE CON PRUEBA DE P.S MALLARITOS "/>
    <x v="0"/>
    <s v="20248200605A301A97.007RUAÑMA10F"/>
    <s v="2024-03-19 17:36:34"/>
    <s v="2024-03-19 17:37:10"/>
    <s v="110862"/>
    <x v="5"/>
    <x v="8"/>
    <x v="2"/>
    <x v="1"/>
    <n v="0"/>
    <x v="7"/>
    <x v="2"/>
  </r>
  <r>
    <d v="2024-02-26T00:00:00"/>
    <d v="2024-02-26T00:00:00"/>
    <x v="1"/>
    <x v="12"/>
    <d v="2024-02-24T00:00:00"/>
    <x v="1"/>
    <x v="1"/>
    <x v="0"/>
    <s v="93111338"/>
    <x v="0"/>
    <n v="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36"/>
    <x v="2"/>
    <x v="1"/>
    <x v="0"/>
    <x v="0"/>
    <x v="0"/>
    <x v="0"/>
    <x v="0"/>
    <x v="0"/>
    <x v="0"/>
    <x v="0"/>
    <x v="0"/>
    <x v="0"/>
    <x v="3"/>
    <s v=""/>
    <x v="0"/>
    <s v="C.S. MARCAVELICA"/>
    <s v="PACIENTE CON PRUEBA DEL C.S MARCAVELICA"/>
    <x v="0"/>
    <s v="20248200605A201A97.001CAMALU1F"/>
    <s v="2024-03-19 17:36:54"/>
    <s v="2024-03-19 17:37:41"/>
    <s v="110864"/>
    <x v="7"/>
    <x v="10"/>
    <x v="2"/>
    <x v="1"/>
    <n v="0"/>
    <x v="7"/>
    <x v="1"/>
  </r>
  <r>
    <d v="2024-03-19T00:00:00"/>
    <d v="2024-03-19T00:00:00"/>
    <x v="1"/>
    <x v="5"/>
    <d v="2024-03-15T00:00:00"/>
    <x v="1"/>
    <x v="1"/>
    <x v="0"/>
    <s v="76257137"/>
    <x v="0"/>
    <n v="2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028PACHMI1F"/>
    <s v="2024-03-20 07:38:05"/>
    <m/>
    <s v="110927"/>
    <x v="1"/>
    <x v="6"/>
    <x v="4"/>
    <x v="3"/>
    <m/>
    <x v="5"/>
    <x v="0"/>
  </r>
  <r>
    <d v="2024-03-18T00:00:00"/>
    <d v="2024-03-18T00:00:00"/>
    <x v="1"/>
    <x v="5"/>
    <d v="2024-03-11T00:00:00"/>
    <x v="1"/>
    <x v="1"/>
    <x v="0"/>
    <s v="75785665"/>
    <x v="0"/>
    <n v="19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019AYECLE1F"/>
    <s v="2024-03-20 07:39:29"/>
    <m/>
    <s v="110930"/>
    <x v="3"/>
    <x v="3"/>
    <x v="4"/>
    <x v="1"/>
    <m/>
    <x v="5"/>
    <x v="3"/>
  </r>
  <r>
    <d v="2024-03-20T00:00:00"/>
    <d v="2024-03-20T00:00:00"/>
    <x v="1"/>
    <x v="5"/>
    <d v="2024-03-17T00:00:00"/>
    <x v="0"/>
    <x v="1"/>
    <x v="0"/>
    <s v="93277114"/>
    <x v="0"/>
    <n v="1"/>
    <x v="1"/>
    <x v="1"/>
    <s v="0"/>
    <x v="1"/>
    <x v="4"/>
    <x v="1"/>
    <x v="0"/>
    <x v="2"/>
    <x v="2"/>
    <x v="0"/>
    <x v="0"/>
    <x v="2"/>
    <x v="0"/>
    <x v="1"/>
    <x v="33"/>
    <s v=""/>
    <m/>
    <x v="0"/>
    <x v="0"/>
    <m/>
    <x v="400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101CLRIJE1M"/>
    <s v="2024-03-21 07:23:01"/>
    <s v="2024-03-22 18:26:26"/>
    <s v="111296"/>
    <x v="7"/>
    <x v="10"/>
    <x v="4"/>
    <x v="4"/>
    <n v="2"/>
    <x v="2"/>
    <x v="2"/>
  </r>
  <r>
    <d v="2024-03-21T00:00:00"/>
    <d v="2024-03-21T00:00:00"/>
    <x v="1"/>
    <x v="5"/>
    <d v="2024-03-18T00:00:00"/>
    <x v="0"/>
    <x v="1"/>
    <x v="0"/>
    <s v="47467796"/>
    <x v="0"/>
    <n v="3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400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131CHFLPA1F"/>
    <s v="2024-03-21 11:34:51"/>
    <s v="2024-03-22 18:14:41"/>
    <s v="111472"/>
    <x v="2"/>
    <x v="4"/>
    <x v="4"/>
    <x v="5"/>
    <n v="1"/>
    <x v="1"/>
    <x v="2"/>
  </r>
  <r>
    <d v="2024-03-21T00:00:00"/>
    <d v="2024-03-21T00:00:00"/>
    <x v="1"/>
    <x v="5"/>
    <d v="2024-03-18T00:00:00"/>
    <x v="0"/>
    <x v="1"/>
    <x v="0"/>
    <s v="60901078"/>
    <x v="0"/>
    <n v="1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8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117ALCHEM1M"/>
    <s v="2024-03-21 11:35:07"/>
    <s v="2024-03-22 08:36:03"/>
    <s v="111475"/>
    <x v="3"/>
    <x v="3"/>
    <x v="4"/>
    <x v="5"/>
    <n v="0"/>
    <x v="7"/>
    <x v="2"/>
  </r>
  <r>
    <d v="2024-03-21T00:00:00"/>
    <d v="2024-03-21T00:00:00"/>
    <x v="1"/>
    <x v="5"/>
    <d v="2024-03-16T00:00:00"/>
    <x v="0"/>
    <x v="1"/>
    <x v="0"/>
    <s v="93432721"/>
    <x v="1"/>
    <n v="9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408"/>
    <x v="0"/>
    <x v="0"/>
    <x v="2"/>
    <x v="0"/>
    <x v="0"/>
    <x v="0"/>
    <x v="0"/>
    <x v="0"/>
    <x v="0"/>
    <x v="0"/>
    <x v="0"/>
    <x v="0"/>
    <x v="3"/>
    <s v=""/>
    <x v="0"/>
    <s v="HOSP. APOYO II SULLANA"/>
    <s v=""/>
    <x v="0"/>
    <s v="202411200601A101A97.19ALSAAL1F"/>
    <s v="2024-03-21 17:02:00"/>
    <s v="2024-03-22 08:37:21"/>
    <s v="111649"/>
    <x v="8"/>
    <x v="10"/>
    <x v="4"/>
    <x v="5"/>
    <n v="0"/>
    <x v="7"/>
    <x v="4"/>
  </r>
  <r>
    <d v="2024-03-21T00:00:00"/>
    <d v="2024-03-21T00:00:00"/>
    <x v="1"/>
    <x v="5"/>
    <d v="2024-03-18T00:00:00"/>
    <x v="0"/>
    <x v="1"/>
    <x v="0"/>
    <s v="90823301"/>
    <x v="0"/>
    <n v="5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08"/>
    <x v="0"/>
    <x v="0"/>
    <x v="0"/>
    <x v="0"/>
    <x v="0"/>
    <x v="0"/>
    <x v="0"/>
    <x v="0"/>
    <x v="0"/>
    <x v="0"/>
    <x v="0"/>
    <x v="0"/>
    <x v="3"/>
    <s v=""/>
    <x v="0"/>
    <s v="C.S. BELLAVISTA"/>
    <s v=""/>
    <x v="0"/>
    <s v="202412200602A201A97.105ALJAKE1F"/>
    <s v="2024-03-22 09:17:57"/>
    <m/>
    <s v="111744"/>
    <x v="5"/>
    <x v="8"/>
    <x v="4"/>
    <x v="5"/>
    <n v="0"/>
    <x v="7"/>
    <x v="2"/>
  </r>
  <r>
    <d v="2024-03-19T00:00:00"/>
    <d v="2024-03-19T00:00:00"/>
    <x v="1"/>
    <x v="5"/>
    <d v="2024-03-15T00:00:00"/>
    <x v="1"/>
    <x v="1"/>
    <x v="0"/>
    <s v="03696798"/>
    <x v="0"/>
    <n v="5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23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051JUMISA1F"/>
    <s v="2024-03-22 09:58:42"/>
    <s v="2024-03-24 12:52:47"/>
    <s v="111779"/>
    <x v="4"/>
    <x v="5"/>
    <x v="4"/>
    <x v="3"/>
    <n v="1"/>
    <x v="1"/>
    <x v="0"/>
  </r>
  <r>
    <d v="2024-03-19T00:00:00"/>
    <d v="2024-03-19T00:00:00"/>
    <x v="1"/>
    <x v="5"/>
    <d v="2024-03-13T00:00:00"/>
    <x v="0"/>
    <x v="1"/>
    <x v="0"/>
    <s v="80485917"/>
    <x v="0"/>
    <n v="5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08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156LLRUVE1F"/>
    <s v="2024-03-22 10:01:19"/>
    <m/>
    <s v="111782"/>
    <x v="4"/>
    <x v="12"/>
    <x v="4"/>
    <x v="3"/>
    <n v="2"/>
    <x v="2"/>
    <x v="5"/>
  </r>
  <r>
    <d v="2024-03-18T00:00:00"/>
    <d v="2024-03-16T00:00:00"/>
    <x v="1"/>
    <x v="11"/>
    <d v="2024-03-14T00:00:00"/>
    <x v="0"/>
    <x v="1"/>
    <x v="0"/>
    <s v="60962944"/>
    <x v="0"/>
    <n v="1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23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116RAMOAN1M"/>
    <s v="2024-03-22 10:07:25"/>
    <m/>
    <s v="111785"/>
    <x v="3"/>
    <x v="3"/>
    <x v="4"/>
    <x v="6"/>
    <n v="4"/>
    <x v="0"/>
    <x v="1"/>
  </r>
  <r>
    <d v="2024-03-19T00:00:00"/>
    <d v="2024-03-19T00:00:00"/>
    <x v="1"/>
    <x v="5"/>
    <d v="2024-03-18T00:00:00"/>
    <x v="0"/>
    <x v="1"/>
    <x v="0"/>
    <s v="79326951"/>
    <x v="0"/>
    <n v="8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2200801A201A97.108CHJIED1M"/>
    <s v="2024-03-22 10:09:04"/>
    <m/>
    <s v="111788"/>
    <x v="5"/>
    <x v="8"/>
    <x v="4"/>
    <x v="3"/>
    <m/>
    <x v="5"/>
    <x v="7"/>
  </r>
  <r>
    <d v="2024-03-19T00:00:00"/>
    <d v="2024-03-19T00:00:00"/>
    <x v="1"/>
    <x v="5"/>
    <d v="2024-03-11T00:00:00"/>
    <x v="1"/>
    <x v="1"/>
    <x v="0"/>
    <s v="71836372"/>
    <x v="0"/>
    <n v="2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23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1200801A201A97.021PERAEL1F"/>
    <s v="2024-03-22 10:12:09"/>
    <m/>
    <s v="111794"/>
    <x v="1"/>
    <x v="1"/>
    <x v="4"/>
    <x v="3"/>
    <n v="1"/>
    <x v="1"/>
    <x v="8"/>
  </r>
  <r>
    <d v="2024-03-21T00:00:00"/>
    <d v="2024-03-21T00:00:00"/>
    <x v="1"/>
    <x v="5"/>
    <d v="2024-03-18T00:00:00"/>
    <x v="0"/>
    <x v="1"/>
    <x v="0"/>
    <s v="61323787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22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16SUSESH1F"/>
    <s v="2024-03-22 15:22:50"/>
    <s v="2024-03-24 12:51:59"/>
    <s v="111997"/>
    <x v="3"/>
    <x v="3"/>
    <x v="4"/>
    <x v="5"/>
    <n v="2"/>
    <x v="2"/>
    <x v="2"/>
  </r>
  <r>
    <d v="2024-03-21T00:00:00"/>
    <d v="2024-03-21T00:00:00"/>
    <x v="1"/>
    <x v="5"/>
    <d v="2024-03-19T00:00:00"/>
    <x v="0"/>
    <x v="1"/>
    <x v="0"/>
    <s v="46175106"/>
    <x v="0"/>
    <n v="35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22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35FAECEL1M"/>
    <s v="2024-03-22 16:05:56"/>
    <s v="2024-03-24 12:55:53"/>
    <s v="112039"/>
    <x v="2"/>
    <x v="2"/>
    <x v="4"/>
    <x v="5"/>
    <n v="2"/>
    <x v="2"/>
    <x v="1"/>
  </r>
  <r>
    <d v="2024-03-21T00:00:00"/>
    <d v="2024-03-21T00:00:00"/>
    <x v="1"/>
    <x v="5"/>
    <d v="2024-03-21T00:00:00"/>
    <x v="0"/>
    <x v="1"/>
    <x v="0"/>
    <s v="75256549"/>
    <x v="0"/>
    <n v="1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08"/>
    <x v="0"/>
    <x v="3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18BANABL10F"/>
    <s v="2024-03-22 16:14:02"/>
    <m/>
    <s v="112045"/>
    <x v="3"/>
    <x v="3"/>
    <x v="4"/>
    <x v="5"/>
    <n v="0"/>
    <x v="7"/>
    <x v="9"/>
  </r>
  <r>
    <d v="2024-03-09T00:00:00"/>
    <d v="2024-03-07T00:00:00"/>
    <x v="1"/>
    <x v="10"/>
    <d v="2024-03-06T00:00:00"/>
    <x v="0"/>
    <x v="1"/>
    <x v="0"/>
    <s v="70643876"/>
    <x v="0"/>
    <n v="16"/>
    <x v="0"/>
    <x v="3"/>
    <s v="21"/>
    <x v="1"/>
    <x v="11"/>
    <x v="2"/>
    <x v="0"/>
    <x v="1"/>
    <x v="8"/>
    <x v="1"/>
    <x v="0"/>
    <x v="2"/>
    <x v="0"/>
    <x v="1"/>
    <x v="6"/>
    <s v=""/>
    <m/>
    <x v="0"/>
    <x v="0"/>
    <m/>
    <x v="423"/>
    <x v="0"/>
    <x v="5"/>
    <x v="0"/>
    <x v="0"/>
    <x v="0"/>
    <x v="2"/>
    <x v="0"/>
    <x v="0"/>
    <x v="0"/>
    <x v="0"/>
    <x v="1"/>
    <x v="1"/>
    <x v="6"/>
    <s v=""/>
    <x v="1"/>
    <s v="HOSPITAL SANTA ROSA DE PIURA"/>
    <s v="PENDIENTE ELISA IGM "/>
    <x v="0"/>
    <s v="202410200101A101A97.116ENROAL0F"/>
    <s v="2024-03-09 11:42:39"/>
    <s v="2024-03-23 11:52:04"/>
    <s v="106938"/>
    <x v="3"/>
    <x v="3"/>
    <x v="4"/>
    <x v="5"/>
    <n v="13"/>
    <x v="6"/>
    <x v="7"/>
  </r>
  <r>
    <d v="2024-03-21T00:00:00"/>
    <d v="2024-03-20T00:00:00"/>
    <x v="1"/>
    <x v="5"/>
    <d v="2024-03-17T00:00:00"/>
    <x v="0"/>
    <x v="1"/>
    <x v="0"/>
    <s v="40958199"/>
    <x v="0"/>
    <n v="42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2"/>
    <x v="0"/>
    <x v="0"/>
    <x v="0"/>
    <x v="0"/>
    <x v="1"/>
    <x v="1"/>
    <x v="6"/>
    <s v=""/>
    <x v="1"/>
    <s v="HOSPITAL SANTA ROSA DE PIURA"/>
    <s v=""/>
    <x v="0"/>
    <s v="202412200101A101A97.142SUFEMA0F"/>
    <s v="2024-03-21 10:32:27"/>
    <m/>
    <s v="111420"/>
    <x v="0"/>
    <x v="0"/>
    <x v="4"/>
    <x v="4"/>
    <m/>
    <x v="5"/>
    <x v="2"/>
  </r>
  <r>
    <d v="2024-03-22T00:00:00"/>
    <d v="2024-03-20T00:00:00"/>
    <x v="1"/>
    <x v="5"/>
    <d v="2024-03-17T00:00:00"/>
    <x v="5"/>
    <x v="1"/>
    <x v="0"/>
    <s v="02888809"/>
    <x v="0"/>
    <n v="7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7"/>
    <s v=""/>
    <x v="1"/>
    <s v="HOSPITAL SANTA ROSA DE PIURA"/>
    <s v="IGM, IGG POSITIVO"/>
    <x v="0"/>
    <s v="202412200101A101A97.277ZASIGI0M"/>
    <s v="2024-03-22 11:07:40"/>
    <m/>
    <s v="111838"/>
    <x v="9"/>
    <x v="13"/>
    <x v="4"/>
    <x v="4"/>
    <m/>
    <x v="5"/>
    <x v="2"/>
  </r>
  <r>
    <d v="2024-03-14T00:00:00"/>
    <d v="2024-03-10T00:00:00"/>
    <x v="1"/>
    <x v="11"/>
    <d v="2024-03-04T00:00:00"/>
    <x v="0"/>
    <x v="1"/>
    <x v="0"/>
    <s v="71540221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3"/>
    <x v="2"/>
    <x v="0"/>
    <x v="0"/>
    <x v="0"/>
    <x v="0"/>
    <x v="0"/>
    <x v="0"/>
    <x v="0"/>
    <x v="0"/>
    <x v="0"/>
    <x v="7"/>
    <s v=""/>
    <x v="0"/>
    <s v="HOSPITAL LAS MERCEDES-PAITA"/>
    <s v=""/>
    <x v="0"/>
    <s v="202410200501A101A97.119CACAPA1F"/>
    <s v="2024-03-11 16:08:40"/>
    <s v="2024-03-14 18:57:46"/>
    <s v="107624"/>
    <x v="3"/>
    <x v="3"/>
    <x v="4"/>
    <x v="2"/>
    <n v="4"/>
    <x v="0"/>
    <x v="5"/>
  </r>
  <r>
    <d v="2024-03-01T00:00:00"/>
    <d v="2024-02-29T00:00:00"/>
    <x v="1"/>
    <x v="12"/>
    <d v="2024-02-26T00:00:00"/>
    <x v="1"/>
    <x v="1"/>
    <x v="0"/>
    <s v="47282528"/>
    <x v="0"/>
    <n v="31"/>
    <x v="0"/>
    <x v="3"/>
    <s v="35"/>
    <x v="1"/>
    <x v="11"/>
    <x v="2"/>
    <x v="0"/>
    <x v="1"/>
    <x v="8"/>
    <x v="1"/>
    <x v="0"/>
    <x v="2"/>
    <x v="0"/>
    <x v="5"/>
    <x v="26"/>
    <s v=""/>
    <m/>
    <x v="0"/>
    <x v="0"/>
    <m/>
    <x v="397"/>
    <x v="0"/>
    <x v="5"/>
    <x v="0"/>
    <x v="0"/>
    <x v="0"/>
    <x v="0"/>
    <x v="0"/>
    <x v="0"/>
    <x v="0"/>
    <x v="0"/>
    <x v="0"/>
    <x v="0"/>
    <x v="4"/>
    <s v=""/>
    <x v="1"/>
    <s v="HOSPITAL SANTA ROSA DE PIURA"/>
    <s v="PRUEBA RAPIDA IGG POSITIVO"/>
    <x v="0"/>
    <s v="20249200101A101A97.031LUCOJE0F"/>
    <s v="2024-03-01 10:45:54"/>
    <s v="2024-03-12 12:24:09"/>
    <s v="104145"/>
    <x v="2"/>
    <x v="4"/>
    <x v="2"/>
    <x v="5"/>
    <n v="7"/>
    <x v="3"/>
    <x v="2"/>
  </r>
  <r>
    <d v="2024-03-04T00:00:00"/>
    <d v="2024-03-02T00:00:00"/>
    <x v="1"/>
    <x v="12"/>
    <d v="2024-02-28T00:00:00"/>
    <x v="0"/>
    <x v="1"/>
    <x v="0"/>
    <s v="74651075"/>
    <x v="0"/>
    <n v="19"/>
    <x v="0"/>
    <x v="3"/>
    <s v="13"/>
    <x v="1"/>
    <x v="11"/>
    <x v="2"/>
    <x v="0"/>
    <x v="1"/>
    <x v="8"/>
    <x v="1"/>
    <x v="0"/>
    <x v="2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4"/>
    <s v=""/>
    <x v="1"/>
    <s v="HOSPITAL SANTA ROSA DE PIURA"/>
    <s v="PRUEBA RAPIDA NS1 POSITIVO IGG POSITIVO"/>
    <x v="0"/>
    <s v="20249200101A101A97.119PASAHE0F"/>
    <s v="2024-03-04 10:29:51"/>
    <s v="2024-03-11 15:45:37"/>
    <s v="104747"/>
    <x v="3"/>
    <x v="3"/>
    <x v="4"/>
    <x v="6"/>
    <n v="7"/>
    <x v="3"/>
    <x v="2"/>
  </r>
  <r>
    <d v="2024-03-04T00:00:00"/>
    <d v="2024-03-01T00:00:00"/>
    <x v="1"/>
    <x v="12"/>
    <d v="2024-02-27T00:00:00"/>
    <x v="0"/>
    <x v="1"/>
    <x v="0"/>
    <s v="70399821"/>
    <x v="0"/>
    <n v="28"/>
    <x v="0"/>
    <x v="0"/>
    <s v="0"/>
    <x v="3"/>
    <x v="11"/>
    <x v="2"/>
    <x v="0"/>
    <x v="1"/>
    <x v="8"/>
    <x v="1"/>
    <x v="0"/>
    <x v="2"/>
    <x v="0"/>
    <x v="1"/>
    <x v="28"/>
    <s v=""/>
    <m/>
    <x v="0"/>
    <x v="0"/>
    <m/>
    <x v="360"/>
    <x v="0"/>
    <x v="3"/>
    <x v="0"/>
    <x v="0"/>
    <x v="0"/>
    <x v="0"/>
    <x v="0"/>
    <x v="0"/>
    <x v="0"/>
    <x v="0"/>
    <x v="0"/>
    <x v="0"/>
    <x v="4"/>
    <s v=""/>
    <x v="1"/>
    <s v="HOSPITAL SANTA ROSA DE PIURA"/>
    <s v="PRUEBA RAPIDA NS1 POSITIVO"/>
    <x v="0"/>
    <s v="20249200101A101A97.128CHYAIR0F"/>
    <s v="2024-03-04 10:32:32"/>
    <s v="2024-03-12 12:46:35"/>
    <s v="104750"/>
    <x v="1"/>
    <x v="6"/>
    <x v="4"/>
    <x v="0"/>
    <n v="3"/>
    <x v="4"/>
    <x v="2"/>
  </r>
  <r>
    <d v="2024-03-11T00:00:00"/>
    <d v="2024-03-06T00:00:00"/>
    <x v="1"/>
    <x v="10"/>
    <d v="2024-03-03T00:00:00"/>
    <x v="0"/>
    <x v="1"/>
    <x v="0"/>
    <s v="46419229"/>
    <x v="0"/>
    <n v="33"/>
    <x v="0"/>
    <x v="3"/>
    <s v="15"/>
    <x v="0"/>
    <x v="14"/>
    <x v="0"/>
    <x v="0"/>
    <x v="1"/>
    <x v="4"/>
    <x v="1"/>
    <x v="3"/>
    <x v="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4"/>
    <s v=""/>
    <x v="1"/>
    <s v="HOSPITAL II JORGE REATEGUI DELGADO"/>
    <s v="PACIENTE CONTINUA HOSPITALIZADA, MUESTRA SE ENVIO A LARESA"/>
    <x v="0"/>
    <s v="202410200101C101A97.133ALYAJA1F"/>
    <s v="2024-03-11 13:29:04"/>
    <s v="2024-03-14 10:08:59"/>
    <s v="107538"/>
    <x v="2"/>
    <x v="4"/>
    <x v="4"/>
    <x v="4"/>
    <n v="6"/>
    <x v="3"/>
    <x v="2"/>
  </r>
  <r>
    <d v="2024-03-12T00:00:00"/>
    <d v="2024-02-22T00:00:00"/>
    <x v="1"/>
    <x v="3"/>
    <d v="2024-02-20T00:00:00"/>
    <x v="1"/>
    <x v="1"/>
    <x v="0"/>
    <s v="73339723"/>
    <x v="0"/>
    <n v="24"/>
    <x v="0"/>
    <x v="3"/>
    <s v="23"/>
    <x v="0"/>
    <x v="14"/>
    <x v="0"/>
    <x v="0"/>
    <x v="1"/>
    <x v="4"/>
    <x v="1"/>
    <x v="3"/>
    <x v="0"/>
    <x v="0"/>
    <x v="1"/>
    <x v="28"/>
    <s v=""/>
    <m/>
    <x v="0"/>
    <x v="0"/>
    <m/>
    <x v="338"/>
    <x v="0"/>
    <x v="1"/>
    <x v="0"/>
    <x v="0"/>
    <x v="0"/>
    <x v="2"/>
    <x v="0"/>
    <x v="0"/>
    <x v="0"/>
    <x v="0"/>
    <x v="1"/>
    <x v="1"/>
    <x v="4"/>
    <s v=""/>
    <x v="1"/>
    <s v="HOSPITAL II JORGE REATEGUI DELGADO"/>
    <s v=""/>
    <x v="0"/>
    <s v="20248200101C101A97.024LODUMA0F"/>
    <s v="2024-03-12 13:02:24"/>
    <m/>
    <s v="108027"/>
    <x v="1"/>
    <x v="1"/>
    <x v="2"/>
    <x v="5"/>
    <n v="7"/>
    <x v="3"/>
    <x v="1"/>
  </r>
  <r>
    <d v="2024-03-14T00:00:00"/>
    <d v="2024-03-11T00:00:00"/>
    <x v="1"/>
    <x v="11"/>
    <d v="2024-03-10T00:00:00"/>
    <x v="0"/>
    <x v="1"/>
    <x v="0"/>
    <s v="43861761"/>
    <x v="0"/>
    <n v="37"/>
    <x v="0"/>
    <x v="3"/>
    <s v="35"/>
    <x v="1"/>
    <x v="14"/>
    <x v="0"/>
    <x v="0"/>
    <x v="1"/>
    <x v="4"/>
    <x v="1"/>
    <x v="3"/>
    <x v="0"/>
    <x v="0"/>
    <x v="1"/>
    <x v="6"/>
    <s v="200104C101"/>
    <s v="HOSPITAL III JOSE CAYETANO HEREDIA"/>
    <x v="138"/>
    <x v="0"/>
    <m/>
    <x v="9"/>
    <x v="0"/>
    <x v="1"/>
    <x v="0"/>
    <x v="0"/>
    <x v="0"/>
    <x v="0"/>
    <x v="0"/>
    <x v="0"/>
    <x v="0"/>
    <x v="0"/>
    <x v="0"/>
    <x v="0"/>
    <x v="4"/>
    <s v=""/>
    <x v="1"/>
    <s v="HOSPITAL II JORGE REATEGUI DELGADO"/>
    <s v=""/>
    <x v="0"/>
    <s v="202411200101C101A97.037GOHUDI1F"/>
    <s v="2024-03-14 09:57:08"/>
    <s v="2024-03-18 11:31:19"/>
    <s v="108840"/>
    <x v="2"/>
    <x v="2"/>
    <x v="4"/>
    <x v="1"/>
    <m/>
    <x v="5"/>
    <x v="7"/>
  </r>
  <r>
    <d v="2024-03-14T00:00:00"/>
    <d v="2024-03-04T00:00:00"/>
    <x v="1"/>
    <x v="10"/>
    <d v="2024-03-03T00:00:00"/>
    <x v="0"/>
    <x v="1"/>
    <x v="0"/>
    <s v="47288005"/>
    <x v="0"/>
    <n v="36"/>
    <x v="0"/>
    <x v="0"/>
    <s v="0"/>
    <x v="3"/>
    <x v="9"/>
    <x v="1"/>
    <x v="0"/>
    <x v="5"/>
    <x v="6"/>
    <x v="2"/>
    <x v="2"/>
    <x v="5"/>
    <x v="0"/>
    <x v="4"/>
    <x v="34"/>
    <s v=""/>
    <m/>
    <x v="0"/>
    <x v="0"/>
    <m/>
    <x v="414"/>
    <x v="0"/>
    <x v="5"/>
    <x v="0"/>
    <x v="0"/>
    <x v="0"/>
    <x v="0"/>
    <x v="0"/>
    <x v="0"/>
    <x v="0"/>
    <x v="0"/>
    <x v="0"/>
    <x v="0"/>
    <x v="4"/>
    <s v=""/>
    <x v="2"/>
    <s v="HOSP. CHULUCANAS"/>
    <s v="PACIENTE CONTINUA HOSPITALIZADA: POS OPERADO POR PREECLAMPSIA SEVERA"/>
    <x v="0"/>
    <s v="202410200401A101A97.136NIMOPA1F"/>
    <s v="2024-03-05 15:41:40"/>
    <s v="2024-03-17 10:23:05"/>
    <s v="105419"/>
    <x v="2"/>
    <x v="2"/>
    <x v="4"/>
    <x v="1"/>
    <n v="10"/>
    <x v="3"/>
    <x v="7"/>
  </r>
  <r>
    <d v="2024-03-09T00:00:00"/>
    <d v="2024-03-06T00:00:00"/>
    <x v="1"/>
    <x v="10"/>
    <d v="2024-03-06T00:00:00"/>
    <x v="0"/>
    <x v="1"/>
    <x v="0"/>
    <s v="44103761"/>
    <x v="0"/>
    <n v="42"/>
    <x v="0"/>
    <x v="3"/>
    <s v="16"/>
    <x v="0"/>
    <x v="9"/>
    <x v="1"/>
    <x v="0"/>
    <x v="5"/>
    <x v="6"/>
    <x v="2"/>
    <x v="2"/>
    <x v="5"/>
    <x v="0"/>
    <x v="4"/>
    <x v="13"/>
    <s v=""/>
    <m/>
    <x v="0"/>
    <x v="0"/>
    <m/>
    <x v="405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0200401A101A97.142SAVILI1F"/>
    <s v="2024-03-07 16:46:42"/>
    <s v="2024-03-12 16:51:22"/>
    <s v="106288"/>
    <x v="0"/>
    <x v="0"/>
    <x v="4"/>
    <x v="4"/>
    <n v="3"/>
    <x v="4"/>
    <x v="9"/>
  </r>
  <r>
    <d v="2024-03-16T00:00:00"/>
    <d v="2024-03-09T00:00:00"/>
    <x v="1"/>
    <x v="10"/>
    <d v="2024-03-05T00:00:00"/>
    <x v="1"/>
    <x v="1"/>
    <x v="0"/>
    <s v="70585097"/>
    <x v="0"/>
    <n v="27"/>
    <x v="0"/>
    <x v="3"/>
    <s v="26"/>
    <x v="0"/>
    <x v="9"/>
    <x v="1"/>
    <x v="0"/>
    <x v="5"/>
    <x v="6"/>
    <x v="2"/>
    <x v="2"/>
    <x v="5"/>
    <x v="0"/>
    <x v="4"/>
    <x v="13"/>
    <s v=""/>
    <m/>
    <x v="0"/>
    <x v="0"/>
    <m/>
    <x v="424"/>
    <x v="0"/>
    <x v="5"/>
    <x v="0"/>
    <x v="0"/>
    <x v="0"/>
    <x v="0"/>
    <x v="0"/>
    <x v="0"/>
    <x v="0"/>
    <x v="0"/>
    <x v="0"/>
    <x v="0"/>
    <x v="4"/>
    <s v=""/>
    <x v="2"/>
    <s v="PACCHA"/>
    <s v=""/>
    <x v="0"/>
    <s v="202410200401A201A97.027ZELANI1F"/>
    <s v="2024-03-12 15:10:11"/>
    <s v="2024-03-17 10:24:46"/>
    <s v="108168"/>
    <x v="1"/>
    <x v="6"/>
    <x v="4"/>
    <x v="6"/>
    <n v="7"/>
    <x v="3"/>
    <x v="0"/>
  </r>
  <r>
    <d v="2024-03-19T00:00:00"/>
    <d v="2024-03-15T00:00:00"/>
    <x v="1"/>
    <x v="11"/>
    <d v="2024-03-08T00:00:00"/>
    <x v="0"/>
    <x v="1"/>
    <x v="0"/>
    <s v="48241950"/>
    <x v="0"/>
    <n v="30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401"/>
    <x v="0"/>
    <x v="3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10200501A101A97.130SIORYE1F"/>
    <s v="2024-03-16 14:20:01"/>
    <s v="2024-03-19 13:09:58"/>
    <s v="109776"/>
    <x v="2"/>
    <x v="4"/>
    <x v="4"/>
    <x v="0"/>
    <n v="4"/>
    <x v="0"/>
    <x v="3"/>
  </r>
  <r>
    <d v="2024-03-19T00:00:00"/>
    <d v="2024-03-19T00:00:00"/>
    <x v="1"/>
    <x v="5"/>
    <d v="2024-03-16T00:00:00"/>
    <x v="1"/>
    <x v="1"/>
    <x v="0"/>
    <s v="70840965"/>
    <x v="0"/>
    <n v="25"/>
    <x v="0"/>
    <x v="3"/>
    <s v="35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3"/>
    <x v="0"/>
    <x v="0"/>
    <x v="0"/>
    <x v="0"/>
    <x v="0"/>
    <x v="0"/>
    <x v="0"/>
    <x v="0"/>
    <x v="0"/>
    <x v="0"/>
    <x v="4"/>
    <s v=""/>
    <x v="1"/>
    <s v="E.S I-2 SAN SEBASTIAN"/>
    <s v="PLAQUETAS 122000, LEUCOCITOS 3280, HTO 33%. DOLOR ABDOMINAL. PNA"/>
    <x v="0"/>
    <s v="202411200101A301A97.025AVGAAY1F"/>
    <s v="2024-03-19 20:38:53"/>
    <s v="2024-03-23 14:43:40"/>
    <s v="110898"/>
    <x v="1"/>
    <x v="6"/>
    <x v="4"/>
    <x v="3"/>
    <m/>
    <x v="5"/>
    <x v="2"/>
  </r>
  <r>
    <d v="2024-03-09T00:00:00"/>
    <d v="2024-03-07T00:00:00"/>
    <x v="1"/>
    <x v="10"/>
    <d v="2024-03-06T00:00:00"/>
    <x v="1"/>
    <x v="1"/>
    <x v="0"/>
    <s v="02875022"/>
    <x v="0"/>
    <n v="5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7"/>
    <x v="0"/>
    <x v="5"/>
    <x v="0"/>
    <x v="0"/>
    <x v="0"/>
    <x v="2"/>
    <x v="0"/>
    <x v="0"/>
    <x v="0"/>
    <x v="0"/>
    <x v="1"/>
    <x v="1"/>
    <x v="2"/>
    <s v="OBSERVADOS"/>
    <x v="1"/>
    <s v="HOSPITAL SANTA ROSA DE PIURA"/>
    <s v="PRUEBA RAPIDA NS1 POSITIVO"/>
    <x v="0"/>
    <s v="202410200101A101A97.057FLYARE0M"/>
    <s v="2024-03-09 11:47:17"/>
    <s v="2024-03-23 11:15:52"/>
    <s v="106939"/>
    <x v="4"/>
    <x v="12"/>
    <x v="4"/>
    <x v="5"/>
    <n v="8"/>
    <x v="3"/>
    <x v="7"/>
  </r>
  <r>
    <d v="2024-03-11T00:00:00"/>
    <d v="2024-03-10T00:00:00"/>
    <x v="1"/>
    <x v="11"/>
    <d v="2024-03-05T00:00:00"/>
    <x v="0"/>
    <x v="1"/>
    <x v="0"/>
    <s v="61067405"/>
    <x v="0"/>
    <n v="20"/>
    <x v="0"/>
    <x v="3"/>
    <s v="10"/>
    <x v="1"/>
    <x v="11"/>
    <x v="2"/>
    <x v="0"/>
    <x v="1"/>
    <x v="8"/>
    <x v="1"/>
    <x v="0"/>
    <x v="2"/>
    <x v="0"/>
    <x v="5"/>
    <x v="37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ARO"/>
    <x v="1"/>
    <s v="E.S I-4 SECHURA"/>
    <s v="PRUEBA RAPIDA PARTICULAR IGM POSITIVO"/>
    <x v="0"/>
    <s v="202410200801A201A97.120PAAVKE1F"/>
    <s v="2024-03-11 10:54:47"/>
    <s v="2024-03-23 11:11:48"/>
    <s v="107404"/>
    <x v="1"/>
    <x v="1"/>
    <x v="4"/>
    <x v="2"/>
    <n v="5"/>
    <x v="3"/>
    <x v="4"/>
  </r>
  <r>
    <d v="2024-03-11T00:00:00"/>
    <d v="2024-03-10T00:00:00"/>
    <x v="1"/>
    <x v="11"/>
    <d v="2024-03-08T00:00:00"/>
    <x v="0"/>
    <x v="1"/>
    <x v="0"/>
    <s v="61902656"/>
    <x v="0"/>
    <n v="14"/>
    <x v="0"/>
    <x v="3"/>
    <s v="20"/>
    <x v="1"/>
    <x v="11"/>
    <x v="2"/>
    <x v="0"/>
    <x v="1"/>
    <x v="8"/>
    <x v="1"/>
    <x v="0"/>
    <x v="2"/>
    <x v="0"/>
    <x v="1"/>
    <x v="28"/>
    <s v=""/>
    <m/>
    <x v="0"/>
    <x v="0"/>
    <m/>
    <x v="424"/>
    <x v="0"/>
    <x v="1"/>
    <x v="0"/>
    <x v="0"/>
    <x v="0"/>
    <x v="2"/>
    <x v="0"/>
    <x v="0"/>
    <x v="0"/>
    <x v="0"/>
    <x v="1"/>
    <x v="1"/>
    <x v="2"/>
    <s v="ARO"/>
    <x v="1"/>
    <s v="HOSPITAL SANTA ROSA DE PIURA"/>
    <s v="PRUEBA PARTICULAR NS1 POSITIVO "/>
    <x v="0"/>
    <s v="202410200101A101A97.114LAALAD1F"/>
    <s v="2024-03-11 11:02:04"/>
    <s v="2024-03-23 11:34:12"/>
    <s v="107407"/>
    <x v="6"/>
    <x v="9"/>
    <x v="4"/>
    <x v="2"/>
    <n v="6"/>
    <x v="3"/>
    <x v="1"/>
  </r>
  <r>
    <d v="2024-03-11T00:00:00"/>
    <d v="2024-03-08T00:00:00"/>
    <x v="1"/>
    <x v="10"/>
    <d v="2024-02-29T00:00:00"/>
    <x v="0"/>
    <x v="1"/>
    <x v="0"/>
    <s v="02603928"/>
    <x v="0"/>
    <n v="7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414"/>
    <x v="1"/>
    <x v="1"/>
    <x v="0"/>
    <x v="0"/>
    <x v="0"/>
    <x v="0"/>
    <x v="0"/>
    <x v="0"/>
    <x v="0"/>
    <x v="0"/>
    <x v="0"/>
    <x v="0"/>
    <x v="2"/>
    <s v="OBSERVADOS"/>
    <x v="1"/>
    <s v="E.S I-4 SAN PEDRO"/>
    <s v=""/>
    <x v="0"/>
    <s v="20249200101A209A97.170PEPESA1F"/>
    <s v="2024-03-11 11:31:31"/>
    <s v="2024-03-22 13:20:17"/>
    <s v="107427"/>
    <x v="9"/>
    <x v="15"/>
    <x v="4"/>
    <x v="0"/>
    <n v="6"/>
    <x v="3"/>
    <x v="8"/>
  </r>
  <r>
    <d v="2024-03-12T00:00:00"/>
    <d v="2024-03-11T00:00:00"/>
    <x v="1"/>
    <x v="11"/>
    <d v="2024-03-09T00:00:00"/>
    <x v="0"/>
    <x v="1"/>
    <x v="0"/>
    <s v="47039305"/>
    <x v="0"/>
    <n v="31"/>
    <x v="0"/>
    <x v="3"/>
    <s v="32"/>
    <x v="1"/>
    <x v="11"/>
    <x v="2"/>
    <x v="0"/>
    <x v="1"/>
    <x v="8"/>
    <x v="1"/>
    <x v="0"/>
    <x v="2"/>
    <x v="0"/>
    <x v="1"/>
    <x v="3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ARO"/>
    <x v="1"/>
    <s v="HOSPITAL SANTA ROSA DE PIURA"/>
    <s v="NS1, IGM, IGG NEGATIVO PRUEBA PARTICULAR"/>
    <x v="0"/>
    <s v="202410200101A101A97.131CHIMGE1F"/>
    <s v="2024-03-12 10:59:14"/>
    <s v="2024-03-23 11:37:31"/>
    <s v="107840"/>
    <x v="2"/>
    <x v="4"/>
    <x v="4"/>
    <x v="1"/>
    <n v="7"/>
    <x v="3"/>
    <x v="1"/>
  </r>
  <r>
    <d v="2024-03-12T00:00:00"/>
    <d v="2024-03-11T00:00:00"/>
    <x v="1"/>
    <x v="11"/>
    <d v="2024-03-08T00:00:00"/>
    <x v="0"/>
    <x v="1"/>
    <x v="0"/>
    <s v="79545284"/>
    <x v="0"/>
    <n v="24"/>
    <x v="0"/>
    <x v="0"/>
    <s v="0"/>
    <x v="3"/>
    <x v="11"/>
    <x v="2"/>
    <x v="0"/>
    <x v="1"/>
    <x v="8"/>
    <x v="1"/>
    <x v="0"/>
    <x v="2"/>
    <x v="0"/>
    <x v="1"/>
    <x v="21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PUERPERIO"/>
    <x v="1"/>
    <s v="HOSPITAL SANTA ROSA DE PIURA"/>
    <s v="PRUEBA PARTICULAR NS1, IGG POSITIVO"/>
    <x v="0"/>
    <s v="202410200101A101A97.124RAGAME1F"/>
    <s v="2024-03-12 11:22:12"/>
    <s v="2024-03-14 12:51:56"/>
    <s v="107875"/>
    <x v="1"/>
    <x v="1"/>
    <x v="4"/>
    <x v="1"/>
    <n v="2"/>
    <x v="2"/>
    <x v="2"/>
  </r>
  <r>
    <d v="2024-03-14T00:00:00"/>
    <d v="2024-03-13T00:00:00"/>
    <x v="1"/>
    <x v="11"/>
    <d v="2024-03-12T00:00:00"/>
    <x v="0"/>
    <x v="1"/>
    <x v="0"/>
    <s v="74837524"/>
    <x v="0"/>
    <n v="24"/>
    <x v="0"/>
    <x v="3"/>
    <s v="37"/>
    <x v="1"/>
    <x v="11"/>
    <x v="2"/>
    <x v="0"/>
    <x v="1"/>
    <x v="8"/>
    <x v="1"/>
    <x v="0"/>
    <x v="2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ARO"/>
    <x v="1"/>
    <s v="E.S I-2 MONTE SULLON"/>
    <s v="PRUEBA RAPIDA  PARTICULAR NS1 POSITIVO"/>
    <x v="0"/>
    <s v="202411200105A304A97.124SIVITA1F"/>
    <s v="2024-03-14 10:51:24"/>
    <s v="2024-03-23 12:05:30"/>
    <s v="108877"/>
    <x v="1"/>
    <x v="1"/>
    <x v="4"/>
    <x v="4"/>
    <n v="9"/>
    <x v="3"/>
    <x v="7"/>
  </r>
  <r>
    <d v="2024-03-18T00:00:00"/>
    <d v="2024-03-15T00:00:00"/>
    <x v="1"/>
    <x v="11"/>
    <d v="2024-03-08T00:00:00"/>
    <x v="0"/>
    <x v="1"/>
    <x v="0"/>
    <s v="47842912"/>
    <x v="0"/>
    <n v="30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410200101A101A97.130CHVIMA0F"/>
    <s v="2024-03-18 12:54:40"/>
    <m/>
    <s v="110215"/>
    <x v="2"/>
    <x v="4"/>
    <x v="4"/>
    <x v="0"/>
    <m/>
    <x v="5"/>
    <x v="3"/>
  </r>
  <r>
    <d v="2024-03-18T00:00:00"/>
    <d v="2024-03-17T00:00:00"/>
    <x v="1"/>
    <x v="5"/>
    <d v="2024-03-07T00:00:00"/>
    <x v="12"/>
    <x v="1"/>
    <x v="0"/>
    <s v="76571091"/>
    <x v="0"/>
    <n v="29"/>
    <x v="0"/>
    <x v="3"/>
    <s v="24"/>
    <x v="1"/>
    <x v="11"/>
    <x v="2"/>
    <x v="0"/>
    <x v="1"/>
    <x v="8"/>
    <x v="1"/>
    <x v="0"/>
    <x v="2"/>
    <x v="0"/>
    <x v="5"/>
    <x v="17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ARO"/>
    <x v="1"/>
    <s v="E.S I-3 BERNAL"/>
    <s v="PRUEBA RAPIDA NS1, IGM POSITIVO"/>
    <x v="0"/>
    <s v="202410200803A201A97.129PACHLE10F"/>
    <s v="2024-03-18 13:01:42"/>
    <s v="2024-03-23 11:46:16"/>
    <s v="110217"/>
    <x v="1"/>
    <x v="6"/>
    <x v="4"/>
    <x v="2"/>
    <n v="2"/>
    <x v="2"/>
    <x v="11"/>
  </r>
  <r>
    <d v="2024-03-18T00:00:00"/>
    <d v="2024-03-17T00:00:00"/>
    <x v="1"/>
    <x v="5"/>
    <d v="2024-03-14T00:00:00"/>
    <x v="0"/>
    <x v="1"/>
    <x v="0"/>
    <s v="76280807"/>
    <x v="0"/>
    <n v="19"/>
    <x v="0"/>
    <x v="0"/>
    <s v="0"/>
    <x v="3"/>
    <x v="11"/>
    <x v="2"/>
    <x v="0"/>
    <x v="1"/>
    <x v="8"/>
    <x v="1"/>
    <x v="0"/>
    <x v="2"/>
    <x v="0"/>
    <x v="5"/>
    <x v="37"/>
    <s v=""/>
    <m/>
    <x v="0"/>
    <x v="0"/>
    <m/>
    <x v="402"/>
    <x v="1"/>
    <x v="1"/>
    <x v="0"/>
    <x v="0"/>
    <x v="0"/>
    <x v="0"/>
    <x v="0"/>
    <x v="0"/>
    <x v="0"/>
    <x v="0"/>
    <x v="0"/>
    <x v="0"/>
    <x v="2"/>
    <s v="PUERPERIO"/>
    <x v="1"/>
    <s v="E.S I-4 SECHURA"/>
    <s v=""/>
    <x v="0"/>
    <s v="202411200801A201A97.119COAMVA1F"/>
    <s v="2024-03-18 13:14:15"/>
    <s v="2024-03-23 11:44:31"/>
    <s v="110228"/>
    <x v="3"/>
    <x v="3"/>
    <x v="4"/>
    <x v="2"/>
    <n v="1"/>
    <x v="1"/>
    <x v="2"/>
  </r>
  <r>
    <d v="2024-03-19T00:00:00"/>
    <d v="2024-03-18T00:00:00"/>
    <x v="1"/>
    <x v="5"/>
    <d v="2024-03-15T00:00:00"/>
    <x v="0"/>
    <x v="1"/>
    <x v="0"/>
    <s v="02841750"/>
    <x v="0"/>
    <n v="5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1"/>
    <x v="1"/>
    <x v="0"/>
    <x v="0"/>
    <x v="0"/>
    <x v="2"/>
    <x v="0"/>
    <x v="0"/>
    <x v="0"/>
    <x v="0"/>
    <x v="1"/>
    <x v="1"/>
    <x v="2"/>
    <s v="OBSERVADOS"/>
    <x v="1"/>
    <s v="HOSPITAL SANTA ROSA DE PIURA"/>
    <s v=""/>
    <x v="0"/>
    <s v="202411200101A101A97.150SISAMA0F"/>
    <s v="2024-03-19 10:45:20"/>
    <m/>
    <s v="110564"/>
    <x v="4"/>
    <x v="5"/>
    <x v="4"/>
    <x v="1"/>
    <m/>
    <x v="5"/>
    <x v="2"/>
  </r>
  <r>
    <d v="2024-03-20T00:00:00"/>
    <d v="2024-03-19T00:00:00"/>
    <x v="1"/>
    <x v="5"/>
    <d v="2024-03-15T00:00:00"/>
    <x v="0"/>
    <x v="1"/>
    <x v="0"/>
    <s v="75114050"/>
    <x v="0"/>
    <n v="21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23"/>
    <x v="0"/>
    <x v="1"/>
    <x v="0"/>
    <x v="0"/>
    <x v="0"/>
    <x v="2"/>
    <x v="0"/>
    <x v="0"/>
    <x v="0"/>
    <x v="0"/>
    <x v="1"/>
    <x v="1"/>
    <x v="2"/>
    <s v="OBSERVADOS"/>
    <x v="1"/>
    <s v="HOSPITAL SANTA ROSA DE PIURA"/>
    <s v="NS1, IGM, IGG NEGATIVO PRUEBA RAPIDA "/>
    <x v="0"/>
    <s v="202411200101A101A97.121TOBRAN0M"/>
    <s v="2024-03-20 12:51:00"/>
    <s v="2024-03-23 11:58:34"/>
    <s v="111193"/>
    <x v="1"/>
    <x v="1"/>
    <x v="4"/>
    <x v="3"/>
    <n v="1"/>
    <x v="1"/>
    <x v="0"/>
  </r>
  <r>
    <d v="2024-03-21T00:00:00"/>
    <d v="2024-03-20T00:00:00"/>
    <x v="1"/>
    <x v="5"/>
    <d v="2024-03-16T00:00:00"/>
    <x v="0"/>
    <x v="1"/>
    <x v="0"/>
    <s v="46572008"/>
    <x v="0"/>
    <n v="33"/>
    <x v="0"/>
    <x v="3"/>
    <s v="20"/>
    <x v="1"/>
    <x v="11"/>
    <x v="2"/>
    <x v="0"/>
    <x v="1"/>
    <x v="8"/>
    <x v="1"/>
    <x v="0"/>
    <x v="2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ARO"/>
    <x v="1"/>
    <s v="HOSPITAL SANTA ROSA DE PIURA"/>
    <s v="IGM, IGG POSITIVO"/>
    <x v="0"/>
    <s v="202411200101A101A97.133SIYOMA1F"/>
    <s v="2024-03-21 10:48:18"/>
    <s v="2024-03-25 11:08:05"/>
    <s v="111436"/>
    <x v="2"/>
    <x v="4"/>
    <x v="4"/>
    <x v="4"/>
    <n v="3"/>
    <x v="4"/>
    <x v="0"/>
  </r>
  <r>
    <d v="2024-03-21T00:00:00"/>
    <d v="2024-03-20T00:00:00"/>
    <x v="1"/>
    <x v="5"/>
    <d v="2024-03-16T00:00:00"/>
    <x v="0"/>
    <x v="1"/>
    <x v="0"/>
    <s v="77904785"/>
    <x v="0"/>
    <n v="27"/>
    <x v="0"/>
    <x v="0"/>
    <s v="0"/>
    <x v="3"/>
    <x v="11"/>
    <x v="2"/>
    <x v="0"/>
    <x v="1"/>
    <x v="8"/>
    <x v="1"/>
    <x v="0"/>
    <x v="2"/>
    <x v="0"/>
    <x v="1"/>
    <x v="24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PUERPERIO"/>
    <x v="1"/>
    <s v="HOSPITAL SANTA ROSA DE PIURA"/>
    <s v="NS1 POSITIVO"/>
    <x v="0"/>
    <s v="202411200101A101A97.127YOSORO1F"/>
    <s v="2024-03-21 10:57:33"/>
    <s v="2024-03-23 12:06:59"/>
    <s v="111438"/>
    <x v="1"/>
    <x v="6"/>
    <x v="4"/>
    <x v="4"/>
    <n v="2"/>
    <x v="2"/>
    <x v="0"/>
  </r>
  <r>
    <d v="2024-03-14T00:00:00"/>
    <d v="2024-03-05T00:00:00"/>
    <x v="1"/>
    <x v="10"/>
    <d v="2024-03-04T00:00:00"/>
    <x v="0"/>
    <x v="1"/>
    <x v="0"/>
    <s v="02602358"/>
    <x v="0"/>
    <n v="80"/>
    <x v="1"/>
    <x v="1"/>
    <s v="0"/>
    <x v="1"/>
    <x v="12"/>
    <x v="0"/>
    <x v="0"/>
    <x v="1"/>
    <x v="9"/>
    <x v="1"/>
    <x v="3"/>
    <x v="0"/>
    <x v="0"/>
    <x v="1"/>
    <x v="6"/>
    <s v=""/>
    <m/>
    <x v="0"/>
    <x v="0"/>
    <m/>
    <x v="9"/>
    <x v="0"/>
    <x v="5"/>
    <x v="3"/>
    <x v="0"/>
    <x v="0"/>
    <x v="14"/>
    <x v="1"/>
    <x v="0"/>
    <x v="0"/>
    <x v="0"/>
    <x v="1"/>
    <x v="1"/>
    <x v="2"/>
    <s v="UNIDAD DE DENGUE"/>
    <x v="1"/>
    <s v="HOSPITAL III JOSE CAYETANO HEREDIA"/>
    <s v=""/>
    <x v="0"/>
    <s v="202410200104C101A97.180DUROSE1M"/>
    <s v="2024-03-14 11:45:44"/>
    <m/>
    <s v="108919"/>
    <x v="9"/>
    <x v="13"/>
    <x v="4"/>
    <x v="3"/>
    <m/>
    <x v="5"/>
    <x v="7"/>
  </r>
  <r>
    <d v="2024-03-22T00:00:00"/>
    <d v="2024-03-21T00:00:00"/>
    <x v="1"/>
    <x v="5"/>
    <d v="2024-03-20T00:00:00"/>
    <x v="0"/>
    <x v="1"/>
    <x v="0"/>
    <s v="03864155"/>
    <x v="0"/>
    <n v="78"/>
    <x v="1"/>
    <x v="1"/>
    <s v="0"/>
    <x v="1"/>
    <x v="8"/>
    <x v="0"/>
    <x v="0"/>
    <x v="3"/>
    <x v="3"/>
    <x v="0"/>
    <x v="0"/>
    <x v="3"/>
    <x v="0"/>
    <x v="3"/>
    <x v="9"/>
    <s v=""/>
    <m/>
    <x v="0"/>
    <x v="1"/>
    <d v="2024-03-29T00:00:00"/>
    <x v="9"/>
    <x v="0"/>
    <x v="5"/>
    <x v="4"/>
    <x v="0"/>
    <x v="0"/>
    <x v="5"/>
    <x v="1"/>
    <x v="0"/>
    <x v="0"/>
    <x v="0"/>
    <x v="0"/>
    <x v="1"/>
    <x v="2"/>
    <s v="UVI"/>
    <x v="0"/>
    <s v="HOSPITAL ESSALUD TALARA"/>
    <s v=""/>
    <x v="0"/>
    <s v="202412200701C101A97.178BELOMA1M"/>
    <s v="2024-03-22 10:00:58"/>
    <s v="2024-04-04 09:44:24"/>
    <s v="111781"/>
    <x v="9"/>
    <x v="13"/>
    <x v="4"/>
    <x v="5"/>
    <m/>
    <x v="5"/>
    <x v="7"/>
  </r>
  <r>
    <d v="2024-03-01T00:00:00"/>
    <d v="2024-02-29T00:00:00"/>
    <x v="1"/>
    <x v="12"/>
    <d v="2024-02-29T00:00:00"/>
    <x v="0"/>
    <x v="1"/>
    <x v="0"/>
    <s v="81101368"/>
    <x v="0"/>
    <n v="11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HOSPITALIZACION"/>
    <x v="0"/>
    <s v="C.S. TAMBOGRANDE"/>
    <s v=""/>
    <x v="0"/>
    <s v="20249200114A201A97.111COSUBR1M"/>
    <s v="2024-03-01 09:34:57"/>
    <s v="2024-03-04 09:15:10"/>
    <s v="104084"/>
    <x v="6"/>
    <x v="9"/>
    <x v="2"/>
    <x v="5"/>
    <n v="2"/>
    <x v="2"/>
    <x v="9"/>
  </r>
  <r>
    <d v="2024-03-01T00:00:00"/>
    <d v="2024-02-29T00:00:00"/>
    <x v="1"/>
    <x v="12"/>
    <d v="2024-02-24T00:00:00"/>
    <x v="1"/>
    <x v="1"/>
    <x v="0"/>
    <s v="43165232"/>
    <x v="0"/>
    <n v="41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HOSPITALIZACIÓN"/>
    <x v="0"/>
    <s v="P.S. LA PENITA"/>
    <s v=""/>
    <x v="0"/>
    <s v="20248200114A307A97.041PAPUMA1F"/>
    <s v="2024-03-01 09:38:58"/>
    <s v="2024-03-04 09:13:48"/>
    <s v="104091"/>
    <x v="0"/>
    <x v="0"/>
    <x v="2"/>
    <x v="5"/>
    <n v="2"/>
    <x v="2"/>
    <x v="4"/>
  </r>
  <r>
    <d v="2024-03-02T00:00:00"/>
    <d v="2024-02-29T00:00:00"/>
    <x v="1"/>
    <x v="12"/>
    <d v="2024-02-27T00:00:00"/>
    <x v="1"/>
    <x v="1"/>
    <x v="0"/>
    <s v="93539146"/>
    <x v="1"/>
    <n v="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8"/>
    <x v="0"/>
    <x v="0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9200501A101A97.05VAROYA10F"/>
    <s v="2024-03-01 10:28:36"/>
    <s v="2024-03-03 19:50:26"/>
    <s v="104128"/>
    <x v="8"/>
    <x v="10"/>
    <x v="2"/>
    <x v="5"/>
    <n v="3"/>
    <x v="4"/>
    <x v="1"/>
  </r>
  <r>
    <d v="2024-03-01T00:00:00"/>
    <d v="2024-03-01T00:00:00"/>
    <x v="1"/>
    <x v="12"/>
    <d v="2024-02-26T00:00:00"/>
    <x v="1"/>
    <x v="1"/>
    <x v="0"/>
    <s v="90899184"/>
    <x v="0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58"/>
    <x v="0"/>
    <x v="0"/>
    <x v="2"/>
    <x v="0"/>
    <x v="0"/>
    <x v="0"/>
    <x v="0"/>
    <x v="0"/>
    <x v="0"/>
    <x v="0"/>
    <x v="0"/>
    <x v="0"/>
    <x v="2"/>
    <s v="OIBSERVACION PEDIATRIA"/>
    <x v="0"/>
    <s v="HOSPITAL LAS MERCEDES-PAITA"/>
    <s v=""/>
    <x v="0"/>
    <s v="20249200501A101A97.005SAFIAD0M"/>
    <s v="2024-03-01 10:33:52"/>
    <s v="2024-03-02 11:07:12"/>
    <s v="104133"/>
    <x v="5"/>
    <x v="8"/>
    <x v="4"/>
    <x v="0"/>
    <n v="0"/>
    <x v="7"/>
    <x v="0"/>
  </r>
  <r>
    <d v="2024-02-26T00:00:00"/>
    <d v="2024-02-26T00:00:00"/>
    <x v="1"/>
    <x v="12"/>
    <d v="2024-02-21T00:00:00"/>
    <x v="0"/>
    <x v="1"/>
    <x v="0"/>
    <s v="47565178"/>
    <x v="0"/>
    <n v="70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14"/>
    <x v="0"/>
    <x v="3"/>
    <x v="0"/>
    <x v="0"/>
    <x v="0"/>
    <x v="0"/>
    <x v="0"/>
    <x v="0"/>
    <x v="0"/>
    <x v="0"/>
    <x v="0"/>
    <x v="0"/>
    <x v="2"/>
    <s v="OBSERVACION"/>
    <x v="0"/>
    <s v="C.S. TAMBOGRANDE"/>
    <s v=""/>
    <x v="0"/>
    <s v="20248200114A201A97.170SAPEAN1F"/>
    <s v="2024-03-01 10:42:22"/>
    <s v="2024-03-15 13:23:29"/>
    <s v="104144"/>
    <x v="9"/>
    <x v="15"/>
    <x v="2"/>
    <x v="1"/>
    <n v="17"/>
    <x v="6"/>
    <x v="4"/>
  </r>
  <r>
    <d v="2024-02-29T00:00:00"/>
    <d v="2024-02-29T00:00:00"/>
    <x v="1"/>
    <x v="12"/>
    <d v="2024-02-27T00:00:00"/>
    <x v="0"/>
    <x v="1"/>
    <x v="0"/>
    <s v="74059054"/>
    <x v="0"/>
    <n v="1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3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18CHQUJE0F"/>
    <s v="2024-03-01 18:16:13"/>
    <m/>
    <s v="104378"/>
    <x v="3"/>
    <x v="3"/>
    <x v="2"/>
    <x v="5"/>
    <n v="0"/>
    <x v="7"/>
    <x v="1"/>
  </r>
  <r>
    <d v="2024-03-01T00:00:00"/>
    <d v="2024-03-01T00:00:00"/>
    <x v="1"/>
    <x v="12"/>
    <d v="2024-02-26T00:00:00"/>
    <x v="1"/>
    <x v="1"/>
    <x v="0"/>
    <s v="73312325"/>
    <x v="0"/>
    <n v="2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0QURAED1M"/>
    <s v="2024-03-01 18:18:37"/>
    <m/>
    <s v="104380"/>
    <x v="1"/>
    <x v="1"/>
    <x v="4"/>
    <x v="0"/>
    <n v="0"/>
    <x v="7"/>
    <x v="0"/>
  </r>
  <r>
    <d v="2024-03-01T00:00:00"/>
    <d v="2024-03-01T00:00:00"/>
    <x v="1"/>
    <x v="12"/>
    <d v="2024-02-25T00:00:00"/>
    <x v="0"/>
    <x v="1"/>
    <x v="0"/>
    <s v="72597863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5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15SIAGDA1M"/>
    <s v="2024-03-01 18:20:36"/>
    <s v="2024-03-08 13:10:12"/>
    <s v="104382"/>
    <x v="3"/>
    <x v="3"/>
    <x v="4"/>
    <x v="0"/>
    <n v="0"/>
    <x v="7"/>
    <x v="4"/>
  </r>
  <r>
    <d v="2024-03-02T00:00:00"/>
    <d v="2024-03-01T00:00:00"/>
    <x v="1"/>
    <x v="12"/>
    <d v="2024-02-28T00:00:00"/>
    <x v="0"/>
    <x v="1"/>
    <x v="0"/>
    <s v="81473730"/>
    <x v="0"/>
    <n v="9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47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9200114A201A97.109PACATO1M"/>
    <s v="2024-03-02 11:07:12"/>
    <s v="2024-03-06 09:25:37"/>
    <s v="104460"/>
    <x v="5"/>
    <x v="8"/>
    <x v="4"/>
    <x v="0"/>
    <n v="4"/>
    <x v="0"/>
    <x v="1"/>
  </r>
  <r>
    <d v="2024-03-02T00:00:00"/>
    <d v="2024-03-01T00:00:00"/>
    <x v="1"/>
    <x v="12"/>
    <d v="2024-02-25T00:00:00"/>
    <x v="0"/>
    <x v="1"/>
    <x v="0"/>
    <s v="77698022"/>
    <x v="0"/>
    <n v="27"/>
    <x v="0"/>
    <x v="3"/>
    <s v="36"/>
    <x v="1"/>
    <x v="2"/>
    <x v="1"/>
    <x v="0"/>
    <x v="1"/>
    <x v="1"/>
    <x v="0"/>
    <x v="1"/>
    <x v="1"/>
    <x v="0"/>
    <x v="1"/>
    <x v="1"/>
    <s v=""/>
    <m/>
    <x v="0"/>
    <x v="0"/>
    <m/>
    <x v="384"/>
    <x v="0"/>
    <x v="0"/>
    <x v="0"/>
    <x v="0"/>
    <x v="0"/>
    <x v="2"/>
    <x v="0"/>
    <x v="0"/>
    <x v="0"/>
    <x v="0"/>
    <x v="1"/>
    <x v="1"/>
    <x v="2"/>
    <s v="HOSPITALIZACIÓN"/>
    <x v="0"/>
    <s v="C.S. TAMBOGRANDE"/>
    <s v=""/>
    <x v="0"/>
    <s v="20249200114A201A97.127SARULE1F"/>
    <s v="2024-03-02 11:09:13"/>
    <s v="2024-03-06 09:46:33"/>
    <s v="104463"/>
    <x v="1"/>
    <x v="6"/>
    <x v="4"/>
    <x v="0"/>
    <n v="5"/>
    <x v="3"/>
    <x v="4"/>
  </r>
  <r>
    <d v="2024-03-02T00:00:00"/>
    <d v="2024-03-01T00:00:00"/>
    <x v="1"/>
    <x v="12"/>
    <d v="2024-02-28T00:00:00"/>
    <x v="1"/>
    <x v="1"/>
    <x v="0"/>
    <s v="48549731"/>
    <x v="0"/>
    <n v="2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HOSPITALIZACIÓN"/>
    <x v="0"/>
    <s v="P.S. MALINGAS"/>
    <s v=""/>
    <x v="0"/>
    <s v="20249200114A303A97.029GASASU1F"/>
    <s v="2024-03-02 11:12:29"/>
    <s v="2024-03-04 09:13:20"/>
    <s v="104465"/>
    <x v="1"/>
    <x v="6"/>
    <x v="4"/>
    <x v="0"/>
    <n v="1"/>
    <x v="1"/>
    <x v="1"/>
  </r>
  <r>
    <d v="2024-03-05T00:00:00"/>
    <d v="2024-03-02T00:00:00"/>
    <x v="1"/>
    <x v="12"/>
    <d v="2024-02-26T00:00:00"/>
    <x v="0"/>
    <x v="1"/>
    <x v="0"/>
    <s v="63775370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84"/>
    <x v="0"/>
    <x v="3"/>
    <x v="2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9200501A101A97.111PUSADA1F"/>
    <s v="2024-03-03 15:32:37"/>
    <s v="2024-03-06 20:26:41"/>
    <s v="104550"/>
    <x v="6"/>
    <x v="9"/>
    <x v="4"/>
    <x v="6"/>
    <n v="4"/>
    <x v="0"/>
    <x v="4"/>
  </r>
  <r>
    <d v="2024-03-04T00:00:00"/>
    <d v="2024-03-02T00:00:00"/>
    <x v="1"/>
    <x v="12"/>
    <d v="2024-02-27T00:00:00"/>
    <x v="0"/>
    <x v="1"/>
    <x v="0"/>
    <s v="93538140"/>
    <x v="1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2"/>
    <s v="OBSERVACION DE PEDIATRIA"/>
    <x v="0"/>
    <s v="C.S. JUAN VALER SANDOVAL"/>
    <s v=""/>
    <x v="0"/>
    <s v="20249200601A203A97.15BECRTI1M"/>
    <s v="2024-03-03 18:21:16"/>
    <s v="2024-03-07 10:54:34"/>
    <s v="104567"/>
    <x v="8"/>
    <x v="10"/>
    <x v="4"/>
    <x v="6"/>
    <n v="3"/>
    <x v="4"/>
    <x v="0"/>
  </r>
  <r>
    <d v="2024-03-02T00:00:00"/>
    <d v="2024-03-01T00:00:00"/>
    <x v="1"/>
    <x v="12"/>
    <d v="2024-02-25T00:00:00"/>
    <x v="0"/>
    <x v="1"/>
    <x v="0"/>
    <s v="47194325"/>
    <x v="0"/>
    <n v="32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SIGUEN EN INTERNAMIENTO    04/03/2024"/>
    <x v="0"/>
    <s v="20249200110A201A97.132JIBAOD1M"/>
    <s v="2024-03-04 08:28:25"/>
    <s v="2024-03-12 14:18:47"/>
    <s v="104633"/>
    <x v="2"/>
    <x v="4"/>
    <x v="4"/>
    <x v="0"/>
    <n v="4"/>
    <x v="0"/>
    <x v="4"/>
  </r>
  <r>
    <d v="2024-03-01T00:00:00"/>
    <d v="2024-02-29T00:00:00"/>
    <x v="1"/>
    <x v="12"/>
    <d v="2024-02-25T00:00:00"/>
    <x v="1"/>
    <x v="1"/>
    <x v="0"/>
    <s v="61334978"/>
    <x v="0"/>
    <n v="1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1 CANIZAL CHICO"/>
    <s v=""/>
    <x v="0"/>
    <s v="20249200110A304A97.015PAMOKY1F"/>
    <s v="2024-03-04 08:57:02"/>
    <m/>
    <s v="104641"/>
    <x v="3"/>
    <x v="3"/>
    <x v="2"/>
    <x v="5"/>
    <n v="3"/>
    <x v="4"/>
    <x v="0"/>
  </r>
  <r>
    <d v="2024-02-27T00:00:00"/>
    <d v="2024-02-26T00:00:00"/>
    <x v="1"/>
    <x v="12"/>
    <d v="2024-02-24T00:00:00"/>
    <x v="1"/>
    <x v="1"/>
    <x v="0"/>
    <s v="02724950"/>
    <x v="0"/>
    <n v="5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57IPQUMA1F"/>
    <s v="2024-03-04 09:49:22"/>
    <m/>
    <s v="104695"/>
    <x v="4"/>
    <x v="12"/>
    <x v="2"/>
    <x v="1"/>
    <n v="3"/>
    <x v="4"/>
    <x v="1"/>
  </r>
  <r>
    <d v="2024-02-28T00:00:00"/>
    <d v="2024-02-27T00:00:00"/>
    <x v="1"/>
    <x v="12"/>
    <d v="2024-02-23T00:00:00"/>
    <x v="1"/>
    <x v="1"/>
    <x v="0"/>
    <s v="75252188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1SIANAN1F"/>
    <s v="2024-03-04 09:52:44"/>
    <m/>
    <s v="104700"/>
    <x v="1"/>
    <x v="1"/>
    <x v="2"/>
    <x v="3"/>
    <n v="4"/>
    <x v="0"/>
    <x v="0"/>
  </r>
  <r>
    <d v="2024-02-27T00:00:00"/>
    <d v="2024-02-26T00:00:00"/>
    <x v="1"/>
    <x v="12"/>
    <d v="2024-02-23T00:00:00"/>
    <x v="1"/>
    <x v="1"/>
    <x v="0"/>
    <s v="72543578"/>
    <x v="0"/>
    <n v="2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24MOCHCA1F"/>
    <s v="2024-03-04 09:55:07"/>
    <m/>
    <s v="104703"/>
    <x v="1"/>
    <x v="1"/>
    <x v="2"/>
    <x v="1"/>
    <n v="6"/>
    <x v="3"/>
    <x v="2"/>
  </r>
  <r>
    <d v="2024-02-23T00:00:00"/>
    <d v="2024-02-22T00:00:00"/>
    <x v="1"/>
    <x v="3"/>
    <d v="2024-02-17T00:00:00"/>
    <x v="0"/>
    <x v="1"/>
    <x v="0"/>
    <s v="80261071"/>
    <x v="0"/>
    <n v="5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8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7200110A201A97.154TOGIJU1F"/>
    <s v="2024-03-04 10:50:22"/>
    <m/>
    <s v="104801"/>
    <x v="4"/>
    <x v="5"/>
    <x v="2"/>
    <x v="5"/>
    <n v="3"/>
    <x v="4"/>
    <x v="4"/>
  </r>
  <r>
    <d v="2024-02-09T00:00:00"/>
    <d v="2024-02-08T00:00:00"/>
    <x v="1"/>
    <x v="16"/>
    <d v="2024-02-07T00:00:00"/>
    <x v="0"/>
    <x v="1"/>
    <x v="0"/>
    <s v="60731603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6200110A201A97.119LOVIAL1F"/>
    <s v="2024-03-04 11:36:56"/>
    <m/>
    <s v="104837"/>
    <x v="3"/>
    <x v="3"/>
    <x v="2"/>
    <x v="5"/>
    <n v="4"/>
    <x v="0"/>
    <x v="7"/>
  </r>
  <r>
    <d v="2024-03-02T00:00:00"/>
    <d v="2024-03-02T00:00:00"/>
    <x v="1"/>
    <x v="12"/>
    <d v="2024-02-27T00:00:00"/>
    <x v="0"/>
    <x v="1"/>
    <x v="0"/>
    <s v="48726697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8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9200105A201A97.131SAOLCH1F"/>
    <s v="2024-03-04 18:13:36"/>
    <s v="2024-03-04 18:14:46"/>
    <s v="105022"/>
    <x v="2"/>
    <x v="4"/>
    <x v="4"/>
    <x v="6"/>
    <n v="1"/>
    <x v="1"/>
    <x v="0"/>
  </r>
  <r>
    <d v="2024-03-02T00:00:00"/>
    <d v="2024-03-02T00:00:00"/>
    <x v="1"/>
    <x v="12"/>
    <d v="2024-02-25T00:00:00"/>
    <x v="1"/>
    <x v="1"/>
    <x v="0"/>
    <s v="61501149"/>
    <x v="0"/>
    <n v="1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15COOLDA1F"/>
    <s v="2024-03-04 18:16:33"/>
    <s v="2024-03-05 12:23:57"/>
    <s v="105027"/>
    <x v="3"/>
    <x v="3"/>
    <x v="4"/>
    <x v="6"/>
    <n v="0"/>
    <x v="7"/>
    <x v="5"/>
  </r>
  <r>
    <d v="2024-03-02T00:00:00"/>
    <d v="2024-03-02T00:00:00"/>
    <x v="1"/>
    <x v="12"/>
    <d v="2024-02-28T00:00:00"/>
    <x v="1"/>
    <x v="1"/>
    <x v="0"/>
    <s v="74529836"/>
    <x v="0"/>
    <n v="2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6NALOJO10M"/>
    <s v="2024-03-04 18:17:36"/>
    <m/>
    <s v="105029"/>
    <x v="1"/>
    <x v="6"/>
    <x v="4"/>
    <x v="6"/>
    <n v="0"/>
    <x v="7"/>
    <x v="2"/>
  </r>
  <r>
    <d v="2024-03-02T00:00:00"/>
    <d v="2024-03-02T00:00:00"/>
    <x v="1"/>
    <x v="12"/>
    <d v="2024-02-28T00:00:00"/>
    <x v="0"/>
    <x v="1"/>
    <x v="0"/>
    <s v="60830806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17CAGOJO1F"/>
    <s v="2024-03-04 18:27:43"/>
    <m/>
    <s v="105031"/>
    <x v="3"/>
    <x v="3"/>
    <x v="4"/>
    <x v="6"/>
    <n v="0"/>
    <x v="7"/>
    <x v="2"/>
  </r>
  <r>
    <d v="2024-03-02T00:00:00"/>
    <d v="2024-03-02T00:00:00"/>
    <x v="1"/>
    <x v="12"/>
    <d v="2024-02-25T00:00:00"/>
    <x v="1"/>
    <x v="1"/>
    <x v="0"/>
    <s v="42679556"/>
    <x v="0"/>
    <n v="4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41SARIXI1F"/>
    <s v="2024-03-04 18:33:14"/>
    <s v="2024-03-04 18:33:36"/>
    <s v="105037"/>
    <x v="0"/>
    <x v="0"/>
    <x v="4"/>
    <x v="6"/>
    <n v="0"/>
    <x v="7"/>
    <x v="5"/>
  </r>
  <r>
    <d v="2024-03-02T00:00:00"/>
    <d v="2024-03-02T00:00:00"/>
    <x v="1"/>
    <x v="12"/>
    <d v="2024-02-27T00:00:00"/>
    <x v="1"/>
    <x v="1"/>
    <x v="0"/>
    <s v="71201780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3COGOAL1F"/>
    <s v="2024-03-04 18:35:34"/>
    <m/>
    <s v="105041"/>
    <x v="1"/>
    <x v="1"/>
    <x v="4"/>
    <x v="6"/>
    <n v="0"/>
    <x v="7"/>
    <x v="0"/>
  </r>
  <r>
    <d v="2024-03-04T00:00:00"/>
    <d v="2024-03-02T00:00:00"/>
    <x v="1"/>
    <x v="12"/>
    <d v="2024-02-25T00:00:00"/>
    <x v="0"/>
    <x v="1"/>
    <x v="0"/>
    <s v="75128093"/>
    <x v="0"/>
    <n v="1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3"/>
    <x v="0"/>
    <x v="0"/>
    <x v="0"/>
    <x v="1"/>
    <x v="0"/>
    <x v="1"/>
    <x v="2"/>
    <s v="HOSPITALIZACION"/>
    <x v="1"/>
    <s v="E.S I-4 CATACAOS"/>
    <s v=""/>
    <x v="0"/>
    <s v="20249200105A201A97.118RAJUMA1F"/>
    <s v="2024-03-04 18:44:01"/>
    <s v="2024-03-16 12:20:57"/>
    <s v="105047"/>
    <x v="3"/>
    <x v="3"/>
    <x v="4"/>
    <x v="6"/>
    <n v="3"/>
    <x v="4"/>
    <x v="5"/>
  </r>
  <r>
    <d v="2024-03-03T00:00:00"/>
    <d v="2024-03-02T00:00:00"/>
    <x v="1"/>
    <x v="12"/>
    <d v="2024-02-25T00:00:00"/>
    <x v="0"/>
    <x v="1"/>
    <x v="0"/>
    <s v="46090963"/>
    <x v="0"/>
    <n v="3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135QUVAJO1M"/>
    <s v="2024-03-04 18:47:49"/>
    <s v="2024-03-04 18:48:13"/>
    <s v="105050"/>
    <x v="2"/>
    <x v="2"/>
    <x v="4"/>
    <x v="6"/>
    <n v="1"/>
    <x v="1"/>
    <x v="5"/>
  </r>
  <r>
    <d v="2024-03-03T00:00:00"/>
    <d v="2024-03-03T00:00:00"/>
    <x v="1"/>
    <x v="10"/>
    <d v="2024-03-02T00:00:00"/>
    <x v="0"/>
    <x v="1"/>
    <x v="0"/>
    <s v="60426629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8"/>
    <x v="1"/>
    <x v="1"/>
    <x v="0"/>
    <x v="0"/>
    <x v="0"/>
    <x v="0"/>
    <x v="0"/>
    <x v="0"/>
    <x v="0"/>
    <x v="0"/>
    <x v="0"/>
    <x v="0"/>
    <x v="2"/>
    <s v="OBSERVACION"/>
    <x v="1"/>
    <s v="HOSPITAL III JOSE CAYETANO HEREDIA"/>
    <s v="ALTA VOLUNTARIA"/>
    <x v="0"/>
    <s v="20249200104C101A97.117RIYOKA10F"/>
    <s v="2024-03-04 18:53:51"/>
    <m/>
    <s v="105055"/>
    <x v="3"/>
    <x v="3"/>
    <x v="4"/>
    <x v="2"/>
    <n v="0"/>
    <x v="7"/>
    <x v="7"/>
  </r>
  <r>
    <d v="2024-03-03T00:00:00"/>
    <d v="2024-03-03T00:00:00"/>
    <x v="1"/>
    <x v="10"/>
    <d v="2024-02-28T00:00:00"/>
    <x v="1"/>
    <x v="1"/>
    <x v="0"/>
    <s v="60720456"/>
    <x v="0"/>
    <n v="14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348"/>
    <x v="1"/>
    <x v="1"/>
    <x v="0"/>
    <x v="0"/>
    <x v="0"/>
    <x v="0"/>
    <x v="0"/>
    <x v="0"/>
    <x v="0"/>
    <x v="0"/>
    <x v="0"/>
    <x v="0"/>
    <x v="2"/>
    <s v="OBSERVACION"/>
    <x v="1"/>
    <s v="E.S I-3 CURA MORI"/>
    <s v=""/>
    <x v="0"/>
    <s v="20249200107A201A97.014VIFEAD1F"/>
    <s v="2024-03-04 18:57:06"/>
    <m/>
    <s v="105057"/>
    <x v="6"/>
    <x v="9"/>
    <x v="4"/>
    <x v="2"/>
    <n v="0"/>
    <x v="7"/>
    <x v="0"/>
  </r>
  <r>
    <d v="2024-03-05T00:00:00"/>
    <d v="2024-03-03T00:00:00"/>
    <x v="1"/>
    <x v="10"/>
    <d v="2024-03-03T00:00:00"/>
    <x v="0"/>
    <x v="1"/>
    <x v="0"/>
    <s v="75116963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18CAFEKE0M"/>
    <s v="2024-03-04 18:58:34"/>
    <s v="2024-03-16 12:21:51"/>
    <s v="105060"/>
    <x v="3"/>
    <x v="3"/>
    <x v="4"/>
    <x v="2"/>
    <n v="3"/>
    <x v="4"/>
    <x v="9"/>
  </r>
  <r>
    <d v="2024-03-05T00:00:00"/>
    <d v="2024-03-03T00:00:00"/>
    <x v="1"/>
    <x v="10"/>
    <d v="2024-03-03T00:00:00"/>
    <x v="0"/>
    <x v="1"/>
    <x v="0"/>
    <s v="74116680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13MEMEPA1F"/>
    <s v="2024-03-04 19:11:39"/>
    <s v="2024-03-16 12:21:31"/>
    <s v="105065"/>
    <x v="6"/>
    <x v="9"/>
    <x v="4"/>
    <x v="2"/>
    <n v="3"/>
    <x v="4"/>
    <x v="9"/>
  </r>
  <r>
    <d v="2024-03-03T00:00:00"/>
    <d v="2024-03-03T00:00:00"/>
    <x v="1"/>
    <x v="10"/>
    <d v="2024-03-03T00:00:00"/>
    <x v="1"/>
    <x v="1"/>
    <x v="0"/>
    <s v="61149240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6SUCHAB10M"/>
    <s v="2024-03-04 19:13:26"/>
    <m/>
    <s v="105073"/>
    <x v="3"/>
    <x v="3"/>
    <x v="4"/>
    <x v="2"/>
    <n v="0"/>
    <x v="7"/>
    <x v="9"/>
  </r>
  <r>
    <d v="2024-03-04T00:00:00"/>
    <d v="2024-03-04T00:00:00"/>
    <x v="1"/>
    <x v="10"/>
    <d v="2024-02-25T00:00:00"/>
    <x v="1"/>
    <x v="1"/>
    <x v="0"/>
    <s v="71373790"/>
    <x v="0"/>
    <n v="2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6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27PACAHI1F"/>
    <s v="2024-03-04 19:15:33"/>
    <m/>
    <s v="105078"/>
    <x v="1"/>
    <x v="6"/>
    <x v="4"/>
    <x v="1"/>
    <n v="0"/>
    <x v="7"/>
    <x v="8"/>
  </r>
  <r>
    <d v="2024-03-04T00:00:00"/>
    <d v="2024-03-04T00:00:00"/>
    <x v="1"/>
    <x v="10"/>
    <d v="2024-02-25T00:00:00"/>
    <x v="1"/>
    <x v="1"/>
    <x v="0"/>
    <s v="42772376"/>
    <x v="0"/>
    <n v="39"/>
    <x v="1"/>
    <x v="1"/>
    <s v="0"/>
    <x v="1"/>
    <x v="27"/>
    <x v="1"/>
    <x v="0"/>
    <x v="1"/>
    <x v="14"/>
    <x v="1"/>
    <x v="1"/>
    <x v="10"/>
    <x v="0"/>
    <x v="5"/>
    <x v="10"/>
    <s v=""/>
    <m/>
    <x v="0"/>
    <x v="0"/>
    <m/>
    <x v="360"/>
    <x v="0"/>
    <x v="1"/>
    <x v="0"/>
    <x v="0"/>
    <x v="0"/>
    <x v="0"/>
    <x v="0"/>
    <x v="0"/>
    <x v="0"/>
    <x v="0"/>
    <x v="0"/>
    <x v="0"/>
    <x v="2"/>
    <s v="OBSERVACION"/>
    <x v="1"/>
    <s v="E.S I-3 BERNAL"/>
    <s v=""/>
    <x v="0"/>
    <s v="20249200803A201A97.039SUCHCA1M"/>
    <s v="2024-03-04 19:18:46"/>
    <s v="2024-03-05 10:29:53"/>
    <s v="105084"/>
    <x v="2"/>
    <x v="2"/>
    <x v="4"/>
    <x v="1"/>
    <n v="0"/>
    <x v="7"/>
    <x v="8"/>
  </r>
  <r>
    <d v="2024-03-04T00:00:00"/>
    <d v="2024-03-04T00:00:00"/>
    <x v="1"/>
    <x v="10"/>
    <d v="2024-02-29T00:00:00"/>
    <x v="1"/>
    <x v="1"/>
    <x v="0"/>
    <s v="75033495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60"/>
    <x v="0"/>
    <x v="1"/>
    <x v="0"/>
    <x v="0"/>
    <x v="0"/>
    <x v="7"/>
    <x v="0"/>
    <x v="1"/>
    <x v="0"/>
    <x v="0"/>
    <x v="0"/>
    <x v="1"/>
    <x v="2"/>
    <s v="OBSERVACION"/>
    <x v="1"/>
    <s v="E.S I-4 CATACAOS"/>
    <s v=""/>
    <x v="0"/>
    <s v="20249200105A201A97.013MIAVCA1M"/>
    <s v="2024-03-04 19:21:22"/>
    <s v="2024-03-08 12:42:03"/>
    <s v="105087"/>
    <x v="6"/>
    <x v="9"/>
    <x v="4"/>
    <x v="1"/>
    <n v="0"/>
    <x v="7"/>
    <x v="0"/>
  </r>
  <r>
    <d v="2024-03-05T00:00:00"/>
    <d v="2024-03-05T00:00:00"/>
    <x v="1"/>
    <x v="10"/>
    <d v="2024-03-03T00:00:00"/>
    <x v="0"/>
    <x v="1"/>
    <x v="0"/>
    <s v="02761346"/>
    <x v="0"/>
    <n v="8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384"/>
    <x v="0"/>
    <x v="0"/>
    <x v="0"/>
    <x v="0"/>
    <x v="0"/>
    <x v="0"/>
    <x v="0"/>
    <x v="0"/>
    <x v="0"/>
    <x v="0"/>
    <x v="0"/>
    <x v="0"/>
    <x v="2"/>
    <s v="HOSPI"/>
    <x v="0"/>
    <s v="P.S. PEDREGAL"/>
    <s v=""/>
    <x v="0"/>
    <s v="202410200114A311A97.184OJCACA1M"/>
    <s v="2024-03-05 12:36:49"/>
    <s v="2024-03-06 09:46:49"/>
    <s v="105338"/>
    <x v="9"/>
    <x v="13"/>
    <x v="4"/>
    <x v="3"/>
    <n v="1"/>
    <x v="1"/>
    <x v="1"/>
  </r>
  <r>
    <d v="2024-02-24T00:00:00"/>
    <d v="2024-02-23T00:00:00"/>
    <x v="1"/>
    <x v="3"/>
    <d v="2024-02-21T00:00:00"/>
    <x v="0"/>
    <x v="1"/>
    <x v="0"/>
    <s v="62942888"/>
    <x v="0"/>
    <n v="1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116TISITA1F"/>
    <s v="2024-03-05 16:26:52"/>
    <m/>
    <s v="105438"/>
    <x v="3"/>
    <x v="3"/>
    <x v="2"/>
    <x v="0"/>
    <n v="4"/>
    <x v="0"/>
    <x v="1"/>
  </r>
  <r>
    <d v="2024-02-25T00:00:00"/>
    <d v="2024-02-24T00:00:00"/>
    <x v="1"/>
    <x v="3"/>
    <d v="2024-02-21T00:00:00"/>
    <x v="0"/>
    <x v="1"/>
    <x v="0"/>
    <s v="60847898"/>
    <x v="0"/>
    <n v="1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  "/>
    <x v="0"/>
    <s v="20248200110A201A97.117YOCAAL1F"/>
    <s v="2024-03-05 16:29:16"/>
    <m/>
    <s v="105439"/>
    <x v="3"/>
    <x v="3"/>
    <x v="2"/>
    <x v="6"/>
    <n v="2"/>
    <x v="2"/>
    <x v="2"/>
  </r>
  <r>
    <d v="2024-02-25T00:00:00"/>
    <d v="2024-02-24T00:00:00"/>
    <x v="1"/>
    <x v="3"/>
    <d v="2024-02-22T00:00:00"/>
    <x v="0"/>
    <x v="1"/>
    <x v="0"/>
    <s v="78132207"/>
    <x v="0"/>
    <n v="1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3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110ACLOSU10F"/>
    <s v="2024-03-05 16:31:28"/>
    <m/>
    <s v="105442"/>
    <x v="6"/>
    <x v="9"/>
    <x v="2"/>
    <x v="6"/>
    <n v="3"/>
    <x v="4"/>
    <x v="1"/>
  </r>
  <r>
    <d v="2024-02-27T00:00:00"/>
    <d v="2024-02-26T00:00:00"/>
    <x v="1"/>
    <x v="12"/>
    <d v="2024-02-22T00:00:00"/>
    <x v="1"/>
    <x v="1"/>
    <x v="0"/>
    <s v="75263655"/>
    <x v="0"/>
    <n v="1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33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19ANARJU1M"/>
    <s v="2024-03-05 16:47:41"/>
    <m/>
    <s v="105449"/>
    <x v="3"/>
    <x v="3"/>
    <x v="2"/>
    <x v="1"/>
    <n v="3"/>
    <x v="4"/>
    <x v="0"/>
  </r>
  <r>
    <d v="2024-03-01T00:00:00"/>
    <d v="2024-02-29T00:00:00"/>
    <x v="1"/>
    <x v="12"/>
    <d v="2024-02-26T00:00:00"/>
    <x v="1"/>
    <x v="1"/>
    <x v="0"/>
    <s v="45218558"/>
    <x v="0"/>
    <n v="4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0"/>
    <x v="0"/>
    <x v="0"/>
    <x v="0"/>
    <x v="0"/>
    <x v="0"/>
    <x v="0"/>
    <x v="0"/>
    <x v="0"/>
    <x v="0"/>
    <x v="0"/>
    <x v="0"/>
    <x v="0"/>
    <x v="2"/>
    <s v="INTERNAMIENTO"/>
    <x v="1"/>
    <s v="E.S I-1 CANIZAL CHICO"/>
    <s v=""/>
    <x v="0"/>
    <s v="20249200110A304A97.041MOIPMA1F"/>
    <s v="2024-03-05 16:53:48"/>
    <m/>
    <s v="105451"/>
    <x v="0"/>
    <x v="0"/>
    <x v="2"/>
    <x v="5"/>
    <n v="4"/>
    <x v="0"/>
    <x v="2"/>
  </r>
  <r>
    <d v="2024-03-01T00:00:00"/>
    <d v="2024-02-29T00:00:00"/>
    <x v="1"/>
    <x v="12"/>
    <d v="2024-02-26T00:00:00"/>
    <x v="1"/>
    <x v="1"/>
    <x v="0"/>
    <s v="90073441"/>
    <x v="0"/>
    <n v="7"/>
    <x v="1"/>
    <x v="1"/>
    <s v="0"/>
    <x v="1"/>
    <x v="26"/>
    <x v="1"/>
    <x v="0"/>
    <x v="1"/>
    <x v="13"/>
    <x v="1"/>
    <x v="1"/>
    <x v="10"/>
    <x v="0"/>
    <x v="1"/>
    <x v="38"/>
    <s v="200101A101"/>
    <s v="HOSPITAL SANTA ROSA DE PIURA"/>
    <x v="139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07ROMECA1M"/>
    <s v="2024-03-05 16:56:20"/>
    <m/>
    <s v="105454"/>
    <x v="5"/>
    <x v="8"/>
    <x v="2"/>
    <x v="5"/>
    <m/>
    <x v="5"/>
    <x v="2"/>
  </r>
  <r>
    <d v="2024-03-02T00:00:00"/>
    <d v="2024-03-01T00:00:00"/>
    <x v="1"/>
    <x v="12"/>
    <d v="2024-02-23T00:00:00"/>
    <x v="0"/>
    <x v="1"/>
    <x v="0"/>
    <s v="75765583"/>
    <x v="0"/>
    <n v="27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3 LA ARENA"/>
    <s v=""/>
    <x v="0"/>
    <s v="20248200109A201A97.127YAVEEV1F"/>
    <s v="2024-03-05 16:58:46"/>
    <m/>
    <s v="105456"/>
    <x v="1"/>
    <x v="6"/>
    <x v="4"/>
    <x v="0"/>
    <n v="2"/>
    <x v="2"/>
    <x v="3"/>
  </r>
  <r>
    <d v="2024-02-27T00:00:00"/>
    <d v="2024-02-26T00:00:00"/>
    <x v="1"/>
    <x v="12"/>
    <d v="2024-02-22T00:00:00"/>
    <x v="1"/>
    <x v="1"/>
    <x v="0"/>
    <s v="43589673"/>
    <x v="0"/>
    <n v="37"/>
    <x v="1"/>
    <x v="1"/>
    <s v="0"/>
    <x v="1"/>
    <x v="26"/>
    <x v="1"/>
    <x v="0"/>
    <x v="1"/>
    <x v="13"/>
    <x v="1"/>
    <x v="1"/>
    <x v="10"/>
    <x v="0"/>
    <x v="1"/>
    <x v="50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37RISEJA1M"/>
    <s v="2024-03-05 17:31:09"/>
    <m/>
    <s v="105478"/>
    <x v="2"/>
    <x v="2"/>
    <x v="2"/>
    <x v="1"/>
    <n v="2"/>
    <x v="2"/>
    <x v="0"/>
  </r>
  <r>
    <d v="2024-02-27T00:00:00"/>
    <d v="2024-02-26T00:00:00"/>
    <x v="1"/>
    <x v="12"/>
    <d v="2024-02-23T00:00:00"/>
    <x v="1"/>
    <x v="1"/>
    <x v="0"/>
    <s v="78733482"/>
    <x v="0"/>
    <n v="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7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009DUYOBR1F"/>
    <s v="2024-03-05 17:33:14"/>
    <m/>
    <s v="105479"/>
    <x v="5"/>
    <x v="8"/>
    <x v="2"/>
    <x v="1"/>
    <n v="2"/>
    <x v="2"/>
    <x v="2"/>
  </r>
  <r>
    <d v="2024-02-28T00:00:00"/>
    <d v="2024-02-27T00:00:00"/>
    <x v="1"/>
    <x v="12"/>
    <d v="2024-02-26T00:00:00"/>
    <x v="1"/>
    <x v="1"/>
    <x v="0"/>
    <s v="92663322"/>
    <x v="0"/>
    <n v="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02GAPIAN1F"/>
    <s v="2024-03-05 17:50:30"/>
    <m/>
    <s v="105485"/>
    <x v="7"/>
    <x v="10"/>
    <x v="2"/>
    <x v="3"/>
    <n v="5"/>
    <x v="3"/>
    <x v="7"/>
  </r>
  <r>
    <d v="2024-03-06T00:00:00"/>
    <d v="2024-03-05T00:00:00"/>
    <x v="1"/>
    <x v="10"/>
    <d v="2024-03-03T00:00:00"/>
    <x v="1"/>
    <x v="1"/>
    <x v="0"/>
    <s v="60841799"/>
    <x v="0"/>
    <n v="17"/>
    <x v="0"/>
    <x v="3"/>
    <s v="10"/>
    <x v="0"/>
    <x v="2"/>
    <x v="1"/>
    <x v="0"/>
    <x v="1"/>
    <x v="1"/>
    <x v="0"/>
    <x v="1"/>
    <x v="1"/>
    <x v="0"/>
    <x v="1"/>
    <x v="1"/>
    <s v=""/>
    <m/>
    <x v="0"/>
    <x v="0"/>
    <m/>
    <x v="38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0200114A201A97.017ACVICA1F"/>
    <s v="2024-03-06 09:22:23"/>
    <s v="2024-03-11 12:26:18"/>
    <s v="105618"/>
    <x v="3"/>
    <x v="3"/>
    <x v="4"/>
    <x v="3"/>
    <n v="5"/>
    <x v="3"/>
    <x v="1"/>
  </r>
  <r>
    <d v="2024-03-06T00:00:00"/>
    <d v="2024-03-05T00:00:00"/>
    <x v="1"/>
    <x v="10"/>
    <d v="2024-03-02T00:00:00"/>
    <x v="1"/>
    <x v="1"/>
    <x v="0"/>
    <s v="62841851"/>
    <x v="0"/>
    <n v="12"/>
    <x v="0"/>
    <x v="0"/>
    <s v="0"/>
    <x v="1"/>
    <x v="2"/>
    <x v="1"/>
    <x v="0"/>
    <x v="1"/>
    <x v="1"/>
    <x v="0"/>
    <x v="1"/>
    <x v="1"/>
    <x v="0"/>
    <x v="1"/>
    <x v="1"/>
    <s v="200601A101"/>
    <s v="HOSP. APOYO II SULLANA"/>
    <x v="123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9200114A201A97.012LACHKE1F"/>
    <s v="2024-03-06 09:24:55"/>
    <s v="2024-03-11 14:33:47"/>
    <s v="105620"/>
    <x v="6"/>
    <x v="9"/>
    <x v="4"/>
    <x v="3"/>
    <m/>
    <x v="5"/>
    <x v="2"/>
  </r>
  <r>
    <d v="2024-03-04T00:00:00"/>
    <d v="2024-03-04T00:00:00"/>
    <x v="1"/>
    <x v="10"/>
    <d v="2024-03-01T00:00:00"/>
    <x v="1"/>
    <x v="1"/>
    <x v="0"/>
    <s v="91153057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HOSPITAL III JOSE CAYETANO HEREDIA"/>
    <s v=""/>
    <x v="0"/>
    <s v="20249200104C101A97.005JUVIAY1M"/>
    <s v="2024-03-08 12:45:41"/>
    <m/>
    <s v="106696"/>
    <x v="5"/>
    <x v="8"/>
    <x v="4"/>
    <x v="1"/>
    <m/>
    <x v="5"/>
    <x v="2"/>
  </r>
  <r>
    <d v="2024-03-08T00:00:00"/>
    <d v="2024-03-07T00:00:00"/>
    <x v="1"/>
    <x v="10"/>
    <d v="2024-03-01T00:00:00"/>
    <x v="0"/>
    <x v="1"/>
    <x v="0"/>
    <s v="93339726"/>
    <x v="1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77"/>
    <x v="0"/>
    <x v="0"/>
    <x v="2"/>
    <x v="0"/>
    <x v="0"/>
    <x v="0"/>
    <x v="0"/>
    <x v="0"/>
    <x v="0"/>
    <x v="0"/>
    <x v="0"/>
    <x v="0"/>
    <x v="2"/>
    <s v="OBS. PEDIATRIA"/>
    <x v="0"/>
    <s v="HOSPITAL LAS MERCEDES-PAITA"/>
    <s v=""/>
    <x v="0"/>
    <s v="20249200501A101A97.110MARIEL1M"/>
    <s v="2024-03-08 12:47:38"/>
    <s v="2024-03-09 08:52:53"/>
    <s v="106699"/>
    <x v="8"/>
    <x v="10"/>
    <x v="4"/>
    <x v="5"/>
    <n v="1"/>
    <x v="1"/>
    <x v="5"/>
  </r>
  <r>
    <d v="2024-03-04T00:00:00"/>
    <d v="2024-03-04T00:00:00"/>
    <x v="1"/>
    <x v="10"/>
    <d v="2024-03-03T00:00:00"/>
    <x v="0"/>
    <x v="1"/>
    <x v="0"/>
    <s v="79484559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6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08SOMOJE1M"/>
    <s v="2024-03-08 13:08:29"/>
    <m/>
    <s v="106717"/>
    <x v="5"/>
    <x v="8"/>
    <x v="4"/>
    <x v="1"/>
    <n v="0"/>
    <x v="7"/>
    <x v="7"/>
  </r>
  <r>
    <d v="2024-03-05T00:00:00"/>
    <d v="2024-03-04T00:00:00"/>
    <x v="1"/>
    <x v="10"/>
    <d v="2024-03-04T00:00:00"/>
    <x v="0"/>
    <x v="1"/>
    <x v="0"/>
    <s v="62704963"/>
    <x v="0"/>
    <n v="1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3COIPDA1F"/>
    <s v="2024-03-08 13:09:27"/>
    <s v="2024-03-08 13:09:42"/>
    <s v="106720"/>
    <x v="6"/>
    <x v="9"/>
    <x v="4"/>
    <x v="1"/>
    <n v="1"/>
    <x v="1"/>
    <x v="9"/>
  </r>
  <r>
    <d v="2024-03-05T00:00:00"/>
    <d v="2024-03-05T00:00:00"/>
    <x v="1"/>
    <x v="10"/>
    <d v="2024-02-25T00:00:00"/>
    <x v="0"/>
    <x v="1"/>
    <x v="0"/>
    <s v="72597863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72597863"/>
    <x v="1"/>
    <s v="E.S I-4 CATACAOS"/>
    <s v=""/>
    <x v="1"/>
    <s v="20249200105A201A97.115SIAGDA1M"/>
    <s v="2024-03-08 13:11:18"/>
    <m/>
    <s v="106722"/>
    <x v="3"/>
    <x v="3"/>
    <x v="4"/>
    <x v="3"/>
    <n v="0"/>
    <x v="7"/>
    <x v="12"/>
  </r>
  <r>
    <d v="2024-03-05T00:00:00"/>
    <d v="2024-03-04T00:00:00"/>
    <x v="1"/>
    <x v="10"/>
    <d v="2024-03-03T00:00:00"/>
    <x v="0"/>
    <x v="1"/>
    <x v="0"/>
    <s v="02814180"/>
    <x v="0"/>
    <n v="5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52LESICA0M"/>
    <s v="2024-03-08 13:13:13"/>
    <s v="2024-03-08 13:13:31"/>
    <s v="106727"/>
    <x v="4"/>
    <x v="5"/>
    <x v="4"/>
    <x v="1"/>
    <n v="1"/>
    <x v="1"/>
    <x v="7"/>
  </r>
  <r>
    <d v="2024-03-05T00:00:00"/>
    <d v="2024-03-05T00:00:00"/>
    <x v="1"/>
    <x v="10"/>
    <d v="2024-03-03T00:00:00"/>
    <x v="0"/>
    <x v="1"/>
    <x v="0"/>
    <s v="78962545"/>
    <x v="0"/>
    <n v="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09PRPAJE0M"/>
    <s v="2024-03-08 13:20:59"/>
    <m/>
    <s v="106732"/>
    <x v="5"/>
    <x v="8"/>
    <x v="4"/>
    <x v="3"/>
    <n v="0"/>
    <x v="7"/>
    <x v="1"/>
  </r>
  <r>
    <d v="2024-03-06T00:00:00"/>
    <d v="2024-03-05T00:00:00"/>
    <x v="1"/>
    <x v="10"/>
    <d v="2024-03-04T00:00:00"/>
    <x v="1"/>
    <x v="1"/>
    <x v="0"/>
    <s v="02857089"/>
    <x v="0"/>
    <n v="5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1MOCHMA1F"/>
    <s v="2024-03-08 13:34:12"/>
    <s v="2024-03-08 13:34:37"/>
    <s v="106737"/>
    <x v="4"/>
    <x v="5"/>
    <x v="4"/>
    <x v="3"/>
    <n v="1"/>
    <x v="1"/>
    <x v="7"/>
  </r>
  <r>
    <d v="2024-03-05T00:00:00"/>
    <d v="2024-03-05T00:00:00"/>
    <x v="1"/>
    <x v="10"/>
    <d v="2024-03-03T00:00:00"/>
    <x v="1"/>
    <x v="1"/>
    <x v="0"/>
    <s v="47879392"/>
    <x v="0"/>
    <n v="3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30SIGRMI1F"/>
    <s v="2024-03-08 13:42:13"/>
    <m/>
    <s v="106742"/>
    <x v="2"/>
    <x v="4"/>
    <x v="4"/>
    <x v="3"/>
    <n v="0"/>
    <x v="7"/>
    <x v="1"/>
  </r>
  <r>
    <d v="2024-03-05T00:00:00"/>
    <d v="2024-03-05T00:00:00"/>
    <x v="1"/>
    <x v="10"/>
    <d v="2024-03-03T00:00:00"/>
    <x v="0"/>
    <x v="1"/>
    <x v="0"/>
    <s v="02819619"/>
    <x v="0"/>
    <n v="5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51QUVAJU0M"/>
    <s v="2024-03-08 13:43:34"/>
    <m/>
    <s v="106743"/>
    <x v="4"/>
    <x v="5"/>
    <x v="4"/>
    <x v="3"/>
    <n v="0"/>
    <x v="7"/>
    <x v="1"/>
  </r>
  <r>
    <d v="2024-03-05T00:00:00"/>
    <d v="2024-03-05T00:00:00"/>
    <x v="1"/>
    <x v="10"/>
    <d v="2024-03-03T00:00:00"/>
    <x v="1"/>
    <x v="1"/>
    <x v="0"/>
    <s v="61026485"/>
    <x v="0"/>
    <n v="1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7ANCHJE10M"/>
    <s v="2024-03-08 13:44:40"/>
    <m/>
    <s v="106745"/>
    <x v="3"/>
    <x v="3"/>
    <x v="4"/>
    <x v="3"/>
    <n v="0"/>
    <x v="7"/>
    <x v="1"/>
  </r>
  <r>
    <d v="2024-03-11T00:00:00"/>
    <d v="2024-03-09T00:00:00"/>
    <x v="1"/>
    <x v="10"/>
    <d v="2024-03-09T00:00:00"/>
    <x v="0"/>
    <x v="1"/>
    <x v="0"/>
    <s v="02895541"/>
    <x v="0"/>
    <n v="56"/>
    <x v="1"/>
    <x v="1"/>
    <s v="0"/>
    <x v="1"/>
    <x v="2"/>
    <x v="1"/>
    <x v="0"/>
    <x v="1"/>
    <x v="1"/>
    <x v="0"/>
    <x v="1"/>
    <x v="1"/>
    <x v="0"/>
    <x v="1"/>
    <x v="33"/>
    <s v=""/>
    <m/>
    <x v="0"/>
    <x v="0"/>
    <m/>
    <x v="421"/>
    <x v="0"/>
    <x v="0"/>
    <x v="0"/>
    <x v="0"/>
    <x v="0"/>
    <x v="5"/>
    <x v="1"/>
    <x v="0"/>
    <x v="0"/>
    <x v="0"/>
    <x v="0"/>
    <x v="1"/>
    <x v="2"/>
    <s v="HOSPI"/>
    <x v="0"/>
    <s v="C.S. TAMBOGRANDE"/>
    <s v=""/>
    <x v="0"/>
    <s v="202410200114A201A97.156RUANSA1M"/>
    <s v="2024-03-11 07:39:28"/>
    <s v="2024-03-13 10:55:15"/>
    <s v="107198"/>
    <x v="4"/>
    <x v="12"/>
    <x v="4"/>
    <x v="6"/>
    <n v="3"/>
    <x v="4"/>
    <x v="9"/>
  </r>
  <r>
    <d v="2024-03-06T00:00:00"/>
    <d v="2024-03-06T00:00:00"/>
    <x v="1"/>
    <x v="10"/>
    <d v="2024-03-03T00:00:00"/>
    <x v="1"/>
    <x v="1"/>
    <x v="0"/>
    <s v="61902724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3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4COMENA1F"/>
    <s v="2024-03-11 11:42:37"/>
    <m/>
    <s v="107435"/>
    <x v="6"/>
    <x v="9"/>
    <x v="4"/>
    <x v="4"/>
    <n v="0"/>
    <x v="7"/>
    <x v="2"/>
  </r>
  <r>
    <d v="2024-03-06T00:00:00"/>
    <d v="2024-03-06T00:00:00"/>
    <x v="1"/>
    <x v="10"/>
    <d v="2024-03-04T00:00:00"/>
    <x v="1"/>
    <x v="1"/>
    <x v="0"/>
    <s v="75127692"/>
    <x v="0"/>
    <n v="2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23MAOBAL1F"/>
    <s v="2024-03-11 11:44:00"/>
    <s v="2024-03-11 11:59:50"/>
    <s v="107438"/>
    <x v="1"/>
    <x v="1"/>
    <x v="4"/>
    <x v="4"/>
    <n v="1"/>
    <x v="1"/>
    <x v="1"/>
  </r>
  <r>
    <d v="2024-03-05T00:00:00"/>
    <d v="2024-03-05T00:00:00"/>
    <x v="1"/>
    <x v="10"/>
    <d v="2024-03-03T00:00:00"/>
    <x v="1"/>
    <x v="1"/>
    <x v="0"/>
    <s v="79512489"/>
    <x v="0"/>
    <n v="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4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08SOCRAL0F"/>
    <s v="2024-03-11 11:47:37"/>
    <m/>
    <s v="107439"/>
    <x v="5"/>
    <x v="8"/>
    <x v="4"/>
    <x v="3"/>
    <n v="0"/>
    <x v="7"/>
    <x v="1"/>
  </r>
  <r>
    <d v="2024-03-06T00:00:00"/>
    <d v="2024-03-06T00:00:00"/>
    <x v="1"/>
    <x v="10"/>
    <d v="2024-03-03T00:00:00"/>
    <x v="1"/>
    <x v="1"/>
    <x v="0"/>
    <s v="02872424"/>
    <x v="0"/>
    <n v="5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7GOGACL1M"/>
    <s v="2024-03-11 11:48:57"/>
    <m/>
    <s v="107441"/>
    <x v="4"/>
    <x v="12"/>
    <x v="4"/>
    <x v="4"/>
    <n v="0"/>
    <x v="7"/>
    <x v="2"/>
  </r>
  <r>
    <d v="2024-03-06T00:00:00"/>
    <d v="2024-03-06T00:00:00"/>
    <x v="1"/>
    <x v="10"/>
    <d v="2024-03-03T00:00:00"/>
    <x v="1"/>
    <x v="1"/>
    <x v="0"/>
    <s v="80262499"/>
    <x v="0"/>
    <n v="5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2FLVIMA1F"/>
    <s v="2024-03-11 11:59:04"/>
    <m/>
    <s v="107447"/>
    <x v="4"/>
    <x v="5"/>
    <x v="4"/>
    <x v="4"/>
    <n v="0"/>
    <x v="7"/>
    <x v="2"/>
  </r>
  <r>
    <d v="2024-03-07T00:00:00"/>
    <d v="2024-03-07T00:00:00"/>
    <x v="1"/>
    <x v="10"/>
    <d v="2024-03-04T00:00:00"/>
    <x v="0"/>
    <x v="1"/>
    <x v="0"/>
    <s v="76342990"/>
    <x v="0"/>
    <n v="2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26VIICTA1F"/>
    <s v="2024-03-11 12:08:11"/>
    <s v="2024-03-16 12:30:34"/>
    <s v="107453"/>
    <x v="1"/>
    <x v="6"/>
    <x v="4"/>
    <x v="5"/>
    <n v="0"/>
    <x v="7"/>
    <x v="2"/>
  </r>
  <r>
    <d v="2024-03-07T00:00:00"/>
    <d v="2024-03-07T00:00:00"/>
    <x v="1"/>
    <x v="10"/>
    <d v="2024-03-06T00:00:00"/>
    <x v="1"/>
    <x v="1"/>
    <x v="0"/>
    <s v="60898716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17RUCRLE1F"/>
    <s v="2024-03-11 12:17:19"/>
    <m/>
    <s v="107459"/>
    <x v="3"/>
    <x v="3"/>
    <x v="4"/>
    <x v="5"/>
    <n v="0"/>
    <x v="7"/>
    <x v="7"/>
  </r>
  <r>
    <d v="2024-03-07T00:00:00"/>
    <d v="2024-03-07T00:00:00"/>
    <x v="1"/>
    <x v="10"/>
    <d v="2024-03-06T00:00:00"/>
    <x v="0"/>
    <x v="1"/>
    <x v="0"/>
    <s v="79008913"/>
    <x v="0"/>
    <n v="1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T56.010PASAGE1F"/>
    <s v="2024-03-11 12:22:46"/>
    <m/>
    <s v="107462"/>
    <x v="6"/>
    <x v="9"/>
    <x v="4"/>
    <x v="5"/>
    <n v="1"/>
    <x v="1"/>
    <x v="7"/>
  </r>
  <r>
    <d v="2024-03-07T00:00:00"/>
    <d v="2024-03-07T00:00:00"/>
    <x v="1"/>
    <x v="10"/>
    <d v="2024-03-04T00:00:00"/>
    <x v="0"/>
    <x v="1"/>
    <x v="0"/>
    <s v="74497467"/>
    <x v="0"/>
    <n v="2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2MERUKA1F"/>
    <s v="2024-03-11 12:23:57"/>
    <m/>
    <s v="107466"/>
    <x v="1"/>
    <x v="1"/>
    <x v="4"/>
    <x v="5"/>
    <n v="0"/>
    <x v="7"/>
    <x v="2"/>
  </r>
  <r>
    <d v="2024-03-07T00:00:00"/>
    <d v="2024-03-07T00:00:00"/>
    <x v="1"/>
    <x v="10"/>
    <d v="2024-03-03T00:00:00"/>
    <x v="0"/>
    <x v="1"/>
    <x v="0"/>
    <s v="73338245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124VIFLLE1M"/>
    <s v="2024-03-11 12:25:50"/>
    <s v="2024-03-16 12:33:07"/>
    <s v="107468"/>
    <x v="1"/>
    <x v="1"/>
    <x v="4"/>
    <x v="5"/>
    <n v="1"/>
    <x v="1"/>
    <x v="0"/>
  </r>
  <r>
    <d v="2024-03-09T00:00:00"/>
    <d v="2024-03-08T00:00:00"/>
    <x v="1"/>
    <x v="10"/>
    <d v="2024-03-03T00:00:00"/>
    <x v="1"/>
    <x v="1"/>
    <x v="0"/>
    <s v="72061471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0200105A201A97.015LOYARO0M"/>
    <s v="2024-03-11 12:33:40"/>
    <s v="2024-03-16 12:34:30"/>
    <s v="107477"/>
    <x v="3"/>
    <x v="3"/>
    <x v="4"/>
    <x v="0"/>
    <n v="1"/>
    <x v="1"/>
    <x v="4"/>
  </r>
  <r>
    <d v="2024-03-08T00:00:00"/>
    <d v="2024-03-08T00:00:00"/>
    <x v="1"/>
    <x v="10"/>
    <d v="2024-03-04T00:00:00"/>
    <x v="0"/>
    <x v="1"/>
    <x v="0"/>
    <s v="63028713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2SIGOAN1M"/>
    <s v="2024-03-11 12:35:34"/>
    <m/>
    <s v="107479"/>
    <x v="6"/>
    <x v="9"/>
    <x v="4"/>
    <x v="0"/>
    <n v="0"/>
    <x v="7"/>
    <x v="0"/>
  </r>
  <r>
    <d v="2024-03-08T00:00:00"/>
    <d v="2024-03-08T00:00:00"/>
    <x v="1"/>
    <x v="10"/>
    <d v="2024-03-05T00:00:00"/>
    <x v="1"/>
    <x v="1"/>
    <x v="0"/>
    <s v="90211361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06TIPASM1M"/>
    <s v="2024-03-11 12:36:48"/>
    <m/>
    <s v="107482"/>
    <x v="5"/>
    <x v="8"/>
    <x v="4"/>
    <x v="0"/>
    <n v="0"/>
    <x v="7"/>
    <x v="2"/>
  </r>
  <r>
    <d v="2024-03-08T00:00:00"/>
    <d v="2024-03-08T00:00:00"/>
    <x v="1"/>
    <x v="10"/>
    <d v="2024-03-05T00:00:00"/>
    <x v="1"/>
    <x v="1"/>
    <x v="0"/>
    <s v="03697725"/>
    <x v="0"/>
    <n v="51"/>
    <x v="0"/>
    <x v="0"/>
    <s v="0"/>
    <x v="1"/>
    <x v="27"/>
    <x v="1"/>
    <x v="0"/>
    <x v="1"/>
    <x v="14"/>
    <x v="1"/>
    <x v="1"/>
    <x v="10"/>
    <x v="0"/>
    <x v="1"/>
    <x v="6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051JICABR1F"/>
    <s v="2024-03-11 12:37:58"/>
    <m/>
    <s v="107488"/>
    <x v="4"/>
    <x v="5"/>
    <x v="4"/>
    <x v="0"/>
    <n v="0"/>
    <x v="7"/>
    <x v="2"/>
  </r>
  <r>
    <d v="2024-03-08T00:00:00"/>
    <d v="2024-03-08T00:00:00"/>
    <x v="1"/>
    <x v="10"/>
    <d v="2024-03-06T00:00:00"/>
    <x v="1"/>
    <x v="1"/>
    <x v="0"/>
    <s v="62854255"/>
    <x v="0"/>
    <n v="1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0"/>
    <s v="202410200105C301A97.012NIGUDI0F"/>
    <s v="2024-03-11 12:38:58"/>
    <m/>
    <s v="107490"/>
    <x v="6"/>
    <x v="9"/>
    <x v="4"/>
    <x v="0"/>
    <n v="0"/>
    <x v="7"/>
    <x v="1"/>
  </r>
  <r>
    <d v="2024-03-09T00:00:00"/>
    <d v="2024-03-09T00:00:00"/>
    <x v="1"/>
    <x v="10"/>
    <d v="2024-03-04T00:00:00"/>
    <x v="0"/>
    <x v="1"/>
    <x v="0"/>
    <s v="60899084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6ANTUGE1M"/>
    <s v="2024-03-11 13:17:33"/>
    <m/>
    <s v="107519"/>
    <x v="3"/>
    <x v="3"/>
    <x v="4"/>
    <x v="6"/>
    <n v="0"/>
    <x v="7"/>
    <x v="4"/>
  </r>
  <r>
    <d v="2024-03-09T00:00:00"/>
    <d v="2024-03-09T00:00:00"/>
    <x v="1"/>
    <x v="10"/>
    <d v="2024-03-05T00:00:00"/>
    <x v="0"/>
    <x v="1"/>
    <x v="0"/>
    <s v="80236767"/>
    <x v="0"/>
    <n v="5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50CHGOYA1F"/>
    <s v="2024-03-11 13:18:38"/>
    <m/>
    <s v="107522"/>
    <x v="4"/>
    <x v="5"/>
    <x v="4"/>
    <x v="6"/>
    <n v="0"/>
    <x v="7"/>
    <x v="0"/>
  </r>
  <r>
    <d v="2024-03-09T00:00:00"/>
    <d v="2024-03-09T00:00:00"/>
    <x v="1"/>
    <x v="10"/>
    <d v="2024-03-06T00:00:00"/>
    <x v="0"/>
    <x v="1"/>
    <x v="0"/>
    <s v="75693674"/>
    <x v="0"/>
    <n v="22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2RISIFL1F"/>
    <s v="2024-03-11 13:20:14"/>
    <m/>
    <s v="107527"/>
    <x v="1"/>
    <x v="1"/>
    <x v="4"/>
    <x v="6"/>
    <n v="0"/>
    <x v="7"/>
    <x v="2"/>
  </r>
  <r>
    <d v="2024-03-09T00:00:00"/>
    <d v="2024-03-09T00:00:00"/>
    <x v="1"/>
    <x v="10"/>
    <d v="2024-03-04T00:00:00"/>
    <x v="0"/>
    <x v="1"/>
    <x v="0"/>
    <s v="75121750"/>
    <x v="0"/>
    <n v="2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6MACHAN2M"/>
    <s v="2024-03-11 13:21:05"/>
    <m/>
    <s v="107528"/>
    <x v="1"/>
    <x v="6"/>
    <x v="4"/>
    <x v="6"/>
    <n v="0"/>
    <x v="7"/>
    <x v="4"/>
  </r>
  <r>
    <d v="2024-03-09T00:00:00"/>
    <d v="2024-03-09T00:00:00"/>
    <x v="1"/>
    <x v="10"/>
    <d v="2024-03-05T00:00:00"/>
    <x v="0"/>
    <x v="1"/>
    <x v="0"/>
    <s v="61902717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14ANFLLU1F"/>
    <s v="2024-03-11 13:22:09"/>
    <m/>
    <s v="107531"/>
    <x v="6"/>
    <x v="9"/>
    <x v="4"/>
    <x v="6"/>
    <n v="0"/>
    <x v="7"/>
    <x v="0"/>
  </r>
  <r>
    <d v="2024-03-09T00:00:00"/>
    <d v="2024-03-09T00:00:00"/>
    <x v="1"/>
    <x v="10"/>
    <d v="2024-03-06T00:00:00"/>
    <x v="0"/>
    <x v="1"/>
    <x v="0"/>
    <s v="46108715"/>
    <x v="0"/>
    <n v="3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34FLMEMA1F"/>
    <s v="2024-03-11 13:23:00"/>
    <m/>
    <s v="107534"/>
    <x v="2"/>
    <x v="4"/>
    <x v="4"/>
    <x v="6"/>
    <m/>
    <x v="5"/>
    <x v="2"/>
  </r>
  <r>
    <d v="2024-03-12T00:00:00"/>
    <d v="2024-03-10T00:00:00"/>
    <x v="1"/>
    <x v="11"/>
    <d v="2024-03-09T00:00:00"/>
    <x v="0"/>
    <x v="1"/>
    <x v="0"/>
    <s v="79077505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1"/>
    <x v="0"/>
    <x v="0"/>
    <x v="0"/>
    <x v="0"/>
    <x v="0"/>
    <x v="0"/>
    <x v="0"/>
    <x v="0"/>
    <x v="0"/>
    <x v="0"/>
    <x v="0"/>
    <x v="0"/>
    <x v="2"/>
    <s v="OBS. PEDIATRIA"/>
    <x v="0"/>
    <s v="HOSPITAL LAS MERCEDES-PAITA"/>
    <s v="ALTA VOLUNTARIA"/>
    <x v="0"/>
    <s v="202410200501A101A97.108SARIJO1M"/>
    <s v="2024-03-11 14:27:23"/>
    <s v="2024-03-12 15:09:27"/>
    <s v="107566"/>
    <x v="5"/>
    <x v="8"/>
    <x v="4"/>
    <x v="2"/>
    <n v="2"/>
    <x v="2"/>
    <x v="7"/>
  </r>
  <r>
    <d v="2024-03-05T00:00:00"/>
    <d v="2024-03-04T00:00:00"/>
    <x v="1"/>
    <x v="10"/>
    <d v="2024-03-02T00:00:00"/>
    <x v="1"/>
    <x v="1"/>
    <x v="0"/>
    <s v="91966772"/>
    <x v="0"/>
    <n v="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03PIGAEM1F"/>
    <s v="2024-03-11 15:23:34"/>
    <m/>
    <s v="107596"/>
    <x v="7"/>
    <x v="10"/>
    <x v="4"/>
    <x v="1"/>
    <n v="3"/>
    <x v="4"/>
    <x v="1"/>
  </r>
  <r>
    <d v="2024-03-07T00:00:00"/>
    <d v="2024-03-06T00:00:00"/>
    <x v="1"/>
    <x v="10"/>
    <d v="2024-03-02T00:00:00"/>
    <x v="0"/>
    <x v="1"/>
    <x v="0"/>
    <s v="43503675"/>
    <x v="0"/>
    <n v="40"/>
    <x v="0"/>
    <x v="0"/>
    <s v="0"/>
    <x v="0"/>
    <x v="26"/>
    <x v="1"/>
    <x v="0"/>
    <x v="1"/>
    <x v="13"/>
    <x v="1"/>
    <x v="1"/>
    <x v="10"/>
    <x v="0"/>
    <x v="1"/>
    <x v="50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40FECOMA1F"/>
    <s v="2024-03-11 15:31:12"/>
    <m/>
    <s v="107601"/>
    <x v="0"/>
    <x v="0"/>
    <x v="4"/>
    <x v="4"/>
    <n v="3"/>
    <x v="4"/>
    <x v="0"/>
  </r>
  <r>
    <d v="2024-03-04T00:00:00"/>
    <d v="2024-03-03T00:00:00"/>
    <x v="1"/>
    <x v="10"/>
    <d v="2024-02-29T00:00:00"/>
    <x v="1"/>
    <x v="1"/>
    <x v="0"/>
    <s v="78481259"/>
    <x v="0"/>
    <n v="10"/>
    <x v="0"/>
    <x v="0"/>
    <s v="0"/>
    <x v="0"/>
    <x v="26"/>
    <x v="1"/>
    <x v="0"/>
    <x v="1"/>
    <x v="13"/>
    <x v="1"/>
    <x v="1"/>
    <x v="10"/>
    <x v="0"/>
    <x v="5"/>
    <x v="26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10SAROKR0F"/>
    <s v="2024-03-11 15:35:59"/>
    <m/>
    <s v="107607"/>
    <x v="6"/>
    <x v="9"/>
    <x v="4"/>
    <x v="2"/>
    <n v="2"/>
    <x v="2"/>
    <x v="2"/>
  </r>
  <r>
    <d v="2024-03-06T00:00:00"/>
    <d v="2024-03-05T00:00:00"/>
    <x v="1"/>
    <x v="10"/>
    <d v="2024-03-04T00:00:00"/>
    <x v="0"/>
    <x v="1"/>
    <x v="0"/>
    <s v="80802930"/>
    <x v="0"/>
    <n v="1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111INHUOS1M"/>
    <s v="2024-03-11 15:51:39"/>
    <m/>
    <s v="107612"/>
    <x v="6"/>
    <x v="9"/>
    <x v="4"/>
    <x v="3"/>
    <n v="4"/>
    <x v="0"/>
    <x v="7"/>
  </r>
  <r>
    <d v="2024-03-12T00:00:00"/>
    <d v="2024-03-11T00:00:00"/>
    <x v="1"/>
    <x v="11"/>
    <d v="2024-03-08T00:00:00"/>
    <x v="0"/>
    <x v="1"/>
    <x v="0"/>
    <s v="91448299"/>
    <x v="0"/>
    <n v="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14"/>
    <x v="0"/>
    <x v="5"/>
    <x v="0"/>
    <x v="0"/>
    <x v="0"/>
    <x v="0"/>
    <x v="0"/>
    <x v="0"/>
    <x v="0"/>
    <x v="0"/>
    <x v="0"/>
    <x v="0"/>
    <x v="2"/>
    <s v="EMERGENCIA PEDIATRICA"/>
    <x v="0"/>
    <s v="HOSP. APOYO II SULLANA"/>
    <s v=""/>
    <x v="0"/>
    <s v="202410200601A101A97.104MECUJO1M"/>
    <s v="2024-03-12 11:56:27"/>
    <s v="2024-03-15 13:18:53"/>
    <s v="107939"/>
    <x v="7"/>
    <x v="10"/>
    <x v="4"/>
    <x v="1"/>
    <n v="3"/>
    <x v="4"/>
    <x v="2"/>
  </r>
  <r>
    <d v="2024-03-13T00:00:00"/>
    <d v="2024-03-13T00:00:00"/>
    <x v="1"/>
    <x v="11"/>
    <d v="2024-03-12T00:00:00"/>
    <x v="0"/>
    <x v="1"/>
    <x v="0"/>
    <s v="72732101"/>
    <x v="0"/>
    <n v="24"/>
    <x v="0"/>
    <x v="0"/>
    <s v="0"/>
    <x v="1"/>
    <x v="4"/>
    <x v="1"/>
    <x v="0"/>
    <x v="2"/>
    <x v="2"/>
    <x v="0"/>
    <x v="0"/>
    <x v="2"/>
    <x v="0"/>
    <x v="2"/>
    <x v="8"/>
    <s v=""/>
    <m/>
    <x v="0"/>
    <x v="0"/>
    <m/>
    <x v="414"/>
    <x v="0"/>
    <x v="5"/>
    <x v="0"/>
    <x v="0"/>
    <x v="0"/>
    <x v="0"/>
    <x v="0"/>
    <x v="0"/>
    <x v="0"/>
    <x v="0"/>
    <x v="0"/>
    <x v="0"/>
    <x v="2"/>
    <s v="TOPICO MEDICINA"/>
    <x v="0"/>
    <s v="HOSP. APOYO II SULLANA"/>
    <s v=""/>
    <x v="0"/>
    <s v="202411200601A101A97.124RAORAN1F"/>
    <s v="2024-03-13 12:54:13"/>
    <s v="2024-03-15 13:12:29"/>
    <s v="108573"/>
    <x v="1"/>
    <x v="1"/>
    <x v="4"/>
    <x v="4"/>
    <n v="1"/>
    <x v="1"/>
    <x v="7"/>
  </r>
  <r>
    <d v="2024-03-14T00:00:00"/>
    <d v="2024-03-13T00:00:00"/>
    <x v="1"/>
    <x v="11"/>
    <d v="2024-03-10T00:00:00"/>
    <x v="1"/>
    <x v="1"/>
    <x v="0"/>
    <s v="91496931"/>
    <x v="0"/>
    <n v="4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40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1200114A303A97.004RUMAVI1M"/>
    <s v="2024-03-14 09:07:57"/>
    <s v="2024-03-20 16:14:46"/>
    <s v="108776"/>
    <x v="7"/>
    <x v="10"/>
    <x v="4"/>
    <x v="4"/>
    <m/>
    <x v="5"/>
    <x v="2"/>
  </r>
  <r>
    <d v="2024-03-21T00:00:00"/>
    <d v="2024-03-12T00:00:00"/>
    <x v="1"/>
    <x v="11"/>
    <d v="2024-03-10T00:00:00"/>
    <x v="1"/>
    <x v="1"/>
    <x v="0"/>
    <s v="48457147"/>
    <x v="0"/>
    <n v="29"/>
    <x v="0"/>
    <x v="3"/>
    <s v="15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3"/>
    <x v="2"/>
    <x v="0"/>
    <x v="0"/>
    <x v="0"/>
    <x v="0"/>
    <x v="0"/>
    <x v="0"/>
    <x v="0"/>
    <x v="0"/>
    <x v="0"/>
    <x v="2"/>
    <s v="GINECO OBSTETRICIA"/>
    <x v="0"/>
    <s v="HOSPITAL LAS MERCEDES-PAITA"/>
    <s v=""/>
    <x v="0"/>
    <s v="202411200501A101A97.029AGVEDI1F"/>
    <s v="2024-03-14 10:09:13"/>
    <s v="2024-03-21 19:02:42"/>
    <s v="108851"/>
    <x v="1"/>
    <x v="6"/>
    <x v="4"/>
    <x v="3"/>
    <n v="9"/>
    <x v="3"/>
    <x v="1"/>
  </r>
  <r>
    <d v="2024-03-14T00:00:00"/>
    <d v="2024-03-13T00:00:00"/>
    <x v="1"/>
    <x v="11"/>
    <d v="2024-03-06T00:00:00"/>
    <x v="1"/>
    <x v="1"/>
    <x v="0"/>
    <s v="60757623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4"/>
    <x v="0"/>
    <x v="3"/>
    <x v="0"/>
    <x v="0"/>
    <x v="0"/>
    <x v="0"/>
    <x v="0"/>
    <x v="0"/>
    <x v="0"/>
    <x v="0"/>
    <x v="0"/>
    <x v="0"/>
    <x v="2"/>
    <s v="OBSERVACION UVICLIN"/>
    <x v="0"/>
    <s v="HOSPITAL LAS MERCEDES-PAITA"/>
    <s v=""/>
    <x v="0"/>
    <s v="202410200501A101A97.017VIDUOM1M"/>
    <s v="2024-03-14 12:13:40"/>
    <s v="2024-03-14 19:04:25"/>
    <s v="108945"/>
    <x v="3"/>
    <x v="3"/>
    <x v="4"/>
    <x v="4"/>
    <n v="1"/>
    <x v="1"/>
    <x v="3"/>
  </r>
  <r>
    <d v="2024-03-14T00:00:00"/>
    <d v="2024-03-13T00:00:00"/>
    <x v="1"/>
    <x v="11"/>
    <d v="2024-03-04T00:00:00"/>
    <x v="1"/>
    <x v="1"/>
    <x v="0"/>
    <s v="03611134"/>
    <x v="0"/>
    <n v="6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0"/>
    <x v="2"/>
    <x v="0"/>
    <x v="0"/>
    <x v="2"/>
    <x v="0"/>
    <x v="0"/>
    <x v="0"/>
    <x v="0"/>
    <x v="1"/>
    <x v="1"/>
    <x v="2"/>
    <s v="OBSERVADOS UVICLIN"/>
    <x v="0"/>
    <s v="HOSPITAL LAS MERCEDES-PAITA"/>
    <s v=""/>
    <x v="0"/>
    <s v="202410200501A101A97.062MOCAPE1F"/>
    <s v="2024-03-14 12:29:22"/>
    <s v="2024-03-14 19:02:50"/>
    <s v="108954"/>
    <x v="9"/>
    <x v="14"/>
    <x v="4"/>
    <x v="4"/>
    <n v="1"/>
    <x v="1"/>
    <x v="12"/>
  </r>
  <r>
    <d v="2024-03-14T00:00:00"/>
    <d v="2024-03-13T00:00:00"/>
    <x v="1"/>
    <x v="11"/>
    <d v="2024-03-04T00:00:00"/>
    <x v="1"/>
    <x v="1"/>
    <x v="0"/>
    <s v="48396859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0"/>
    <x v="2"/>
    <x v="0"/>
    <x v="0"/>
    <x v="0"/>
    <x v="0"/>
    <x v="0"/>
    <x v="0"/>
    <x v="0"/>
    <x v="0"/>
    <x v="0"/>
    <x v="2"/>
    <s v="OBSERVACION UVICLIN"/>
    <x v="0"/>
    <s v="HOSPITAL LAS MERCEDES-PAITA"/>
    <s v=""/>
    <x v="0"/>
    <s v="202410200501A101A97.029VAARFI1F"/>
    <s v="2024-03-14 12:31:46"/>
    <s v="2024-03-14 19:03:58"/>
    <s v="108958"/>
    <x v="1"/>
    <x v="6"/>
    <x v="4"/>
    <x v="4"/>
    <n v="1"/>
    <x v="1"/>
    <x v="12"/>
  </r>
  <r>
    <d v="2024-03-14T00:00:00"/>
    <d v="2024-03-13T00:00:00"/>
    <x v="1"/>
    <x v="11"/>
    <d v="2024-03-10T00:00:00"/>
    <x v="1"/>
    <x v="1"/>
    <x v="0"/>
    <s v="46054757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0"/>
    <x v="2"/>
    <x v="0"/>
    <x v="0"/>
    <x v="0"/>
    <x v="0"/>
    <x v="0"/>
    <x v="0"/>
    <x v="0"/>
    <x v="0"/>
    <x v="0"/>
    <x v="2"/>
    <s v="OBSERVADOS UVICLIN"/>
    <x v="0"/>
    <s v="HOSPITAL LAS MERCEDES-PAITA"/>
    <s v=""/>
    <x v="0"/>
    <s v="202411200501A101A97.035TIPAIR1F"/>
    <s v="2024-03-14 15:34:41"/>
    <s v="2024-03-14 19:07:15"/>
    <s v="109088"/>
    <x v="2"/>
    <x v="2"/>
    <x v="4"/>
    <x v="4"/>
    <n v="1"/>
    <x v="1"/>
    <x v="2"/>
  </r>
  <r>
    <d v="2024-03-16T00:00:00"/>
    <d v="2024-03-14T00:00:00"/>
    <x v="1"/>
    <x v="11"/>
    <d v="2024-03-05T00:00:00"/>
    <x v="1"/>
    <x v="1"/>
    <x v="0"/>
    <s v="42909828"/>
    <x v="0"/>
    <n v="4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7"/>
    <x v="0"/>
    <x v="3"/>
    <x v="0"/>
    <x v="0"/>
    <x v="0"/>
    <x v="0"/>
    <x v="0"/>
    <x v="0"/>
    <x v="0"/>
    <x v="0"/>
    <x v="0"/>
    <x v="0"/>
    <x v="2"/>
    <s v="OBS. UVICLIN"/>
    <x v="0"/>
    <s v="HOSPITAL LAS MERCEDES-PAITA"/>
    <s v=""/>
    <x v="0"/>
    <s v="202410200501A101A97.042CAGAGA1F"/>
    <s v="2024-03-15 12:16:25"/>
    <s v="2024-03-28 13:25:56"/>
    <s v="109343"/>
    <x v="0"/>
    <x v="0"/>
    <x v="4"/>
    <x v="5"/>
    <n v="1"/>
    <x v="1"/>
    <x v="12"/>
  </r>
  <r>
    <d v="2024-03-03T00:00:00"/>
    <d v="2024-03-02T00:00:00"/>
    <x v="1"/>
    <x v="12"/>
    <d v="2024-02-28T00:00:00"/>
    <x v="1"/>
    <x v="1"/>
    <x v="0"/>
    <s v="60847709"/>
    <x v="0"/>
    <n v="1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60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17FLCUAL1F"/>
    <s v="2024-03-15 14:49:08"/>
    <m/>
    <s v="109438"/>
    <x v="3"/>
    <x v="3"/>
    <x v="4"/>
    <x v="6"/>
    <n v="2"/>
    <x v="2"/>
    <x v="2"/>
  </r>
  <r>
    <d v="2024-03-04T00:00:00"/>
    <d v="2024-03-03T00:00:00"/>
    <x v="1"/>
    <x v="10"/>
    <d v="2024-02-29T00:00:00"/>
    <x v="1"/>
    <x v="1"/>
    <x v="0"/>
    <s v="62971889"/>
    <x v="0"/>
    <n v="1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11MERESA1F"/>
    <s v="2024-03-15 14:52:21"/>
    <m/>
    <s v="109439"/>
    <x v="6"/>
    <x v="9"/>
    <x v="4"/>
    <x v="2"/>
    <n v="2"/>
    <x v="2"/>
    <x v="2"/>
  </r>
  <r>
    <d v="2024-03-03T00:00:00"/>
    <d v="2024-03-02T00:00:00"/>
    <x v="1"/>
    <x v="12"/>
    <d v="2024-02-29T00:00:00"/>
    <x v="0"/>
    <x v="1"/>
    <x v="0"/>
    <s v="43594045"/>
    <x v="0"/>
    <n v="4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42SUELLI10F"/>
    <s v="2024-03-15 14:55:15"/>
    <m/>
    <s v="109442"/>
    <x v="0"/>
    <x v="0"/>
    <x v="4"/>
    <x v="6"/>
    <n v="5"/>
    <x v="3"/>
    <x v="1"/>
  </r>
  <r>
    <d v="2024-03-04T00:00:00"/>
    <d v="2024-03-03T00:00:00"/>
    <x v="1"/>
    <x v="10"/>
    <d v="2024-02-29T00:00:00"/>
    <x v="0"/>
    <x v="1"/>
    <x v="0"/>
    <s v="75482820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21YPRAMA2F"/>
    <s v="2024-03-15 14:58:49"/>
    <m/>
    <s v="109446"/>
    <x v="1"/>
    <x v="1"/>
    <x v="4"/>
    <x v="2"/>
    <n v="4"/>
    <x v="0"/>
    <x v="2"/>
  </r>
  <r>
    <d v="2024-03-07T00:00:00"/>
    <d v="2024-03-06T00:00:00"/>
    <x v="1"/>
    <x v="10"/>
    <d v="2024-03-02T00:00:00"/>
    <x v="0"/>
    <x v="1"/>
    <x v="0"/>
    <s v="80261260"/>
    <x v="0"/>
    <n v="4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5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146LAIMRO1F"/>
    <s v="2024-03-15 15:10:56"/>
    <m/>
    <s v="109454"/>
    <x v="0"/>
    <x v="7"/>
    <x v="4"/>
    <x v="4"/>
    <n v="3"/>
    <x v="4"/>
    <x v="0"/>
  </r>
  <r>
    <d v="2024-03-10T00:00:00"/>
    <d v="2024-03-09T00:00:00"/>
    <x v="1"/>
    <x v="10"/>
    <d v="2024-03-05T00:00:00"/>
    <x v="1"/>
    <x v="1"/>
    <x v="0"/>
    <s v="61202885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4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ALTA VOLUNTARIA"/>
    <x v="0"/>
    <s v="202410200110A201A97.023GOSEBE1F"/>
    <s v="2024-03-15 15:21:55"/>
    <m/>
    <s v="109462"/>
    <x v="1"/>
    <x v="1"/>
    <x v="4"/>
    <x v="6"/>
    <n v="4"/>
    <x v="0"/>
    <x v="0"/>
  </r>
  <r>
    <d v="2024-03-10T00:00:00"/>
    <d v="2024-03-09T00:00:00"/>
    <x v="1"/>
    <x v="10"/>
    <d v="2024-03-03T00:00:00"/>
    <x v="1"/>
    <x v="1"/>
    <x v="0"/>
    <s v="74411416"/>
    <x v="0"/>
    <n v="28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28ZUSAJA1F"/>
    <s v="2024-03-15 15:24:13"/>
    <m/>
    <s v="109464"/>
    <x v="1"/>
    <x v="6"/>
    <x v="4"/>
    <x v="6"/>
    <n v="4"/>
    <x v="0"/>
    <x v="5"/>
  </r>
  <r>
    <d v="2024-03-12T00:00:00"/>
    <d v="2024-03-11T00:00:00"/>
    <x v="1"/>
    <x v="11"/>
    <d v="2024-03-05T00:00:00"/>
    <x v="1"/>
    <x v="1"/>
    <x v="0"/>
    <s v="02721930"/>
    <x v="0"/>
    <n v="67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04"/>
    <x v="0"/>
    <x v="0"/>
    <x v="0"/>
    <x v="0"/>
    <x v="0"/>
    <x v="9"/>
    <x v="1"/>
    <x v="0"/>
    <x v="0"/>
    <x v="1"/>
    <x v="0"/>
    <x v="1"/>
    <x v="2"/>
    <s v="INTERNAMIENTO"/>
    <x v="1"/>
    <s v="E.S I-4 LA UNION"/>
    <s v=""/>
    <x v="0"/>
    <s v="202410200110A201A97.067RADEYS1F"/>
    <s v="2024-03-15 15:28:23"/>
    <m/>
    <s v="109467"/>
    <x v="9"/>
    <x v="11"/>
    <x v="4"/>
    <x v="1"/>
    <n v="2"/>
    <x v="2"/>
    <x v="5"/>
  </r>
  <r>
    <d v="2024-03-12T00:00:00"/>
    <d v="2024-03-11T00:00:00"/>
    <x v="1"/>
    <x v="11"/>
    <d v="2024-03-07T00:00:00"/>
    <x v="1"/>
    <x v="1"/>
    <x v="0"/>
    <s v="48188564"/>
    <x v="0"/>
    <n v="3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2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0200110A201A97.030LUYAAN1M"/>
    <s v="2024-03-15 15:52:14"/>
    <m/>
    <s v="109479"/>
    <x v="2"/>
    <x v="4"/>
    <x v="4"/>
    <x v="1"/>
    <n v="1"/>
    <x v="1"/>
    <x v="0"/>
  </r>
  <r>
    <d v="2024-03-02T00:00:00"/>
    <d v="2024-03-01T00:00:00"/>
    <x v="1"/>
    <x v="12"/>
    <d v="2024-02-24T00:00:00"/>
    <x v="0"/>
    <x v="1"/>
    <x v="0"/>
    <s v="61407064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8200110A201A97.119PIGUMA1F"/>
    <s v="2024-03-15 18:00:15"/>
    <m/>
    <s v="109518"/>
    <x v="3"/>
    <x v="3"/>
    <x v="4"/>
    <x v="0"/>
    <n v="2"/>
    <x v="2"/>
    <x v="5"/>
  </r>
  <r>
    <d v="2024-03-02T00:00:00"/>
    <d v="2024-03-01T00:00:00"/>
    <x v="1"/>
    <x v="12"/>
    <d v="2024-03-01T00:00:00"/>
    <x v="7"/>
    <x v="1"/>
    <x v="0"/>
    <s v="48376367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4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9200110A201A97.030VIANYO1F"/>
    <s v="2024-03-15 18:02:26"/>
    <m/>
    <s v="109521"/>
    <x v="2"/>
    <x v="4"/>
    <x v="4"/>
    <x v="0"/>
    <n v="2"/>
    <x v="2"/>
    <x v="9"/>
  </r>
  <r>
    <d v="2024-03-10T00:00:00"/>
    <d v="2024-03-10T00:00:00"/>
    <x v="1"/>
    <x v="11"/>
    <d v="2024-03-10T00:00:00"/>
    <x v="0"/>
    <x v="1"/>
    <x v="0"/>
    <s v="48664362"/>
    <x v="0"/>
    <n v="2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29MOJILO1F"/>
    <s v="2024-03-16 08:54:43"/>
    <m/>
    <s v="109592"/>
    <x v="1"/>
    <x v="6"/>
    <x v="4"/>
    <x v="2"/>
    <n v="0"/>
    <x v="7"/>
    <x v="9"/>
  </r>
  <r>
    <d v="2024-03-10T00:00:00"/>
    <d v="2024-03-10T00:00:00"/>
    <x v="1"/>
    <x v="11"/>
    <d v="2024-03-03T00:00:00"/>
    <x v="1"/>
    <x v="1"/>
    <x v="0"/>
    <s v="61902724"/>
    <x v="0"/>
    <n v="14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0200105A201A97.014COMENA1F"/>
    <s v="2024-03-16 08:56:53"/>
    <m/>
    <s v="109595"/>
    <x v="6"/>
    <x v="9"/>
    <x v="4"/>
    <x v="2"/>
    <n v="0"/>
    <x v="7"/>
    <x v="3"/>
  </r>
  <r>
    <d v="2024-03-10T00:00:00"/>
    <d v="2024-03-10T00:00:00"/>
    <x v="1"/>
    <x v="11"/>
    <d v="2024-03-10T00:00:00"/>
    <x v="0"/>
    <x v="1"/>
    <x v="0"/>
    <s v="78050726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9"/>
    <x v="0"/>
    <x v="3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10LAMEAY1F"/>
    <s v="2024-03-16 09:01:35"/>
    <m/>
    <s v="109596"/>
    <x v="6"/>
    <x v="9"/>
    <x v="4"/>
    <x v="2"/>
    <n v="0"/>
    <x v="7"/>
    <x v="9"/>
  </r>
  <r>
    <d v="2024-03-10T00:00:00"/>
    <d v="2024-03-10T00:00:00"/>
    <x v="1"/>
    <x v="11"/>
    <d v="2024-03-10T00:00:00"/>
    <x v="1"/>
    <x v="1"/>
    <x v="0"/>
    <s v="62598106"/>
    <x v="0"/>
    <n v="1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8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ALTA VOLUNTARIA"/>
    <x v="0"/>
    <s v="202411200105A201A97.013CHPAGR1F"/>
    <s v="2024-03-16 09:05:54"/>
    <m/>
    <s v="109598"/>
    <x v="6"/>
    <x v="9"/>
    <x v="4"/>
    <x v="2"/>
    <n v="0"/>
    <x v="7"/>
    <x v="9"/>
  </r>
  <r>
    <d v="2024-03-10T00:00:00"/>
    <d v="2024-03-10T00:00:00"/>
    <x v="1"/>
    <x v="11"/>
    <d v="2024-03-10T00:00:00"/>
    <x v="0"/>
    <x v="1"/>
    <x v="0"/>
    <s v="48151174"/>
    <x v="0"/>
    <n v="7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89"/>
    <x v="0"/>
    <x v="1"/>
    <x v="0"/>
    <x v="0"/>
    <x v="0"/>
    <x v="5"/>
    <x v="1"/>
    <x v="0"/>
    <x v="0"/>
    <x v="0"/>
    <x v="0"/>
    <x v="1"/>
    <x v="2"/>
    <s v="OBSERVACION"/>
    <x v="1"/>
    <s v="E.S I-4 CATACAOS"/>
    <s v=""/>
    <x v="0"/>
    <s v="202411200105A201A97.178AQVACR1F"/>
    <s v="2024-03-16 09:08:42"/>
    <m/>
    <s v="109601"/>
    <x v="9"/>
    <x v="13"/>
    <x v="4"/>
    <x v="2"/>
    <n v="0"/>
    <x v="7"/>
    <x v="9"/>
  </r>
  <r>
    <d v="2024-03-11T00:00:00"/>
    <d v="2024-03-11T00:00:00"/>
    <x v="1"/>
    <x v="11"/>
    <d v="2024-03-04T00:00:00"/>
    <x v="1"/>
    <x v="1"/>
    <x v="0"/>
    <s v="75927591"/>
    <x v="0"/>
    <n v="17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398"/>
    <x v="0"/>
    <x v="1"/>
    <x v="0"/>
    <x v="0"/>
    <x v="0"/>
    <x v="0"/>
    <x v="0"/>
    <x v="0"/>
    <x v="0"/>
    <x v="0"/>
    <x v="0"/>
    <x v="0"/>
    <x v="2"/>
    <s v="OBSERVACION"/>
    <x v="1"/>
    <s v="E.S I-2 MONTE SULLON"/>
    <s v=""/>
    <x v="0"/>
    <s v="202410200105A304A97.017MOCADA1F"/>
    <s v="2024-03-16 09:11:39"/>
    <m/>
    <s v="109606"/>
    <x v="3"/>
    <x v="3"/>
    <x v="4"/>
    <x v="1"/>
    <n v="0"/>
    <x v="7"/>
    <x v="3"/>
  </r>
  <r>
    <d v="2024-03-11T00:00:00"/>
    <d v="2024-03-11T00:00:00"/>
    <x v="1"/>
    <x v="11"/>
    <d v="2024-03-10T00:00:00"/>
    <x v="1"/>
    <x v="1"/>
    <x v="0"/>
    <s v="16642514"/>
    <x v="0"/>
    <n v="8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9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81TRAGCI0M"/>
    <s v="2024-03-16 09:12:53"/>
    <m/>
    <s v="109607"/>
    <x v="9"/>
    <x v="13"/>
    <x v="4"/>
    <x v="1"/>
    <n v="0"/>
    <x v="7"/>
    <x v="7"/>
  </r>
  <r>
    <d v="2024-03-12T00:00:00"/>
    <d v="2024-03-12T00:00:00"/>
    <x v="1"/>
    <x v="11"/>
    <d v="2024-03-10T00:00:00"/>
    <x v="1"/>
    <x v="1"/>
    <x v="0"/>
    <s v="42657546"/>
    <x v="0"/>
    <n v="4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42SIMOMA0M"/>
    <s v="2024-03-16 09:27:09"/>
    <m/>
    <s v="109620"/>
    <x v="0"/>
    <x v="0"/>
    <x v="4"/>
    <x v="3"/>
    <n v="0"/>
    <x v="7"/>
    <x v="1"/>
  </r>
  <r>
    <d v="2024-03-12T00:00:00"/>
    <d v="2024-03-12T00:00:00"/>
    <x v="1"/>
    <x v="11"/>
    <d v="2024-03-10T00:00:00"/>
    <x v="0"/>
    <x v="1"/>
    <x v="0"/>
    <s v="75843500"/>
    <x v="0"/>
    <n v="2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22VICHLE1F"/>
    <s v="2024-03-16 09:31:29"/>
    <m/>
    <s v="109624"/>
    <x v="1"/>
    <x v="1"/>
    <x v="4"/>
    <x v="3"/>
    <n v="0"/>
    <x v="7"/>
    <x v="1"/>
  </r>
  <r>
    <d v="2024-03-12T00:00:00"/>
    <d v="2024-03-12T00:00:00"/>
    <x v="1"/>
    <x v="11"/>
    <d v="2024-03-10T00:00:00"/>
    <x v="1"/>
    <x v="1"/>
    <x v="0"/>
    <s v="02859931"/>
    <x v="0"/>
    <n v="4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48IPGAAR0F"/>
    <s v="2024-03-16 09:34:06"/>
    <m/>
    <s v="109627"/>
    <x v="0"/>
    <x v="7"/>
    <x v="4"/>
    <x v="3"/>
    <n v="0"/>
    <x v="7"/>
    <x v="1"/>
  </r>
  <r>
    <d v="2024-03-12T00:00:00"/>
    <d v="2024-03-12T00:00:00"/>
    <x v="1"/>
    <x v="11"/>
    <d v="2024-03-10T00:00:00"/>
    <x v="0"/>
    <x v="1"/>
    <x v="0"/>
    <s v="63227943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11LAMAMI1M"/>
    <s v="2024-03-16 09:35:59"/>
    <m/>
    <s v="109630"/>
    <x v="6"/>
    <x v="9"/>
    <x v="4"/>
    <x v="3"/>
    <n v="0"/>
    <x v="7"/>
    <x v="1"/>
  </r>
  <r>
    <d v="2024-03-12T00:00:00"/>
    <d v="2024-03-12T00:00:00"/>
    <x v="1"/>
    <x v="11"/>
    <d v="2024-03-10T00:00:00"/>
    <x v="1"/>
    <x v="1"/>
    <x v="0"/>
    <s v="79371618"/>
    <x v="0"/>
    <n v="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08VILERO1M"/>
    <s v="2024-03-16 09:38:12"/>
    <m/>
    <s v="109633"/>
    <x v="5"/>
    <x v="8"/>
    <x v="4"/>
    <x v="3"/>
    <n v="0"/>
    <x v="7"/>
    <x v="1"/>
  </r>
  <r>
    <d v="2024-03-13T00:00:00"/>
    <d v="2024-03-13T00:00:00"/>
    <x v="1"/>
    <x v="11"/>
    <d v="2024-03-06T00:00:00"/>
    <x v="1"/>
    <x v="1"/>
    <x v="0"/>
    <s v="62854255"/>
    <x v="0"/>
    <n v="1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1"/>
    <s v="202410200105C301A97.012NIGUDI0F"/>
    <s v="2024-03-16 09:41:32"/>
    <m/>
    <s v="109636"/>
    <x v="6"/>
    <x v="9"/>
    <x v="4"/>
    <x v="4"/>
    <n v="0"/>
    <x v="7"/>
    <x v="3"/>
  </r>
  <r>
    <d v="2024-03-13T00:00:00"/>
    <d v="2024-03-13T00:00:00"/>
    <x v="1"/>
    <x v="11"/>
    <d v="2024-03-10T00:00:00"/>
    <x v="1"/>
    <x v="1"/>
    <x v="0"/>
    <s v="02859931"/>
    <x v="0"/>
    <n v="4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1200105A201A97.048IPGAAR0F"/>
    <s v="2024-03-16 09:42:42"/>
    <m/>
    <s v="109638"/>
    <x v="0"/>
    <x v="7"/>
    <x v="4"/>
    <x v="4"/>
    <n v="0"/>
    <x v="7"/>
    <x v="2"/>
  </r>
  <r>
    <d v="2024-03-13T00:00:00"/>
    <d v="2024-03-13T00:00:00"/>
    <x v="1"/>
    <x v="11"/>
    <d v="2024-03-10T00:00:00"/>
    <x v="1"/>
    <x v="1"/>
    <x v="0"/>
    <s v="02859931"/>
    <x v="0"/>
    <n v="4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4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1200105A201A97.048IPGAAR0F"/>
    <s v="2024-03-16 09:45:02"/>
    <m/>
    <s v="109641"/>
    <x v="0"/>
    <x v="7"/>
    <x v="4"/>
    <x v="4"/>
    <n v="0"/>
    <x v="7"/>
    <x v="2"/>
  </r>
  <r>
    <d v="2024-03-13T00:00:00"/>
    <d v="2024-03-13T00:00:00"/>
    <x v="1"/>
    <x v="11"/>
    <d v="2024-03-10T00:00:00"/>
    <x v="0"/>
    <x v="1"/>
    <x v="0"/>
    <s v="45658800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7YAGOJA1F"/>
    <s v="2024-03-16 09:52:14"/>
    <m/>
    <s v="109647"/>
    <x v="2"/>
    <x v="2"/>
    <x v="4"/>
    <x v="4"/>
    <n v="0"/>
    <x v="7"/>
    <x v="2"/>
  </r>
  <r>
    <d v="2024-03-13T00:00:00"/>
    <d v="2024-03-13T00:00:00"/>
    <x v="1"/>
    <x v="11"/>
    <d v="2024-02-26T00:00:00"/>
    <x v="1"/>
    <x v="1"/>
    <x v="0"/>
    <s v="75713641"/>
    <x v="0"/>
    <n v="1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18RUBEAN1F"/>
    <s v="2024-03-16 09:54:12"/>
    <m/>
    <s v="109649"/>
    <x v="3"/>
    <x v="3"/>
    <x v="4"/>
    <x v="4"/>
    <n v="0"/>
    <x v="7"/>
    <x v="35"/>
  </r>
  <r>
    <d v="2024-03-13T00:00:00"/>
    <d v="2024-03-13T00:00:00"/>
    <x v="1"/>
    <x v="11"/>
    <d v="2024-03-11T00:00:00"/>
    <x v="0"/>
    <x v="1"/>
    <x v="0"/>
    <s v="6286742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HOSPÌTALIZACION"/>
    <x v="1"/>
    <s v="E.S I-2 MONTE SULLON"/>
    <s v=""/>
    <x v="0"/>
    <s v="202411200105A304A97.013YAQUIS1M"/>
    <s v="2024-03-16 09:56:14"/>
    <s v="2024-03-16 12:53:48"/>
    <s v="109651"/>
    <x v="6"/>
    <x v="9"/>
    <x v="4"/>
    <x v="4"/>
    <n v="0"/>
    <x v="7"/>
    <x v="1"/>
  </r>
  <r>
    <d v="2024-03-13T00:00:00"/>
    <d v="2024-03-13T00:00:00"/>
    <x v="1"/>
    <x v="11"/>
    <d v="2024-03-10T00:00:00"/>
    <x v="0"/>
    <x v="1"/>
    <x v="0"/>
    <s v="73343079"/>
    <x v="0"/>
    <n v="2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23SIESAN1M"/>
    <s v="2024-03-16 09:59:47"/>
    <m/>
    <s v="109655"/>
    <x v="1"/>
    <x v="1"/>
    <x v="4"/>
    <x v="4"/>
    <n v="0"/>
    <x v="7"/>
    <x v="2"/>
  </r>
  <r>
    <d v="2024-03-13T00:00:00"/>
    <d v="2024-03-13T00:00:00"/>
    <x v="1"/>
    <x v="11"/>
    <d v="2024-03-11T00:00:00"/>
    <x v="0"/>
    <x v="1"/>
    <x v="0"/>
    <s v="48890463"/>
    <x v="0"/>
    <n v="30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0MALOCA1M"/>
    <s v="2024-03-16 10:01:22"/>
    <m/>
    <s v="109659"/>
    <x v="2"/>
    <x v="4"/>
    <x v="4"/>
    <x v="4"/>
    <n v="0"/>
    <x v="7"/>
    <x v="1"/>
  </r>
  <r>
    <d v="2024-03-13T00:00:00"/>
    <d v="2024-03-13T00:00:00"/>
    <x v="1"/>
    <x v="11"/>
    <d v="2024-03-10T00:00:00"/>
    <x v="0"/>
    <x v="1"/>
    <x v="0"/>
    <s v="47160058"/>
    <x v="0"/>
    <n v="3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2LEPOCA0M"/>
    <s v="2024-03-16 10:03:52"/>
    <m/>
    <s v="109662"/>
    <x v="2"/>
    <x v="4"/>
    <x v="4"/>
    <x v="4"/>
    <n v="0"/>
    <x v="7"/>
    <x v="2"/>
  </r>
  <r>
    <d v="2024-03-13T00:00:00"/>
    <d v="2024-03-13T00:00:00"/>
    <x v="1"/>
    <x v="11"/>
    <d v="2024-03-11T00:00:00"/>
    <x v="1"/>
    <x v="1"/>
    <x v="0"/>
    <s v="76411648"/>
    <x v="0"/>
    <n v="2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22GOROKA0F"/>
    <s v="2024-03-16 10:05:56"/>
    <m/>
    <s v="109665"/>
    <x v="1"/>
    <x v="1"/>
    <x v="4"/>
    <x v="4"/>
    <n v="0"/>
    <x v="7"/>
    <x v="1"/>
  </r>
  <r>
    <d v="2024-03-13T00:00:00"/>
    <d v="2024-03-13T00:00:00"/>
    <x v="1"/>
    <x v="11"/>
    <d v="2024-03-10T00:00:00"/>
    <x v="1"/>
    <x v="1"/>
    <x v="0"/>
    <s v="43261219"/>
    <x v="0"/>
    <n v="3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38ZACOHU1M"/>
    <s v="2024-03-16 10:06:45"/>
    <m/>
    <s v="109666"/>
    <x v="2"/>
    <x v="2"/>
    <x v="4"/>
    <x v="4"/>
    <n v="0"/>
    <x v="7"/>
    <x v="2"/>
  </r>
  <r>
    <d v="2024-03-13T00:00:00"/>
    <d v="2024-03-13T00:00:00"/>
    <x v="1"/>
    <x v="11"/>
    <d v="2024-03-12T00:00:00"/>
    <x v="1"/>
    <x v="1"/>
    <x v="0"/>
    <s v="62496896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13SEBEJE1M"/>
    <s v="2024-03-16 10:09:12"/>
    <s v="2024-03-16 11:50:19"/>
    <s v="109668"/>
    <x v="6"/>
    <x v="9"/>
    <x v="4"/>
    <x v="4"/>
    <n v="1"/>
    <x v="1"/>
    <x v="7"/>
  </r>
  <r>
    <d v="2024-03-16T00:00:00"/>
    <d v="2024-03-13T00:00:00"/>
    <x v="1"/>
    <x v="11"/>
    <d v="2024-03-11T00:00:00"/>
    <x v="0"/>
    <x v="1"/>
    <x v="0"/>
    <s v="45152061"/>
    <x v="0"/>
    <n v="36"/>
    <x v="0"/>
    <x v="0"/>
    <s v="0"/>
    <x v="1"/>
    <x v="4"/>
    <x v="1"/>
    <x v="0"/>
    <x v="2"/>
    <x v="2"/>
    <x v="0"/>
    <x v="0"/>
    <x v="2"/>
    <x v="0"/>
    <x v="3"/>
    <x v="22"/>
    <s v=""/>
    <m/>
    <x v="0"/>
    <x v="0"/>
    <m/>
    <x v="403"/>
    <x v="0"/>
    <x v="1"/>
    <x v="4"/>
    <x v="0"/>
    <x v="0"/>
    <x v="0"/>
    <x v="0"/>
    <x v="0"/>
    <x v="0"/>
    <x v="0"/>
    <x v="0"/>
    <x v="0"/>
    <x v="2"/>
    <s v="URPA"/>
    <x v="0"/>
    <s v="HOSP. APOYO II SULLANA"/>
    <s v=""/>
    <x v="0"/>
    <s v="202411200601A101A97.136COCRAL1F"/>
    <s v="2024-03-16 10:44:37"/>
    <s v="2024-03-25 08:48:39"/>
    <s v="109677"/>
    <x v="2"/>
    <x v="2"/>
    <x v="4"/>
    <x v="4"/>
    <n v="11"/>
    <x v="6"/>
    <x v="1"/>
  </r>
  <r>
    <d v="2024-03-14T00:00:00"/>
    <d v="2024-03-14T00:00:00"/>
    <x v="1"/>
    <x v="11"/>
    <d v="2024-03-10T00:00:00"/>
    <x v="1"/>
    <x v="1"/>
    <x v="0"/>
    <s v="47594762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1200105A201A97.041SOMOIS1F"/>
    <s v="2024-03-16 11:44:18"/>
    <s v="2024-03-16 12:54:29"/>
    <s v="109680"/>
    <x v="0"/>
    <x v="0"/>
    <x v="4"/>
    <x v="5"/>
    <n v="0"/>
    <x v="7"/>
    <x v="0"/>
  </r>
  <r>
    <d v="2024-03-14T00:00:00"/>
    <d v="2024-03-14T00:00:00"/>
    <x v="1"/>
    <x v="11"/>
    <d v="2024-03-10T00:00:00"/>
    <x v="10"/>
    <x v="1"/>
    <x v="0"/>
    <s v="75300249"/>
    <x v="0"/>
    <n v="13"/>
    <x v="0"/>
    <x v="0"/>
    <s v="0"/>
    <x v="0"/>
    <x v="27"/>
    <x v="1"/>
    <x v="0"/>
    <x v="1"/>
    <x v="14"/>
    <x v="1"/>
    <x v="1"/>
    <x v="10"/>
    <x v="0"/>
    <x v="1"/>
    <x v="24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13GICADA10F"/>
    <s v="2024-03-16 11:49:08"/>
    <m/>
    <s v="109682"/>
    <x v="6"/>
    <x v="9"/>
    <x v="4"/>
    <x v="5"/>
    <n v="0"/>
    <x v="7"/>
    <x v="0"/>
  </r>
  <r>
    <d v="2024-03-14T00:00:00"/>
    <d v="2024-03-14T00:00:00"/>
    <x v="1"/>
    <x v="11"/>
    <d v="2024-03-10T00:00:00"/>
    <x v="0"/>
    <x v="1"/>
    <x v="0"/>
    <s v="91319108"/>
    <x v="0"/>
    <n v="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04PACHMI0M"/>
    <s v="2024-03-16 11:51:10"/>
    <m/>
    <s v="109688"/>
    <x v="7"/>
    <x v="10"/>
    <x v="4"/>
    <x v="5"/>
    <n v="0"/>
    <x v="7"/>
    <x v="0"/>
  </r>
  <r>
    <d v="2024-03-14T00:00:00"/>
    <d v="2024-03-14T00:00:00"/>
    <x v="1"/>
    <x v="11"/>
    <d v="2024-03-10T00:00:00"/>
    <x v="0"/>
    <x v="1"/>
    <x v="0"/>
    <s v="46225542"/>
    <x v="0"/>
    <n v="3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5GIVIPA1F"/>
    <s v="2024-03-16 11:59:26"/>
    <m/>
    <s v="109690"/>
    <x v="2"/>
    <x v="2"/>
    <x v="4"/>
    <x v="5"/>
    <n v="0"/>
    <x v="7"/>
    <x v="0"/>
  </r>
  <r>
    <d v="2024-03-14T00:00:00"/>
    <d v="2024-03-14T00:00:00"/>
    <x v="1"/>
    <x v="11"/>
    <d v="2024-03-10T00:00:00"/>
    <x v="1"/>
    <x v="1"/>
    <x v="0"/>
    <s v="71595739"/>
    <x v="0"/>
    <n v="2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25CAANAN1M"/>
    <s v="2024-03-16 12:00:13"/>
    <m/>
    <s v="109693"/>
    <x v="1"/>
    <x v="6"/>
    <x v="4"/>
    <x v="5"/>
    <n v="0"/>
    <x v="7"/>
    <x v="0"/>
  </r>
  <r>
    <d v="2024-03-14T00:00:00"/>
    <d v="2024-03-14T00:00:00"/>
    <x v="1"/>
    <x v="11"/>
    <d v="2024-03-10T00:00:00"/>
    <x v="0"/>
    <x v="1"/>
    <x v="0"/>
    <s v="02835765"/>
    <x v="0"/>
    <n v="5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50ZAPANO1F"/>
    <s v="2024-03-16 12:03:42"/>
    <m/>
    <s v="109695"/>
    <x v="4"/>
    <x v="5"/>
    <x v="4"/>
    <x v="5"/>
    <n v="0"/>
    <x v="7"/>
    <x v="0"/>
  </r>
  <r>
    <d v="2024-03-15T00:00:00"/>
    <d v="2024-03-15T00:00:00"/>
    <x v="1"/>
    <x v="11"/>
    <d v="2024-03-10T00:00:00"/>
    <x v="1"/>
    <x v="1"/>
    <x v="0"/>
    <s v="70636500"/>
    <x v="0"/>
    <n v="1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17IMSAAR1F"/>
    <s v="2024-03-16 12:04:32"/>
    <m/>
    <s v="109697"/>
    <x v="3"/>
    <x v="3"/>
    <x v="4"/>
    <x v="0"/>
    <n v="0"/>
    <x v="7"/>
    <x v="4"/>
  </r>
  <r>
    <d v="2024-03-15T00:00:00"/>
    <d v="2024-03-15T00:00:00"/>
    <x v="1"/>
    <x v="11"/>
    <d v="2024-03-09T00:00:00"/>
    <x v="1"/>
    <x v="1"/>
    <x v="0"/>
    <s v="73733101"/>
    <x v="0"/>
    <n v="14"/>
    <x v="0"/>
    <x v="0"/>
    <s v="0"/>
    <x v="0"/>
    <x v="27"/>
    <x v="1"/>
    <x v="0"/>
    <x v="1"/>
    <x v="14"/>
    <x v="1"/>
    <x v="1"/>
    <x v="10"/>
    <x v="0"/>
    <x v="1"/>
    <x v="6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HOSPITAL II JORGE REATEGUI DELGADO"/>
    <s v=""/>
    <x v="0"/>
    <s v="202410200101C101A97.014CANADA1F"/>
    <s v="2024-03-16 12:06:23"/>
    <m/>
    <s v="109700"/>
    <x v="6"/>
    <x v="9"/>
    <x v="4"/>
    <x v="0"/>
    <n v="0"/>
    <x v="7"/>
    <x v="5"/>
  </r>
  <r>
    <d v="2024-03-15T00:00:00"/>
    <d v="2024-03-15T00:00:00"/>
    <x v="1"/>
    <x v="11"/>
    <d v="2024-03-13T00:00:00"/>
    <x v="0"/>
    <x v="1"/>
    <x v="0"/>
    <s v="81061434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11SEMAYO1M"/>
    <s v="2024-03-16 12:07:14"/>
    <m/>
    <s v="109701"/>
    <x v="6"/>
    <x v="9"/>
    <x v="4"/>
    <x v="0"/>
    <n v="0"/>
    <x v="7"/>
    <x v="1"/>
  </r>
  <r>
    <d v="2024-03-15T00:00:00"/>
    <d v="2024-03-15T00:00:00"/>
    <x v="1"/>
    <x v="11"/>
    <d v="2024-03-12T00:00:00"/>
    <x v="0"/>
    <x v="1"/>
    <x v="0"/>
    <s v="78351393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10IPYPAL1F"/>
    <s v="2024-03-16 12:10:37"/>
    <m/>
    <s v="109704"/>
    <x v="6"/>
    <x v="9"/>
    <x v="4"/>
    <x v="0"/>
    <n v="0"/>
    <x v="7"/>
    <x v="2"/>
  </r>
  <r>
    <d v="2024-03-15T00:00:00"/>
    <d v="2024-03-14T00:00:00"/>
    <x v="1"/>
    <x v="11"/>
    <d v="2024-03-10T00:00:00"/>
    <x v="0"/>
    <x v="1"/>
    <x v="0"/>
    <s v="47714083"/>
    <x v="0"/>
    <n v="3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2QUAREM0F"/>
    <s v="2024-03-16 12:12:16"/>
    <m/>
    <s v="109707"/>
    <x v="2"/>
    <x v="4"/>
    <x v="4"/>
    <x v="5"/>
    <n v="1"/>
    <x v="1"/>
    <x v="0"/>
  </r>
  <r>
    <d v="2024-03-15T00:00:00"/>
    <d v="2024-03-15T00:00:00"/>
    <x v="1"/>
    <x v="11"/>
    <d v="2024-02-25T00:00:00"/>
    <x v="1"/>
    <x v="1"/>
    <x v="0"/>
    <s v="71712292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9200105A201A97.030PUCAYA1F"/>
    <s v="2024-03-16 12:16:23"/>
    <m/>
    <s v="109709"/>
    <x v="2"/>
    <x v="4"/>
    <x v="4"/>
    <x v="0"/>
    <n v="0"/>
    <x v="7"/>
    <x v="57"/>
  </r>
  <r>
    <d v="2024-03-16T00:00:00"/>
    <d v="2024-03-15T00:00:00"/>
    <x v="1"/>
    <x v="11"/>
    <d v="2024-03-10T00:00:00"/>
    <x v="0"/>
    <x v="1"/>
    <x v="0"/>
    <s v="45658800"/>
    <x v="0"/>
    <n v="37"/>
    <x v="0"/>
    <x v="3"/>
    <s v="20"/>
    <x v="0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37YAGOJA1F"/>
    <s v="2024-03-16 12:19:11"/>
    <s v="2024-03-21 12:16:48"/>
    <s v="109712"/>
    <x v="2"/>
    <x v="2"/>
    <x v="4"/>
    <x v="0"/>
    <n v="0"/>
    <x v="7"/>
    <x v="4"/>
  </r>
  <r>
    <d v="2024-03-07T00:00:00"/>
    <d v="2024-03-07T00:00:00"/>
    <x v="1"/>
    <x v="10"/>
    <d v="2024-03-04T00:00:00"/>
    <x v="1"/>
    <x v="1"/>
    <x v="0"/>
    <s v="81231757"/>
    <x v="0"/>
    <n v="10"/>
    <x v="0"/>
    <x v="0"/>
    <s v="0"/>
    <x v="0"/>
    <x v="27"/>
    <x v="1"/>
    <x v="0"/>
    <x v="1"/>
    <x v="14"/>
    <x v="1"/>
    <x v="1"/>
    <x v="10"/>
    <x v="0"/>
    <x v="1"/>
    <x v="20"/>
    <s v=""/>
    <m/>
    <x v="0"/>
    <x v="0"/>
    <m/>
    <x v="377"/>
    <x v="0"/>
    <x v="1"/>
    <x v="0"/>
    <x v="0"/>
    <x v="0"/>
    <x v="0"/>
    <x v="0"/>
    <x v="0"/>
    <x v="0"/>
    <x v="0"/>
    <x v="0"/>
    <x v="0"/>
    <x v="2"/>
    <s v="HOSPITALIZACION"/>
    <x v="1"/>
    <s v="E.S I-3 LA ARENA"/>
    <s v=""/>
    <x v="0"/>
    <s v="202410200109A201A97.010SISIKI1F"/>
    <s v="2024-03-16 12:32:32"/>
    <m/>
    <s v="109717"/>
    <x v="6"/>
    <x v="9"/>
    <x v="4"/>
    <x v="5"/>
    <n v="1"/>
    <x v="1"/>
    <x v="2"/>
  </r>
  <r>
    <d v="2024-03-11T00:00:00"/>
    <d v="2024-03-11T00:00:00"/>
    <x v="1"/>
    <x v="11"/>
    <d v="2024-03-05T00:00:00"/>
    <x v="0"/>
    <x v="1"/>
    <x v="0"/>
    <s v="74769575"/>
    <x v="0"/>
    <n v="2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98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1200105A201A97.123COSOJU10F"/>
    <s v="2024-03-16 12:37:53"/>
    <m/>
    <s v="109720"/>
    <x v="1"/>
    <x v="1"/>
    <x v="4"/>
    <x v="1"/>
    <n v="0"/>
    <x v="7"/>
    <x v="5"/>
  </r>
  <r>
    <d v="2024-03-14T00:00:00"/>
    <d v="2024-03-14T00:00:00"/>
    <x v="1"/>
    <x v="11"/>
    <d v="2024-03-10T00:00:00"/>
    <x v="0"/>
    <x v="1"/>
    <x v="0"/>
    <s v="63227943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1200105A201A97.111LAMAMI1M"/>
    <s v="2024-03-16 12:57:02"/>
    <s v="2024-03-22 19:20:45"/>
    <s v="109728"/>
    <x v="6"/>
    <x v="9"/>
    <x v="4"/>
    <x v="5"/>
    <n v="1"/>
    <x v="1"/>
    <x v="0"/>
  </r>
  <r>
    <d v="2024-03-16T00:00:00"/>
    <d v="2024-03-15T00:00:00"/>
    <x v="1"/>
    <x v="11"/>
    <d v="2024-03-13T00:00:00"/>
    <x v="1"/>
    <x v="1"/>
    <x v="0"/>
    <s v="80665249"/>
    <x v="0"/>
    <n v="49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131"/>
    <x v="0"/>
    <m/>
    <x v="9"/>
    <x v="0"/>
    <x v="0"/>
    <x v="0"/>
    <x v="0"/>
    <x v="0"/>
    <x v="3"/>
    <x v="0"/>
    <x v="0"/>
    <x v="0"/>
    <x v="1"/>
    <x v="0"/>
    <x v="1"/>
    <x v="2"/>
    <s v="HOSPI"/>
    <x v="0"/>
    <s v="C.S. TAMBOGRANDE"/>
    <s v=""/>
    <x v="0"/>
    <s v="202411200114A201A97.049OJGARO1F"/>
    <s v="2024-03-18 08:38:49"/>
    <s v="2024-03-20 16:12:07"/>
    <s v="109974"/>
    <x v="0"/>
    <x v="7"/>
    <x v="4"/>
    <x v="0"/>
    <m/>
    <x v="5"/>
    <x v="1"/>
  </r>
  <r>
    <d v="2024-03-18T00:00:00"/>
    <d v="2024-03-17T00:00:00"/>
    <x v="1"/>
    <x v="5"/>
    <d v="2024-03-13T00:00:00"/>
    <x v="0"/>
    <x v="1"/>
    <x v="0"/>
    <s v="80414367"/>
    <x v="0"/>
    <n v="48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01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148ZEGADE1F"/>
    <s v="2024-03-18 08:59:06"/>
    <s v="2024-03-20 15:36:42"/>
    <s v="109986"/>
    <x v="0"/>
    <x v="7"/>
    <x v="4"/>
    <x v="2"/>
    <n v="2"/>
    <x v="2"/>
    <x v="0"/>
  </r>
  <r>
    <d v="2024-03-18T00:00:00"/>
    <d v="2024-03-18T00:00:00"/>
    <x v="1"/>
    <x v="5"/>
    <d v="2024-03-15T00:00:00"/>
    <x v="1"/>
    <x v="1"/>
    <x v="0"/>
    <s v="41840634"/>
    <x v="0"/>
    <n v="40"/>
    <x v="0"/>
    <x v="3"/>
    <s v="13"/>
    <x v="0"/>
    <x v="2"/>
    <x v="1"/>
    <x v="0"/>
    <x v="1"/>
    <x v="1"/>
    <x v="0"/>
    <x v="1"/>
    <x v="1"/>
    <x v="0"/>
    <x v="1"/>
    <x v="1"/>
    <s v=""/>
    <m/>
    <x v="0"/>
    <x v="0"/>
    <m/>
    <x v="423"/>
    <x v="0"/>
    <x v="0"/>
    <x v="0"/>
    <x v="0"/>
    <x v="0"/>
    <x v="7"/>
    <x v="0"/>
    <x v="1"/>
    <x v="0"/>
    <x v="0"/>
    <x v="0"/>
    <x v="1"/>
    <x v="2"/>
    <s v="HOSPI"/>
    <x v="0"/>
    <s v="C.S. TAMBOGRANDE"/>
    <s v=""/>
    <x v="0"/>
    <s v="202411200114A201A97.040MOVIMA1F"/>
    <s v="2024-03-18 10:48:59"/>
    <s v="2024-03-21 12:16:12"/>
    <s v="110081"/>
    <x v="0"/>
    <x v="0"/>
    <x v="4"/>
    <x v="1"/>
    <n v="2"/>
    <x v="2"/>
    <x v="2"/>
  </r>
  <r>
    <d v="2024-03-14T00:00:00"/>
    <d v="2024-03-13T00:00:00"/>
    <x v="1"/>
    <x v="11"/>
    <d v="2024-03-09T00:00:00"/>
    <x v="1"/>
    <x v="1"/>
    <x v="0"/>
    <s v="78176472"/>
    <x v="0"/>
    <n v="10"/>
    <x v="1"/>
    <x v="1"/>
    <s v="0"/>
    <x v="1"/>
    <x v="26"/>
    <x v="1"/>
    <x v="0"/>
    <x v="1"/>
    <x v="13"/>
    <x v="1"/>
    <x v="1"/>
    <x v="10"/>
    <x v="0"/>
    <x v="1"/>
    <x v="20"/>
    <s v=""/>
    <m/>
    <x v="0"/>
    <x v="0"/>
    <m/>
    <x v="41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0200110A201A97.010RACHDA1M"/>
    <s v="2024-03-18 13:40:38"/>
    <m/>
    <s v="110235"/>
    <x v="6"/>
    <x v="9"/>
    <x v="4"/>
    <x v="4"/>
    <n v="1"/>
    <x v="1"/>
    <x v="0"/>
  </r>
  <r>
    <d v="2024-03-14T00:00:00"/>
    <d v="2024-03-13T00:00:00"/>
    <x v="1"/>
    <x v="11"/>
    <d v="2024-03-05T00:00:00"/>
    <x v="1"/>
    <x v="1"/>
    <x v="0"/>
    <s v="80544592"/>
    <x v="0"/>
    <n v="8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80YOGOIS1F"/>
    <s v="2024-03-18 13:50:43"/>
    <m/>
    <s v="110242"/>
    <x v="9"/>
    <x v="13"/>
    <x v="4"/>
    <x v="4"/>
    <n v="2"/>
    <x v="2"/>
    <x v="8"/>
  </r>
  <r>
    <d v="2024-03-14T00:00:00"/>
    <d v="2024-03-13T00:00:00"/>
    <x v="1"/>
    <x v="11"/>
    <d v="2024-03-09T00:00:00"/>
    <x v="1"/>
    <x v="1"/>
    <x v="0"/>
    <s v="74411286"/>
    <x v="0"/>
    <n v="22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2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22SISICA1F"/>
    <s v="2024-03-18 13:52:43"/>
    <m/>
    <s v="110251"/>
    <x v="1"/>
    <x v="1"/>
    <x v="4"/>
    <x v="4"/>
    <n v="3"/>
    <x v="4"/>
    <x v="0"/>
  </r>
  <r>
    <d v="2024-03-11T00:00:00"/>
    <d v="2024-03-10T00:00:00"/>
    <x v="1"/>
    <x v="11"/>
    <d v="2024-03-10T00:00:00"/>
    <x v="1"/>
    <x v="1"/>
    <x v="0"/>
    <s v="43659764"/>
    <x v="0"/>
    <n v="3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37SAIMRO1F"/>
    <s v="2024-03-18 13:55:15"/>
    <m/>
    <s v="110254"/>
    <x v="2"/>
    <x v="2"/>
    <x v="4"/>
    <x v="2"/>
    <n v="5"/>
    <x v="3"/>
    <x v="9"/>
  </r>
  <r>
    <d v="2024-03-15T00:00:00"/>
    <d v="2024-03-14T00:00:00"/>
    <x v="1"/>
    <x v="11"/>
    <d v="2024-03-11T00:00:00"/>
    <x v="7"/>
    <x v="1"/>
    <x v="0"/>
    <s v="73585842"/>
    <x v="0"/>
    <n v="30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30ALLACA1F"/>
    <s v="2024-03-18 14:01:01"/>
    <m/>
    <s v="110258"/>
    <x v="2"/>
    <x v="4"/>
    <x v="4"/>
    <x v="5"/>
    <n v="1"/>
    <x v="1"/>
    <x v="2"/>
  </r>
  <r>
    <d v="2024-03-19T00:00:00"/>
    <d v="2024-03-18T00:00:00"/>
    <x v="1"/>
    <x v="5"/>
    <d v="2024-03-16T00:00:00"/>
    <x v="0"/>
    <x v="1"/>
    <x v="0"/>
    <s v="61867088"/>
    <x v="0"/>
    <n v="14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3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1200114A303A97.114SARULO1F"/>
    <s v="2024-03-19 11:50:16"/>
    <s v="2024-03-21 12:16:52"/>
    <s v="110646"/>
    <x v="6"/>
    <x v="9"/>
    <x v="4"/>
    <x v="1"/>
    <n v="2"/>
    <x v="2"/>
    <x v="1"/>
  </r>
  <r>
    <d v="2024-03-19T00:00:00"/>
    <d v="2024-03-18T00:00:00"/>
    <x v="1"/>
    <x v="5"/>
    <d v="2024-03-14T00:00:00"/>
    <x v="0"/>
    <x v="1"/>
    <x v="0"/>
    <s v="76468226"/>
    <x v="0"/>
    <n v="22"/>
    <x v="0"/>
    <x v="0"/>
    <s v="0"/>
    <x v="3"/>
    <x v="2"/>
    <x v="1"/>
    <x v="0"/>
    <x v="1"/>
    <x v="1"/>
    <x v="0"/>
    <x v="1"/>
    <x v="1"/>
    <x v="0"/>
    <x v="1"/>
    <x v="1"/>
    <s v=""/>
    <m/>
    <x v="0"/>
    <x v="0"/>
    <m/>
    <x v="401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122JUSEJE1F"/>
    <s v="2024-03-19 11:52:55"/>
    <s v="2024-03-20 15:32:58"/>
    <s v="110649"/>
    <x v="1"/>
    <x v="1"/>
    <x v="4"/>
    <x v="1"/>
    <n v="1"/>
    <x v="1"/>
    <x v="0"/>
  </r>
  <r>
    <d v="2024-03-19T00:00:00"/>
    <d v="2024-03-18T00:00:00"/>
    <x v="1"/>
    <x v="5"/>
    <d v="2024-03-15T00:00:00"/>
    <x v="1"/>
    <x v="1"/>
    <x v="0"/>
    <s v="62632333"/>
    <x v="0"/>
    <n v="13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3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013ATALVA1F"/>
    <s v="2024-03-19 11:55:13"/>
    <s v="2024-03-21 12:16:34"/>
    <s v="110650"/>
    <x v="6"/>
    <x v="9"/>
    <x v="4"/>
    <x v="1"/>
    <n v="2"/>
    <x v="2"/>
    <x v="2"/>
  </r>
  <r>
    <d v="2024-03-18T00:00:00"/>
    <d v="2024-03-16T00:00:00"/>
    <x v="1"/>
    <x v="11"/>
    <d v="2024-03-07T00:00:00"/>
    <x v="1"/>
    <x v="1"/>
    <x v="0"/>
    <s v="02831517"/>
    <x v="0"/>
    <n v="5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0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0200114A201A97.051TRPASO0F"/>
    <s v="2024-03-19 12:01:16"/>
    <s v="2024-03-21 12:25:19"/>
    <s v="110657"/>
    <x v="4"/>
    <x v="5"/>
    <x v="4"/>
    <x v="6"/>
    <n v="2"/>
    <x v="2"/>
    <x v="12"/>
  </r>
  <r>
    <d v="2024-03-18T00:00:00"/>
    <d v="2024-03-16T00:00:00"/>
    <x v="1"/>
    <x v="11"/>
    <d v="2024-03-11T00:00:00"/>
    <x v="1"/>
    <x v="1"/>
    <x v="0"/>
    <s v="72727664"/>
    <x v="0"/>
    <n v="1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02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1200114A303A97.019GATRFR1F"/>
    <s v="2024-03-19 12:07:45"/>
    <m/>
    <s v="110662"/>
    <x v="3"/>
    <x v="3"/>
    <x v="4"/>
    <x v="6"/>
    <n v="2"/>
    <x v="2"/>
    <x v="4"/>
  </r>
  <r>
    <d v="2024-03-16T00:00:00"/>
    <d v="2024-03-15T00:00:00"/>
    <x v="1"/>
    <x v="11"/>
    <d v="2024-03-13T00:00:00"/>
    <x v="1"/>
    <x v="1"/>
    <x v="0"/>
    <s v="42853589"/>
    <x v="0"/>
    <n v="7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02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074TIYARI1M"/>
    <s v="2024-03-19 12:11:02"/>
    <m/>
    <s v="110666"/>
    <x v="9"/>
    <x v="15"/>
    <x v="4"/>
    <x v="0"/>
    <n v="3"/>
    <x v="4"/>
    <x v="1"/>
  </r>
  <r>
    <d v="2024-03-15T00:00:00"/>
    <d v="2024-03-14T00:00:00"/>
    <x v="1"/>
    <x v="11"/>
    <d v="2024-03-07T00:00:00"/>
    <x v="0"/>
    <x v="1"/>
    <x v="0"/>
    <s v="81795512"/>
    <x v="0"/>
    <n v="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4"/>
    <x v="0"/>
    <x v="0"/>
    <x v="0"/>
    <x v="0"/>
    <x v="0"/>
    <x v="0"/>
    <x v="0"/>
    <x v="0"/>
    <x v="0"/>
    <x v="0"/>
    <x v="0"/>
    <x v="0"/>
    <x v="2"/>
    <s v="HOSPI"/>
    <x v="0"/>
    <s v="P.S. SINCHI ROCA"/>
    <s v=""/>
    <x v="0"/>
    <s v="202410200114A309A97.007IMRAHA1F"/>
    <s v="2024-03-19 12:13:55"/>
    <m/>
    <s v="110668"/>
    <x v="5"/>
    <x v="8"/>
    <x v="4"/>
    <x v="5"/>
    <n v="2"/>
    <x v="2"/>
    <x v="3"/>
  </r>
  <r>
    <d v="2024-03-12T00:00:00"/>
    <d v="2024-03-11T00:00:00"/>
    <x v="1"/>
    <x v="11"/>
    <d v="2024-03-05T00:00:00"/>
    <x v="1"/>
    <x v="1"/>
    <x v="0"/>
    <s v="90846363"/>
    <x v="0"/>
    <n v="5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04"/>
    <x v="0"/>
    <x v="0"/>
    <x v="0"/>
    <x v="0"/>
    <x v="0"/>
    <x v="0"/>
    <x v="0"/>
    <x v="0"/>
    <x v="0"/>
    <x v="0"/>
    <x v="0"/>
    <x v="0"/>
    <x v="2"/>
    <s v="HOSPI"/>
    <x v="0"/>
    <s v="P.S. SAN MARTIN CP3"/>
    <s v=""/>
    <x v="0"/>
    <s v="202410200114A318A97.005VIQUDA1F"/>
    <s v="2024-03-19 12:15:58"/>
    <m/>
    <s v="110671"/>
    <x v="5"/>
    <x v="8"/>
    <x v="4"/>
    <x v="1"/>
    <n v="2"/>
    <x v="2"/>
    <x v="5"/>
  </r>
  <r>
    <d v="2024-03-20T00:00:00"/>
    <d v="2024-03-19T00:00:00"/>
    <x v="1"/>
    <x v="5"/>
    <d v="2024-03-16T00:00:00"/>
    <x v="1"/>
    <x v="1"/>
    <x v="0"/>
    <s v="74192228"/>
    <x v="0"/>
    <n v="13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41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1200114A303A97.013JUZARO1M"/>
    <s v="2024-03-20 09:21:12"/>
    <s v="2024-03-25 16:21:02"/>
    <s v="110967"/>
    <x v="6"/>
    <x v="9"/>
    <x v="4"/>
    <x v="3"/>
    <m/>
    <x v="5"/>
    <x v="2"/>
  </r>
  <r>
    <d v="2024-03-15T00:00:00"/>
    <d v="2024-03-14T00:00:00"/>
    <x v="1"/>
    <x v="11"/>
    <d v="2024-03-10T00:00:00"/>
    <x v="1"/>
    <x v="1"/>
    <x v="0"/>
    <s v="80227047"/>
    <x v="0"/>
    <n v="49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2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49SISINA1F"/>
    <s v="2024-03-20 11:12:42"/>
    <m/>
    <s v="111071"/>
    <x v="0"/>
    <x v="7"/>
    <x v="4"/>
    <x v="5"/>
    <n v="2"/>
    <x v="2"/>
    <x v="0"/>
  </r>
  <r>
    <d v="2024-03-16T00:00:00"/>
    <d v="2024-03-15T00:00:00"/>
    <x v="1"/>
    <x v="11"/>
    <d v="2024-03-13T00:00:00"/>
    <x v="0"/>
    <x v="1"/>
    <x v="0"/>
    <s v="76445349"/>
    <x v="0"/>
    <n v="2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21GONESH1F"/>
    <s v="2024-03-20 11:18:04"/>
    <m/>
    <s v="111073"/>
    <x v="1"/>
    <x v="1"/>
    <x v="4"/>
    <x v="0"/>
    <n v="1"/>
    <x v="1"/>
    <x v="1"/>
  </r>
  <r>
    <d v="2024-03-16T00:00:00"/>
    <d v="2024-03-15T00:00:00"/>
    <x v="1"/>
    <x v="11"/>
    <d v="2024-03-11T00:00:00"/>
    <x v="1"/>
    <x v="1"/>
    <x v="0"/>
    <s v="75286979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4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19PAJUAN1F"/>
    <s v="2024-03-20 11:24:51"/>
    <m/>
    <s v="111081"/>
    <x v="3"/>
    <x v="3"/>
    <x v="4"/>
    <x v="0"/>
    <n v="1"/>
    <x v="1"/>
    <x v="0"/>
  </r>
  <r>
    <d v="2024-03-16T00:00:00"/>
    <d v="2024-03-15T00:00:00"/>
    <x v="1"/>
    <x v="11"/>
    <d v="2024-03-12T00:00:00"/>
    <x v="0"/>
    <x v="1"/>
    <x v="0"/>
    <s v="72693998"/>
    <x v="0"/>
    <n v="2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1200110A201A97.120COCADI1M"/>
    <s v="2024-03-20 11:31:34"/>
    <m/>
    <s v="111088"/>
    <x v="1"/>
    <x v="1"/>
    <x v="4"/>
    <x v="0"/>
    <n v="0"/>
    <x v="7"/>
    <x v="2"/>
  </r>
  <r>
    <d v="2024-03-18T00:00:00"/>
    <d v="2024-03-17T00:00:00"/>
    <x v="1"/>
    <x v="5"/>
    <d v="2024-03-14T00:00:00"/>
    <x v="0"/>
    <x v="1"/>
    <x v="0"/>
    <s v="42830209"/>
    <x v="0"/>
    <n v="39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23"/>
    <x v="0"/>
    <x v="0"/>
    <x v="0"/>
    <x v="0"/>
    <x v="0"/>
    <x v="7"/>
    <x v="0"/>
    <x v="1"/>
    <x v="0"/>
    <x v="0"/>
    <x v="0"/>
    <x v="1"/>
    <x v="2"/>
    <s v="INTERNAMIENTO"/>
    <x v="1"/>
    <s v="E.S I-4 LA UNION"/>
    <s v=""/>
    <x v="0"/>
    <s v="202411200110A201A97.139CHBEMA1F"/>
    <s v="2024-03-20 11:33:52"/>
    <m/>
    <s v="111090"/>
    <x v="2"/>
    <x v="2"/>
    <x v="4"/>
    <x v="2"/>
    <n v="3"/>
    <x v="4"/>
    <x v="2"/>
  </r>
  <r>
    <d v="2024-03-21T00:00:00"/>
    <d v="2024-03-20T00:00:00"/>
    <x v="1"/>
    <x v="5"/>
    <d v="2024-03-18T00:00:00"/>
    <x v="0"/>
    <x v="1"/>
    <x v="0"/>
    <s v="819400"/>
    <x v="2"/>
    <n v="6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426"/>
    <x v="0"/>
    <x v="5"/>
    <x v="0"/>
    <x v="0"/>
    <x v="0"/>
    <x v="0"/>
    <x v="0"/>
    <x v="0"/>
    <x v="0"/>
    <x v="0"/>
    <x v="0"/>
    <x v="0"/>
    <x v="2"/>
    <s v="INTERMEDIOS II"/>
    <x v="0"/>
    <s v="HOSP. APOYO II SULLANA"/>
    <s v=""/>
    <x v="0"/>
    <s v="202412200601A101A97.16NUCRMA10F"/>
    <s v="2024-03-21 08:47:59"/>
    <s v="2024-03-27 15:01:32"/>
    <s v="111334"/>
    <x v="8"/>
    <x v="10"/>
    <x v="4"/>
    <x v="4"/>
    <n v="6"/>
    <x v="3"/>
    <x v="1"/>
  </r>
  <r>
    <d v="2024-03-21T00:00:00"/>
    <d v="2024-03-20T00:00:00"/>
    <x v="1"/>
    <x v="5"/>
    <d v="2024-03-20T00:00:00"/>
    <x v="0"/>
    <x v="1"/>
    <x v="0"/>
    <s v="61577201"/>
    <x v="0"/>
    <n v="12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41"/>
    <x v="0"/>
    <m/>
    <x v="9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2200114A201A97.112ESDOCA1M"/>
    <s v="2024-03-21 11:01:09"/>
    <s v="2024-03-25 16:19:10"/>
    <s v="111447"/>
    <x v="6"/>
    <x v="9"/>
    <x v="4"/>
    <x v="4"/>
    <m/>
    <x v="5"/>
    <x v="9"/>
  </r>
  <r>
    <d v="2024-03-15T00:00:00"/>
    <d v="2024-03-15T00:00:00"/>
    <x v="1"/>
    <x v="11"/>
    <d v="2024-03-03T00:00:00"/>
    <x v="0"/>
    <x v="1"/>
    <x v="0"/>
    <s v="75126679"/>
    <x v="0"/>
    <n v="2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0200105A201A97.121MAPUSK1F"/>
    <s v="2024-03-21 12:16:11"/>
    <m/>
    <s v="111483"/>
    <x v="1"/>
    <x v="1"/>
    <x v="4"/>
    <x v="0"/>
    <n v="1"/>
    <x v="1"/>
    <x v="23"/>
  </r>
  <r>
    <d v="2024-03-16T00:00:00"/>
    <d v="2024-03-16T00:00:00"/>
    <x v="1"/>
    <x v="11"/>
    <d v="2024-03-13T00:00:00"/>
    <x v="1"/>
    <x v="1"/>
    <x v="0"/>
    <s v="02814044"/>
    <x v="0"/>
    <n v="5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57PARAMA1F"/>
    <s v="2024-03-21 12:19:01"/>
    <m/>
    <s v="111484"/>
    <x v="4"/>
    <x v="12"/>
    <x v="4"/>
    <x v="6"/>
    <n v="0"/>
    <x v="7"/>
    <x v="2"/>
  </r>
  <r>
    <d v="2024-03-16T00:00:00"/>
    <d v="2024-03-16T00:00:00"/>
    <x v="1"/>
    <x v="11"/>
    <d v="2024-03-13T00:00:00"/>
    <x v="1"/>
    <x v="1"/>
    <x v="0"/>
    <s v="71087867"/>
    <x v="0"/>
    <n v="20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2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20FLSAMI1F"/>
    <s v="2024-03-21 12:20:12"/>
    <m/>
    <s v="111486"/>
    <x v="1"/>
    <x v="1"/>
    <x v="4"/>
    <x v="6"/>
    <n v="0"/>
    <x v="7"/>
    <x v="2"/>
  </r>
  <r>
    <d v="2024-03-20T00:00:00"/>
    <d v="2024-03-19T00:00:00"/>
    <x v="1"/>
    <x v="5"/>
    <d v="2024-03-14T00:00:00"/>
    <x v="0"/>
    <x v="1"/>
    <x v="0"/>
    <s v="76468226"/>
    <x v="0"/>
    <n v="22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01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1"/>
    <s v="202411200114A201A97.122JUSEJE1F"/>
    <s v="2024-03-21 12:21:12"/>
    <m/>
    <s v="111487"/>
    <x v="1"/>
    <x v="1"/>
    <x v="4"/>
    <x v="3"/>
    <n v="0"/>
    <x v="7"/>
    <x v="4"/>
  </r>
  <r>
    <d v="2024-03-16T00:00:00"/>
    <d v="2024-03-15T00:00:00"/>
    <x v="1"/>
    <x v="11"/>
    <d v="2024-03-14T00:00:00"/>
    <x v="0"/>
    <x v="1"/>
    <x v="0"/>
    <s v="40849257"/>
    <x v="0"/>
    <n v="4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143ZACOLU0M"/>
    <s v="2024-03-21 12:21:13"/>
    <m/>
    <s v="111489"/>
    <x v="0"/>
    <x v="0"/>
    <x v="4"/>
    <x v="0"/>
    <n v="1"/>
    <x v="1"/>
    <x v="7"/>
  </r>
  <r>
    <d v="2024-03-18T00:00:00"/>
    <d v="2024-03-17T00:00:00"/>
    <x v="1"/>
    <x v="5"/>
    <d v="2024-03-13T00:00:00"/>
    <x v="0"/>
    <x v="1"/>
    <x v="0"/>
    <s v="81384744"/>
    <x v="0"/>
    <n v="7"/>
    <x v="0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23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1200114A201A97.107DOZAJA1F"/>
    <s v="2024-03-21 12:23:50"/>
    <s v="2024-03-21 12:24:07"/>
    <s v="111492"/>
    <x v="5"/>
    <x v="8"/>
    <x v="4"/>
    <x v="2"/>
    <n v="3"/>
    <x v="4"/>
    <x v="0"/>
  </r>
  <r>
    <d v="2024-03-17T00:00:00"/>
    <d v="2024-03-17T00:00:00"/>
    <x v="1"/>
    <x v="5"/>
    <d v="2024-03-17T00:00:00"/>
    <x v="1"/>
    <x v="1"/>
    <x v="0"/>
    <s v="90352267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6SIYAMA1M"/>
    <s v="2024-03-21 12:24:55"/>
    <m/>
    <s v="111495"/>
    <x v="5"/>
    <x v="8"/>
    <x v="4"/>
    <x v="2"/>
    <n v="0"/>
    <x v="7"/>
    <x v="9"/>
  </r>
  <r>
    <d v="2024-03-17T00:00:00"/>
    <d v="2024-03-17T00:00:00"/>
    <x v="1"/>
    <x v="5"/>
    <d v="2024-03-17T00:00:00"/>
    <x v="1"/>
    <x v="1"/>
    <x v="0"/>
    <s v="47520775"/>
    <x v="0"/>
    <n v="3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32BEVAJA1F"/>
    <s v="2024-03-21 12:27:51"/>
    <m/>
    <s v="111497"/>
    <x v="2"/>
    <x v="4"/>
    <x v="4"/>
    <x v="2"/>
    <n v="0"/>
    <x v="7"/>
    <x v="9"/>
  </r>
  <r>
    <d v="2024-03-16T00:00:00"/>
    <d v="2024-03-16T00:00:00"/>
    <x v="1"/>
    <x v="11"/>
    <d v="2024-03-10T00:00:00"/>
    <x v="0"/>
    <x v="1"/>
    <x v="0"/>
    <s v="74505623"/>
    <x v="0"/>
    <n v="1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4"/>
    <x v="0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1200101A101A97.117RARAAR0M"/>
    <s v="2024-03-21 12:41:12"/>
    <m/>
    <s v="111509"/>
    <x v="3"/>
    <x v="3"/>
    <x v="4"/>
    <x v="6"/>
    <n v="0"/>
    <x v="7"/>
    <x v="5"/>
  </r>
  <r>
    <d v="2024-03-16T00:00:00"/>
    <d v="2024-03-16T00:00:00"/>
    <x v="1"/>
    <x v="11"/>
    <d v="2024-03-12T00:00:00"/>
    <x v="0"/>
    <x v="1"/>
    <x v="0"/>
    <s v="78351393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4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1200105A201A97.110IPYPAL1F"/>
    <s v="2024-03-21 12:44:48"/>
    <m/>
    <s v="111512"/>
    <x v="6"/>
    <x v="9"/>
    <x v="4"/>
    <x v="6"/>
    <n v="0"/>
    <x v="7"/>
    <x v="0"/>
  </r>
  <r>
    <d v="2024-03-17T00:00:00"/>
    <d v="2024-03-17T00:00:00"/>
    <x v="1"/>
    <x v="5"/>
    <d v="2024-03-17T00:00:00"/>
    <x v="0"/>
    <x v="1"/>
    <x v="0"/>
    <s v="81061841"/>
    <x v="0"/>
    <n v="1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1PICAVE0F"/>
    <s v="2024-03-21 12:48:27"/>
    <m/>
    <s v="111520"/>
    <x v="6"/>
    <x v="9"/>
    <x v="4"/>
    <x v="2"/>
    <n v="0"/>
    <x v="7"/>
    <x v="9"/>
  </r>
  <r>
    <d v="2024-03-17T00:00:00"/>
    <d v="2024-03-17T00:00:00"/>
    <x v="1"/>
    <x v="5"/>
    <d v="2024-02-25T00:00:00"/>
    <x v="1"/>
    <x v="1"/>
    <x v="0"/>
    <s v="46121345"/>
    <x v="0"/>
    <n v="34"/>
    <x v="0"/>
    <x v="0"/>
    <s v="0"/>
    <x v="1"/>
    <x v="27"/>
    <x v="1"/>
    <x v="0"/>
    <x v="1"/>
    <x v="14"/>
    <x v="1"/>
    <x v="1"/>
    <x v="10"/>
    <x v="0"/>
    <x v="1"/>
    <x v="24"/>
    <s v=""/>
    <m/>
    <x v="0"/>
    <x v="0"/>
    <m/>
    <x v="406"/>
    <x v="0"/>
    <x v="1"/>
    <x v="0"/>
    <x v="0"/>
    <x v="0"/>
    <x v="0"/>
    <x v="0"/>
    <x v="0"/>
    <x v="0"/>
    <x v="0"/>
    <x v="0"/>
    <x v="0"/>
    <x v="2"/>
    <s v="OBSERVACION"/>
    <x v="1"/>
    <s v="CENTRO DE ATENCION  PRIMARIA-CAP III CATACAOS"/>
    <s v=""/>
    <x v="0"/>
    <s v="20249200105C301A97.034YOCOKE0F"/>
    <s v="2024-03-22 15:55:29"/>
    <m/>
    <s v="112026"/>
    <x v="2"/>
    <x v="4"/>
    <x v="4"/>
    <x v="2"/>
    <n v="0"/>
    <x v="7"/>
    <x v="32"/>
  </r>
  <r>
    <d v="2024-03-17T00:00:00"/>
    <d v="2024-03-17T00:00:00"/>
    <x v="1"/>
    <x v="5"/>
    <d v="2024-03-11T00:00:00"/>
    <x v="1"/>
    <x v="1"/>
    <x v="0"/>
    <s v="45726034"/>
    <x v="0"/>
    <n v="3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6"/>
    <x v="0"/>
    <x v="1"/>
    <x v="0"/>
    <x v="0"/>
    <x v="0"/>
    <x v="0"/>
    <x v="0"/>
    <x v="0"/>
    <x v="0"/>
    <x v="0"/>
    <x v="0"/>
    <x v="0"/>
    <x v="2"/>
    <s v="OBERVACION"/>
    <x v="1"/>
    <s v="E.S I-4 CATACAOS"/>
    <s v=""/>
    <x v="0"/>
    <s v="202411200105A201A97.034MEGAMA1F"/>
    <s v="2024-03-22 16:04:59"/>
    <m/>
    <s v="112038"/>
    <x v="2"/>
    <x v="4"/>
    <x v="4"/>
    <x v="2"/>
    <n v="0"/>
    <x v="7"/>
    <x v="5"/>
  </r>
  <r>
    <d v="2024-03-19T00:00:00"/>
    <d v="2024-03-17T00:00:00"/>
    <x v="1"/>
    <x v="5"/>
    <d v="2024-03-17T00:00:00"/>
    <x v="1"/>
    <x v="1"/>
    <x v="0"/>
    <s v="48276384"/>
    <x v="0"/>
    <n v="3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30ZUSAJO1F"/>
    <s v="2024-03-22 16:33:24"/>
    <s v="2024-03-27 18:20:50"/>
    <s v="112051"/>
    <x v="2"/>
    <x v="4"/>
    <x v="4"/>
    <x v="2"/>
    <n v="2"/>
    <x v="2"/>
    <x v="9"/>
  </r>
  <r>
    <d v="2024-03-17T00:00:00"/>
    <d v="2024-03-17T00:00:00"/>
    <x v="1"/>
    <x v="5"/>
    <d v="2024-03-11T00:00:00"/>
    <x v="1"/>
    <x v="1"/>
    <x v="0"/>
    <s v="81239529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6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1200105A201A97.010RUBEKI1F"/>
    <s v="2024-03-22 16:43:40"/>
    <m/>
    <s v="112053"/>
    <x v="6"/>
    <x v="9"/>
    <x v="4"/>
    <x v="2"/>
    <n v="0"/>
    <x v="7"/>
    <x v="5"/>
  </r>
  <r>
    <d v="2024-03-18T00:00:00"/>
    <d v="2024-03-18T00:00:00"/>
    <x v="1"/>
    <x v="5"/>
    <d v="2024-03-17T00:00:00"/>
    <x v="0"/>
    <x v="1"/>
    <x v="0"/>
    <s v="45147450"/>
    <x v="0"/>
    <n v="3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6YOICMA0F"/>
    <s v="2024-03-22 16:46:21"/>
    <m/>
    <s v="112056"/>
    <x v="2"/>
    <x v="2"/>
    <x v="4"/>
    <x v="1"/>
    <n v="0"/>
    <x v="7"/>
    <x v="7"/>
  </r>
  <r>
    <d v="2024-03-18T00:00:00"/>
    <d v="2024-03-18T00:00:00"/>
    <x v="1"/>
    <x v="5"/>
    <d v="2024-03-17T00:00:00"/>
    <x v="1"/>
    <x v="1"/>
    <x v="0"/>
    <s v="93042008"/>
    <x v="0"/>
    <n v="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9YAARME1F"/>
    <s v="2024-03-22 19:15:36"/>
    <m/>
    <s v="112112"/>
    <x v="5"/>
    <x v="8"/>
    <x v="4"/>
    <x v="1"/>
    <n v="0"/>
    <x v="7"/>
    <x v="7"/>
  </r>
  <r>
    <d v="2024-03-02T00:00:00"/>
    <d v="2024-03-02T00:00:00"/>
    <x v="1"/>
    <x v="12"/>
    <d v="2024-02-27T00:00:00"/>
    <x v="1"/>
    <x v="2"/>
    <x v="0"/>
    <s v="93190463"/>
    <x v="0"/>
    <n v="1"/>
    <x v="1"/>
    <x v="1"/>
    <s v="0"/>
    <x v="1"/>
    <x v="4"/>
    <x v="1"/>
    <x v="0"/>
    <x v="2"/>
    <x v="2"/>
    <x v="0"/>
    <x v="0"/>
    <x v="2"/>
    <x v="0"/>
    <x v="2"/>
    <x v="3"/>
    <s v="150132X410"/>
    <s v="CENTRO MEDICO TRABAJADORES HOSPITAL DEL NIÑO - SISOL"/>
    <x v="142"/>
    <x v="0"/>
    <m/>
    <x v="9"/>
    <x v="0"/>
    <x v="5"/>
    <x v="0"/>
    <x v="0"/>
    <x v="0"/>
    <x v="0"/>
    <x v="0"/>
    <x v="0"/>
    <x v="0"/>
    <x v="0"/>
    <x v="0"/>
    <x v="0"/>
    <x v="5"/>
    <s v=""/>
    <x v="0"/>
    <s v="P.S. MALLARITOS"/>
    <s v=""/>
    <x v="0"/>
    <s v="20249200605A301A97.001MERUMA0M"/>
    <s v="2024-03-02 10:54:23"/>
    <s v="2024-03-11 08:36:11"/>
    <s v="104459"/>
    <x v="7"/>
    <x v="10"/>
    <x v="4"/>
    <x v="6"/>
    <m/>
    <x v="5"/>
    <x v="0"/>
  </r>
  <r>
    <d v="2024-03-01T00:00:00"/>
    <d v="2024-02-27T00:00:00"/>
    <x v="1"/>
    <x v="12"/>
    <d v="2024-02-25T00:00:00"/>
    <x v="1"/>
    <x v="2"/>
    <x v="0"/>
    <s v="02710815"/>
    <x v="0"/>
    <n v="69"/>
    <x v="0"/>
    <x v="0"/>
    <s v="0"/>
    <x v="1"/>
    <x v="11"/>
    <x v="2"/>
    <x v="0"/>
    <x v="1"/>
    <x v="8"/>
    <x v="1"/>
    <x v="0"/>
    <x v="2"/>
    <x v="0"/>
    <x v="1"/>
    <x v="24"/>
    <s v=""/>
    <m/>
    <x v="0"/>
    <x v="1"/>
    <d v="2024-02-28T00:00:00"/>
    <x v="9"/>
    <x v="0"/>
    <x v="5"/>
    <x v="4"/>
    <x v="0"/>
    <x v="0"/>
    <x v="2"/>
    <x v="0"/>
    <x v="0"/>
    <x v="0"/>
    <x v="0"/>
    <x v="1"/>
    <x v="1"/>
    <x v="3"/>
    <s v=""/>
    <x v="1"/>
    <s v="HOSPITAL SANTA ROSA DE PIURA"/>
    <s v="REFERIDA DE CLINICA PRAGA INTERNACIONAL/ PRUEBA RAPIDA IGM POSITIVO IGG POSITIVO NS1 NEGATIVO  EN ESPERA DE RESULTADO DE LABORATORIO REFERENCIAL "/>
    <x v="0"/>
    <s v="20249200101A101A97.069FLDETE0F"/>
    <s v="2024-03-01 09:27:26"/>
    <s v="2024-03-04 13:14:06"/>
    <s v="104075"/>
    <x v="9"/>
    <x v="11"/>
    <x v="2"/>
    <x v="3"/>
    <m/>
    <x v="5"/>
    <x v="1"/>
  </r>
  <r>
    <d v="2024-03-19T00:00:00"/>
    <d v="2024-03-19T00:00:00"/>
    <x v="1"/>
    <x v="5"/>
    <d v="2024-03-04T00:00:00"/>
    <x v="5"/>
    <x v="2"/>
    <x v="0"/>
    <s v="78857605"/>
    <x v="0"/>
    <n v="9"/>
    <x v="1"/>
    <x v="1"/>
    <s v="0"/>
    <x v="1"/>
    <x v="4"/>
    <x v="1"/>
    <x v="0"/>
    <x v="2"/>
    <x v="2"/>
    <x v="0"/>
    <x v="0"/>
    <x v="2"/>
    <x v="0"/>
    <x v="0"/>
    <x v="31"/>
    <s v=""/>
    <m/>
    <x v="0"/>
    <x v="0"/>
    <m/>
    <x v="427"/>
    <x v="0"/>
    <x v="3"/>
    <x v="0"/>
    <x v="0"/>
    <x v="0"/>
    <x v="0"/>
    <x v="0"/>
    <x v="0"/>
    <x v="0"/>
    <x v="0"/>
    <x v="0"/>
    <x v="0"/>
    <x v="3"/>
    <s v=""/>
    <x v="0"/>
    <s v="C.S. TAMARINDO"/>
    <s v=""/>
    <x v="0"/>
    <s v="202410200506A201A97.009LOSOAN1M"/>
    <s v="2024-03-20 14:17:20"/>
    <s v="2024-03-26 13:20:28"/>
    <s v="111243"/>
    <x v="5"/>
    <x v="8"/>
    <x v="4"/>
    <x v="3"/>
    <n v="6"/>
    <x v="3"/>
    <x v="28"/>
  </r>
  <r>
    <d v="2024-03-21T00:00:00"/>
    <d v="2024-03-21T00:00:00"/>
    <x v="1"/>
    <x v="5"/>
    <d v="2024-03-16T00:00:00"/>
    <x v="5"/>
    <x v="2"/>
    <x v="0"/>
    <s v="90144070"/>
    <x v="0"/>
    <n v="7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428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207FIBARE1F"/>
    <s v="2024-03-21 15:19:57"/>
    <s v="2024-03-30 09:28:41"/>
    <s v="111601"/>
    <x v="5"/>
    <x v="8"/>
    <x v="4"/>
    <x v="5"/>
    <n v="9"/>
    <x v="3"/>
    <x v="4"/>
  </r>
  <r>
    <d v="2024-03-09T00:00:00"/>
    <d v="2024-03-07T00:00:00"/>
    <x v="1"/>
    <x v="10"/>
    <d v="2024-03-02T00:00:00"/>
    <x v="1"/>
    <x v="2"/>
    <x v="0"/>
    <s v="61323763"/>
    <x v="0"/>
    <n v="16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9"/>
    <x v="0"/>
    <x v="1"/>
    <x v="0"/>
    <x v="0"/>
    <x v="0"/>
    <x v="0"/>
    <x v="0"/>
    <x v="0"/>
    <x v="0"/>
    <x v="0"/>
    <x v="0"/>
    <x v="0"/>
    <x v="6"/>
    <s v=""/>
    <x v="1"/>
    <s v="E.S I-4 SECHURA"/>
    <s v="PRUEBA RAPIDA NS1, IGM POSITIVO"/>
    <x v="0"/>
    <s v="20249200801A201A97.016PAFIRU1F"/>
    <s v="2024-03-09 11:38:50"/>
    <s v="2024-03-12 12:16:29"/>
    <s v="106934"/>
    <x v="3"/>
    <x v="3"/>
    <x v="4"/>
    <x v="5"/>
    <m/>
    <x v="5"/>
    <x v="4"/>
  </r>
  <r>
    <d v="2024-03-13T00:00:00"/>
    <d v="2024-03-11T00:00:00"/>
    <x v="1"/>
    <x v="11"/>
    <d v="2024-03-07T00:00:00"/>
    <x v="0"/>
    <x v="2"/>
    <x v="0"/>
    <s v="48118268"/>
    <x v="0"/>
    <n v="83"/>
    <x v="0"/>
    <x v="0"/>
    <s v="0"/>
    <x v="1"/>
    <x v="11"/>
    <x v="2"/>
    <x v="0"/>
    <x v="1"/>
    <x v="8"/>
    <x v="1"/>
    <x v="0"/>
    <x v="2"/>
    <x v="0"/>
    <x v="1"/>
    <x v="16"/>
    <s v="200101A207"/>
    <s v="E.S I-4 SANTA JULIA"/>
    <x v="124"/>
    <x v="0"/>
    <m/>
    <x v="9"/>
    <x v="0"/>
    <x v="1"/>
    <x v="0"/>
    <x v="4"/>
    <x v="0"/>
    <x v="5"/>
    <x v="1"/>
    <x v="0"/>
    <x v="0"/>
    <x v="0"/>
    <x v="0"/>
    <x v="1"/>
    <x v="6"/>
    <s v=""/>
    <x v="1"/>
    <s v="E.S I-4 SANTA JULIA"/>
    <s v="NS1 POSITIVO PRUEBA RAPIDA   /  SEROTIPO 1"/>
    <x v="0"/>
    <s v="202410200101A207A97.183HULLSA1F"/>
    <s v="2024-03-13 16:34:07"/>
    <m/>
    <s v="108666"/>
    <x v="9"/>
    <x v="13"/>
    <x v="4"/>
    <x v="1"/>
    <m/>
    <x v="5"/>
    <x v="0"/>
  </r>
  <r>
    <d v="2024-03-14T00:00:00"/>
    <d v="2024-03-03T00:00:00"/>
    <x v="1"/>
    <x v="10"/>
    <d v="2024-02-26T00:00:00"/>
    <x v="1"/>
    <x v="2"/>
    <x v="0"/>
    <s v="46419365"/>
    <x v="0"/>
    <n v="33"/>
    <x v="0"/>
    <x v="0"/>
    <s v="0"/>
    <x v="1"/>
    <x v="12"/>
    <x v="0"/>
    <x v="0"/>
    <x v="1"/>
    <x v="9"/>
    <x v="1"/>
    <x v="3"/>
    <x v="0"/>
    <x v="0"/>
    <x v="1"/>
    <x v="6"/>
    <s v=""/>
    <m/>
    <x v="0"/>
    <x v="0"/>
    <m/>
    <x v="9"/>
    <x v="0"/>
    <x v="3"/>
    <x v="4"/>
    <x v="0"/>
    <x v="0"/>
    <x v="0"/>
    <x v="0"/>
    <x v="0"/>
    <x v="0"/>
    <x v="0"/>
    <x v="0"/>
    <x v="0"/>
    <x v="6"/>
    <s v=""/>
    <x v="1"/>
    <s v="HOSPITAL II JORGE REATEGUI DELGADO"/>
    <s v=""/>
    <x v="0"/>
    <s v="20249200101C101A97.033CHININ1F"/>
    <s v="2024-03-14 11:31:13"/>
    <m/>
    <s v="108904"/>
    <x v="2"/>
    <x v="4"/>
    <x v="4"/>
    <x v="2"/>
    <m/>
    <x v="5"/>
    <x v="5"/>
  </r>
  <r>
    <d v="2024-03-19T00:00:00"/>
    <d v="2024-03-18T00:00:00"/>
    <x v="1"/>
    <x v="5"/>
    <d v="2024-03-17T00:00:00"/>
    <x v="5"/>
    <x v="2"/>
    <x v="0"/>
    <s v="75369552"/>
    <x v="0"/>
    <n v="25"/>
    <x v="0"/>
    <x v="3"/>
    <s v="26"/>
    <x v="1"/>
    <x v="4"/>
    <x v="1"/>
    <x v="0"/>
    <x v="2"/>
    <x v="2"/>
    <x v="0"/>
    <x v="0"/>
    <x v="2"/>
    <x v="0"/>
    <x v="2"/>
    <x v="23"/>
    <s v=""/>
    <m/>
    <x v="0"/>
    <x v="0"/>
    <m/>
    <x v="426"/>
    <x v="0"/>
    <x v="5"/>
    <x v="0"/>
    <x v="0"/>
    <x v="0"/>
    <x v="2"/>
    <x v="0"/>
    <x v="0"/>
    <x v="0"/>
    <x v="0"/>
    <x v="1"/>
    <x v="1"/>
    <x v="6"/>
    <s v=""/>
    <x v="0"/>
    <s v="HOSP. APOYO II SULLANA"/>
    <s v=""/>
    <x v="0"/>
    <s v="202412200601A101A97.225VISILE1F"/>
    <s v="2024-03-19 11:17:04"/>
    <s v="2024-03-26 13:21:11"/>
    <s v="110607"/>
    <x v="1"/>
    <x v="6"/>
    <x v="4"/>
    <x v="1"/>
    <n v="8"/>
    <x v="3"/>
    <x v="7"/>
  </r>
  <r>
    <d v="2024-03-14T00:00:00"/>
    <d v="2024-03-14T00:00:00"/>
    <x v="1"/>
    <x v="11"/>
    <d v="2024-03-10T00:00:00"/>
    <x v="5"/>
    <x v="2"/>
    <x v="0"/>
    <s v="02761447"/>
    <x v="0"/>
    <n v="73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429"/>
    <x v="0"/>
    <x v="1"/>
    <x v="0"/>
    <x v="4"/>
    <x v="0"/>
    <x v="9"/>
    <x v="1"/>
    <x v="0"/>
    <x v="0"/>
    <x v="1"/>
    <x v="0"/>
    <x v="1"/>
    <x v="7"/>
    <s v=""/>
    <x v="0"/>
    <s v="C.S. TAMBOGRANDE"/>
    <s v=""/>
    <x v="0"/>
    <s v="202411200114A201A97.073NIMAAN1M"/>
    <s v="2024-03-15 13:42:17"/>
    <s v="2024-04-02 13:35:17"/>
    <s v="109411"/>
    <x v="9"/>
    <x v="15"/>
    <x v="4"/>
    <x v="5"/>
    <n v="19"/>
    <x v="6"/>
    <x v="0"/>
  </r>
  <r>
    <d v="2024-03-16T00:00:00"/>
    <d v="2024-03-16T00:00:00"/>
    <x v="1"/>
    <x v="11"/>
    <d v="2024-03-11T00:00:00"/>
    <x v="5"/>
    <x v="2"/>
    <x v="0"/>
    <s v="60625202"/>
    <x v="0"/>
    <n v="15"/>
    <x v="0"/>
    <x v="3"/>
    <s v="37"/>
    <x v="0"/>
    <x v="4"/>
    <x v="1"/>
    <x v="0"/>
    <x v="2"/>
    <x v="2"/>
    <x v="0"/>
    <x v="0"/>
    <x v="2"/>
    <x v="0"/>
    <x v="2"/>
    <x v="3"/>
    <s v=""/>
    <m/>
    <x v="0"/>
    <x v="0"/>
    <m/>
    <x v="426"/>
    <x v="0"/>
    <x v="1"/>
    <x v="4"/>
    <x v="0"/>
    <x v="0"/>
    <x v="2"/>
    <x v="0"/>
    <x v="0"/>
    <x v="0"/>
    <x v="0"/>
    <x v="1"/>
    <x v="1"/>
    <x v="4"/>
    <s v=""/>
    <x v="0"/>
    <s v="HOSP. APOYO II SULLANA"/>
    <s v="PLAQUETAS 54.000    LTB:8.0    HT:24%"/>
    <x v="0"/>
    <s v="202411200601A101A97.215MAZEAD10F"/>
    <s v="2024-03-16 15:50:06"/>
    <s v="2024-03-26 13:15:43"/>
    <s v="109797"/>
    <x v="3"/>
    <x v="3"/>
    <x v="4"/>
    <x v="6"/>
    <n v="10"/>
    <x v="3"/>
    <x v="4"/>
  </r>
  <r>
    <d v="2024-02-27T00:00:00"/>
    <d v="2024-02-27T00:00:00"/>
    <x v="1"/>
    <x v="12"/>
    <d v="2024-02-25T00:00:00"/>
    <x v="0"/>
    <x v="2"/>
    <x v="0"/>
    <s v="02695043"/>
    <x v="0"/>
    <n v="82"/>
    <x v="1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43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HOSPITAL SANTA ROSA DE PIURA"/>
    <s v=""/>
    <x v="0"/>
    <s v="20249200101A101A97.182YAVIJO0M"/>
    <s v="2024-03-01 18:24:51"/>
    <s v="2024-03-05 10:09:17"/>
    <s v="104383"/>
    <x v="9"/>
    <x v="13"/>
    <x v="2"/>
    <x v="3"/>
    <m/>
    <x v="5"/>
    <x v="1"/>
  </r>
  <r>
    <d v="2024-03-03T00:00:00"/>
    <d v="2024-03-03T00:00:00"/>
    <x v="1"/>
    <x v="10"/>
    <d v="2024-03-01T00:00:00"/>
    <x v="0"/>
    <x v="2"/>
    <x v="0"/>
    <s v="02700230"/>
    <x v="0"/>
    <n v="70"/>
    <x v="1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44"/>
    <x v="0"/>
    <m/>
    <x v="9"/>
    <x v="0"/>
    <x v="1"/>
    <x v="0"/>
    <x v="0"/>
    <x v="0"/>
    <x v="14"/>
    <x v="1"/>
    <x v="0"/>
    <x v="0"/>
    <x v="0"/>
    <x v="1"/>
    <x v="1"/>
    <x v="2"/>
    <s v="OBSERVACION"/>
    <x v="1"/>
    <s v="HOSPITAL SANTA ROSA DE PIURA"/>
    <s v=""/>
    <x v="0"/>
    <s v="20249200101A101A97.170LANIMA0M"/>
    <s v="2024-03-04 19:07:27"/>
    <s v="2024-03-05 12:33:14"/>
    <s v="105064"/>
    <x v="9"/>
    <x v="15"/>
    <x v="4"/>
    <x v="2"/>
    <m/>
    <x v="5"/>
    <x v="1"/>
  </r>
  <r>
    <d v="2024-02-27T00:00:00"/>
    <d v="2024-02-27T00:00:00"/>
    <x v="1"/>
    <x v="12"/>
    <d v="2024-02-22T00:00:00"/>
    <x v="0"/>
    <x v="2"/>
    <x v="0"/>
    <s v="70572059"/>
    <x v="0"/>
    <n v="31"/>
    <x v="0"/>
    <x v="3"/>
    <s v="12"/>
    <x v="0"/>
    <x v="27"/>
    <x v="1"/>
    <x v="0"/>
    <x v="1"/>
    <x v="14"/>
    <x v="1"/>
    <x v="1"/>
    <x v="10"/>
    <x v="0"/>
    <x v="1"/>
    <x v="28"/>
    <s v="200101A101"/>
    <s v="HOSPITAL SANTA ROSA DE PIURA"/>
    <x v="134"/>
    <x v="0"/>
    <m/>
    <x v="9"/>
    <x v="2"/>
    <x v="1"/>
    <x v="0"/>
    <x v="0"/>
    <x v="0"/>
    <x v="0"/>
    <x v="0"/>
    <x v="0"/>
    <x v="0"/>
    <x v="0"/>
    <x v="0"/>
    <x v="0"/>
    <x v="2"/>
    <s v="HOSPITALIZACION"/>
    <x v="1"/>
    <s v="HOSPITAL SANTA ROSA DE PIURA"/>
    <s v=""/>
    <x v="0"/>
    <s v="20248200101A101A97.131CASICI1F"/>
    <s v="2024-03-05 10:20:45"/>
    <s v="2024-03-05 10:33:31"/>
    <s v="105205"/>
    <x v="2"/>
    <x v="4"/>
    <x v="2"/>
    <x v="3"/>
    <m/>
    <x v="5"/>
    <x v="4"/>
  </r>
  <r>
    <d v="2024-03-13T00:00:00"/>
    <d v="2024-03-13T00:00:00"/>
    <x v="1"/>
    <x v="11"/>
    <d v="2024-03-09T00:00:00"/>
    <x v="5"/>
    <x v="2"/>
    <x v="0"/>
    <s v="93010982"/>
    <x v="0"/>
    <n v="1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2"/>
    <x v="0"/>
    <x v="5"/>
    <x v="0"/>
    <x v="0"/>
    <x v="0"/>
    <x v="0"/>
    <x v="0"/>
    <x v="0"/>
    <x v="0"/>
    <x v="0"/>
    <x v="0"/>
    <x v="0"/>
    <x v="2"/>
    <s v="OBSERVACION"/>
    <x v="0"/>
    <s v="HOSP. APOYO II SULLANA"/>
    <s v=""/>
    <x v="0"/>
    <s v="202410200601A101A97.201MAPUJO1M"/>
    <s v="2024-03-13 18:32:41"/>
    <s v="2024-03-19 13:07:48"/>
    <s v="108689"/>
    <x v="7"/>
    <x v="10"/>
    <x v="4"/>
    <x v="4"/>
    <n v="5"/>
    <x v="3"/>
    <x v="0"/>
  </r>
  <r>
    <d v="2024-03-20T00:00:00"/>
    <d v="2024-03-20T00:00:00"/>
    <x v="1"/>
    <x v="5"/>
    <d v="2024-03-17T00:00:00"/>
    <x v="0"/>
    <x v="3"/>
    <x v="22"/>
    <s v="93307079"/>
    <x v="0"/>
    <n v="1"/>
    <x v="0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2200801A201A97.101FIHUAN1F"/>
    <s v="2024-03-22 15:20:17"/>
    <m/>
    <s v="111995"/>
    <x v="7"/>
    <x v="10"/>
    <x v="4"/>
    <x v="4"/>
    <m/>
    <x v="5"/>
    <x v="2"/>
  </r>
  <r>
    <d v="2024-03-11T00:00:00"/>
    <d v="2024-03-10T00:00:00"/>
    <x v="1"/>
    <x v="11"/>
    <d v="2024-03-05T00:00:00"/>
    <x v="0"/>
    <x v="0"/>
    <x v="0"/>
    <s v="62634766"/>
    <x v="0"/>
    <n v="1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8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13MAGOIK1M"/>
    <s v="2024-03-11 14:22:31"/>
    <s v="2024-03-12 11:14:02"/>
    <s v="107558"/>
    <x v="6"/>
    <x v="9"/>
    <x v="4"/>
    <x v="2"/>
    <n v="1"/>
    <x v="1"/>
    <x v="4"/>
  </r>
  <r>
    <d v="2024-03-12T00:00:00"/>
    <d v="2024-03-09T00:00:00"/>
    <x v="1"/>
    <x v="10"/>
    <d v="2024-03-05T00:00:00"/>
    <x v="1"/>
    <x v="0"/>
    <x v="0"/>
    <s v="72779056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1"/>
    <x v="0"/>
    <x v="0"/>
    <x v="0"/>
    <x v="0"/>
    <x v="0"/>
    <x v="2"/>
    <x v="0"/>
    <x v="0"/>
    <x v="0"/>
    <x v="0"/>
    <x v="1"/>
    <x v="1"/>
    <x v="1"/>
    <s v=""/>
    <x v="0"/>
    <s v="HOSPITAL I MIGUEL CRUZADO VERA - ESSALUD PAITA"/>
    <s v=""/>
    <x v="0"/>
    <s v="202410200501C101A97.027FLCAKI1F"/>
    <s v="2024-03-11 14:25:01"/>
    <s v="2024-03-14 09:03:13"/>
    <s v="107565"/>
    <x v="1"/>
    <x v="6"/>
    <x v="4"/>
    <x v="6"/>
    <n v="3"/>
    <x v="4"/>
    <x v="0"/>
  </r>
  <r>
    <d v="2024-03-14T00:00:00"/>
    <d v="2024-03-10T00:00:00"/>
    <x v="1"/>
    <x v="11"/>
    <d v="2024-03-07T00:00:00"/>
    <x v="0"/>
    <x v="0"/>
    <x v="0"/>
    <s v="03489641"/>
    <x v="0"/>
    <n v="7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4"/>
    <x v="0"/>
    <x v="0"/>
    <x v="0"/>
    <x v="0"/>
    <x v="0"/>
    <x v="5"/>
    <x v="1"/>
    <x v="0"/>
    <x v="0"/>
    <x v="0"/>
    <x v="0"/>
    <x v="1"/>
    <x v="1"/>
    <s v=""/>
    <x v="0"/>
    <s v="HOSPITAL I MIGUEL CRUZADO VERA - ESSALUD PAITA"/>
    <s v=""/>
    <x v="0"/>
    <s v="202410200501C101A97.172COALJO1M"/>
    <s v="2024-03-11 14:28:59"/>
    <s v="2024-03-15 08:18:04"/>
    <s v="107573"/>
    <x v="9"/>
    <x v="15"/>
    <x v="4"/>
    <x v="2"/>
    <n v="4"/>
    <x v="0"/>
    <x v="2"/>
  </r>
  <r>
    <d v="2024-03-12T00:00:00"/>
    <d v="2024-03-11T00:00:00"/>
    <x v="1"/>
    <x v="11"/>
    <d v="2024-03-08T00:00:00"/>
    <x v="0"/>
    <x v="0"/>
    <x v="0"/>
    <s v="78095554"/>
    <x v="0"/>
    <n v="1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1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10FLRAJA1F"/>
    <s v="2024-03-12 11:37:38"/>
    <s v="2024-03-14 09:10:07"/>
    <s v="107893"/>
    <x v="6"/>
    <x v="9"/>
    <x v="4"/>
    <x v="1"/>
    <n v="1"/>
    <x v="1"/>
    <x v="2"/>
  </r>
  <r>
    <d v="2024-03-14T00:00:00"/>
    <d v="2024-03-11T00:00:00"/>
    <x v="1"/>
    <x v="11"/>
    <d v="2024-03-07T00:00:00"/>
    <x v="0"/>
    <x v="0"/>
    <x v="0"/>
    <s v="47014823"/>
    <x v="0"/>
    <n v="3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14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32MOWONA1F"/>
    <s v="2024-03-12 11:40:44"/>
    <s v="2024-03-15 08:18:58"/>
    <s v="107904"/>
    <x v="2"/>
    <x v="4"/>
    <x v="4"/>
    <x v="1"/>
    <n v="3"/>
    <x v="4"/>
    <x v="0"/>
  </r>
  <r>
    <d v="2024-03-12T00:00:00"/>
    <d v="2024-03-11T00:00:00"/>
    <x v="1"/>
    <x v="11"/>
    <d v="2024-03-07T00:00:00"/>
    <x v="0"/>
    <x v="0"/>
    <x v="0"/>
    <s v="61302623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1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16ESGAAN1F"/>
    <s v="2024-03-12 11:47:18"/>
    <s v="2024-03-14 09:14:43"/>
    <s v="107923"/>
    <x v="3"/>
    <x v="3"/>
    <x v="4"/>
    <x v="1"/>
    <n v="1"/>
    <x v="1"/>
    <x v="0"/>
  </r>
  <r>
    <d v="2024-03-14T00:00:00"/>
    <d v="2024-03-11T00:00:00"/>
    <x v="1"/>
    <x v="11"/>
    <d v="2024-03-07T00:00:00"/>
    <x v="0"/>
    <x v="0"/>
    <x v="0"/>
    <s v="42874416"/>
    <x v="0"/>
    <n v="3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4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39CAMOCA1M"/>
    <s v="2024-03-12 11:58:18"/>
    <s v="2024-03-15 08:19:58"/>
    <s v="107940"/>
    <x v="2"/>
    <x v="2"/>
    <x v="4"/>
    <x v="1"/>
    <n v="3"/>
    <x v="4"/>
    <x v="0"/>
  </r>
  <r>
    <d v="2024-03-12T00:00:00"/>
    <d v="2024-03-11T00:00:00"/>
    <x v="1"/>
    <x v="11"/>
    <d v="2024-03-09T00:00:00"/>
    <x v="0"/>
    <x v="0"/>
    <x v="0"/>
    <s v="44002751"/>
    <x v="0"/>
    <n v="3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37MOAGGI1M"/>
    <s v="2024-03-12 12:05:08"/>
    <s v="2024-03-14 09:18:38"/>
    <s v="107954"/>
    <x v="2"/>
    <x v="2"/>
    <x v="4"/>
    <x v="1"/>
    <m/>
    <x v="5"/>
    <x v="1"/>
  </r>
  <r>
    <d v="2024-03-12T00:00:00"/>
    <d v="2024-03-11T00:00:00"/>
    <x v="1"/>
    <x v="11"/>
    <d v="2024-03-06T00:00:00"/>
    <x v="0"/>
    <x v="0"/>
    <x v="0"/>
    <s v="03462287"/>
    <x v="0"/>
    <n v="8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1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84MIVDLU1F"/>
    <s v="2024-03-12 12:07:55"/>
    <s v="2024-03-14 09:20:54"/>
    <s v="107958"/>
    <x v="9"/>
    <x v="13"/>
    <x v="4"/>
    <x v="1"/>
    <n v="1"/>
    <x v="1"/>
    <x v="4"/>
  </r>
  <r>
    <d v="2024-03-14T00:00:00"/>
    <d v="2024-03-11T00:00:00"/>
    <x v="1"/>
    <x v="11"/>
    <d v="2024-03-08T00:00:00"/>
    <x v="0"/>
    <x v="0"/>
    <x v="0"/>
    <s v="03470383"/>
    <x v="0"/>
    <n v="6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4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61URJILU1M"/>
    <s v="2024-03-12 12:10:41"/>
    <s v="2024-03-15 08:21:44"/>
    <s v="107963"/>
    <x v="9"/>
    <x v="14"/>
    <x v="4"/>
    <x v="1"/>
    <n v="3"/>
    <x v="4"/>
    <x v="2"/>
  </r>
  <r>
    <d v="2024-03-15T00:00:00"/>
    <d v="2024-03-13T00:00:00"/>
    <x v="1"/>
    <x v="11"/>
    <d v="2024-03-07T00:00:00"/>
    <x v="0"/>
    <x v="0"/>
    <x v="0"/>
    <s v="80316381"/>
    <x v="0"/>
    <n v="4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7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145GAGAMA1F"/>
    <s v="2024-03-14 10:08:09"/>
    <s v="2024-03-20 12:22:24"/>
    <s v="108850"/>
    <x v="0"/>
    <x v="7"/>
    <x v="4"/>
    <x v="4"/>
    <n v="2"/>
    <x v="2"/>
    <x v="5"/>
  </r>
  <r>
    <d v="2024-03-14T00:00:00"/>
    <d v="2024-03-12T00:00:00"/>
    <x v="1"/>
    <x v="11"/>
    <d v="2024-03-06T00:00:00"/>
    <x v="1"/>
    <x v="0"/>
    <x v="0"/>
    <s v="74709644"/>
    <x v="0"/>
    <n v="27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4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0200501C101A97.027BACUMA1M"/>
    <s v="2024-03-14 10:12:44"/>
    <s v="2024-03-15 08:27:15"/>
    <s v="108856"/>
    <x v="1"/>
    <x v="6"/>
    <x v="4"/>
    <x v="3"/>
    <n v="2"/>
    <x v="2"/>
    <x v="5"/>
  </r>
  <r>
    <d v="2024-03-14T00:00:00"/>
    <d v="2024-03-13T00:00:00"/>
    <x v="1"/>
    <x v="11"/>
    <d v="2024-03-10T00:00:00"/>
    <x v="0"/>
    <x v="0"/>
    <x v="0"/>
    <s v="41296219"/>
    <x v="0"/>
    <n v="4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14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41SAALJO1M"/>
    <s v="2024-03-14 11:32:14"/>
    <s v="2024-03-15 08:27:58"/>
    <s v="108905"/>
    <x v="0"/>
    <x v="0"/>
    <x v="4"/>
    <x v="4"/>
    <n v="1"/>
    <x v="1"/>
    <x v="2"/>
  </r>
  <r>
    <d v="2024-03-25T00:00:00"/>
    <d v="2024-03-14T00:00:00"/>
    <x v="1"/>
    <x v="11"/>
    <d v="2024-03-11T00:00:00"/>
    <x v="0"/>
    <x v="0"/>
    <x v="0"/>
    <s v="02802414"/>
    <x v="0"/>
    <n v="54"/>
    <x v="0"/>
    <x v="0"/>
    <s v="0"/>
    <x v="0"/>
    <x v="0"/>
    <x v="0"/>
    <x v="0"/>
    <x v="0"/>
    <x v="0"/>
    <x v="0"/>
    <x v="0"/>
    <x v="0"/>
    <x v="0"/>
    <x v="0"/>
    <x v="32"/>
    <s v=""/>
    <m/>
    <x v="0"/>
    <x v="0"/>
    <m/>
    <x v="423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54SUSAMA1F"/>
    <s v="2024-03-15 10:13:30"/>
    <s v="2024-03-25 18:23:21"/>
    <s v="109220"/>
    <x v="4"/>
    <x v="5"/>
    <x v="4"/>
    <x v="5"/>
    <n v="6"/>
    <x v="3"/>
    <x v="2"/>
  </r>
  <r>
    <d v="2024-03-25T00:00:00"/>
    <d v="2024-03-14T00:00:00"/>
    <x v="1"/>
    <x v="11"/>
    <d v="2024-03-08T00:00:00"/>
    <x v="1"/>
    <x v="0"/>
    <x v="0"/>
    <s v="03470419"/>
    <x v="0"/>
    <n v="8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7"/>
    <x v="0"/>
    <x v="0"/>
    <x v="0"/>
    <x v="0"/>
    <x v="0"/>
    <x v="2"/>
    <x v="0"/>
    <x v="0"/>
    <x v="0"/>
    <x v="0"/>
    <x v="1"/>
    <x v="1"/>
    <x v="1"/>
    <s v=""/>
    <x v="0"/>
    <s v="HOSPITAL I MIGUEL CRUZADO VERA - ESSALUD PAITA"/>
    <s v=""/>
    <x v="0"/>
    <s v="202410200501C101A97.083BEMOFE1M"/>
    <s v="2024-03-15 11:28:26"/>
    <s v="2024-03-25 18:24:31"/>
    <s v="109286"/>
    <x v="9"/>
    <x v="13"/>
    <x v="4"/>
    <x v="5"/>
    <n v="1"/>
    <x v="1"/>
    <x v="5"/>
  </r>
  <r>
    <d v="2024-03-25T00:00:00"/>
    <d v="2024-03-14T00:00:00"/>
    <x v="1"/>
    <x v="11"/>
    <d v="2024-03-13T00:00:00"/>
    <x v="0"/>
    <x v="0"/>
    <x v="0"/>
    <s v="03477704"/>
    <x v="0"/>
    <n v="61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424"/>
    <x v="0"/>
    <x v="0"/>
    <x v="0"/>
    <x v="0"/>
    <x v="0"/>
    <x v="5"/>
    <x v="1"/>
    <x v="0"/>
    <x v="0"/>
    <x v="0"/>
    <x v="0"/>
    <x v="1"/>
    <x v="1"/>
    <s v=""/>
    <x v="0"/>
    <s v="HOSPITAL I MIGUEL CRUZADO VERA - ESSALUD PAITA"/>
    <s v=""/>
    <x v="0"/>
    <s v="202411200501C101A97.161CADEGE1F"/>
    <s v="2024-03-15 12:01:55"/>
    <s v="2024-03-25 18:25:06"/>
    <s v="109318"/>
    <x v="9"/>
    <x v="14"/>
    <x v="4"/>
    <x v="5"/>
    <n v="2"/>
    <x v="2"/>
    <x v="7"/>
  </r>
  <r>
    <d v="2024-03-09T00:00:00"/>
    <d v="2024-03-01T00:00:00"/>
    <x v="1"/>
    <x v="12"/>
    <d v="2024-02-29T00:00:00"/>
    <x v="0"/>
    <x v="0"/>
    <x v="0"/>
    <s v="60457358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5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17VIMOMI1F"/>
    <s v="2024-03-02 12:15:07"/>
    <s v="2024-03-11 13:03:19"/>
    <s v="104484"/>
    <x v="3"/>
    <x v="3"/>
    <x v="4"/>
    <x v="0"/>
    <n v="8"/>
    <x v="3"/>
    <x v="7"/>
  </r>
  <r>
    <d v="2024-03-03T00:00:00"/>
    <d v="2024-03-01T00:00:00"/>
    <x v="1"/>
    <x v="12"/>
    <d v="2024-02-25T00:00:00"/>
    <x v="1"/>
    <x v="0"/>
    <x v="0"/>
    <s v="47626028"/>
    <x v="0"/>
    <n v="3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48"/>
    <x v="2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9200401A101A97.030SABAJU10M"/>
    <s v="2024-03-03 22:49:44"/>
    <s v="2024-03-05 15:01:49"/>
    <s v="104577"/>
    <x v="2"/>
    <x v="4"/>
    <x v="4"/>
    <x v="0"/>
    <n v="2"/>
    <x v="2"/>
    <x v="4"/>
  </r>
  <r>
    <d v="2024-03-07T00:00:00"/>
    <d v="2024-03-03T00:00:00"/>
    <x v="1"/>
    <x v="10"/>
    <d v="2024-03-01T00:00:00"/>
    <x v="0"/>
    <x v="0"/>
    <x v="0"/>
    <s v="40270314"/>
    <x v="0"/>
    <n v="83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7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9200401A101A97.183PAGUFE1M"/>
    <s v="2024-03-05 17:10:45"/>
    <s v="2024-03-12 16:33:29"/>
    <s v="105467"/>
    <x v="9"/>
    <x v="13"/>
    <x v="4"/>
    <x v="2"/>
    <n v="4"/>
    <x v="0"/>
    <x v="1"/>
  </r>
  <r>
    <d v="2024-03-06T00:00:00"/>
    <d v="2024-03-06T00:00:00"/>
    <x v="1"/>
    <x v="10"/>
    <d v="2024-03-02T00:00:00"/>
    <x v="1"/>
    <x v="0"/>
    <x v="0"/>
    <s v="62841851"/>
    <x v="0"/>
    <n v="12"/>
    <x v="0"/>
    <x v="0"/>
    <s v="0"/>
    <x v="0"/>
    <x v="4"/>
    <x v="1"/>
    <x v="0"/>
    <x v="2"/>
    <x v="2"/>
    <x v="0"/>
    <x v="0"/>
    <x v="2"/>
    <x v="0"/>
    <x v="1"/>
    <x v="1"/>
    <s v=""/>
    <m/>
    <x v="0"/>
    <x v="0"/>
    <m/>
    <x v="405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49200114A201A97.012LACHKE1F"/>
    <s v="2024-03-07 08:31:19"/>
    <s v="2024-03-11 08:42:40"/>
    <s v="106053"/>
    <x v="6"/>
    <x v="9"/>
    <x v="4"/>
    <x v="4"/>
    <n v="3"/>
    <x v="4"/>
    <x v="0"/>
  </r>
  <r>
    <d v="2024-03-11T00:00:00"/>
    <d v="2024-03-06T00:00:00"/>
    <x v="1"/>
    <x v="10"/>
    <d v="2024-02-29T00:00:00"/>
    <x v="1"/>
    <x v="0"/>
    <x v="0"/>
    <s v="74350029"/>
    <x v="0"/>
    <n v="2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8"/>
    <x v="0"/>
    <x v="1"/>
    <x v="4"/>
    <x v="0"/>
    <x v="0"/>
    <x v="0"/>
    <x v="0"/>
    <x v="0"/>
    <x v="0"/>
    <x v="0"/>
    <x v="0"/>
    <x v="0"/>
    <x v="1"/>
    <s v=""/>
    <x v="2"/>
    <s v="PACCHA"/>
    <s v=""/>
    <x v="0"/>
    <s v="20249200401A201A97.021JUROAL10M"/>
    <s v="2024-03-07 16:51:26"/>
    <s v="2024-03-12 16:39:43"/>
    <s v="106298"/>
    <x v="1"/>
    <x v="1"/>
    <x v="4"/>
    <x v="4"/>
    <n v="5"/>
    <x v="3"/>
    <x v="5"/>
  </r>
  <r>
    <d v="2024-03-07T00:00:00"/>
    <d v="2024-03-07T00:00:00"/>
    <x v="1"/>
    <x v="10"/>
    <d v="2024-03-05T00:00:00"/>
    <x v="1"/>
    <x v="0"/>
    <x v="0"/>
    <s v="03604246"/>
    <x v="0"/>
    <n v="74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5"/>
    <x v="0"/>
    <x v="5"/>
    <x v="0"/>
    <x v="0"/>
    <x v="0"/>
    <x v="3"/>
    <x v="0"/>
    <x v="0"/>
    <x v="0"/>
    <x v="1"/>
    <x v="0"/>
    <x v="1"/>
    <x v="1"/>
    <s v=""/>
    <x v="0"/>
    <s v="HOSP. APOYO II SULLANA"/>
    <s v=""/>
    <x v="0"/>
    <s v="202410200601A101A97.074URGALU1M"/>
    <s v="2024-03-08 08:17:23"/>
    <s v="2024-03-11 08:43:48"/>
    <s v="106456"/>
    <x v="9"/>
    <x v="15"/>
    <x v="4"/>
    <x v="5"/>
    <n v="2"/>
    <x v="2"/>
    <x v="1"/>
  </r>
  <r>
    <d v="2024-03-12T00:00:00"/>
    <d v="2024-03-07T00:00:00"/>
    <x v="1"/>
    <x v="10"/>
    <d v="2024-03-03T00:00:00"/>
    <x v="0"/>
    <x v="0"/>
    <x v="0"/>
    <s v="03318119"/>
    <x v="0"/>
    <n v="6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1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67RADEPO1F"/>
    <s v="2024-03-08 12:43:24"/>
    <s v="2024-03-12 15:02:02"/>
    <s v="106695"/>
    <x v="9"/>
    <x v="11"/>
    <x v="4"/>
    <x v="5"/>
    <n v="5"/>
    <x v="3"/>
    <x v="0"/>
  </r>
  <r>
    <d v="2024-03-09T00:00:00"/>
    <d v="2024-03-08T00:00:00"/>
    <x v="1"/>
    <x v="10"/>
    <d v="2024-03-05T00:00:00"/>
    <x v="0"/>
    <x v="0"/>
    <x v="0"/>
    <s v="76402483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5"/>
    <x v="0"/>
    <x v="0"/>
    <x v="2"/>
    <x v="0"/>
    <x v="0"/>
    <x v="7"/>
    <x v="0"/>
    <x v="1"/>
    <x v="0"/>
    <x v="0"/>
    <x v="0"/>
    <x v="1"/>
    <x v="1"/>
    <s v=""/>
    <x v="0"/>
    <s v="HOSPITAL LAS MERCEDES-PAITA"/>
    <s v=""/>
    <x v="0"/>
    <s v="202410200501A101A97.120SAPALU1M"/>
    <s v="2024-03-08 19:00:52"/>
    <s v="2024-03-11 13:46:40"/>
    <s v="106856"/>
    <x v="1"/>
    <x v="1"/>
    <x v="4"/>
    <x v="0"/>
    <n v="1"/>
    <x v="1"/>
    <x v="2"/>
  </r>
  <r>
    <d v="2024-03-07T00:00:00"/>
    <d v="2024-03-07T00:00:00"/>
    <x v="1"/>
    <x v="10"/>
    <d v="2024-02-28T00:00:00"/>
    <x v="1"/>
    <x v="0"/>
    <x v="0"/>
    <s v="71094077"/>
    <x v="0"/>
    <n v="2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405"/>
    <x v="0"/>
    <x v="5"/>
    <x v="4"/>
    <x v="0"/>
    <x v="0"/>
    <x v="0"/>
    <x v="0"/>
    <x v="0"/>
    <x v="0"/>
    <x v="0"/>
    <x v="0"/>
    <x v="0"/>
    <x v="1"/>
    <s v=""/>
    <x v="1"/>
    <s v="E.S I-4 CASTILLA"/>
    <s v=""/>
    <x v="0"/>
    <s v="20249200104A201A97.028SOECDI1F"/>
    <s v="2024-03-09 09:04:44"/>
    <s v="2024-03-19 11:22:12"/>
    <s v="106887"/>
    <x v="1"/>
    <x v="6"/>
    <x v="4"/>
    <x v="5"/>
    <n v="2"/>
    <x v="2"/>
    <x v="8"/>
  </r>
  <r>
    <d v="2024-03-09T00:00:00"/>
    <d v="2024-03-09T00:00:00"/>
    <x v="1"/>
    <x v="10"/>
    <d v="2024-03-03T00:00:00"/>
    <x v="1"/>
    <x v="0"/>
    <x v="0"/>
    <s v="47601788"/>
    <x v="0"/>
    <n v="3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98"/>
    <x v="0"/>
    <x v="5"/>
    <x v="0"/>
    <x v="0"/>
    <x v="0"/>
    <x v="0"/>
    <x v="0"/>
    <x v="0"/>
    <x v="0"/>
    <x v="0"/>
    <x v="0"/>
    <x v="0"/>
    <x v="1"/>
    <s v=""/>
    <x v="0"/>
    <s v="P.S. NUEVO SULLANA"/>
    <s v=""/>
    <x v="0"/>
    <s v="202410200601A306A97.031GICARO1F"/>
    <s v="2024-03-11 09:29:35"/>
    <s v="2024-03-12 13:22:02"/>
    <s v="107263"/>
    <x v="2"/>
    <x v="4"/>
    <x v="4"/>
    <x v="6"/>
    <n v="2"/>
    <x v="2"/>
    <x v="5"/>
  </r>
  <r>
    <d v="2024-03-13T00:00:00"/>
    <d v="2024-03-11T00:00:00"/>
    <x v="1"/>
    <x v="11"/>
    <d v="2024-03-05T00:00:00"/>
    <x v="1"/>
    <x v="0"/>
    <x v="0"/>
    <s v="70444326"/>
    <x v="0"/>
    <n v="27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04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410200401A101A97.027ARCAPE1M"/>
    <s v="2024-03-12 12:00:14"/>
    <s v="2024-03-17 10:07:57"/>
    <s v="107941"/>
    <x v="1"/>
    <x v="6"/>
    <x v="4"/>
    <x v="1"/>
    <n v="2"/>
    <x v="2"/>
    <x v="5"/>
  </r>
  <r>
    <d v="2024-03-12T00:00:00"/>
    <d v="2024-03-12T00:00:00"/>
    <x v="1"/>
    <x v="11"/>
    <d v="2024-03-07T00:00:00"/>
    <x v="1"/>
    <x v="0"/>
    <x v="0"/>
    <s v="75500053"/>
    <x v="0"/>
    <n v="14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14"/>
    <x v="0"/>
    <x v="0"/>
    <x v="0"/>
    <x v="0"/>
    <x v="0"/>
    <x v="0"/>
    <x v="0"/>
    <x v="0"/>
    <x v="0"/>
    <x v="0"/>
    <x v="0"/>
    <x v="0"/>
    <x v="1"/>
    <s v=""/>
    <x v="0"/>
    <s v="C.S. SANTA TERESITA"/>
    <s v=""/>
    <x v="0"/>
    <s v="202410200601A201A97.014DOGIDA1M"/>
    <s v="2024-03-12 13:37:28"/>
    <s v="2024-03-15 13:18:14"/>
    <s v="108081"/>
    <x v="6"/>
    <x v="9"/>
    <x v="4"/>
    <x v="3"/>
    <n v="2"/>
    <x v="2"/>
    <x v="4"/>
  </r>
  <r>
    <d v="2024-03-16T00:00:00"/>
    <d v="2024-03-15T00:00:00"/>
    <x v="1"/>
    <x v="11"/>
    <d v="2024-03-07T00:00:00"/>
    <x v="1"/>
    <x v="0"/>
    <x v="0"/>
    <s v="48593860"/>
    <x v="0"/>
    <n v="28"/>
    <x v="1"/>
    <x v="1"/>
    <s v="0"/>
    <x v="1"/>
    <x v="9"/>
    <x v="1"/>
    <x v="0"/>
    <x v="5"/>
    <x v="6"/>
    <x v="2"/>
    <x v="2"/>
    <x v="5"/>
    <x v="0"/>
    <x v="4"/>
    <x v="34"/>
    <s v=""/>
    <m/>
    <x v="0"/>
    <x v="0"/>
    <m/>
    <x v="424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410200401A101A97.028BRCHSE1M"/>
    <s v="2024-03-15 18:45:07"/>
    <s v="2024-03-17 10:09:19"/>
    <s v="109531"/>
    <x v="1"/>
    <x v="6"/>
    <x v="4"/>
    <x v="0"/>
    <n v="1"/>
    <x v="1"/>
    <x v="8"/>
  </r>
  <r>
    <d v="2024-03-23T00:00:00"/>
    <d v="2024-03-16T00:00:00"/>
    <x v="1"/>
    <x v="11"/>
    <d v="2024-03-12T00:00:00"/>
    <x v="0"/>
    <x v="0"/>
    <x v="0"/>
    <s v="03504920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0"/>
    <x v="0"/>
    <x v="0"/>
    <x v="2"/>
    <x v="0"/>
    <x v="0"/>
    <x v="3"/>
    <x v="0"/>
    <x v="0"/>
    <x v="0"/>
    <x v="1"/>
    <x v="0"/>
    <x v="1"/>
    <x v="1"/>
    <s v=""/>
    <x v="0"/>
    <s v="HOSPITAL LAS MERCEDES-PAITA"/>
    <s v=""/>
    <x v="0"/>
    <s v="202411200501A101A97.149ALVAMA1F"/>
    <s v="2024-03-17 10:19:12"/>
    <s v="2024-03-28 14:36:32"/>
    <s v="109833"/>
    <x v="0"/>
    <x v="7"/>
    <x v="4"/>
    <x v="6"/>
    <n v="6"/>
    <x v="3"/>
    <x v="0"/>
  </r>
  <r>
    <d v="2024-03-19T00:00:00"/>
    <d v="2024-03-17T00:00:00"/>
    <x v="1"/>
    <x v="5"/>
    <d v="2024-03-17T00:00:00"/>
    <x v="1"/>
    <x v="0"/>
    <x v="0"/>
    <s v="80663798"/>
    <x v="0"/>
    <n v="4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01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046GAMAED1M"/>
    <s v="2024-03-18 12:48:04"/>
    <s v="2024-03-20 17:03:34"/>
    <s v="110204"/>
    <x v="0"/>
    <x v="7"/>
    <x v="4"/>
    <x v="2"/>
    <n v="2"/>
    <x v="2"/>
    <x v="9"/>
  </r>
  <r>
    <d v="2024-03-19T00:00:00"/>
    <d v="2024-03-18T00:00:00"/>
    <x v="1"/>
    <x v="5"/>
    <d v="2024-03-18T00:00:00"/>
    <x v="1"/>
    <x v="0"/>
    <x v="0"/>
    <s v="03596595"/>
    <x v="0"/>
    <n v="7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401"/>
    <x v="0"/>
    <x v="5"/>
    <x v="0"/>
    <x v="0"/>
    <x v="0"/>
    <x v="13"/>
    <x v="1"/>
    <x v="1"/>
    <x v="0"/>
    <x v="0"/>
    <x v="0"/>
    <x v="1"/>
    <x v="1"/>
    <s v=""/>
    <x v="0"/>
    <s v="HOSP. APOYO II SULLANA"/>
    <s v=""/>
    <x v="0"/>
    <s v="202412200601A101A97.071RAFEMA1F"/>
    <s v="2024-03-19 08:53:55"/>
    <s v="2024-03-20 14:01:52"/>
    <s v="110479"/>
    <x v="9"/>
    <x v="15"/>
    <x v="4"/>
    <x v="1"/>
    <n v="1"/>
    <x v="1"/>
    <x v="9"/>
  </r>
  <r>
    <d v="2024-03-18T00:00:00"/>
    <d v="2024-03-18T00:00:00"/>
    <x v="1"/>
    <x v="5"/>
    <d v="2024-03-11T00:00:00"/>
    <x v="1"/>
    <x v="0"/>
    <x v="0"/>
    <s v="73205644"/>
    <x v="0"/>
    <n v="30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9"/>
    <x v="0"/>
    <x v="3"/>
    <x v="4"/>
    <x v="0"/>
    <x v="0"/>
    <x v="0"/>
    <x v="0"/>
    <x v="0"/>
    <x v="0"/>
    <x v="0"/>
    <x v="0"/>
    <x v="0"/>
    <x v="1"/>
    <s v=""/>
    <x v="1"/>
    <s v="E.S I-4 CASTILLA"/>
    <s v=""/>
    <x v="0"/>
    <s v="202411200104A201A97.030PAADJE1M"/>
    <s v="2024-03-19 11:35:48"/>
    <m/>
    <s v="110636"/>
    <x v="2"/>
    <x v="4"/>
    <x v="4"/>
    <x v="1"/>
    <m/>
    <x v="5"/>
    <x v="3"/>
  </r>
  <r>
    <d v="2024-03-23T00:00:00"/>
    <d v="2024-03-18T00:00:00"/>
    <x v="1"/>
    <x v="5"/>
    <d v="2024-03-13T00:00:00"/>
    <x v="1"/>
    <x v="0"/>
    <x v="0"/>
    <s v="03464871"/>
    <x v="0"/>
    <n v="8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0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81URDEMA1F"/>
    <s v="2024-03-19 12:36:16"/>
    <s v="2024-03-28 14:38:06"/>
    <s v="110689"/>
    <x v="9"/>
    <x v="13"/>
    <x v="4"/>
    <x v="1"/>
    <n v="4"/>
    <x v="0"/>
    <x v="4"/>
  </r>
  <r>
    <d v="2024-03-21T00:00:00"/>
    <d v="2024-03-18T00:00:00"/>
    <x v="1"/>
    <x v="5"/>
    <d v="2024-03-12T00:00:00"/>
    <x v="0"/>
    <x v="0"/>
    <x v="0"/>
    <s v="46440690"/>
    <x v="0"/>
    <n v="3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3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34CHGALI1F"/>
    <s v="2024-03-19 12:51:22"/>
    <s v="2024-03-28 14:17:23"/>
    <s v="110696"/>
    <x v="2"/>
    <x v="4"/>
    <x v="4"/>
    <x v="1"/>
    <n v="2"/>
    <x v="2"/>
    <x v="5"/>
  </r>
  <r>
    <d v="2024-03-23T00:00:00"/>
    <d v="2024-03-19T00:00:00"/>
    <x v="1"/>
    <x v="5"/>
    <d v="2024-03-14T00:00:00"/>
    <x v="1"/>
    <x v="0"/>
    <x v="0"/>
    <s v="74624028"/>
    <x v="0"/>
    <n v="2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2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11200401A101A97.026MASEGR1F"/>
    <s v="2024-03-19 15:52:44"/>
    <s v="2024-03-24 21:07:58"/>
    <s v="110816"/>
    <x v="1"/>
    <x v="6"/>
    <x v="4"/>
    <x v="3"/>
    <n v="4"/>
    <x v="0"/>
    <x v="4"/>
  </r>
  <r>
    <d v="2024-03-20T00:00:00"/>
    <d v="2024-03-20T00:00:00"/>
    <x v="1"/>
    <x v="5"/>
    <d v="2024-03-18T00:00:00"/>
    <x v="1"/>
    <x v="0"/>
    <x v="0"/>
    <s v="02857766"/>
    <x v="0"/>
    <n v="55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27"/>
    <x v="0"/>
    <x v="0"/>
    <x v="0"/>
    <x v="0"/>
    <x v="0"/>
    <x v="0"/>
    <x v="0"/>
    <x v="0"/>
    <x v="0"/>
    <x v="0"/>
    <x v="0"/>
    <x v="0"/>
    <x v="1"/>
    <s v=""/>
    <x v="0"/>
    <s v="P.S. LA PENITA"/>
    <s v=""/>
    <x v="0"/>
    <s v="202412200114A307A97.055CAMASO1F"/>
    <s v="2024-03-21 09:44:27"/>
    <s v="2024-03-25 08:56:15"/>
    <s v="111370"/>
    <x v="4"/>
    <x v="12"/>
    <x v="4"/>
    <x v="4"/>
    <n v="5"/>
    <x v="3"/>
    <x v="1"/>
  </r>
  <r>
    <d v="2024-03-26T00:00:00"/>
    <d v="2024-03-21T00:00:00"/>
    <x v="1"/>
    <x v="5"/>
    <d v="2024-03-16T00:00:00"/>
    <x v="0"/>
    <x v="0"/>
    <x v="0"/>
    <s v="78147657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7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0OTTICR1M"/>
    <s v="2024-03-21 14:54:02"/>
    <s v="2024-03-28 14:20:41"/>
    <s v="111590"/>
    <x v="6"/>
    <x v="9"/>
    <x v="4"/>
    <x v="5"/>
    <n v="4"/>
    <x v="0"/>
    <x v="4"/>
  </r>
  <r>
    <d v="2024-03-23T00:00:00"/>
    <d v="2024-03-20T00:00:00"/>
    <x v="1"/>
    <x v="5"/>
    <d v="2024-03-15T00:00:00"/>
    <x v="0"/>
    <x v="0"/>
    <x v="0"/>
    <s v="70084964"/>
    <x v="0"/>
    <n v="2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0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29SAPIMA10M"/>
    <s v="2024-03-21 15:00:13"/>
    <s v="2024-03-28 14:21:36"/>
    <s v="111595"/>
    <x v="1"/>
    <x v="6"/>
    <x v="4"/>
    <x v="4"/>
    <n v="2"/>
    <x v="2"/>
    <x v="4"/>
  </r>
  <r>
    <d v="2024-03-22T00:00:00"/>
    <d v="2024-03-20T00:00:00"/>
    <x v="1"/>
    <x v="5"/>
    <d v="2024-03-16T00:00:00"/>
    <x v="1"/>
    <x v="0"/>
    <x v="0"/>
    <s v="63775693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8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13FINIDA1M"/>
    <s v="2024-03-21 15:35:41"/>
    <s v="2024-03-28 13:55:52"/>
    <s v="111613"/>
    <x v="6"/>
    <x v="9"/>
    <x v="4"/>
    <x v="4"/>
    <n v="1"/>
    <x v="1"/>
    <x v="0"/>
  </r>
  <r>
    <d v="2024-03-26T00:00:00"/>
    <d v="2024-03-21T00:00:00"/>
    <x v="1"/>
    <x v="5"/>
    <d v="2024-03-18T00:00:00"/>
    <x v="0"/>
    <x v="0"/>
    <x v="0"/>
    <s v="75313187"/>
    <x v="0"/>
    <n v="2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7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22CRSOJU1M"/>
    <s v="2024-03-21 18:50:06"/>
    <s v="2024-03-28 14:22:57"/>
    <s v="111693"/>
    <x v="1"/>
    <x v="1"/>
    <x v="4"/>
    <x v="5"/>
    <n v="4"/>
    <x v="0"/>
    <x v="2"/>
  </r>
  <r>
    <d v="2024-03-25T00:00:00"/>
    <d v="2024-03-22T00:00:00"/>
    <x v="1"/>
    <x v="5"/>
    <d v="2024-03-22T00:00:00"/>
    <x v="1"/>
    <x v="0"/>
    <x v="0"/>
    <s v="03844183"/>
    <x v="0"/>
    <n v="77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27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2200701C101A97.077VAVDOL1F"/>
    <s v="2024-03-25 10:15:41"/>
    <s v="2024-04-04 09:46:05"/>
    <s v="112620"/>
    <x v="9"/>
    <x v="13"/>
    <x v="4"/>
    <x v="0"/>
    <n v="3"/>
    <x v="4"/>
    <x v="9"/>
  </r>
  <r>
    <d v="2024-03-25T00:00:00"/>
    <d v="2024-03-23T00:00:00"/>
    <x v="1"/>
    <x v="5"/>
    <d v="2024-03-17T00:00:00"/>
    <x v="0"/>
    <x v="0"/>
    <x v="0"/>
    <s v="03820023"/>
    <x v="0"/>
    <n v="72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26"/>
    <x v="0"/>
    <x v="1"/>
    <x v="0"/>
    <x v="0"/>
    <x v="0"/>
    <x v="0"/>
    <x v="0"/>
    <x v="0"/>
    <x v="0"/>
    <x v="0"/>
    <x v="0"/>
    <x v="0"/>
    <x v="0"/>
    <s v=""/>
    <x v="0"/>
    <s v="HOSPITAL ESSALUD TALARA"/>
    <s v=""/>
    <x v="0"/>
    <s v="202412200701C101A97.172ALVIMI1M"/>
    <s v="2024-03-25 10:22:09"/>
    <s v="2024-04-04 09:47:05"/>
    <s v="112624"/>
    <x v="9"/>
    <x v="15"/>
    <x v="4"/>
    <x v="6"/>
    <n v="3"/>
    <x v="4"/>
    <x v="5"/>
  </r>
  <r>
    <d v="2024-03-27T00:00:00"/>
    <d v="2024-03-26T00:00:00"/>
    <x v="1"/>
    <x v="7"/>
    <d v="2024-03-25T00:00:00"/>
    <x v="0"/>
    <x v="0"/>
    <x v="0"/>
    <s v="03847813"/>
    <x v="0"/>
    <n v="76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30"/>
    <x v="0"/>
    <x v="1"/>
    <x v="0"/>
    <x v="0"/>
    <x v="0"/>
    <x v="3"/>
    <x v="0"/>
    <x v="0"/>
    <x v="0"/>
    <x v="1"/>
    <x v="0"/>
    <x v="1"/>
    <x v="0"/>
    <s v=""/>
    <x v="0"/>
    <s v="HOSPITAL ESSALUD TALARA"/>
    <s v=""/>
    <x v="0"/>
    <s v="202413200701C101A97.176ECVDHO1F"/>
    <s v="2024-03-27 09:47:13"/>
    <s v="2024-04-04 09:49:24"/>
    <s v="113533"/>
    <x v="9"/>
    <x v="13"/>
    <x v="4"/>
    <x v="3"/>
    <n v="6"/>
    <x v="3"/>
    <x v="7"/>
  </r>
  <r>
    <d v="2024-03-10T00:00:00"/>
    <d v="2024-03-10T00:00:00"/>
    <x v="1"/>
    <x v="11"/>
    <d v="2024-03-09T00:00:00"/>
    <x v="0"/>
    <x v="0"/>
    <x v="0"/>
    <s v="74045124"/>
    <x v="0"/>
    <n v="29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04"/>
    <x v="0"/>
    <x v="1"/>
    <x v="0"/>
    <x v="0"/>
    <x v="3"/>
    <x v="0"/>
    <x v="0"/>
    <x v="0"/>
    <x v="0"/>
    <x v="0"/>
    <x v="0"/>
    <x v="0"/>
    <x v="0"/>
    <s v=""/>
    <x v="0"/>
    <s v="HOSPITAL ESSALUD TALARA"/>
    <s v=""/>
    <x v="0"/>
    <s v="202410200701C101A97.129NOCOJE1M"/>
    <s v="2024-04-04 09:18:17"/>
    <m/>
    <s v="116271"/>
    <x v="1"/>
    <x v="6"/>
    <x v="4"/>
    <x v="2"/>
    <n v="3"/>
    <x v="4"/>
    <x v="7"/>
  </r>
  <r>
    <d v="2024-03-12T00:00:00"/>
    <d v="2024-03-12T00:00:00"/>
    <x v="1"/>
    <x v="11"/>
    <d v="2024-03-06T00:00:00"/>
    <x v="1"/>
    <x v="0"/>
    <x v="0"/>
    <s v="03839892"/>
    <x v="0"/>
    <n v="67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24"/>
    <x v="0"/>
    <x v="1"/>
    <x v="4"/>
    <x v="0"/>
    <x v="3"/>
    <x v="0"/>
    <x v="0"/>
    <x v="0"/>
    <x v="0"/>
    <x v="0"/>
    <x v="0"/>
    <x v="0"/>
    <x v="0"/>
    <s v=""/>
    <x v="0"/>
    <s v="HOSPITAL ESSALUD TALARA"/>
    <s v=""/>
    <x v="0"/>
    <s v="202410200701C101A97.067CRURWI1M"/>
    <s v="2024-04-04 09:21:08"/>
    <m/>
    <s v="116274"/>
    <x v="9"/>
    <x v="11"/>
    <x v="4"/>
    <x v="3"/>
    <n v="4"/>
    <x v="0"/>
    <x v="5"/>
  </r>
  <r>
    <d v="2024-03-12T00:00:00"/>
    <d v="2024-03-12T00:00:00"/>
    <x v="1"/>
    <x v="11"/>
    <d v="2024-03-06T00:00:00"/>
    <x v="1"/>
    <x v="0"/>
    <x v="0"/>
    <s v="03839311"/>
    <x v="0"/>
    <n v="73"/>
    <x v="1"/>
    <x v="1"/>
    <s v="0"/>
    <x v="1"/>
    <x v="8"/>
    <x v="0"/>
    <x v="0"/>
    <x v="3"/>
    <x v="3"/>
    <x v="0"/>
    <x v="0"/>
    <x v="3"/>
    <x v="0"/>
    <x v="1"/>
    <x v="21"/>
    <s v=""/>
    <m/>
    <x v="0"/>
    <x v="0"/>
    <m/>
    <x v="407"/>
    <x v="0"/>
    <x v="1"/>
    <x v="4"/>
    <x v="0"/>
    <x v="3"/>
    <x v="0"/>
    <x v="0"/>
    <x v="0"/>
    <x v="0"/>
    <x v="0"/>
    <x v="0"/>
    <x v="0"/>
    <x v="0"/>
    <s v=""/>
    <x v="0"/>
    <s v="C.S. TALARA II"/>
    <s v=""/>
    <x v="0"/>
    <s v="202410200701A202A97.073RAVAWI1M"/>
    <s v="2024-04-04 09:22:33"/>
    <m/>
    <s v="116277"/>
    <x v="9"/>
    <x v="15"/>
    <x v="4"/>
    <x v="3"/>
    <n v="3"/>
    <x v="4"/>
    <x v="5"/>
  </r>
  <r>
    <d v="2024-03-17T00:00:00"/>
    <d v="2024-03-17T00:00:00"/>
    <x v="1"/>
    <x v="5"/>
    <d v="2024-03-11T00:00:00"/>
    <x v="1"/>
    <x v="0"/>
    <x v="0"/>
    <s v="03886435"/>
    <x v="0"/>
    <n v="50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23"/>
    <x v="0"/>
    <x v="5"/>
    <x v="0"/>
    <x v="0"/>
    <x v="3"/>
    <x v="0"/>
    <x v="0"/>
    <x v="0"/>
    <x v="0"/>
    <x v="0"/>
    <x v="0"/>
    <x v="0"/>
    <x v="0"/>
    <s v=""/>
    <x v="0"/>
    <s v="HOSPITAL ESSALUD TALARA"/>
    <s v=""/>
    <x v="0"/>
    <s v="202411200701C101A97.050DIVADI1F"/>
    <s v="2024-04-04 09:33:34"/>
    <m/>
    <s v="116290"/>
    <x v="4"/>
    <x v="5"/>
    <x v="4"/>
    <x v="2"/>
    <n v="3"/>
    <x v="4"/>
    <x v="5"/>
  </r>
  <r>
    <d v="2024-03-17T00:00:00"/>
    <d v="2024-03-17T00:00:00"/>
    <x v="1"/>
    <x v="5"/>
    <d v="2024-03-15T00:00:00"/>
    <x v="1"/>
    <x v="0"/>
    <x v="0"/>
    <s v="03827367"/>
    <x v="0"/>
    <n v="68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408"/>
    <x v="0"/>
    <x v="5"/>
    <x v="0"/>
    <x v="4"/>
    <x v="0"/>
    <x v="5"/>
    <x v="1"/>
    <x v="0"/>
    <x v="0"/>
    <x v="0"/>
    <x v="0"/>
    <x v="1"/>
    <x v="0"/>
    <s v=""/>
    <x v="0"/>
    <s v="C.S. TALARA II"/>
    <s v=""/>
    <x v="0"/>
    <s v="202411200701A202A97.068VADERO1F"/>
    <s v="2024-04-04 09:37:26"/>
    <m/>
    <s v="116298"/>
    <x v="9"/>
    <x v="11"/>
    <x v="4"/>
    <x v="2"/>
    <n v="4"/>
    <x v="0"/>
    <x v="1"/>
  </r>
  <r>
    <d v="2024-04-03T00:00:00"/>
    <d v="2024-04-02T00:00:00"/>
    <x v="1"/>
    <x v="6"/>
    <d v="2024-03-30T00:00:00"/>
    <x v="1"/>
    <x v="0"/>
    <x v="0"/>
    <s v="76622166"/>
    <x v="0"/>
    <n v="29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5"/>
    <x v="0"/>
    <x v="0"/>
    <x v="0"/>
    <x v="2"/>
    <x v="0"/>
    <x v="0"/>
    <x v="0"/>
    <x v="0"/>
    <x v="1"/>
    <x v="1"/>
    <x v="0"/>
    <s v=""/>
    <x v="1"/>
    <s v="E.S I-4 SANTA JULIA"/>
    <s v=""/>
    <x v="0"/>
    <s v="202413200101A207A97.029ALCAJO1M"/>
    <s v="2024-04-05 11:31:14"/>
    <m/>
    <s v="116996"/>
    <x v="1"/>
    <x v="6"/>
    <x v="1"/>
    <x v="3"/>
    <m/>
    <x v="5"/>
    <x v="2"/>
  </r>
  <r>
    <d v="2024-03-25T00:00:00"/>
    <d v="2024-03-23T00:00:00"/>
    <x v="1"/>
    <x v="5"/>
    <d v="2024-03-19T00:00:00"/>
    <x v="1"/>
    <x v="0"/>
    <x v="0"/>
    <s v="92265554"/>
    <x v="0"/>
    <n v="3"/>
    <x v="0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426"/>
    <x v="0"/>
    <x v="1"/>
    <x v="0"/>
    <x v="0"/>
    <x v="0"/>
    <x v="0"/>
    <x v="0"/>
    <x v="0"/>
    <x v="0"/>
    <x v="0"/>
    <x v="0"/>
    <x v="0"/>
    <x v="5"/>
    <s v=""/>
    <x v="0"/>
    <s v="HOSPITAL ESSALUD TALARA"/>
    <s v=""/>
    <x v="0"/>
    <s v="202412200701C101A97.003SAAGAL1F"/>
    <s v="2024-03-25 10:07:45"/>
    <s v="2024-04-04 09:45:01"/>
    <s v="112617"/>
    <x v="7"/>
    <x v="10"/>
    <x v="4"/>
    <x v="6"/>
    <n v="3"/>
    <x v="4"/>
    <x v="0"/>
  </r>
  <r>
    <d v="2024-03-29T00:00:00"/>
    <d v="2024-03-23T00:00:00"/>
    <x v="1"/>
    <x v="5"/>
    <d v="2024-03-21T00:00:00"/>
    <x v="0"/>
    <x v="0"/>
    <x v="0"/>
    <s v="79867019"/>
    <x v="0"/>
    <n v="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5"/>
    <x v="0"/>
    <x v="5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107TIGOTH1M"/>
    <s v="2024-03-24 10:38:50"/>
    <s v="2024-03-29 11:03:51"/>
    <s v="112442"/>
    <x v="5"/>
    <x v="8"/>
    <x v="4"/>
    <x v="6"/>
    <n v="5"/>
    <x v="3"/>
    <x v="1"/>
  </r>
  <r>
    <d v="2024-03-29T00:00:00"/>
    <d v="2024-03-25T00:00:00"/>
    <x v="1"/>
    <x v="7"/>
    <d v="2024-03-21T00:00:00"/>
    <x v="0"/>
    <x v="0"/>
    <x v="0"/>
    <s v="78896786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1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109SAESKE1F"/>
    <s v="2024-03-26 09:17:39"/>
    <s v="2024-03-30 16:01:56"/>
    <s v="113049"/>
    <x v="5"/>
    <x v="8"/>
    <x v="4"/>
    <x v="1"/>
    <n v="4"/>
    <x v="0"/>
    <x v="0"/>
  </r>
  <r>
    <d v="2024-04-03T00:00:00"/>
    <d v="2024-03-27T00:00:00"/>
    <x v="1"/>
    <x v="7"/>
    <d v="2024-03-26T00:00:00"/>
    <x v="1"/>
    <x v="0"/>
    <x v="0"/>
    <s v="80981969"/>
    <x v="0"/>
    <n v="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32"/>
    <x v="0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3200401A101A97.008ARCHVA1F"/>
    <s v="2024-04-01 16:52:48"/>
    <s v="2024-04-04 13:33:25"/>
    <s v="114967"/>
    <x v="5"/>
    <x v="8"/>
    <x v="4"/>
    <x v="4"/>
    <n v="7"/>
    <x v="3"/>
    <x v="7"/>
  </r>
  <r>
    <d v="2024-04-01T00:00:00"/>
    <d v="2024-04-01T00:00:00"/>
    <x v="1"/>
    <x v="6"/>
    <d v="2024-03-24T00:00:00"/>
    <x v="1"/>
    <x v="0"/>
    <x v="0"/>
    <s v="61765923"/>
    <x v="0"/>
    <n v="15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9"/>
    <x v="0"/>
    <x v="5"/>
    <x v="0"/>
    <x v="0"/>
    <x v="0"/>
    <x v="0"/>
    <x v="0"/>
    <x v="0"/>
    <x v="0"/>
    <x v="0"/>
    <x v="0"/>
    <x v="0"/>
    <x v="5"/>
    <s v=""/>
    <x v="0"/>
    <s v="P.S. SOMATE BAJO"/>
    <s v=""/>
    <x v="0"/>
    <s v="202413200602A305A97.015SAJIBR1F"/>
    <s v="2024-04-02 14:09:53"/>
    <m/>
    <s v="115588"/>
    <x v="3"/>
    <x v="3"/>
    <x v="1"/>
    <x v="1"/>
    <m/>
    <x v="5"/>
    <x v="8"/>
  </r>
  <r>
    <d v="2024-04-03T00:00:00"/>
    <d v="2024-04-01T00:00:00"/>
    <x v="1"/>
    <x v="6"/>
    <d v="2024-03-28T00:00:00"/>
    <x v="1"/>
    <x v="0"/>
    <x v="0"/>
    <s v="91768043"/>
    <x v="0"/>
    <n v="4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3200401A101A97.004VEDALI1F"/>
    <s v="2024-04-03 15:26:08"/>
    <s v="2024-04-03 15:36:14"/>
    <s v="116070"/>
    <x v="7"/>
    <x v="10"/>
    <x v="1"/>
    <x v="1"/>
    <m/>
    <x v="5"/>
    <x v="0"/>
  </r>
  <r>
    <d v="2024-03-27T00:00:00"/>
    <d v="2024-03-26T00:00:00"/>
    <x v="1"/>
    <x v="7"/>
    <d v="2024-03-23T00:00:00"/>
    <x v="1"/>
    <x v="0"/>
    <x v="0"/>
    <s v="79202667"/>
    <x v="0"/>
    <n v="8"/>
    <x v="0"/>
    <x v="0"/>
    <s v="0"/>
    <x v="1"/>
    <x v="8"/>
    <x v="0"/>
    <x v="0"/>
    <x v="3"/>
    <x v="3"/>
    <x v="0"/>
    <x v="0"/>
    <x v="3"/>
    <x v="0"/>
    <x v="3"/>
    <x v="4"/>
    <s v=""/>
    <m/>
    <x v="0"/>
    <x v="0"/>
    <m/>
    <x v="399"/>
    <x v="0"/>
    <x v="1"/>
    <x v="0"/>
    <x v="0"/>
    <x v="0"/>
    <x v="0"/>
    <x v="0"/>
    <x v="0"/>
    <x v="0"/>
    <x v="0"/>
    <x v="0"/>
    <x v="0"/>
    <x v="3"/>
    <s v=""/>
    <x v="0"/>
    <s v="HOSPITAL ESSALUD TALARA"/>
    <s v=""/>
    <x v="0"/>
    <s v="202412200701C101A97.008ALDUGE1F"/>
    <s v="2024-03-27 09:37:24"/>
    <s v="2024-04-04 09:48:46"/>
    <s v="113518"/>
    <x v="5"/>
    <x v="8"/>
    <x v="4"/>
    <x v="3"/>
    <n v="1"/>
    <x v="1"/>
    <x v="2"/>
  </r>
  <r>
    <d v="2024-03-27T00:00:00"/>
    <d v="2024-03-26T00:00:00"/>
    <x v="1"/>
    <x v="7"/>
    <d v="2024-03-21T00:00:00"/>
    <x v="1"/>
    <x v="0"/>
    <x v="0"/>
    <s v="40275938"/>
    <x v="0"/>
    <n v="44"/>
    <x v="1"/>
    <x v="1"/>
    <s v="0"/>
    <x v="1"/>
    <x v="8"/>
    <x v="0"/>
    <x v="0"/>
    <x v="3"/>
    <x v="3"/>
    <x v="0"/>
    <x v="0"/>
    <x v="3"/>
    <x v="0"/>
    <x v="3"/>
    <x v="4"/>
    <s v=""/>
    <m/>
    <x v="0"/>
    <x v="0"/>
    <m/>
    <x v="9"/>
    <x v="0"/>
    <x v="1"/>
    <x v="0"/>
    <x v="0"/>
    <x v="0"/>
    <x v="3"/>
    <x v="0"/>
    <x v="0"/>
    <x v="0"/>
    <x v="1"/>
    <x v="0"/>
    <x v="1"/>
    <x v="3"/>
    <s v=""/>
    <x v="0"/>
    <s v="HOSPITAL ESSALUD TALARA"/>
    <s v=""/>
    <x v="0"/>
    <s v="202412200701C101A97.044REFEHU1M"/>
    <s v="2024-03-27 09:42:46"/>
    <m/>
    <s v="113523"/>
    <x v="0"/>
    <x v="0"/>
    <x v="4"/>
    <x v="3"/>
    <m/>
    <x v="5"/>
    <x v="4"/>
  </r>
  <r>
    <d v="2024-03-23T00:00:00"/>
    <d v="2024-03-23T00:00:00"/>
    <x v="1"/>
    <x v="5"/>
    <d v="2024-03-16T00:00:00"/>
    <x v="1"/>
    <x v="0"/>
    <x v="0"/>
    <s v="91058970"/>
    <x v="0"/>
    <n v="18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22"/>
    <x v="2"/>
    <x v="1"/>
    <x v="0"/>
    <x v="0"/>
    <x v="0"/>
    <x v="0"/>
    <x v="0"/>
    <x v="0"/>
    <x v="0"/>
    <x v="0"/>
    <x v="0"/>
    <x v="0"/>
    <x v="3"/>
    <s v=""/>
    <x v="0"/>
    <s v="C.S. SANTA TERESITA"/>
    <s v=""/>
    <x v="0"/>
    <s v="202411200601A201A97.018PEARAL1F"/>
    <s v="2024-03-25 09:16:33"/>
    <m/>
    <s v="112579"/>
    <x v="3"/>
    <x v="3"/>
    <x v="4"/>
    <x v="6"/>
    <n v="0"/>
    <x v="7"/>
    <x v="3"/>
  </r>
  <r>
    <d v="2024-03-24T00:00:00"/>
    <d v="2024-03-24T00:00:00"/>
    <x v="1"/>
    <x v="7"/>
    <d v="2024-03-20T00:00:00"/>
    <x v="0"/>
    <x v="0"/>
    <x v="0"/>
    <s v="77960206"/>
    <x v="0"/>
    <n v="11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11FIAMMA1F"/>
    <s v="2024-03-27 11:37:04"/>
    <m/>
    <s v="113684"/>
    <x v="6"/>
    <x v="9"/>
    <x v="4"/>
    <x v="2"/>
    <m/>
    <x v="5"/>
    <x v="0"/>
  </r>
  <r>
    <d v="2024-04-04T00:00:00"/>
    <d v="2024-03-30T00:00:00"/>
    <x v="1"/>
    <x v="7"/>
    <d v="2024-03-27T00:00:00"/>
    <x v="1"/>
    <x v="0"/>
    <x v="0"/>
    <s v="72453082"/>
    <x v="0"/>
    <n v="27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9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413200601A101A97.027OBSOEL10F"/>
    <s v="2024-04-04 13:12:11"/>
    <m/>
    <s v="116584"/>
    <x v="1"/>
    <x v="6"/>
    <x v="4"/>
    <x v="6"/>
    <m/>
    <x v="5"/>
    <x v="2"/>
  </r>
  <r>
    <d v="2024-03-25T00:00:00"/>
    <d v="2024-03-16T00:00:00"/>
    <x v="1"/>
    <x v="11"/>
    <d v="2024-03-10T00:00:00"/>
    <x v="0"/>
    <x v="0"/>
    <x v="0"/>
    <s v="61840795"/>
    <x v="0"/>
    <n v="14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27"/>
    <x v="0"/>
    <x v="1"/>
    <x v="0"/>
    <x v="0"/>
    <x v="0"/>
    <x v="2"/>
    <x v="0"/>
    <x v="0"/>
    <x v="0"/>
    <x v="0"/>
    <x v="1"/>
    <x v="1"/>
    <x v="4"/>
    <s v=""/>
    <x v="1"/>
    <s v="E.S I-4 CATACAOS"/>
    <s v="NS1, IGM, IGG NEGATIVO"/>
    <x v="0"/>
    <s v="202411200105A201A97.114VALAMI1F"/>
    <s v="2024-03-25 11:15:43"/>
    <s v="2024-03-26 10:33:49"/>
    <s v="112654"/>
    <x v="6"/>
    <x v="9"/>
    <x v="4"/>
    <x v="6"/>
    <n v="9"/>
    <x v="3"/>
    <x v="5"/>
  </r>
  <r>
    <d v="2024-03-25T00:00:00"/>
    <d v="2024-03-21T00:00:00"/>
    <x v="1"/>
    <x v="5"/>
    <d v="2024-03-21T00:00:00"/>
    <x v="1"/>
    <x v="0"/>
    <x v="0"/>
    <s v="43731041"/>
    <x v="0"/>
    <n v="43"/>
    <x v="0"/>
    <x v="3"/>
    <s v="33"/>
    <x v="0"/>
    <x v="9"/>
    <x v="1"/>
    <x v="0"/>
    <x v="5"/>
    <x v="6"/>
    <x v="2"/>
    <x v="2"/>
    <x v="5"/>
    <x v="0"/>
    <x v="4"/>
    <x v="13"/>
    <s v=""/>
    <m/>
    <x v="0"/>
    <x v="0"/>
    <m/>
    <x v="427"/>
    <x v="0"/>
    <x v="5"/>
    <x v="0"/>
    <x v="0"/>
    <x v="0"/>
    <x v="0"/>
    <x v="0"/>
    <x v="0"/>
    <x v="0"/>
    <x v="0"/>
    <x v="0"/>
    <x v="0"/>
    <x v="4"/>
    <s v=""/>
    <x v="2"/>
    <s v="HOSP. CHULUCANAS"/>
    <s v="ALTA VOLUNTARIA"/>
    <x v="0"/>
    <s v="202412200401A101A97.043HUCHNI1F"/>
    <s v="2024-03-24 21:07:15"/>
    <s v="2024-03-27 17:44:15"/>
    <s v="112484"/>
    <x v="0"/>
    <x v="0"/>
    <x v="4"/>
    <x v="5"/>
    <n v="4"/>
    <x v="0"/>
    <x v="9"/>
  </r>
  <r>
    <d v="2024-04-02T00:00:00"/>
    <d v="2024-03-25T00:00:00"/>
    <x v="1"/>
    <x v="7"/>
    <d v="2024-03-25T00:00:00"/>
    <x v="1"/>
    <x v="0"/>
    <x v="0"/>
    <s v="75764901"/>
    <x v="0"/>
    <n v="23"/>
    <x v="0"/>
    <x v="0"/>
    <s v="0"/>
    <x v="3"/>
    <x v="9"/>
    <x v="1"/>
    <x v="0"/>
    <x v="5"/>
    <x v="6"/>
    <x v="2"/>
    <x v="2"/>
    <x v="5"/>
    <x v="0"/>
    <x v="4"/>
    <x v="13"/>
    <s v=""/>
    <m/>
    <x v="0"/>
    <x v="0"/>
    <m/>
    <x v="429"/>
    <x v="0"/>
    <x v="5"/>
    <x v="0"/>
    <x v="0"/>
    <x v="0"/>
    <x v="0"/>
    <x v="0"/>
    <x v="0"/>
    <x v="0"/>
    <x v="0"/>
    <x v="0"/>
    <x v="0"/>
    <x v="4"/>
    <s v=""/>
    <x v="2"/>
    <s v="HOSP. CHULUCANAS"/>
    <s v=""/>
    <x v="0"/>
    <s v="202413200401A101A97.023JUDEVA1F"/>
    <s v="2024-03-26 14:36:44"/>
    <s v="2024-04-02 13:53:57"/>
    <s v="113309"/>
    <x v="1"/>
    <x v="1"/>
    <x v="4"/>
    <x v="1"/>
    <n v="8"/>
    <x v="3"/>
    <x v="9"/>
  </r>
  <r>
    <d v="2024-04-02T00:00:00"/>
    <d v="2024-03-26T00:00:00"/>
    <x v="1"/>
    <x v="7"/>
    <d v="2024-03-25T00:00:00"/>
    <x v="1"/>
    <x v="0"/>
    <x v="0"/>
    <s v="42279156"/>
    <x v="0"/>
    <n v="43"/>
    <x v="0"/>
    <x v="3"/>
    <s v="27"/>
    <x v="0"/>
    <x v="9"/>
    <x v="1"/>
    <x v="0"/>
    <x v="5"/>
    <x v="6"/>
    <x v="2"/>
    <x v="2"/>
    <x v="5"/>
    <x v="0"/>
    <x v="4"/>
    <x v="13"/>
    <s v=""/>
    <m/>
    <x v="0"/>
    <x v="0"/>
    <m/>
    <x v="429"/>
    <x v="0"/>
    <x v="1"/>
    <x v="0"/>
    <x v="0"/>
    <x v="0"/>
    <x v="0"/>
    <x v="0"/>
    <x v="0"/>
    <x v="0"/>
    <x v="0"/>
    <x v="0"/>
    <x v="0"/>
    <x v="4"/>
    <s v=""/>
    <x v="2"/>
    <s v="HOSP. CHULUCANAS"/>
    <s v=""/>
    <x v="0"/>
    <s v="202413200401A101A97.043RANUTE1F"/>
    <s v="2024-03-27 18:14:47"/>
    <s v="2024-04-03 15:56:42"/>
    <s v="113920"/>
    <x v="0"/>
    <x v="0"/>
    <x v="4"/>
    <x v="3"/>
    <n v="7"/>
    <x v="3"/>
    <x v="7"/>
  </r>
  <r>
    <d v="2024-04-04T00:00:00"/>
    <d v="2024-03-29T00:00:00"/>
    <x v="1"/>
    <x v="7"/>
    <d v="2024-03-27T00:00:00"/>
    <x v="1"/>
    <x v="0"/>
    <x v="0"/>
    <s v="46065239"/>
    <x v="0"/>
    <n v="34"/>
    <x v="0"/>
    <x v="3"/>
    <s v="36"/>
    <x v="0"/>
    <x v="1"/>
    <x v="1"/>
    <x v="0"/>
    <x v="0"/>
    <x v="0"/>
    <x v="0"/>
    <x v="0"/>
    <x v="0"/>
    <x v="0"/>
    <x v="0"/>
    <x v="0"/>
    <s v=""/>
    <m/>
    <x v="0"/>
    <x v="0"/>
    <m/>
    <x v="433"/>
    <x v="0"/>
    <x v="5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13200501A101A97.034MUGUMA1F"/>
    <s v="2024-03-29 12:45:52"/>
    <s v="2024-04-04 19:33:00"/>
    <s v="114099"/>
    <x v="2"/>
    <x v="4"/>
    <x v="4"/>
    <x v="0"/>
    <n v="6"/>
    <x v="3"/>
    <x v="1"/>
  </r>
  <r>
    <d v="2024-04-04T00:00:00"/>
    <d v="2024-03-30T00:00:00"/>
    <x v="1"/>
    <x v="7"/>
    <d v="2024-03-30T00:00:00"/>
    <x v="1"/>
    <x v="0"/>
    <x v="0"/>
    <s v="78108971"/>
    <x v="0"/>
    <n v="23"/>
    <x v="0"/>
    <x v="0"/>
    <s v="0"/>
    <x v="3"/>
    <x v="1"/>
    <x v="1"/>
    <x v="0"/>
    <x v="0"/>
    <x v="0"/>
    <x v="0"/>
    <x v="0"/>
    <x v="0"/>
    <x v="0"/>
    <x v="0"/>
    <x v="5"/>
    <s v=""/>
    <m/>
    <x v="0"/>
    <x v="0"/>
    <m/>
    <x v="433"/>
    <x v="0"/>
    <x v="0"/>
    <x v="2"/>
    <x v="0"/>
    <x v="0"/>
    <x v="0"/>
    <x v="0"/>
    <x v="0"/>
    <x v="0"/>
    <x v="0"/>
    <x v="0"/>
    <x v="0"/>
    <x v="4"/>
    <s v=""/>
    <x v="0"/>
    <s v="HOSPITAL LAS MERCEDES-PAITA"/>
    <s v=""/>
    <x v="0"/>
    <s v="202413200501A101A97.023MOPUAN1F"/>
    <s v="2024-03-30 19:11:29"/>
    <s v="2024-04-05 10:10:40"/>
    <s v="114461"/>
    <x v="1"/>
    <x v="1"/>
    <x v="4"/>
    <x v="6"/>
    <n v="5"/>
    <x v="3"/>
    <x v="9"/>
  </r>
  <r>
    <d v="2024-03-24T00:00:00"/>
    <d v="2024-03-22T00:00:00"/>
    <x v="1"/>
    <x v="5"/>
    <d v="2024-03-18T00:00:00"/>
    <x v="1"/>
    <x v="0"/>
    <x v="0"/>
    <s v="77349207"/>
    <x v="0"/>
    <n v="29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403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12200501A101A97.015CAINSA1F"/>
    <s v="2024-03-24 10:33:36"/>
    <s v="2024-03-24 17:54:27"/>
    <s v="112435"/>
    <x v="1"/>
    <x v="6"/>
    <x v="4"/>
    <x v="0"/>
    <n v="2"/>
    <x v="2"/>
    <x v="0"/>
  </r>
  <r>
    <d v="2024-03-24T00:00:00"/>
    <d v="2024-03-22T00:00:00"/>
    <x v="1"/>
    <x v="5"/>
    <d v="2024-03-21T00:00:00"/>
    <x v="1"/>
    <x v="0"/>
    <x v="0"/>
    <s v="77349207"/>
    <x v="0"/>
    <n v="15"/>
    <x v="0"/>
    <x v="3"/>
    <s v="10"/>
    <x v="0"/>
    <x v="1"/>
    <x v="1"/>
    <x v="0"/>
    <x v="0"/>
    <x v="0"/>
    <x v="0"/>
    <x v="0"/>
    <x v="0"/>
    <x v="0"/>
    <x v="0"/>
    <x v="0"/>
    <s v=""/>
    <m/>
    <x v="0"/>
    <x v="0"/>
    <m/>
    <x v="403"/>
    <x v="0"/>
    <x v="0"/>
    <x v="2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12200501A101A97.015CAINSA1F"/>
    <s v="2024-03-24 10:33:36"/>
    <s v="2024-03-24 17:54:27"/>
    <s v="112435"/>
    <x v="3"/>
    <x v="3"/>
    <x v="4"/>
    <x v="0"/>
    <n v="2"/>
    <x v="2"/>
    <x v="7"/>
  </r>
  <r>
    <d v="2024-03-29T00:00:00"/>
    <d v="2024-03-24T00:00:00"/>
    <x v="1"/>
    <x v="7"/>
    <d v="2024-03-19T00:00:00"/>
    <x v="0"/>
    <x v="0"/>
    <x v="0"/>
    <s v="43421601"/>
    <x v="0"/>
    <n v="38"/>
    <x v="0"/>
    <x v="3"/>
    <s v="4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3"/>
    <x v="0"/>
    <x v="0"/>
    <x v="2"/>
    <x v="0"/>
    <x v="0"/>
    <x v="0"/>
    <x v="0"/>
    <x v="1"/>
    <x v="1"/>
    <x v="2"/>
    <s v="HOSP. GINECO OBSTETRICIA"/>
    <x v="0"/>
    <s v="HOSPITAL LAS MERCEDES-PAITA"/>
    <s v=""/>
    <x v="0"/>
    <s v="202412200501A101A97.138CUPAMA1F"/>
    <s v="2024-03-24 18:03:25"/>
    <s v="2024-03-29 11:03:32"/>
    <s v="112475"/>
    <x v="2"/>
    <x v="2"/>
    <x v="4"/>
    <x v="2"/>
    <n v="4"/>
    <x v="0"/>
    <x v="4"/>
  </r>
  <r>
    <d v="2024-03-28T00:00:00"/>
    <d v="2024-03-25T00:00:00"/>
    <x v="1"/>
    <x v="7"/>
    <d v="2024-03-23T00:00:00"/>
    <x v="0"/>
    <x v="0"/>
    <x v="0"/>
    <s v="76978509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5"/>
    <x v="0"/>
    <x v="0"/>
    <x v="0"/>
    <x v="0"/>
    <x v="0"/>
    <x v="0"/>
    <x v="0"/>
    <x v="0"/>
    <x v="0"/>
    <x v="0"/>
    <x v="2"/>
    <s v="CIRUGIA"/>
    <x v="0"/>
    <s v="HOSPITAL LAS MERCEDES-PAITA"/>
    <s v=""/>
    <x v="0"/>
    <s v="202412200501A101A97.023MAQUKA1F"/>
    <s v="2024-03-27 07:28:32"/>
    <s v="2024-03-28 15:57:20"/>
    <s v="113430"/>
    <x v="1"/>
    <x v="1"/>
    <x v="4"/>
    <x v="1"/>
    <n v="3"/>
    <x v="4"/>
    <x v="1"/>
  </r>
  <r>
    <d v="2024-03-27T00:00:00"/>
    <d v="2024-03-26T00:00:00"/>
    <x v="1"/>
    <x v="7"/>
    <d v="2024-03-26T00:00:00"/>
    <x v="1"/>
    <x v="0"/>
    <x v="0"/>
    <s v="75162269"/>
    <x v="0"/>
    <n v="23"/>
    <x v="0"/>
    <x v="0"/>
    <s v="0"/>
    <x v="0"/>
    <x v="4"/>
    <x v="1"/>
    <x v="0"/>
    <x v="2"/>
    <x v="2"/>
    <x v="0"/>
    <x v="0"/>
    <x v="2"/>
    <x v="0"/>
    <x v="1"/>
    <x v="16"/>
    <s v=""/>
    <m/>
    <x v="0"/>
    <x v="0"/>
    <m/>
    <x v="399"/>
    <x v="0"/>
    <x v="0"/>
    <x v="0"/>
    <x v="0"/>
    <x v="0"/>
    <x v="0"/>
    <x v="0"/>
    <x v="0"/>
    <x v="0"/>
    <x v="0"/>
    <x v="0"/>
    <x v="0"/>
    <x v="2"/>
    <s v="CARDIOLOGIA "/>
    <x v="0"/>
    <s v="HOSP. APOYO II SULLANA"/>
    <s v=""/>
    <x v="0"/>
    <s v="202413200601A101A97.023MOJIAN1F"/>
    <s v="2024-03-27 07:50:47"/>
    <s v="2024-03-27 15:03:16"/>
    <s v="113434"/>
    <x v="1"/>
    <x v="1"/>
    <x v="4"/>
    <x v="3"/>
    <n v="1"/>
    <x v="1"/>
    <x v="9"/>
  </r>
  <r>
    <d v="2024-03-28T00:00:00"/>
    <d v="2024-03-26T00:00:00"/>
    <x v="1"/>
    <x v="7"/>
    <d v="2024-03-23T00:00:00"/>
    <x v="0"/>
    <x v="0"/>
    <x v="0"/>
    <s v="77896135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12200501A101A97.111NICOBE1F"/>
    <s v="2024-03-28 07:07:09"/>
    <s v="2024-03-28 15:58:04"/>
    <s v="113962"/>
    <x v="6"/>
    <x v="9"/>
    <x v="4"/>
    <x v="3"/>
    <n v="2"/>
    <x v="2"/>
    <x v="2"/>
  </r>
  <r>
    <d v="2024-03-29T00:00:00"/>
    <d v="2024-03-27T00:00:00"/>
    <x v="1"/>
    <x v="7"/>
    <d v="2024-03-20T00:00:00"/>
    <x v="0"/>
    <x v="0"/>
    <x v="0"/>
    <s v="78477024"/>
    <x v="0"/>
    <n v="1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0"/>
    <x v="0"/>
    <x v="0"/>
    <x v="0"/>
    <x v="0"/>
    <x v="0"/>
    <x v="0"/>
    <x v="0"/>
    <x v="0"/>
    <x v="0"/>
    <x v="2"/>
    <s v="OBSERVACION PEDIATRA"/>
    <x v="0"/>
    <s v="HOSPITAL LAS MERCEDES-PAITA"/>
    <s v=""/>
    <x v="0"/>
    <s v="202412200501A101A97.110SOCAYA1F"/>
    <s v="2024-03-28 07:09:03"/>
    <s v="2024-03-29 11:04:33"/>
    <s v="113963"/>
    <x v="6"/>
    <x v="9"/>
    <x v="4"/>
    <x v="4"/>
    <n v="1"/>
    <x v="1"/>
    <x v="3"/>
  </r>
  <r>
    <d v="2024-03-29T00:00:00"/>
    <d v="2024-03-28T00:00:00"/>
    <x v="1"/>
    <x v="7"/>
    <d v="2024-03-25T00:00:00"/>
    <x v="0"/>
    <x v="0"/>
    <x v="0"/>
    <s v="78479641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1"/>
    <x v="0"/>
    <x v="1"/>
    <x v="0"/>
    <x v="0"/>
    <x v="0"/>
    <x v="0"/>
    <x v="0"/>
    <x v="0"/>
    <x v="0"/>
    <x v="0"/>
    <x v="0"/>
    <x v="0"/>
    <x v="2"/>
    <s v="OBS PEDIATRICA"/>
    <x v="0"/>
    <s v="HOSPITAL LAS MERCEDES-PAITA"/>
    <s v=""/>
    <x v="0"/>
    <s v="202413200501A101A97.110CALELU1M"/>
    <s v="2024-03-29 11:40:17"/>
    <s v="2024-03-30 16:04:54"/>
    <s v="114086"/>
    <x v="6"/>
    <x v="9"/>
    <x v="4"/>
    <x v="5"/>
    <n v="1"/>
    <x v="1"/>
    <x v="2"/>
  </r>
  <r>
    <d v="2024-04-01T00:00:00"/>
    <d v="2024-03-28T00:00:00"/>
    <x v="1"/>
    <x v="7"/>
    <d v="2024-03-24T00:00:00"/>
    <x v="0"/>
    <x v="0"/>
    <x v="0"/>
    <s v="03380447"/>
    <x v="0"/>
    <n v="4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9"/>
    <x v="0"/>
    <x v="0"/>
    <x v="0"/>
    <x v="0"/>
    <x v="0"/>
    <x v="0"/>
    <x v="0"/>
    <x v="0"/>
    <x v="0"/>
    <x v="0"/>
    <x v="0"/>
    <x v="0"/>
    <x v="2"/>
    <s v="UVI - EMERGENCIA"/>
    <x v="2"/>
    <s v="HOSP. CHULUCANAS"/>
    <s v="PACIENTE DE UVI PASO A UVICLIN, SIN SIGNOS DE ALARMA, DENGUE GRAVE RESUELTO"/>
    <x v="0"/>
    <s v="202413200401A101A97.146VACOVI1F"/>
    <s v="2024-03-29 12:27:54"/>
    <s v="2024-04-02 12:42:19"/>
    <s v="114094"/>
    <x v="0"/>
    <x v="7"/>
    <x v="4"/>
    <x v="5"/>
    <n v="5"/>
    <x v="3"/>
    <x v="0"/>
  </r>
  <r>
    <d v="2024-03-31T00:00:00"/>
    <d v="2024-03-29T00:00:00"/>
    <x v="1"/>
    <x v="7"/>
    <d v="2024-03-25T00:00:00"/>
    <x v="1"/>
    <x v="0"/>
    <x v="0"/>
    <s v="41495041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8"/>
    <x v="0"/>
    <x v="5"/>
    <x v="2"/>
    <x v="0"/>
    <x v="0"/>
    <x v="0"/>
    <x v="0"/>
    <x v="0"/>
    <x v="0"/>
    <x v="0"/>
    <x v="0"/>
    <x v="0"/>
    <x v="2"/>
    <s v="HOSPITALIZACION DE CIRUGIA"/>
    <x v="0"/>
    <s v="HOSPITAL LAS MERCEDES-PAITA"/>
    <s v=""/>
    <x v="0"/>
    <s v="202413200501A101A97.041SOMOMA1F"/>
    <s v="2024-03-29 12:43:33"/>
    <s v="2024-04-03 11:32:38"/>
    <s v="114097"/>
    <x v="0"/>
    <x v="0"/>
    <x v="4"/>
    <x v="0"/>
    <n v="1"/>
    <x v="1"/>
    <x v="0"/>
  </r>
  <r>
    <d v="2024-03-30T00:00:00"/>
    <d v="2024-03-30T00:00:00"/>
    <x v="1"/>
    <x v="7"/>
    <d v="2024-03-27T00:00:00"/>
    <x v="1"/>
    <x v="0"/>
    <x v="0"/>
    <s v="73234834"/>
    <x v="0"/>
    <n v="20"/>
    <x v="0"/>
    <x v="3"/>
    <s v="40"/>
    <x v="1"/>
    <x v="4"/>
    <x v="1"/>
    <x v="0"/>
    <x v="2"/>
    <x v="2"/>
    <x v="0"/>
    <x v="0"/>
    <x v="2"/>
    <x v="0"/>
    <x v="3"/>
    <x v="4"/>
    <s v=""/>
    <m/>
    <x v="0"/>
    <x v="0"/>
    <m/>
    <x v="433"/>
    <x v="0"/>
    <x v="5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13200601A101A97.020RACOYO1F"/>
    <s v="2024-03-30 09:20:40"/>
    <s v="2024-04-04 18:16:07"/>
    <s v="114188"/>
    <x v="1"/>
    <x v="1"/>
    <x v="4"/>
    <x v="6"/>
    <n v="5"/>
    <x v="3"/>
    <x v="2"/>
  </r>
  <r>
    <d v="2024-03-29T00:00:00"/>
    <d v="2024-03-29T00:00:00"/>
    <x v="1"/>
    <x v="7"/>
    <d v="2024-03-25T00:00:00"/>
    <x v="1"/>
    <x v="0"/>
    <x v="0"/>
    <s v="75324953"/>
    <x v="0"/>
    <n v="22"/>
    <x v="0"/>
    <x v="3"/>
    <s v="9"/>
    <x v="0"/>
    <x v="4"/>
    <x v="1"/>
    <x v="0"/>
    <x v="2"/>
    <x v="2"/>
    <x v="0"/>
    <x v="0"/>
    <x v="2"/>
    <x v="0"/>
    <x v="3"/>
    <x v="4"/>
    <s v=""/>
    <m/>
    <x v="0"/>
    <x v="0"/>
    <m/>
    <x v="432"/>
    <x v="0"/>
    <x v="5"/>
    <x v="0"/>
    <x v="0"/>
    <x v="0"/>
    <x v="0"/>
    <x v="0"/>
    <x v="0"/>
    <x v="0"/>
    <x v="0"/>
    <x v="0"/>
    <x v="0"/>
    <x v="2"/>
    <s v="MATERNIDAD"/>
    <x v="0"/>
    <s v="C.S. TALARA II"/>
    <s v=""/>
    <x v="0"/>
    <s v="202413200701A202A97.022CHMOAN1F"/>
    <s v="2024-03-30 09:35:54"/>
    <s v="2024-04-04 12:55:30"/>
    <s v="114207"/>
    <x v="1"/>
    <x v="1"/>
    <x v="4"/>
    <x v="0"/>
    <n v="5"/>
    <x v="3"/>
    <x v="0"/>
  </r>
  <r>
    <d v="2024-04-01T00:00:00"/>
    <d v="2024-03-31T00:00:00"/>
    <x v="1"/>
    <x v="6"/>
    <d v="2024-03-30T00:00:00"/>
    <x v="1"/>
    <x v="0"/>
    <x v="0"/>
    <s v="92967238"/>
    <x v="0"/>
    <n v="14"/>
    <x v="0"/>
    <x v="3"/>
    <s v="21"/>
    <x v="0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13200601A101A97.014MOSABE1F"/>
    <s v="2024-04-01 11:17:27"/>
    <m/>
    <s v="114735"/>
    <x v="6"/>
    <x v="9"/>
    <x v="4"/>
    <x v="2"/>
    <m/>
    <x v="5"/>
    <x v="7"/>
  </r>
  <r>
    <d v="2024-04-03T00:00:00"/>
    <d v="2024-03-26T00:00:00"/>
    <x v="1"/>
    <x v="7"/>
    <d v="2024-03-26T00:00:00"/>
    <x v="1"/>
    <x v="0"/>
    <x v="0"/>
    <s v="93752345"/>
    <x v="2"/>
    <n v="22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UCI - NEONATAL"/>
    <x v="2"/>
    <s v="HOSP. CHULUCANAS"/>
    <s v=""/>
    <x v="0"/>
    <s v="202413200401A101A97.022METOJE10F"/>
    <s v="2024-04-01 17:54:19"/>
    <s v="2024-04-03 15:57:49"/>
    <s v="115007"/>
    <x v="8"/>
    <x v="10"/>
    <x v="4"/>
    <x v="3"/>
    <m/>
    <x v="5"/>
    <x v="9"/>
  </r>
  <r>
    <d v="2024-03-23T00:00:00"/>
    <d v="2024-03-23T00:00:00"/>
    <x v="1"/>
    <x v="5"/>
    <d v="2024-03-21T00:00:00"/>
    <x v="1"/>
    <x v="0"/>
    <x v="0"/>
    <s v="48102505"/>
    <x v="0"/>
    <n v="30"/>
    <x v="0"/>
    <x v="3"/>
    <s v="14"/>
    <x v="0"/>
    <x v="26"/>
    <x v="1"/>
    <x v="0"/>
    <x v="1"/>
    <x v="13"/>
    <x v="1"/>
    <x v="1"/>
    <x v="10"/>
    <x v="0"/>
    <x v="1"/>
    <x v="38"/>
    <s v=""/>
    <m/>
    <x v="0"/>
    <x v="0"/>
    <m/>
    <x v="426"/>
    <x v="0"/>
    <x v="0"/>
    <x v="0"/>
    <x v="0"/>
    <x v="0"/>
    <x v="2"/>
    <x v="0"/>
    <x v="0"/>
    <x v="0"/>
    <x v="0"/>
    <x v="1"/>
    <x v="1"/>
    <x v="2"/>
    <s v="INTERNAMIENTO OBSTETRICIA"/>
    <x v="1"/>
    <s v="E.S I-4 LA UNION"/>
    <s v=""/>
    <x v="0"/>
    <s v="202412200110A201A97.030IPNUYA1F"/>
    <s v="2024-04-03 10:37:42"/>
    <m/>
    <s v="115839"/>
    <x v="2"/>
    <x v="4"/>
    <x v="4"/>
    <x v="6"/>
    <n v="3"/>
    <x v="4"/>
    <x v="1"/>
  </r>
  <r>
    <d v="2024-03-28T00:00:00"/>
    <d v="2024-03-27T00:00:00"/>
    <x v="1"/>
    <x v="7"/>
    <d v="2024-03-24T00:00:00"/>
    <x v="0"/>
    <x v="0"/>
    <x v="0"/>
    <s v="90097340"/>
    <x v="0"/>
    <n v="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8"/>
    <x v="0"/>
    <x v="0"/>
    <x v="0"/>
    <x v="0"/>
    <x v="0"/>
    <x v="0"/>
    <x v="0"/>
    <x v="0"/>
    <x v="0"/>
    <x v="0"/>
    <x v="0"/>
    <x v="0"/>
    <x v="2"/>
    <s v="INTERNMAMIENTO"/>
    <x v="1"/>
    <s v="E.S I-4 LA UNION"/>
    <s v=""/>
    <x v="0"/>
    <s v="202413200110A201A97.107FETICA1F"/>
    <s v="2024-04-03 11:36:50"/>
    <m/>
    <s v="115919"/>
    <x v="5"/>
    <x v="8"/>
    <x v="4"/>
    <x v="4"/>
    <n v="3"/>
    <x v="4"/>
    <x v="2"/>
  </r>
  <r>
    <d v="2024-04-03T00:00:00"/>
    <d v="2024-04-01T00:00:00"/>
    <x v="1"/>
    <x v="6"/>
    <d v="2024-03-27T00:00:00"/>
    <x v="1"/>
    <x v="0"/>
    <x v="0"/>
    <s v="71035535"/>
    <x v="0"/>
    <n v="2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29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13200114A201A97.025JUJUCE1M"/>
    <s v="2024-04-03 17:18:09"/>
    <m/>
    <s v="116107"/>
    <x v="1"/>
    <x v="6"/>
    <x v="1"/>
    <x v="1"/>
    <n v="1"/>
    <x v="1"/>
    <x v="4"/>
  </r>
  <r>
    <d v="2024-04-04T00:00:00"/>
    <d v="2024-04-01T00:00:00"/>
    <x v="1"/>
    <x v="6"/>
    <d v="2024-03-29T00:00:00"/>
    <x v="0"/>
    <x v="0"/>
    <x v="0"/>
    <s v="75995640"/>
    <x v="0"/>
    <n v="20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33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13200114A201A97.020JUMOGA1M"/>
    <s v="2024-04-03 17:28:01"/>
    <s v="2024-04-05 07:58:58"/>
    <s v="116113"/>
    <x v="1"/>
    <x v="1"/>
    <x v="1"/>
    <x v="1"/>
    <n v="3"/>
    <x v="4"/>
    <x v="2"/>
  </r>
  <r>
    <d v="2024-04-04T00:00:00"/>
    <d v="2024-04-02T00:00:00"/>
    <x v="1"/>
    <x v="6"/>
    <d v="2024-03-30T00:00:00"/>
    <x v="0"/>
    <x v="0"/>
    <x v="0"/>
    <s v="61818400"/>
    <x v="0"/>
    <n v="14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33"/>
    <x v="0"/>
    <x v="0"/>
    <x v="0"/>
    <x v="0"/>
    <x v="0"/>
    <x v="0"/>
    <x v="0"/>
    <x v="0"/>
    <x v="0"/>
    <x v="0"/>
    <x v="0"/>
    <x v="0"/>
    <x v="2"/>
    <s v="HOSPITALIZACIÓN"/>
    <x v="0"/>
    <s v="P.S. EL PORVENIR HUALTACO"/>
    <s v=""/>
    <x v="0"/>
    <s v="202413200114A314A97.114CAJULU1M"/>
    <s v="2024-04-03 17:35:16"/>
    <s v="2024-04-05 07:59:33"/>
    <s v="116117"/>
    <x v="6"/>
    <x v="9"/>
    <x v="1"/>
    <x v="3"/>
    <n v="2"/>
    <x v="2"/>
    <x v="2"/>
  </r>
  <r>
    <d v="2024-04-04T00:00:00"/>
    <d v="2024-04-02T00:00:00"/>
    <x v="1"/>
    <x v="6"/>
    <d v="2024-03-30T00:00:00"/>
    <x v="0"/>
    <x v="0"/>
    <x v="0"/>
    <s v="62454198"/>
    <x v="0"/>
    <n v="1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33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13200114A201A97.113CAJUYO10M"/>
    <s v="2024-04-03 17:42:53"/>
    <s v="2024-04-05 08:00:08"/>
    <s v="116120"/>
    <x v="6"/>
    <x v="9"/>
    <x v="1"/>
    <x v="3"/>
    <n v="2"/>
    <x v="2"/>
    <x v="2"/>
  </r>
  <r>
    <d v="2024-03-18T00:00:00"/>
    <d v="2024-03-18T00:00:00"/>
    <x v="1"/>
    <x v="5"/>
    <d v="2024-03-17T00:00:00"/>
    <x v="1"/>
    <x v="1"/>
    <x v="0"/>
    <s v="48281125"/>
    <x v="0"/>
    <n v="3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31JICORA1M"/>
    <s v="2024-03-22 19:17:19"/>
    <m/>
    <s v="112114"/>
    <x v="2"/>
    <x v="4"/>
    <x v="4"/>
    <x v="1"/>
    <n v="0"/>
    <x v="7"/>
    <x v="7"/>
  </r>
  <r>
    <d v="2024-03-18T00:00:00"/>
    <d v="2024-03-18T00:00:00"/>
    <x v="1"/>
    <x v="5"/>
    <d v="2024-03-17T00:00:00"/>
    <x v="0"/>
    <x v="1"/>
    <x v="0"/>
    <s v="62598183"/>
    <x v="0"/>
    <n v="1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3MOCHHE1F"/>
    <s v="2024-03-22 19:18:24"/>
    <m/>
    <s v="112115"/>
    <x v="6"/>
    <x v="9"/>
    <x v="4"/>
    <x v="1"/>
    <n v="0"/>
    <x v="7"/>
    <x v="7"/>
  </r>
  <r>
    <d v="2024-03-15T00:00:00"/>
    <d v="2024-03-15T00:00:00"/>
    <x v="1"/>
    <x v="11"/>
    <d v="2024-03-11T00:00:00"/>
    <x v="1"/>
    <x v="1"/>
    <x v="0"/>
    <s v="75594128"/>
    <x v="0"/>
    <n v="20"/>
    <x v="0"/>
    <x v="3"/>
    <s v="13"/>
    <x v="1"/>
    <x v="27"/>
    <x v="1"/>
    <x v="0"/>
    <x v="1"/>
    <x v="14"/>
    <x v="1"/>
    <x v="1"/>
    <x v="10"/>
    <x v="0"/>
    <x v="1"/>
    <x v="28"/>
    <s v=""/>
    <m/>
    <x v="0"/>
    <x v="0"/>
    <m/>
    <x v="407"/>
    <x v="0"/>
    <x v="1"/>
    <x v="0"/>
    <x v="0"/>
    <x v="0"/>
    <x v="0"/>
    <x v="0"/>
    <x v="0"/>
    <x v="0"/>
    <x v="0"/>
    <x v="0"/>
    <x v="0"/>
    <x v="2"/>
    <s v="HOSPITALIZACION"/>
    <x v="1"/>
    <s v="E.S I-1 NARIHUALA"/>
    <s v=""/>
    <x v="0"/>
    <s v="202411200105A309A97.020VAZAIN1F"/>
    <s v="2024-03-22 19:22:34"/>
    <m/>
    <s v="112116"/>
    <x v="1"/>
    <x v="1"/>
    <x v="4"/>
    <x v="0"/>
    <n v="0"/>
    <x v="7"/>
    <x v="0"/>
  </r>
  <r>
    <d v="2024-03-14T00:00:00"/>
    <d v="2024-03-14T00:00:00"/>
    <x v="1"/>
    <x v="11"/>
    <d v="2024-03-10T00:00:00"/>
    <x v="0"/>
    <x v="1"/>
    <x v="0"/>
    <s v="02835765"/>
    <x v="0"/>
    <n v="5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14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1"/>
    <s v="202411200105A201A97.150ZAPANO1F"/>
    <s v="2024-03-22 19:24:59"/>
    <m/>
    <s v="112118"/>
    <x v="4"/>
    <x v="5"/>
    <x v="4"/>
    <x v="5"/>
    <n v="0"/>
    <x v="7"/>
    <x v="0"/>
  </r>
  <r>
    <d v="2024-03-19T00:00:00"/>
    <d v="2024-03-19T00:00:00"/>
    <x v="1"/>
    <x v="5"/>
    <d v="2024-03-16T00:00:00"/>
    <x v="0"/>
    <x v="1"/>
    <x v="0"/>
    <s v="46572008"/>
    <x v="0"/>
    <n v="33"/>
    <x v="0"/>
    <x v="3"/>
    <s v="2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HOSPITALIZACION"/>
    <x v="1"/>
    <s v="HOSPITAL SANTA ROSA DE PIURA"/>
    <s v=""/>
    <x v="0"/>
    <s v="202411200101A101A97.133SIYOMA1F"/>
    <s v="2024-03-22 19:30:48"/>
    <s v="2024-03-27 12:41:55"/>
    <s v="112120"/>
    <x v="2"/>
    <x v="4"/>
    <x v="4"/>
    <x v="3"/>
    <n v="0"/>
    <x v="7"/>
    <x v="2"/>
  </r>
  <r>
    <d v="2024-03-18T00:00:00"/>
    <d v="2024-03-18T00:00:00"/>
    <x v="1"/>
    <x v="5"/>
    <d v="2024-03-17T00:00:00"/>
    <x v="1"/>
    <x v="1"/>
    <x v="0"/>
    <s v="70717782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016GAOLKA1F"/>
    <s v="2024-03-22 19:31:52"/>
    <m/>
    <s v="112123"/>
    <x v="3"/>
    <x v="3"/>
    <x v="4"/>
    <x v="1"/>
    <n v="1"/>
    <x v="1"/>
    <x v="7"/>
  </r>
  <r>
    <d v="2024-03-07T00:00:00"/>
    <d v="2024-03-06T00:00:00"/>
    <x v="1"/>
    <x v="10"/>
    <d v="2024-03-03T00:00:00"/>
    <x v="0"/>
    <x v="1"/>
    <x v="0"/>
    <s v="75116963"/>
    <x v="0"/>
    <n v="18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05"/>
    <x v="0"/>
    <x v="1"/>
    <x v="4"/>
    <x v="0"/>
    <x v="0"/>
    <x v="0"/>
    <x v="0"/>
    <x v="0"/>
    <x v="0"/>
    <x v="0"/>
    <x v="0"/>
    <x v="0"/>
    <x v="1"/>
    <s v=""/>
    <x v="1"/>
    <s v="E.S I-4 CATACAOS"/>
    <s v=""/>
    <x v="0"/>
    <s v="202410200105A201A97.118CAFEKE0M"/>
    <s v="2024-03-07 16:36:20"/>
    <s v="2024-03-12 12:50:37"/>
    <s v="106275"/>
    <x v="3"/>
    <x v="3"/>
    <x v="4"/>
    <x v="4"/>
    <n v="3"/>
    <x v="4"/>
    <x v="2"/>
  </r>
  <r>
    <d v="2024-03-07T00:00:00"/>
    <d v="2024-03-06T00:00:00"/>
    <x v="1"/>
    <x v="10"/>
    <d v="2024-02-29T00:00:00"/>
    <x v="0"/>
    <x v="1"/>
    <x v="0"/>
    <s v="74860918"/>
    <x v="0"/>
    <n v="1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05"/>
    <x v="0"/>
    <x v="5"/>
    <x v="4"/>
    <x v="0"/>
    <x v="0"/>
    <x v="0"/>
    <x v="0"/>
    <x v="0"/>
    <x v="0"/>
    <x v="0"/>
    <x v="0"/>
    <x v="0"/>
    <x v="1"/>
    <s v=""/>
    <x v="1"/>
    <s v="E.S I-3 NUEVA ESPERANZA"/>
    <s v=""/>
    <x v="0"/>
    <s v="20249200101A206A97.019VITIJE1M"/>
    <s v="2024-03-07 16:39:45"/>
    <s v="2024-03-11 12:38:47"/>
    <s v="106280"/>
    <x v="3"/>
    <x v="3"/>
    <x v="4"/>
    <x v="4"/>
    <n v="3"/>
    <x v="4"/>
    <x v="5"/>
  </r>
  <r>
    <d v="2024-03-07T00:00:00"/>
    <d v="2024-03-06T00:00:00"/>
    <x v="1"/>
    <x v="10"/>
    <d v="2024-02-29T00:00:00"/>
    <x v="0"/>
    <x v="1"/>
    <x v="0"/>
    <s v="73520286"/>
    <x v="0"/>
    <n v="1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05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PRUEBA RAPIDA NS1,IGM POSITIVO"/>
    <x v="0"/>
    <s v="20249200101A101A97.118SAMEAN1F"/>
    <s v="2024-03-07 16:48:55"/>
    <s v="2024-03-22 13:03:30"/>
    <s v="106293"/>
    <x v="3"/>
    <x v="3"/>
    <x v="4"/>
    <x v="4"/>
    <n v="3"/>
    <x v="4"/>
    <x v="5"/>
  </r>
  <r>
    <d v="2024-03-07T00:00:00"/>
    <d v="2024-03-06T00:00:00"/>
    <x v="1"/>
    <x v="10"/>
    <d v="2024-03-01T00:00:00"/>
    <x v="1"/>
    <x v="1"/>
    <x v="0"/>
    <s v="73719833"/>
    <x v="0"/>
    <n v="14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389"/>
    <x v="1"/>
    <x v="1"/>
    <x v="0"/>
    <x v="0"/>
    <x v="0"/>
    <x v="0"/>
    <x v="0"/>
    <x v="0"/>
    <x v="0"/>
    <x v="0"/>
    <x v="0"/>
    <x v="0"/>
    <x v="1"/>
    <s v=""/>
    <x v="1"/>
    <s v="E.S I-4 LOS ALGARROBOS"/>
    <s v=""/>
    <x v="0"/>
    <s v="20249200101A202A97.014RUPIER1M"/>
    <s v="2024-03-07 16:51:00"/>
    <s v="2024-03-11 13:06:41"/>
    <s v="106295"/>
    <x v="6"/>
    <x v="9"/>
    <x v="4"/>
    <x v="4"/>
    <n v="4"/>
    <x v="0"/>
    <x v="4"/>
  </r>
  <r>
    <d v="2024-03-07T00:00:00"/>
    <d v="2024-03-06T00:00:00"/>
    <x v="1"/>
    <x v="10"/>
    <d v="2024-02-29T00:00:00"/>
    <x v="0"/>
    <x v="1"/>
    <x v="0"/>
    <s v="80451177"/>
    <x v="0"/>
    <n v="4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05"/>
    <x v="0"/>
    <x v="1"/>
    <x v="4"/>
    <x v="0"/>
    <x v="0"/>
    <x v="0"/>
    <x v="0"/>
    <x v="0"/>
    <x v="0"/>
    <x v="0"/>
    <x v="0"/>
    <x v="0"/>
    <x v="1"/>
    <s v=""/>
    <x v="1"/>
    <s v="E.S I-4 SANTA JULIA"/>
    <s v=""/>
    <x v="0"/>
    <s v="20249200101A207A97.149SICHJU1M"/>
    <s v="2024-03-07 16:54:50"/>
    <s v="2024-03-11 12:49:10"/>
    <s v="106302"/>
    <x v="0"/>
    <x v="7"/>
    <x v="4"/>
    <x v="4"/>
    <n v="3"/>
    <x v="4"/>
    <x v="5"/>
  </r>
  <r>
    <d v="2024-03-07T00:00:00"/>
    <d v="2024-03-06T00:00:00"/>
    <x v="1"/>
    <x v="10"/>
    <d v="2024-02-29T00:00:00"/>
    <x v="0"/>
    <x v="1"/>
    <x v="0"/>
    <s v="48707446"/>
    <x v="0"/>
    <n v="30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05"/>
    <x v="0"/>
    <x v="1"/>
    <x v="4"/>
    <x v="0"/>
    <x v="0"/>
    <x v="0"/>
    <x v="0"/>
    <x v="0"/>
    <x v="0"/>
    <x v="0"/>
    <x v="0"/>
    <x v="0"/>
    <x v="1"/>
    <s v=""/>
    <x v="1"/>
    <s v="E.S I-3 NUEVA ESPERANZA"/>
    <s v=""/>
    <x v="0"/>
    <s v="20249200101A206A97.030VITIYA1F"/>
    <s v="2024-03-07 16:56:38"/>
    <s v="2024-03-11 12:41:32"/>
    <s v="106303"/>
    <x v="2"/>
    <x v="4"/>
    <x v="4"/>
    <x v="4"/>
    <n v="3"/>
    <x v="4"/>
    <x v="5"/>
  </r>
  <r>
    <d v="2024-03-09T00:00:00"/>
    <d v="2024-03-07T00:00:00"/>
    <x v="1"/>
    <x v="10"/>
    <d v="2024-03-01T00:00:00"/>
    <x v="0"/>
    <x v="1"/>
    <x v="0"/>
    <s v="48538937"/>
    <x v="0"/>
    <n v="2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39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9200101A101A97.129RALOSO1F"/>
    <s v="2024-03-09 11:27:20"/>
    <s v="2024-03-22 13:10:18"/>
    <s v="106924"/>
    <x v="1"/>
    <x v="6"/>
    <x v="4"/>
    <x v="5"/>
    <n v="4"/>
    <x v="0"/>
    <x v="5"/>
  </r>
  <r>
    <d v="2024-03-09T00:00:00"/>
    <d v="2024-03-07T00:00:00"/>
    <x v="1"/>
    <x v="10"/>
    <d v="2024-03-05T00:00:00"/>
    <x v="0"/>
    <x v="1"/>
    <x v="0"/>
    <s v="48292181"/>
    <x v="0"/>
    <n v="3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39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33YATIMI1M"/>
    <s v="2024-03-09 11:32:09"/>
    <s v="2024-03-22 13:11:00"/>
    <s v="106927"/>
    <x v="2"/>
    <x v="4"/>
    <x v="4"/>
    <x v="5"/>
    <n v="4"/>
    <x v="0"/>
    <x v="1"/>
  </r>
  <r>
    <d v="2024-03-11T00:00:00"/>
    <d v="2024-03-09T00:00:00"/>
    <x v="1"/>
    <x v="10"/>
    <d v="2024-03-07T00:00:00"/>
    <x v="0"/>
    <x v="1"/>
    <x v="0"/>
    <s v="02707340"/>
    <x v="0"/>
    <n v="57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6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57ANTAMA1F"/>
    <s v="2024-03-11 11:20:56"/>
    <s v="2024-03-23 11:35:39"/>
    <s v="107412"/>
    <x v="4"/>
    <x v="12"/>
    <x v="4"/>
    <x v="6"/>
    <n v="8"/>
    <x v="3"/>
    <x v="1"/>
  </r>
  <r>
    <d v="2024-03-11T00:00:00"/>
    <d v="2024-03-09T00:00:00"/>
    <x v="1"/>
    <x v="10"/>
    <d v="2024-03-04T00:00:00"/>
    <x v="1"/>
    <x v="1"/>
    <x v="0"/>
    <s v="73696862"/>
    <x v="0"/>
    <n v="26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14"/>
    <x v="1"/>
    <x v="1"/>
    <x v="0"/>
    <x v="0"/>
    <x v="0"/>
    <x v="0"/>
    <x v="0"/>
    <x v="0"/>
    <x v="0"/>
    <x v="0"/>
    <x v="0"/>
    <x v="0"/>
    <x v="1"/>
    <s v=""/>
    <x v="1"/>
    <s v="E.S I-3 TACALA"/>
    <s v=""/>
    <x v="0"/>
    <s v="202410200104A203A97.026HUCAME1F"/>
    <s v="2024-03-11 11:22:32"/>
    <s v="2024-03-22 13:21:50"/>
    <s v="107413"/>
    <x v="1"/>
    <x v="6"/>
    <x v="4"/>
    <x v="6"/>
    <n v="5"/>
    <x v="3"/>
    <x v="4"/>
  </r>
  <r>
    <d v="2024-03-11T00:00:00"/>
    <d v="2024-03-10T00:00:00"/>
    <x v="1"/>
    <x v="11"/>
    <d v="2024-03-04T00:00:00"/>
    <x v="0"/>
    <x v="1"/>
    <x v="0"/>
    <s v="43079967"/>
    <x v="0"/>
    <n v="38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2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38GUPRJH1M"/>
    <s v="2024-03-11 11:29:34"/>
    <s v="2024-03-14 12:53:05"/>
    <s v="107421"/>
    <x v="2"/>
    <x v="2"/>
    <x v="4"/>
    <x v="2"/>
    <n v="2"/>
    <x v="2"/>
    <x v="5"/>
  </r>
  <r>
    <d v="2024-03-12T00:00:00"/>
    <d v="2024-03-11T00:00:00"/>
    <x v="1"/>
    <x v="11"/>
    <d v="2024-03-05T00:00:00"/>
    <x v="0"/>
    <x v="1"/>
    <x v="0"/>
    <s v="42681690"/>
    <x v="0"/>
    <n v="39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414"/>
    <x v="2"/>
    <x v="1"/>
    <x v="0"/>
    <x v="0"/>
    <x v="0"/>
    <x v="0"/>
    <x v="0"/>
    <x v="0"/>
    <x v="0"/>
    <x v="0"/>
    <x v="0"/>
    <x v="0"/>
    <x v="1"/>
    <s v=""/>
    <x v="1"/>
    <s v="E.S I-4 SANTA JULIA"/>
    <s v=""/>
    <x v="0"/>
    <s v="202410200101A207A97.139GAPEMA1F"/>
    <s v="2024-03-12 10:45:06"/>
    <s v="2024-03-22 13:22:26"/>
    <s v="107820"/>
    <x v="2"/>
    <x v="2"/>
    <x v="4"/>
    <x v="1"/>
    <n v="3"/>
    <x v="4"/>
    <x v="5"/>
  </r>
  <r>
    <d v="2024-03-14T00:00:00"/>
    <d v="2024-03-12T00:00:00"/>
    <x v="1"/>
    <x v="11"/>
    <d v="2024-03-09T00:00:00"/>
    <x v="0"/>
    <x v="1"/>
    <x v="0"/>
    <s v="47112320"/>
    <x v="0"/>
    <n v="3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0200101A101A97.131TEVICI1F"/>
    <s v="2024-03-14 12:43:51"/>
    <s v="2024-03-23 11:47:17"/>
    <s v="108982"/>
    <x v="2"/>
    <x v="4"/>
    <x v="4"/>
    <x v="3"/>
    <n v="7"/>
    <x v="3"/>
    <x v="2"/>
  </r>
  <r>
    <d v="2024-03-15T00:00:00"/>
    <d v="2024-03-15T00:00:00"/>
    <x v="1"/>
    <x v="11"/>
    <d v="2024-03-12T00:00:00"/>
    <x v="0"/>
    <x v="1"/>
    <x v="0"/>
    <s v="73463473"/>
    <x v="0"/>
    <n v="21"/>
    <x v="0"/>
    <x v="0"/>
    <s v="0"/>
    <x v="1"/>
    <x v="11"/>
    <x v="2"/>
    <x v="0"/>
    <x v="1"/>
    <x v="8"/>
    <x v="1"/>
    <x v="0"/>
    <x v="2"/>
    <x v="0"/>
    <x v="5"/>
    <x v="26"/>
    <s v=""/>
    <m/>
    <x v="0"/>
    <x v="0"/>
    <m/>
    <x v="40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NS1 POSITIVO PRUEBA PARTICULAR"/>
    <x v="0"/>
    <s v="202411200101A101A97.121TUMOMI1F"/>
    <s v="2024-03-15 11:09:22"/>
    <s v="2024-03-23 11:48:09"/>
    <s v="109267"/>
    <x v="1"/>
    <x v="1"/>
    <x v="4"/>
    <x v="0"/>
    <n v="4"/>
    <x v="0"/>
    <x v="2"/>
  </r>
  <r>
    <d v="2024-03-18T00:00:00"/>
    <d v="2024-03-15T00:00:00"/>
    <x v="1"/>
    <x v="11"/>
    <d v="2024-03-10T00:00:00"/>
    <x v="0"/>
    <x v="1"/>
    <x v="0"/>
    <s v="73546443"/>
    <x v="0"/>
    <n v="2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0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28JICOGI0M"/>
    <s v="2024-03-18 12:51:44"/>
    <s v="2024-03-23 11:49:23"/>
    <s v="110210"/>
    <x v="1"/>
    <x v="6"/>
    <x v="4"/>
    <x v="0"/>
    <n v="4"/>
    <x v="0"/>
    <x v="4"/>
  </r>
  <r>
    <d v="2024-03-18T00:00:00"/>
    <d v="2024-03-15T00:00:00"/>
    <x v="1"/>
    <x v="11"/>
    <d v="2024-03-10T00:00:00"/>
    <x v="0"/>
    <x v="1"/>
    <x v="0"/>
    <s v="48595660"/>
    <x v="0"/>
    <n v="82"/>
    <x v="1"/>
    <x v="1"/>
    <s v="0"/>
    <x v="1"/>
    <x v="11"/>
    <x v="2"/>
    <x v="0"/>
    <x v="1"/>
    <x v="8"/>
    <x v="1"/>
    <x v="0"/>
    <x v="2"/>
    <x v="0"/>
    <x v="1"/>
    <x v="50"/>
    <s v=""/>
    <m/>
    <x v="0"/>
    <x v="0"/>
    <m/>
    <x v="40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82ALCHJO0M"/>
    <s v="2024-03-18 12:52:58"/>
    <s v="2024-03-23 11:59:26"/>
    <s v="110214"/>
    <x v="9"/>
    <x v="13"/>
    <x v="4"/>
    <x v="0"/>
    <n v="6"/>
    <x v="3"/>
    <x v="4"/>
  </r>
  <r>
    <d v="2024-03-18T00:00:00"/>
    <d v="2024-03-17T00:00:00"/>
    <x v="1"/>
    <x v="5"/>
    <d v="2024-03-10T00:00:00"/>
    <x v="0"/>
    <x v="1"/>
    <x v="0"/>
    <s v="74505623"/>
    <x v="0"/>
    <n v="17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423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17RARAAR0M"/>
    <s v="2024-03-18 13:03:25"/>
    <s v="2024-03-23 12:01:24"/>
    <s v="110219"/>
    <x v="3"/>
    <x v="3"/>
    <x v="4"/>
    <x v="2"/>
    <n v="3"/>
    <x v="4"/>
    <x v="3"/>
  </r>
  <r>
    <d v="2024-03-18T00:00:00"/>
    <d v="2024-03-18T00:00:00"/>
    <x v="1"/>
    <x v="5"/>
    <d v="2024-03-15T00:00:00"/>
    <x v="0"/>
    <x v="1"/>
    <x v="0"/>
    <s v="71373778"/>
    <x v="0"/>
    <n v="1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01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19GORAAN0F"/>
    <s v="2024-03-18 13:04:43"/>
    <s v="2024-03-23 11:50:05"/>
    <s v="110221"/>
    <x v="3"/>
    <x v="3"/>
    <x v="4"/>
    <x v="1"/>
    <n v="1"/>
    <x v="1"/>
    <x v="2"/>
  </r>
  <r>
    <d v="2024-03-18T00:00:00"/>
    <d v="2024-03-18T00:00:00"/>
    <x v="1"/>
    <x v="5"/>
    <d v="2024-03-12T00:00:00"/>
    <x v="0"/>
    <x v="1"/>
    <x v="0"/>
    <s v="75706995"/>
    <x v="0"/>
    <n v="22"/>
    <x v="0"/>
    <x v="0"/>
    <s v="0"/>
    <x v="1"/>
    <x v="11"/>
    <x v="2"/>
    <x v="0"/>
    <x v="1"/>
    <x v="8"/>
    <x v="1"/>
    <x v="0"/>
    <x v="2"/>
    <x v="0"/>
    <x v="1"/>
    <x v="38"/>
    <s v=""/>
    <m/>
    <x v="0"/>
    <x v="0"/>
    <m/>
    <x v="408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22ANBAJU0F"/>
    <s v="2024-03-18 13:06:40"/>
    <s v="2024-03-23 12:02:45"/>
    <s v="110224"/>
    <x v="1"/>
    <x v="1"/>
    <x v="4"/>
    <x v="1"/>
    <n v="3"/>
    <x v="4"/>
    <x v="5"/>
  </r>
  <r>
    <d v="2024-03-20T00:00:00"/>
    <d v="2024-03-20T00:00:00"/>
    <x v="1"/>
    <x v="5"/>
    <d v="2024-03-15T00:00:00"/>
    <x v="1"/>
    <x v="1"/>
    <x v="0"/>
    <s v="02778800"/>
    <x v="0"/>
    <n v="55"/>
    <x v="0"/>
    <x v="0"/>
    <s v="0"/>
    <x v="0"/>
    <x v="11"/>
    <x v="2"/>
    <x v="0"/>
    <x v="1"/>
    <x v="8"/>
    <x v="1"/>
    <x v="0"/>
    <x v="2"/>
    <x v="0"/>
    <x v="1"/>
    <x v="21"/>
    <s v=""/>
    <m/>
    <x v="0"/>
    <x v="0"/>
    <m/>
    <x v="422"/>
    <x v="0"/>
    <x v="1"/>
    <x v="0"/>
    <x v="0"/>
    <x v="0"/>
    <x v="0"/>
    <x v="0"/>
    <x v="0"/>
    <x v="0"/>
    <x v="0"/>
    <x v="0"/>
    <x v="0"/>
    <x v="1"/>
    <s v=""/>
    <x v="1"/>
    <s v="E.S I-1 CHAPAIRA"/>
    <s v="PRUEBA RAPIDA IGG POSITIVO"/>
    <x v="0"/>
    <s v="202411200104A306A97.055VIPOMA1F"/>
    <s v="2024-03-20 12:36:23"/>
    <s v="2024-03-25 11:09:49"/>
    <s v="111175"/>
    <x v="4"/>
    <x v="12"/>
    <x v="4"/>
    <x v="4"/>
    <n v="3"/>
    <x v="4"/>
    <x v="4"/>
  </r>
  <r>
    <d v="2024-03-20T00:00:00"/>
    <d v="2024-03-19T00:00:00"/>
    <x v="1"/>
    <x v="5"/>
    <d v="2024-03-15T00:00:00"/>
    <x v="0"/>
    <x v="1"/>
    <x v="0"/>
    <s v="02650192"/>
    <x v="0"/>
    <n v="61"/>
    <x v="0"/>
    <x v="0"/>
    <s v="0"/>
    <x v="0"/>
    <x v="11"/>
    <x v="2"/>
    <x v="0"/>
    <x v="1"/>
    <x v="8"/>
    <x v="1"/>
    <x v="0"/>
    <x v="2"/>
    <x v="0"/>
    <x v="1"/>
    <x v="16"/>
    <s v=""/>
    <m/>
    <x v="0"/>
    <x v="0"/>
    <m/>
    <x v="427"/>
    <x v="0"/>
    <x v="1"/>
    <x v="0"/>
    <x v="0"/>
    <x v="0"/>
    <x v="2"/>
    <x v="0"/>
    <x v="0"/>
    <x v="0"/>
    <x v="0"/>
    <x v="1"/>
    <x v="1"/>
    <x v="1"/>
    <s v=""/>
    <x v="1"/>
    <s v="HOSPITAL SANTA ROSA DE PIURA"/>
    <s v="NS1, IGG POSITIVO PRUEBA RAPIDA"/>
    <x v="0"/>
    <s v="202411200101A101A97.161ARPAAL1F"/>
    <s v="2024-03-20 12:43:57"/>
    <s v="2024-03-26 10:34:32"/>
    <s v="111183"/>
    <x v="9"/>
    <x v="14"/>
    <x v="4"/>
    <x v="3"/>
    <n v="6"/>
    <x v="3"/>
    <x v="0"/>
  </r>
  <r>
    <d v="2024-03-22T00:00:00"/>
    <d v="2024-03-21T00:00:00"/>
    <x v="1"/>
    <x v="5"/>
    <d v="2024-03-16T00:00:00"/>
    <x v="1"/>
    <x v="1"/>
    <x v="0"/>
    <s v="02634044"/>
    <x v="0"/>
    <n v="6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26"/>
    <x v="0"/>
    <x v="1"/>
    <x v="3"/>
    <x v="0"/>
    <x v="0"/>
    <x v="0"/>
    <x v="0"/>
    <x v="0"/>
    <x v="0"/>
    <x v="0"/>
    <x v="0"/>
    <x v="0"/>
    <x v="1"/>
    <s v=""/>
    <x v="1"/>
    <s v="E.S I-4 SANTA JULIA"/>
    <s v=""/>
    <x v="0"/>
    <s v="202411200101A207A97.063VIPIDO1M"/>
    <s v="2024-03-22 11:09:16"/>
    <s v="2024-03-27 11:53:37"/>
    <s v="111845"/>
    <x v="9"/>
    <x v="14"/>
    <x v="4"/>
    <x v="5"/>
    <n v="5"/>
    <x v="3"/>
    <x v="4"/>
  </r>
  <r>
    <d v="2024-03-22T00:00:00"/>
    <d v="2024-03-21T00:00:00"/>
    <x v="1"/>
    <x v="5"/>
    <d v="2024-03-14T00:00:00"/>
    <x v="1"/>
    <x v="1"/>
    <x v="0"/>
    <s v="80221302"/>
    <x v="0"/>
    <n v="45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045CHALMA0F"/>
    <s v="2024-03-22 11:11:03"/>
    <m/>
    <s v="111854"/>
    <x v="0"/>
    <x v="7"/>
    <x v="4"/>
    <x v="5"/>
    <m/>
    <x v="5"/>
    <x v="3"/>
  </r>
  <r>
    <d v="2024-03-20T00:00:00"/>
    <d v="2024-03-14T00:00:00"/>
    <x v="1"/>
    <x v="11"/>
    <d v="2024-03-10T00:00:00"/>
    <x v="0"/>
    <x v="1"/>
    <x v="0"/>
    <s v="03499851"/>
    <x v="0"/>
    <n v="5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4"/>
    <x v="0"/>
    <x v="0"/>
    <x v="0"/>
    <x v="0"/>
    <x v="0"/>
    <x v="11"/>
    <x v="0"/>
    <x v="0"/>
    <x v="0"/>
    <x v="1"/>
    <x v="1"/>
    <x v="1"/>
    <x v="1"/>
    <s v=""/>
    <x v="0"/>
    <s v="HOSPITAL I MIGUEL CRUZADO VERA - ESSALUD PAITA"/>
    <s v=""/>
    <x v="0"/>
    <s v="202411200501C101A97.158BODEMA1F"/>
    <s v="2024-03-15 10:27:29"/>
    <s v="2024-03-20 12:28:45"/>
    <s v="109237"/>
    <x v="4"/>
    <x v="12"/>
    <x v="4"/>
    <x v="5"/>
    <n v="2"/>
    <x v="2"/>
    <x v="0"/>
  </r>
  <r>
    <d v="2024-03-15T00:00:00"/>
    <d v="2024-03-14T00:00:00"/>
    <x v="1"/>
    <x v="11"/>
    <d v="2024-03-11T00:00:00"/>
    <x v="0"/>
    <x v="1"/>
    <x v="0"/>
    <s v="03493141"/>
    <x v="0"/>
    <n v="5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7"/>
    <x v="0"/>
    <x v="0"/>
    <x v="0"/>
    <x v="0"/>
    <x v="0"/>
    <x v="5"/>
    <x v="1"/>
    <x v="0"/>
    <x v="0"/>
    <x v="0"/>
    <x v="0"/>
    <x v="1"/>
    <x v="1"/>
    <s v=""/>
    <x v="0"/>
    <s v="HOSPITAL I MIGUEL CRUZADO VERA - ESSALUD PAITA"/>
    <s v=""/>
    <x v="0"/>
    <s v="202411200501C101A97.153PEGOFR1F"/>
    <s v="2024-03-15 10:33:08"/>
    <s v="2024-03-20 12:30:27"/>
    <s v="109238"/>
    <x v="4"/>
    <x v="5"/>
    <x v="4"/>
    <x v="5"/>
    <n v="1"/>
    <x v="1"/>
    <x v="2"/>
  </r>
  <r>
    <d v="2024-03-15T00:00:00"/>
    <d v="2024-03-14T00:00:00"/>
    <x v="1"/>
    <x v="11"/>
    <d v="2024-03-12T00:00:00"/>
    <x v="0"/>
    <x v="1"/>
    <x v="0"/>
    <s v="03503587"/>
    <x v="0"/>
    <n v="5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7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50SANAJO1M"/>
    <s v="2024-03-15 10:39:12"/>
    <s v="2024-03-20 12:32:14"/>
    <s v="109240"/>
    <x v="4"/>
    <x v="5"/>
    <x v="4"/>
    <x v="5"/>
    <n v="1"/>
    <x v="1"/>
    <x v="1"/>
  </r>
  <r>
    <d v="2024-03-15T00:00:00"/>
    <d v="2024-03-14T00:00:00"/>
    <x v="1"/>
    <x v="11"/>
    <d v="2024-03-07T00:00:00"/>
    <x v="0"/>
    <x v="1"/>
    <x v="0"/>
    <s v="03498283"/>
    <x v="0"/>
    <n v="5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7"/>
    <x v="0"/>
    <x v="0"/>
    <x v="0"/>
    <x v="0"/>
    <x v="0"/>
    <x v="2"/>
    <x v="0"/>
    <x v="0"/>
    <x v="0"/>
    <x v="0"/>
    <x v="1"/>
    <x v="1"/>
    <x v="1"/>
    <s v=""/>
    <x v="0"/>
    <s v="HOSPITAL I MIGUEL CRUZADO VERA - ESSALUD PAITA"/>
    <s v=""/>
    <x v="0"/>
    <s v="202410200501C101A97.050CHCHFR1M"/>
    <s v="2024-03-15 11:23:47"/>
    <s v="2024-03-20 12:33:24"/>
    <s v="109283"/>
    <x v="4"/>
    <x v="5"/>
    <x v="4"/>
    <x v="5"/>
    <n v="1"/>
    <x v="1"/>
    <x v="3"/>
  </r>
  <r>
    <d v="2024-03-20T00:00:00"/>
    <d v="2024-03-14T00:00:00"/>
    <x v="1"/>
    <x v="11"/>
    <d v="2024-03-10T00:00:00"/>
    <x v="0"/>
    <x v="1"/>
    <x v="0"/>
    <s v="43932821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4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7DESAIR1F"/>
    <s v="2024-03-15 11:34:25"/>
    <s v="2024-03-20 12:40:17"/>
    <s v="109290"/>
    <x v="2"/>
    <x v="2"/>
    <x v="4"/>
    <x v="5"/>
    <n v="2"/>
    <x v="2"/>
    <x v="0"/>
  </r>
  <r>
    <d v="2024-03-05T00:00:00"/>
    <d v="2024-03-02T00:00:00"/>
    <x v="1"/>
    <x v="12"/>
    <d v="2024-02-29T00:00:00"/>
    <x v="0"/>
    <x v="1"/>
    <x v="0"/>
    <s v="18834616"/>
    <x v="0"/>
    <n v="5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57COLILI1F"/>
    <s v="2024-03-03 15:34:13"/>
    <s v="2024-03-05 19:12:20"/>
    <s v="104553"/>
    <x v="4"/>
    <x v="12"/>
    <x v="4"/>
    <x v="6"/>
    <n v="3"/>
    <x v="4"/>
    <x v="1"/>
  </r>
  <r>
    <d v="2024-03-05T00:00:00"/>
    <d v="2024-03-02T00:00:00"/>
    <x v="1"/>
    <x v="12"/>
    <d v="2024-02-28T00:00:00"/>
    <x v="1"/>
    <x v="1"/>
    <x v="0"/>
    <s v="42438929"/>
    <x v="0"/>
    <n v="4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42JUNAJO1M"/>
    <s v="2024-03-03 15:35:26"/>
    <s v="2024-03-05 19:12:45"/>
    <s v="104556"/>
    <x v="0"/>
    <x v="0"/>
    <x v="4"/>
    <x v="6"/>
    <n v="3"/>
    <x v="4"/>
    <x v="2"/>
  </r>
  <r>
    <d v="2024-03-05T00:00:00"/>
    <d v="2024-03-03T00:00:00"/>
    <x v="1"/>
    <x v="10"/>
    <d v="2024-02-28T00:00:00"/>
    <x v="1"/>
    <x v="1"/>
    <x v="0"/>
    <s v="80298502"/>
    <x v="0"/>
    <n v="4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44RANIMI0F"/>
    <s v="2024-03-03 15:41:30"/>
    <s v="2024-03-05 19:13:27"/>
    <s v="104562"/>
    <x v="0"/>
    <x v="0"/>
    <x v="4"/>
    <x v="2"/>
    <n v="2"/>
    <x v="2"/>
    <x v="0"/>
  </r>
  <r>
    <d v="2024-03-04T00:00:00"/>
    <d v="2024-03-02T00:00:00"/>
    <x v="1"/>
    <x v="12"/>
    <d v="2024-03-01T00:00:00"/>
    <x v="0"/>
    <x v="1"/>
    <x v="0"/>
    <s v="80318615"/>
    <x v="0"/>
    <n v="4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6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49NIJAMA1F"/>
    <s v="2024-03-03 15:42:41"/>
    <s v="2024-03-04 19:36:44"/>
    <s v="104564"/>
    <x v="0"/>
    <x v="7"/>
    <x v="4"/>
    <x v="6"/>
    <n v="2"/>
    <x v="2"/>
    <x v="7"/>
  </r>
  <r>
    <d v="2024-03-06T00:00:00"/>
    <d v="2024-02-29T00:00:00"/>
    <x v="1"/>
    <x v="12"/>
    <d v="2024-02-15T00:00:00"/>
    <x v="1"/>
    <x v="1"/>
    <x v="0"/>
    <s v="74590937"/>
    <x v="0"/>
    <n v="1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5"/>
    <x v="0"/>
    <x v="0"/>
    <x v="0"/>
    <x v="0"/>
    <x v="0"/>
    <x v="0"/>
    <x v="0"/>
    <x v="0"/>
    <x v="0"/>
    <x v="0"/>
    <x v="1"/>
    <s v=""/>
    <x v="2"/>
    <s v="YAPATERA"/>
    <s v=""/>
    <x v="0"/>
    <s v="20247200401A202A97.018CASUBR1F"/>
    <s v="2024-03-03 23:07:49"/>
    <s v="2024-03-12 16:53:11"/>
    <s v="104588"/>
    <x v="3"/>
    <x v="3"/>
    <x v="2"/>
    <x v="5"/>
    <n v="6"/>
    <x v="3"/>
    <x v="42"/>
  </r>
  <r>
    <d v="2024-03-06T00:00:00"/>
    <d v="2024-03-02T00:00:00"/>
    <x v="1"/>
    <x v="12"/>
    <d v="2024-02-28T00:00:00"/>
    <x v="1"/>
    <x v="1"/>
    <x v="0"/>
    <s v="03310349"/>
    <x v="0"/>
    <n v="5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84"/>
    <x v="0"/>
    <x v="3"/>
    <x v="0"/>
    <x v="0"/>
    <x v="0"/>
    <x v="0"/>
    <x v="0"/>
    <x v="0"/>
    <x v="0"/>
    <x v="0"/>
    <x v="0"/>
    <x v="0"/>
    <x v="1"/>
    <s v=""/>
    <x v="2"/>
    <s v="YAPATERA"/>
    <s v=""/>
    <x v="0"/>
    <s v="20249200401A202A97.058NOBEOS1F"/>
    <s v="2024-03-04 07:39:38"/>
    <s v="2024-03-06 17:02:47"/>
    <s v="104601"/>
    <x v="4"/>
    <x v="12"/>
    <x v="4"/>
    <x v="6"/>
    <n v="4"/>
    <x v="0"/>
    <x v="2"/>
  </r>
  <r>
    <d v="2024-03-04T00:00:00"/>
    <d v="2024-03-02T00:00:00"/>
    <x v="1"/>
    <x v="12"/>
    <d v="2024-02-28T00:00:00"/>
    <x v="1"/>
    <x v="1"/>
    <x v="0"/>
    <s v="75880816"/>
    <x v="0"/>
    <n v="20"/>
    <x v="1"/>
    <x v="1"/>
    <s v="0"/>
    <x v="1"/>
    <x v="33"/>
    <x v="1"/>
    <x v="0"/>
    <x v="7"/>
    <x v="18"/>
    <x v="2"/>
    <x v="4"/>
    <x v="13"/>
    <x v="0"/>
    <x v="5"/>
    <x v="37"/>
    <s v=""/>
    <m/>
    <x v="0"/>
    <x v="0"/>
    <m/>
    <x v="384"/>
    <x v="0"/>
    <x v="3"/>
    <x v="0"/>
    <x v="0"/>
    <x v="0"/>
    <x v="0"/>
    <x v="0"/>
    <x v="0"/>
    <x v="0"/>
    <x v="0"/>
    <x v="0"/>
    <x v="0"/>
    <x v="1"/>
    <s v=""/>
    <x v="2"/>
    <s v="HUARMACA"/>
    <s v=""/>
    <x v="0"/>
    <s v="20249200304A201A97.020HUSAED1M"/>
    <s v="2024-03-04 09:05:56"/>
    <s v="2024-03-07 10:37:59"/>
    <s v="104654"/>
    <x v="1"/>
    <x v="1"/>
    <x v="4"/>
    <x v="6"/>
    <n v="4"/>
    <x v="0"/>
    <x v="2"/>
  </r>
  <r>
    <d v="2024-03-04T00:00:00"/>
    <d v="2024-03-04T00:00:00"/>
    <x v="1"/>
    <x v="10"/>
    <d v="2024-02-29T00:00:00"/>
    <x v="0"/>
    <x v="1"/>
    <x v="0"/>
    <s v="75598729"/>
    <x v="0"/>
    <n v="22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84"/>
    <x v="0"/>
    <x v="0"/>
    <x v="2"/>
    <x v="0"/>
    <x v="0"/>
    <x v="0"/>
    <x v="0"/>
    <x v="0"/>
    <x v="0"/>
    <x v="0"/>
    <x v="0"/>
    <x v="0"/>
    <x v="1"/>
    <s v=""/>
    <x v="0"/>
    <s v="HOSP. APOYO II SULLANA"/>
    <s v=""/>
    <x v="0"/>
    <s v="20249200601A101A97.122RALASA10F"/>
    <s v="2024-03-04 13:15:12"/>
    <s v="2024-03-06 18:51:37"/>
    <s v="104916"/>
    <x v="1"/>
    <x v="1"/>
    <x v="4"/>
    <x v="1"/>
    <n v="2"/>
    <x v="2"/>
    <x v="0"/>
  </r>
  <r>
    <d v="2024-03-12T00:00:00"/>
    <d v="2024-03-04T00:00:00"/>
    <x v="1"/>
    <x v="10"/>
    <d v="2024-03-03T00:00:00"/>
    <x v="1"/>
    <x v="1"/>
    <x v="0"/>
    <s v="40614674"/>
    <x v="0"/>
    <n v="4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1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43COAGBE10F"/>
    <s v="2024-03-04 19:46:32"/>
    <s v="2024-03-12 15:01:27"/>
    <s v="105090"/>
    <x v="0"/>
    <x v="0"/>
    <x v="4"/>
    <x v="1"/>
    <n v="8"/>
    <x v="3"/>
    <x v="7"/>
  </r>
  <r>
    <d v="2024-03-11T00:00:00"/>
    <d v="2024-03-04T00:00:00"/>
    <x v="1"/>
    <x v="10"/>
    <d v="2024-03-02T00:00:00"/>
    <x v="1"/>
    <x v="1"/>
    <x v="0"/>
    <s v="43897641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41ROCAFL1F"/>
    <s v="2024-03-04 19:47:49"/>
    <s v="2024-03-11 18:33:09"/>
    <s v="105093"/>
    <x v="0"/>
    <x v="0"/>
    <x v="4"/>
    <x v="1"/>
    <n v="7"/>
    <x v="3"/>
    <x v="1"/>
  </r>
  <r>
    <d v="2024-03-12T00:00:00"/>
    <d v="2024-03-03T00:00:00"/>
    <x v="1"/>
    <x v="10"/>
    <d v="2024-02-26T00:00:00"/>
    <x v="0"/>
    <x v="1"/>
    <x v="0"/>
    <s v="75930850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4"/>
    <x v="0"/>
    <x v="5"/>
    <x v="2"/>
    <x v="0"/>
    <x v="0"/>
    <x v="0"/>
    <x v="0"/>
    <x v="0"/>
    <x v="0"/>
    <x v="0"/>
    <x v="0"/>
    <x v="0"/>
    <x v="1"/>
    <s v=""/>
    <x v="0"/>
    <s v="HOSPITAL LAS MERCEDES-PAITA"/>
    <s v="SE LE DA ALTA EPIDEMIOLOGICA "/>
    <x v="0"/>
    <s v="20249200501A101A97.118GAALBR1F"/>
    <s v="2024-03-04 19:55:06"/>
    <s v="2024-03-14 17:06:46"/>
    <s v="105097"/>
    <x v="3"/>
    <x v="3"/>
    <x v="4"/>
    <x v="2"/>
    <n v="10"/>
    <x v="3"/>
    <x v="5"/>
  </r>
  <r>
    <d v="2024-03-05T00:00:00"/>
    <d v="2024-03-04T00:00:00"/>
    <x v="1"/>
    <x v="10"/>
    <d v="2024-03-02T00:00:00"/>
    <x v="0"/>
    <x v="1"/>
    <x v="0"/>
    <s v="78601882"/>
    <x v="0"/>
    <n v="9"/>
    <x v="0"/>
    <x v="0"/>
    <s v="0"/>
    <x v="0"/>
    <x v="4"/>
    <x v="1"/>
    <x v="0"/>
    <x v="2"/>
    <x v="2"/>
    <x v="0"/>
    <x v="0"/>
    <x v="2"/>
    <x v="0"/>
    <x v="1"/>
    <x v="33"/>
    <s v=""/>
    <m/>
    <x v="0"/>
    <x v="0"/>
    <m/>
    <x v="384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49200601A101A97.109ARCUSL1F"/>
    <s v="2024-03-05 10:08:04"/>
    <s v="2024-03-06 18:52:15"/>
    <s v="105195"/>
    <x v="5"/>
    <x v="8"/>
    <x v="4"/>
    <x v="1"/>
    <n v="2"/>
    <x v="2"/>
    <x v="1"/>
  </r>
  <r>
    <d v="2024-03-12T00:00:00"/>
    <d v="2024-03-04T00:00:00"/>
    <x v="1"/>
    <x v="10"/>
    <d v="2024-02-29T00:00:00"/>
    <x v="0"/>
    <x v="1"/>
    <x v="0"/>
    <s v="40123514"/>
    <x v="0"/>
    <n v="7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1"/>
    <x v="0"/>
    <x v="5"/>
    <x v="4"/>
    <x v="0"/>
    <x v="0"/>
    <x v="5"/>
    <x v="1"/>
    <x v="0"/>
    <x v="0"/>
    <x v="0"/>
    <x v="0"/>
    <x v="1"/>
    <x v="1"/>
    <s v=""/>
    <x v="2"/>
    <s v="HOSP. CHULUCANAS"/>
    <s v="ESTA HOSPITALIZADO POR OTRO DIAGNOSTICO: COLECISTITIS CRONICA"/>
    <x v="0"/>
    <s v="20249200401A101A97.173CAJUEL1F"/>
    <s v="2024-03-05 17:42:18"/>
    <s v="2024-03-17 10:25:44"/>
    <s v="105481"/>
    <x v="9"/>
    <x v="15"/>
    <x v="4"/>
    <x v="1"/>
    <n v="8"/>
    <x v="3"/>
    <x v="0"/>
  </r>
  <r>
    <d v="2024-03-12T00:00:00"/>
    <d v="2024-03-04T00:00:00"/>
    <x v="1"/>
    <x v="10"/>
    <d v="2024-03-02T00:00:00"/>
    <x v="0"/>
    <x v="1"/>
    <x v="0"/>
    <s v="46645972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1"/>
    <x v="0"/>
    <x v="5"/>
    <x v="4"/>
    <x v="0"/>
    <x v="0"/>
    <x v="4"/>
    <x v="0"/>
    <x v="0"/>
    <x v="1"/>
    <x v="0"/>
    <x v="0"/>
    <x v="1"/>
    <x v="1"/>
    <s v=""/>
    <x v="2"/>
    <s v="YAPATERA"/>
    <s v=""/>
    <x v="0"/>
    <s v="20249200401A202A97.133GOSIMI10F"/>
    <s v="2024-03-05 17:45:41"/>
    <s v="2024-03-12 16:38:36"/>
    <s v="105483"/>
    <x v="2"/>
    <x v="4"/>
    <x v="4"/>
    <x v="1"/>
    <n v="8"/>
    <x v="3"/>
    <x v="1"/>
  </r>
  <r>
    <d v="2024-03-05T00:00:00"/>
    <d v="2024-03-03T00:00:00"/>
    <x v="1"/>
    <x v="10"/>
    <d v="2024-03-01T00:00:00"/>
    <x v="0"/>
    <x v="1"/>
    <x v="0"/>
    <s v="75204716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4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23MOPAKE1F"/>
    <s v="2024-03-05 19:44:40"/>
    <s v="2024-03-05 19:45:06"/>
    <s v="105512"/>
    <x v="1"/>
    <x v="1"/>
    <x v="4"/>
    <x v="2"/>
    <n v="2"/>
    <x v="2"/>
    <x v="1"/>
  </r>
  <r>
    <d v="2024-03-05T00:00:00"/>
    <d v="2024-03-04T00:00:00"/>
    <x v="1"/>
    <x v="10"/>
    <d v="2024-03-02T00:00:00"/>
    <x v="0"/>
    <x v="1"/>
    <x v="0"/>
    <s v="47756980"/>
    <x v="0"/>
    <n v="3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7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32FLTALU1M"/>
    <s v="2024-03-05 19:46:49"/>
    <s v="2024-03-07 10:12:21"/>
    <s v="105515"/>
    <x v="2"/>
    <x v="4"/>
    <x v="4"/>
    <x v="1"/>
    <n v="3"/>
    <x v="4"/>
    <x v="1"/>
  </r>
  <r>
    <d v="2024-03-08T00:00:00"/>
    <d v="2024-03-04T00:00:00"/>
    <x v="1"/>
    <x v="10"/>
    <d v="2024-03-03T00:00:00"/>
    <x v="1"/>
    <x v="1"/>
    <x v="0"/>
    <s v="75832699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7"/>
    <x v="0"/>
    <x v="3"/>
    <x v="2"/>
    <x v="0"/>
    <x v="0"/>
    <x v="0"/>
    <x v="0"/>
    <x v="0"/>
    <x v="0"/>
    <x v="0"/>
    <x v="0"/>
    <x v="0"/>
    <x v="1"/>
    <s v=""/>
    <x v="0"/>
    <s v="HOSPITAL LAS MERCEDES-PAITA"/>
    <s v="ALTA VOLUNTARIA"/>
    <x v="0"/>
    <s v="202410200501A101A97.021RICRDA1F"/>
    <s v="2024-03-05 19:55:24"/>
    <s v="2024-03-08 18:09:12"/>
    <s v="105518"/>
    <x v="1"/>
    <x v="1"/>
    <x v="4"/>
    <x v="1"/>
    <n v="4"/>
    <x v="0"/>
    <x v="7"/>
  </r>
  <r>
    <d v="2024-03-05T00:00:00"/>
    <d v="2024-03-03T00:00:00"/>
    <x v="1"/>
    <x v="10"/>
    <d v="2024-03-02T00:00:00"/>
    <x v="0"/>
    <x v="1"/>
    <x v="0"/>
    <s v="70086501"/>
    <x v="0"/>
    <n v="2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7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28VESAGI1M"/>
    <s v="2024-03-05 20:05:56"/>
    <s v="2024-03-07 10:13:06"/>
    <s v="105521"/>
    <x v="1"/>
    <x v="6"/>
    <x v="4"/>
    <x v="2"/>
    <n v="4"/>
    <x v="0"/>
    <x v="7"/>
  </r>
  <r>
    <d v="2024-03-08T00:00:00"/>
    <d v="2024-03-05T00:00:00"/>
    <x v="1"/>
    <x v="10"/>
    <d v="2024-03-05T00:00:00"/>
    <x v="0"/>
    <x v="1"/>
    <x v="0"/>
    <s v="41892080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77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0MOANOL1F"/>
    <s v="2024-03-06 10:51:58"/>
    <s v="2024-03-08 18:08:12"/>
    <s v="105756"/>
    <x v="0"/>
    <x v="0"/>
    <x v="4"/>
    <x v="3"/>
    <n v="3"/>
    <x v="4"/>
    <x v="9"/>
  </r>
  <r>
    <d v="2024-03-11T00:00:00"/>
    <d v="2024-03-06T00:00:00"/>
    <x v="1"/>
    <x v="10"/>
    <d v="2024-03-04T00:00:00"/>
    <x v="1"/>
    <x v="1"/>
    <x v="0"/>
    <s v="03501627"/>
    <x v="0"/>
    <n v="4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ALTA VOLUNTARIA"/>
    <x v="0"/>
    <s v="202410200501A101A97.147VEUGVI1M"/>
    <s v="2024-03-06 10:55:19"/>
    <s v="2024-03-11 18:35:33"/>
    <s v="105762"/>
    <x v="0"/>
    <x v="7"/>
    <x v="4"/>
    <x v="4"/>
    <n v="5"/>
    <x v="3"/>
    <x v="1"/>
  </r>
  <r>
    <d v="2024-03-06T00:00:00"/>
    <d v="2024-03-04T00:00:00"/>
    <x v="1"/>
    <x v="10"/>
    <d v="2024-03-02T00:00:00"/>
    <x v="1"/>
    <x v="1"/>
    <x v="0"/>
    <s v="45166617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39FLGAHU0M"/>
    <s v="2024-03-06 10:57:03"/>
    <s v="2024-03-06 20:27:59"/>
    <s v="105764"/>
    <x v="2"/>
    <x v="2"/>
    <x v="4"/>
    <x v="1"/>
    <n v="2"/>
    <x v="2"/>
    <x v="1"/>
  </r>
  <r>
    <d v="2024-03-11T00:00:00"/>
    <d v="2024-03-05T00:00:00"/>
    <x v="1"/>
    <x v="10"/>
    <d v="2024-03-04T00:00:00"/>
    <x v="0"/>
    <x v="1"/>
    <x v="0"/>
    <s v="03508936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5ALROMA1F"/>
    <s v="2024-03-06 10:58:32"/>
    <s v="2024-03-11 18:36:23"/>
    <s v="105768"/>
    <x v="0"/>
    <x v="7"/>
    <x v="4"/>
    <x v="3"/>
    <n v="6"/>
    <x v="3"/>
    <x v="7"/>
  </r>
  <r>
    <d v="2024-03-05T00:00:00"/>
    <d v="2024-03-05T00:00:00"/>
    <x v="1"/>
    <x v="10"/>
    <d v="2024-02-28T00:00:00"/>
    <x v="1"/>
    <x v="1"/>
    <x v="0"/>
    <s v="48549731"/>
    <x v="0"/>
    <n v="2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377"/>
    <x v="0"/>
    <x v="3"/>
    <x v="0"/>
    <x v="0"/>
    <x v="0"/>
    <x v="0"/>
    <x v="0"/>
    <x v="0"/>
    <x v="0"/>
    <x v="0"/>
    <x v="0"/>
    <x v="0"/>
    <x v="1"/>
    <s v=""/>
    <x v="0"/>
    <s v="P.S. MALINGAS"/>
    <s v=""/>
    <x v="0"/>
    <s v="20249200114A303A97.029GASASU1F"/>
    <s v="2024-03-07 07:44:28"/>
    <s v="2024-03-11 08:27:31"/>
    <s v="106044"/>
    <x v="1"/>
    <x v="6"/>
    <x v="4"/>
    <x v="3"/>
    <n v="3"/>
    <x v="4"/>
    <x v="5"/>
  </r>
  <r>
    <d v="2024-03-06T00:00:00"/>
    <d v="2024-03-06T00:00:00"/>
    <x v="1"/>
    <x v="10"/>
    <d v="2024-03-01T00:00:00"/>
    <x v="1"/>
    <x v="1"/>
    <x v="0"/>
    <s v="73865053"/>
    <x v="0"/>
    <n v="18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377"/>
    <x v="0"/>
    <x v="5"/>
    <x v="0"/>
    <x v="0"/>
    <x v="0"/>
    <x v="0"/>
    <x v="0"/>
    <x v="0"/>
    <x v="0"/>
    <x v="0"/>
    <x v="0"/>
    <x v="0"/>
    <x v="1"/>
    <s v=""/>
    <x v="0"/>
    <s v="C.S. SANTA TERESITA"/>
    <s v=""/>
    <x v="0"/>
    <s v="20249200601A201A97.018SUYEHA1M"/>
    <s v="2024-03-07 09:07:15"/>
    <s v="2024-03-11 08:29:31"/>
    <s v="106072"/>
    <x v="3"/>
    <x v="3"/>
    <x v="4"/>
    <x v="4"/>
    <n v="2"/>
    <x v="2"/>
    <x v="4"/>
  </r>
  <r>
    <d v="2024-03-09T00:00:00"/>
    <d v="2024-03-06T00:00:00"/>
    <x v="1"/>
    <x v="10"/>
    <d v="2024-02-13T00:00:00"/>
    <x v="1"/>
    <x v="1"/>
    <x v="0"/>
    <s v="03464495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5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7200501A101A97.061VACACA1F"/>
    <s v="2024-03-07 09:20:10"/>
    <s v="2024-03-11 13:41:45"/>
    <s v="106081"/>
    <x v="9"/>
    <x v="14"/>
    <x v="4"/>
    <x v="4"/>
    <n v="3"/>
    <x v="4"/>
    <x v="34"/>
  </r>
  <r>
    <d v="2024-03-05T00:00:00"/>
    <d v="2024-03-05T00:00:00"/>
    <x v="1"/>
    <x v="10"/>
    <d v="2024-03-02T00:00:00"/>
    <x v="1"/>
    <x v="1"/>
    <x v="0"/>
    <s v="79290248"/>
    <x v="0"/>
    <n v="8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97"/>
    <x v="0"/>
    <x v="0"/>
    <x v="2"/>
    <x v="0"/>
    <x v="0"/>
    <x v="0"/>
    <x v="0"/>
    <x v="0"/>
    <x v="0"/>
    <x v="0"/>
    <x v="0"/>
    <x v="0"/>
    <x v="1"/>
    <s v=""/>
    <x v="0"/>
    <s v="C.S. MARCAVELICA"/>
    <s v=""/>
    <x v="0"/>
    <s v="20249200605A201A97.008MIYAKE1F"/>
    <s v="2024-03-07 10:38:24"/>
    <s v="2024-03-08 07:11:40"/>
    <s v="106147"/>
    <x v="5"/>
    <x v="8"/>
    <x v="4"/>
    <x v="3"/>
    <n v="2"/>
    <x v="2"/>
    <x v="2"/>
  </r>
  <r>
    <d v="2024-03-01T00:00:00"/>
    <d v="2024-03-01T00:00:00"/>
    <x v="1"/>
    <x v="12"/>
    <d v="2024-02-27T00:00:00"/>
    <x v="0"/>
    <x v="1"/>
    <x v="0"/>
    <s v="61449587"/>
    <x v="0"/>
    <n v="15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97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49200701A202A97.115GINIXI1F"/>
    <s v="2024-03-07 10:41:05"/>
    <s v="2024-03-08 07:22:43"/>
    <s v="106150"/>
    <x v="3"/>
    <x v="3"/>
    <x v="4"/>
    <x v="0"/>
    <n v="6"/>
    <x v="3"/>
    <x v="2"/>
  </r>
  <r>
    <d v="2024-03-03T00:00:00"/>
    <d v="2024-03-03T00:00:00"/>
    <x v="1"/>
    <x v="10"/>
    <d v="2024-02-28T00:00:00"/>
    <x v="1"/>
    <x v="1"/>
    <x v="0"/>
    <s v="90759083"/>
    <x v="0"/>
    <n v="5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97"/>
    <x v="0"/>
    <x v="5"/>
    <x v="0"/>
    <x v="0"/>
    <x v="0"/>
    <x v="0"/>
    <x v="0"/>
    <x v="0"/>
    <x v="0"/>
    <x v="0"/>
    <x v="0"/>
    <x v="0"/>
    <x v="1"/>
    <s v=""/>
    <x v="0"/>
    <s v="P.S. MALLARITOS"/>
    <s v=""/>
    <x v="0"/>
    <s v="20249200605A301A97.005MEALJE1M"/>
    <s v="2024-03-07 11:00:23"/>
    <s v="2024-03-08 07:03:44"/>
    <s v="106152"/>
    <x v="5"/>
    <x v="8"/>
    <x v="4"/>
    <x v="2"/>
    <n v="4"/>
    <x v="0"/>
    <x v="0"/>
  </r>
  <r>
    <d v="2024-03-07T00:00:00"/>
    <d v="2024-03-07T00:00:00"/>
    <x v="1"/>
    <x v="10"/>
    <d v="2024-03-05T00:00:00"/>
    <x v="0"/>
    <x v="1"/>
    <x v="0"/>
    <s v="63774318"/>
    <x v="0"/>
    <n v="18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39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0200701A202A97.118ESCORA1M"/>
    <s v="2024-03-08 07:47:46"/>
    <s v="2024-03-12 13:22:49"/>
    <s v="106440"/>
    <x v="3"/>
    <x v="3"/>
    <x v="4"/>
    <x v="5"/>
    <n v="4"/>
    <x v="0"/>
    <x v="1"/>
  </r>
  <r>
    <d v="2024-03-08T00:00:00"/>
    <d v="2024-03-08T00:00:00"/>
    <x v="1"/>
    <x v="10"/>
    <d v="2024-03-04T00:00:00"/>
    <x v="0"/>
    <x v="1"/>
    <x v="0"/>
    <s v="80688105"/>
    <x v="0"/>
    <n v="55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389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410200602A201A97.155CHRAEU1F"/>
    <s v="2024-03-08 09:12:15"/>
    <s v="2024-03-11 10:35:02"/>
    <s v="106498"/>
    <x v="4"/>
    <x v="12"/>
    <x v="4"/>
    <x v="0"/>
    <n v="2"/>
    <x v="2"/>
    <x v="0"/>
  </r>
  <r>
    <d v="2024-03-11T00:00:00"/>
    <d v="2024-03-08T00:00:00"/>
    <x v="1"/>
    <x v="10"/>
    <d v="2024-03-04T00:00:00"/>
    <x v="0"/>
    <x v="1"/>
    <x v="0"/>
    <s v="61207745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6ROREYA10F"/>
    <s v="2024-03-08 12:57:31"/>
    <s v="2024-03-11 18:39:34"/>
    <s v="106705"/>
    <x v="3"/>
    <x v="3"/>
    <x v="4"/>
    <x v="0"/>
    <n v="3"/>
    <x v="4"/>
    <x v="0"/>
  </r>
  <r>
    <d v="2024-03-10T00:00:00"/>
    <d v="2024-03-08T00:00:00"/>
    <x v="1"/>
    <x v="10"/>
    <d v="2024-03-04T00:00:00"/>
    <x v="0"/>
    <x v="1"/>
    <x v="0"/>
    <s v="42764672"/>
    <x v="0"/>
    <n v="4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8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5LOSAED1M"/>
    <s v="2024-03-08 14:53:43"/>
    <s v="2024-03-10 18:37:09"/>
    <s v="106760"/>
    <x v="0"/>
    <x v="7"/>
    <x v="4"/>
    <x v="0"/>
    <n v="2"/>
    <x v="2"/>
    <x v="0"/>
  </r>
  <r>
    <d v="2024-03-07T00:00:00"/>
    <d v="2024-03-07T00:00:00"/>
    <x v="1"/>
    <x v="10"/>
    <d v="2024-03-04T00:00:00"/>
    <x v="0"/>
    <x v="1"/>
    <x v="0"/>
    <s v="47337539"/>
    <x v="0"/>
    <n v="41"/>
    <x v="0"/>
    <x v="3"/>
    <s v="24"/>
    <x v="1"/>
    <x v="22"/>
    <x v="1"/>
    <x v="0"/>
    <x v="1"/>
    <x v="9"/>
    <x v="1"/>
    <x v="0"/>
    <x v="8"/>
    <x v="1"/>
    <x v="7"/>
    <x v="72"/>
    <s v=""/>
    <m/>
    <x v="0"/>
    <x v="0"/>
    <m/>
    <x v="405"/>
    <x v="0"/>
    <x v="3"/>
    <x v="0"/>
    <x v="0"/>
    <x v="0"/>
    <x v="2"/>
    <x v="0"/>
    <x v="0"/>
    <x v="0"/>
    <x v="0"/>
    <x v="1"/>
    <x v="1"/>
    <x v="1"/>
    <s v=""/>
    <x v="1"/>
    <s v="E.S I-4 CASTILLA"/>
    <s v="FUE REFERIDA  AL E.S I-3 TACALA  08-03-2024"/>
    <x v="0"/>
    <s v="202410200104A201A97.141CABOMA1F"/>
    <s v="2024-03-09 10:08:08"/>
    <s v="2024-03-19 11:27:09"/>
    <s v="106897"/>
    <x v="0"/>
    <x v="0"/>
    <x v="4"/>
    <x v="5"/>
    <n v="2"/>
    <x v="2"/>
    <x v="2"/>
  </r>
  <r>
    <d v="2024-03-13T00:00:00"/>
    <d v="2024-03-08T00:00:00"/>
    <x v="1"/>
    <x v="10"/>
    <d v="2024-03-04T00:00:00"/>
    <x v="0"/>
    <x v="1"/>
    <x v="0"/>
    <s v="30669083"/>
    <x v="0"/>
    <n v="2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1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0HERAAL1M"/>
    <s v="2024-03-10 11:57:58"/>
    <s v="2024-03-28 13:03:55"/>
    <s v="107106"/>
    <x v="1"/>
    <x v="1"/>
    <x v="4"/>
    <x v="0"/>
    <n v="4"/>
    <x v="0"/>
    <x v="0"/>
  </r>
  <r>
    <d v="2024-03-16T00:00:00"/>
    <d v="2024-03-10T00:00:00"/>
    <x v="1"/>
    <x v="11"/>
    <d v="2024-03-07T00:00:00"/>
    <x v="0"/>
    <x v="1"/>
    <x v="0"/>
    <s v="48839537"/>
    <x v="0"/>
    <n v="26"/>
    <x v="0"/>
    <x v="0"/>
    <s v="0"/>
    <x v="0"/>
    <x v="1"/>
    <x v="1"/>
    <x v="0"/>
    <x v="0"/>
    <x v="0"/>
    <x v="0"/>
    <x v="0"/>
    <x v="0"/>
    <x v="0"/>
    <x v="2"/>
    <x v="15"/>
    <s v=""/>
    <m/>
    <x v="0"/>
    <x v="0"/>
    <m/>
    <x v="407"/>
    <x v="0"/>
    <x v="3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6NEGAAN1F"/>
    <s v="2024-03-10 12:11:32"/>
    <s v="2024-03-28 13:05:37"/>
    <s v="107112"/>
    <x v="1"/>
    <x v="6"/>
    <x v="4"/>
    <x v="2"/>
    <n v="5"/>
    <x v="3"/>
    <x v="2"/>
  </r>
  <r>
    <d v="2024-03-08T00:00:00"/>
    <d v="2024-03-08T00:00:00"/>
    <x v="1"/>
    <x v="10"/>
    <d v="2024-03-01T00:00:00"/>
    <x v="0"/>
    <x v="1"/>
    <x v="0"/>
    <s v="92866738"/>
    <x v="0"/>
    <n v="1"/>
    <x v="1"/>
    <x v="1"/>
    <s v="0"/>
    <x v="1"/>
    <x v="33"/>
    <x v="1"/>
    <x v="0"/>
    <x v="7"/>
    <x v="18"/>
    <x v="2"/>
    <x v="4"/>
    <x v="13"/>
    <x v="1"/>
    <x v="6"/>
    <x v="27"/>
    <s v=""/>
    <m/>
    <x v="0"/>
    <x v="0"/>
    <m/>
    <x v="389"/>
    <x v="0"/>
    <x v="3"/>
    <x v="0"/>
    <x v="0"/>
    <x v="0"/>
    <x v="0"/>
    <x v="0"/>
    <x v="0"/>
    <x v="0"/>
    <x v="0"/>
    <x v="0"/>
    <x v="0"/>
    <x v="1"/>
    <s v=""/>
    <x v="2"/>
    <s v="HUARMACA"/>
    <s v=""/>
    <x v="0"/>
    <s v="20249200304A201A97.101FAHUDA10M"/>
    <s v="2024-03-10 12:31:01"/>
    <m/>
    <s v="107114"/>
    <x v="7"/>
    <x v="10"/>
    <x v="4"/>
    <x v="0"/>
    <n v="2"/>
    <x v="2"/>
    <x v="3"/>
  </r>
  <r>
    <d v="2024-03-09T00:00:00"/>
    <d v="2024-03-09T00:00:00"/>
    <x v="1"/>
    <x v="10"/>
    <d v="2024-03-03T00:00:00"/>
    <x v="0"/>
    <x v="1"/>
    <x v="0"/>
    <s v="48888240"/>
    <x v="0"/>
    <n v="30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389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410200603A201A97.030CRGOLU1F"/>
    <s v="2024-03-11 09:56:58"/>
    <m/>
    <s v="107314"/>
    <x v="2"/>
    <x v="4"/>
    <x v="4"/>
    <x v="6"/>
    <n v="1"/>
    <x v="1"/>
    <x v="5"/>
  </r>
  <r>
    <d v="2024-03-11T00:00:00"/>
    <d v="2024-03-11T00:00:00"/>
    <x v="1"/>
    <x v="11"/>
    <d v="2024-03-06T00:00:00"/>
    <x v="0"/>
    <x v="1"/>
    <x v="0"/>
    <s v="41721920"/>
    <x v="0"/>
    <n v="41"/>
    <x v="0"/>
    <x v="0"/>
    <s v="0"/>
    <x v="1"/>
    <x v="19"/>
    <x v="1"/>
    <x v="0"/>
    <x v="2"/>
    <x v="2"/>
    <x v="0"/>
    <x v="0"/>
    <x v="2"/>
    <x v="0"/>
    <x v="2"/>
    <x v="2"/>
    <s v="200601A101"/>
    <s v="HOSP. APOYO II SULLANA"/>
    <x v="124"/>
    <x v="0"/>
    <m/>
    <x v="9"/>
    <x v="0"/>
    <x v="1"/>
    <x v="4"/>
    <x v="0"/>
    <x v="0"/>
    <x v="3"/>
    <x v="0"/>
    <x v="0"/>
    <x v="0"/>
    <x v="1"/>
    <x v="0"/>
    <x v="1"/>
    <x v="1"/>
    <s v=""/>
    <x v="0"/>
    <s v="P.S. COMUNIDAD SALUDABLE"/>
    <s v=""/>
    <x v="0"/>
    <s v="202410200601A307A97.141VANUDE1F"/>
    <s v="2024-03-11 10:04:55"/>
    <s v="2024-03-23 08:55:24"/>
    <s v="107318"/>
    <x v="0"/>
    <x v="0"/>
    <x v="4"/>
    <x v="1"/>
    <m/>
    <x v="5"/>
    <x v="4"/>
  </r>
  <r>
    <d v="2024-03-09T00:00:00"/>
    <d v="2024-03-09T00:00:00"/>
    <x v="1"/>
    <x v="10"/>
    <d v="2024-03-04T00:00:00"/>
    <x v="0"/>
    <x v="1"/>
    <x v="0"/>
    <s v="44654614"/>
    <x v="0"/>
    <n v="36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21"/>
    <x v="0"/>
    <x v="0"/>
    <x v="2"/>
    <x v="0"/>
    <x v="0"/>
    <x v="0"/>
    <x v="0"/>
    <x v="0"/>
    <x v="0"/>
    <x v="0"/>
    <x v="0"/>
    <x v="0"/>
    <x v="1"/>
    <s v=""/>
    <x v="0"/>
    <s v="C.S. TAMBOGRANDE"/>
    <s v=""/>
    <x v="0"/>
    <s v="202410200114A201A97.136CHCOGR1F"/>
    <s v="2024-03-11 10:19:39"/>
    <s v="2024-03-12 18:53:54"/>
    <s v="107334"/>
    <x v="2"/>
    <x v="2"/>
    <x v="4"/>
    <x v="6"/>
    <n v="3"/>
    <x v="4"/>
    <x v="4"/>
  </r>
  <r>
    <d v="2024-03-09T00:00:00"/>
    <d v="2024-03-09T00:00:00"/>
    <x v="1"/>
    <x v="10"/>
    <d v="2024-03-07T00:00:00"/>
    <x v="0"/>
    <x v="1"/>
    <x v="0"/>
    <s v="76672321"/>
    <x v="0"/>
    <n v="19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398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0200701A202A97.119ZECOKI1F"/>
    <s v="2024-03-11 10:23:29"/>
    <s v="2024-03-12 13:20:58"/>
    <s v="107339"/>
    <x v="3"/>
    <x v="3"/>
    <x v="4"/>
    <x v="6"/>
    <n v="2"/>
    <x v="2"/>
    <x v="1"/>
  </r>
  <r>
    <d v="2024-03-09T00:00:00"/>
    <d v="2024-03-09T00:00:00"/>
    <x v="1"/>
    <x v="10"/>
    <d v="2024-03-05T00:00:00"/>
    <x v="1"/>
    <x v="1"/>
    <x v="0"/>
    <s v="63076486"/>
    <x v="0"/>
    <n v="12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04"/>
    <x v="0"/>
    <x v="3"/>
    <x v="0"/>
    <x v="0"/>
    <x v="0"/>
    <x v="0"/>
    <x v="0"/>
    <x v="0"/>
    <x v="0"/>
    <x v="0"/>
    <x v="0"/>
    <x v="0"/>
    <x v="1"/>
    <s v=""/>
    <x v="0"/>
    <s v="C.S. SANTA TERESITA"/>
    <s v=""/>
    <x v="0"/>
    <s v="202410200601A201A97.012VIRIMA1M"/>
    <s v="2024-03-11 10:27:33"/>
    <s v="2024-03-13 18:10:58"/>
    <s v="107346"/>
    <x v="6"/>
    <x v="9"/>
    <x v="4"/>
    <x v="6"/>
    <n v="4"/>
    <x v="0"/>
    <x v="0"/>
  </r>
  <r>
    <d v="2024-03-12T00:00:00"/>
    <d v="2024-03-10T00:00:00"/>
    <x v="1"/>
    <x v="11"/>
    <d v="2024-03-08T00:00:00"/>
    <x v="0"/>
    <x v="1"/>
    <x v="0"/>
    <s v="41754650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1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41ANRUMA1F"/>
    <s v="2024-03-11 14:09:42"/>
    <s v="2024-03-14 08:58:00"/>
    <s v="107550"/>
    <x v="0"/>
    <x v="0"/>
    <x v="4"/>
    <x v="2"/>
    <n v="2"/>
    <x v="2"/>
    <x v="1"/>
  </r>
  <r>
    <d v="2024-03-16T00:00:00"/>
    <d v="2024-03-10T00:00:00"/>
    <x v="1"/>
    <x v="11"/>
    <d v="2024-03-07T00:00:00"/>
    <x v="0"/>
    <x v="1"/>
    <x v="0"/>
    <s v="76449831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7"/>
    <x v="0"/>
    <x v="3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0CHCOLI1F"/>
    <s v="2024-03-11 14:13:52"/>
    <s v="2024-03-28 13:07:42"/>
    <s v="107552"/>
    <x v="1"/>
    <x v="1"/>
    <x v="4"/>
    <x v="2"/>
    <n v="5"/>
    <x v="3"/>
    <x v="2"/>
  </r>
  <r>
    <d v="2024-03-12T00:00:00"/>
    <d v="2024-03-10T00:00:00"/>
    <x v="1"/>
    <x v="11"/>
    <d v="2024-03-06T00:00:00"/>
    <x v="1"/>
    <x v="1"/>
    <x v="0"/>
    <s v="75578047"/>
    <x v="0"/>
    <n v="2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4"/>
    <x v="0"/>
    <x v="3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26CACHRO1M"/>
    <s v="2024-03-11 14:28:38"/>
    <s v="2024-03-14 08:54:57"/>
    <s v="107570"/>
    <x v="1"/>
    <x v="6"/>
    <x v="4"/>
    <x v="2"/>
    <n v="3"/>
    <x v="4"/>
    <x v="0"/>
  </r>
  <r>
    <d v="2024-03-12T00:00:00"/>
    <d v="2024-03-10T00:00:00"/>
    <x v="1"/>
    <x v="11"/>
    <d v="2024-03-02T00:00:00"/>
    <x v="0"/>
    <x v="1"/>
    <x v="0"/>
    <s v="48472715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4"/>
    <x v="0"/>
    <x v="5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29JOVILU1F"/>
    <s v="2024-03-11 14:30:26"/>
    <s v="2024-03-14 07:30:01"/>
    <s v="107574"/>
    <x v="1"/>
    <x v="6"/>
    <x v="4"/>
    <x v="2"/>
    <n v="3"/>
    <x v="4"/>
    <x v="8"/>
  </r>
  <r>
    <d v="2024-03-12T00:00:00"/>
    <d v="2024-03-10T00:00:00"/>
    <x v="1"/>
    <x v="11"/>
    <d v="2024-03-07T00:00:00"/>
    <x v="0"/>
    <x v="1"/>
    <x v="0"/>
    <s v="48810284"/>
    <x v="0"/>
    <n v="4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4"/>
    <x v="0"/>
    <x v="0"/>
    <x v="2"/>
    <x v="0"/>
    <x v="0"/>
    <x v="3"/>
    <x v="0"/>
    <x v="0"/>
    <x v="0"/>
    <x v="1"/>
    <x v="0"/>
    <x v="1"/>
    <x v="1"/>
    <s v=""/>
    <x v="0"/>
    <s v="HOSPITAL LAS MERCEDES-PAITA"/>
    <s v=""/>
    <x v="0"/>
    <s v="202410200501A101A97.148YATECA1M"/>
    <s v="2024-03-11 14:53:49"/>
    <s v="2024-03-14 08:42:19"/>
    <s v="107585"/>
    <x v="0"/>
    <x v="7"/>
    <x v="4"/>
    <x v="2"/>
    <n v="3"/>
    <x v="4"/>
    <x v="2"/>
  </r>
  <r>
    <d v="2024-03-10T00:00:00"/>
    <d v="2024-03-10T00:00:00"/>
    <x v="1"/>
    <x v="11"/>
    <d v="2024-03-09T00:00:00"/>
    <x v="0"/>
    <x v="1"/>
    <x v="0"/>
    <s v="75991593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39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7MACHDA1M"/>
    <s v="2024-03-11 14:57:36"/>
    <s v="2024-03-14 17:16:17"/>
    <s v="107589"/>
    <x v="3"/>
    <x v="3"/>
    <x v="4"/>
    <x v="2"/>
    <n v="1"/>
    <x v="1"/>
    <x v="7"/>
  </r>
  <r>
    <d v="2024-03-12T00:00:00"/>
    <d v="2024-03-10T00:00:00"/>
    <x v="1"/>
    <x v="11"/>
    <d v="2024-03-09T00:00:00"/>
    <x v="0"/>
    <x v="1"/>
    <x v="0"/>
    <s v="03679319"/>
    <x v="0"/>
    <n v="55"/>
    <x v="0"/>
    <x v="0"/>
    <s v="0"/>
    <x v="0"/>
    <x v="19"/>
    <x v="1"/>
    <x v="0"/>
    <x v="2"/>
    <x v="2"/>
    <x v="0"/>
    <x v="0"/>
    <x v="2"/>
    <x v="0"/>
    <x v="2"/>
    <x v="2"/>
    <s v="200601A101"/>
    <s v="HOSP. APOYO II SULLANA"/>
    <x v="145"/>
    <x v="0"/>
    <m/>
    <x v="9"/>
    <x v="0"/>
    <x v="5"/>
    <x v="0"/>
    <x v="0"/>
    <x v="0"/>
    <x v="9"/>
    <x v="1"/>
    <x v="0"/>
    <x v="0"/>
    <x v="1"/>
    <x v="0"/>
    <x v="1"/>
    <x v="1"/>
    <s v=""/>
    <x v="0"/>
    <s v="P.S. COMUNIDAD SALUDABLE"/>
    <s v=""/>
    <x v="0"/>
    <s v="202410200601A307A97.155MOGRMA1F"/>
    <s v="2024-03-11 15:46:58"/>
    <s v="2024-04-03 08:35:54"/>
    <s v="107608"/>
    <x v="4"/>
    <x v="12"/>
    <x v="4"/>
    <x v="2"/>
    <m/>
    <x v="5"/>
    <x v="7"/>
  </r>
  <r>
    <d v="2024-03-14T00:00:00"/>
    <d v="2024-03-11T00:00:00"/>
    <x v="1"/>
    <x v="11"/>
    <d v="2024-03-06T00:00:00"/>
    <x v="0"/>
    <x v="1"/>
    <x v="0"/>
    <s v="32974686"/>
    <x v="0"/>
    <n v="4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4"/>
    <x v="0"/>
    <x v="3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47ZARIMI1M"/>
    <s v="2024-03-11 16:10:21"/>
    <s v="2024-03-14 18:58:07"/>
    <s v="107626"/>
    <x v="0"/>
    <x v="7"/>
    <x v="4"/>
    <x v="1"/>
    <n v="3"/>
    <x v="4"/>
    <x v="4"/>
  </r>
  <r>
    <d v="2024-03-16T00:00:00"/>
    <d v="2024-03-10T00:00:00"/>
    <x v="1"/>
    <x v="11"/>
    <d v="2024-03-04T00:00:00"/>
    <x v="0"/>
    <x v="1"/>
    <x v="0"/>
    <s v="03467289"/>
    <x v="0"/>
    <n v="8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5"/>
    <x v="4"/>
    <x v="0"/>
    <x v="0"/>
    <x v="2"/>
    <x v="0"/>
    <x v="0"/>
    <x v="0"/>
    <x v="0"/>
    <x v="1"/>
    <x v="1"/>
    <x v="1"/>
    <s v=""/>
    <x v="0"/>
    <s v="HOSPITAL LAS MERCEDES-PAITA"/>
    <s v=""/>
    <x v="0"/>
    <s v="202410200501A101A97.189AVLOGL1F"/>
    <s v="2024-03-11 18:28:22"/>
    <s v="2024-03-17 09:49:52"/>
    <s v="107666"/>
    <x v="9"/>
    <x v="13"/>
    <x v="4"/>
    <x v="2"/>
    <n v="6"/>
    <x v="3"/>
    <x v="5"/>
  </r>
  <r>
    <d v="2024-03-11T00:00:00"/>
    <d v="2024-03-08T00:00:00"/>
    <x v="1"/>
    <x v="10"/>
    <d v="2024-03-02T00:00:00"/>
    <x v="0"/>
    <x v="1"/>
    <x v="0"/>
    <s v="03312173"/>
    <x v="0"/>
    <n v="6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398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49200401A101A97.166BECARO1M"/>
    <s v="2024-03-12 11:43:02"/>
    <m/>
    <s v="107908"/>
    <x v="9"/>
    <x v="11"/>
    <x v="4"/>
    <x v="0"/>
    <n v="3"/>
    <x v="4"/>
    <x v="5"/>
  </r>
  <r>
    <d v="2024-03-14T00:00:00"/>
    <d v="2024-03-11T00:00:00"/>
    <x v="1"/>
    <x v="11"/>
    <d v="2024-03-10T00:00:00"/>
    <x v="0"/>
    <x v="1"/>
    <x v="0"/>
    <s v="75226757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14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9BACHFE1M"/>
    <s v="2024-03-12 15:21:31"/>
    <s v="2024-03-14 18:58:28"/>
    <s v="108175"/>
    <x v="3"/>
    <x v="3"/>
    <x v="4"/>
    <x v="1"/>
    <n v="3"/>
    <x v="4"/>
    <x v="7"/>
  </r>
  <r>
    <d v="2024-03-12T00:00:00"/>
    <d v="2024-03-11T00:00:00"/>
    <x v="1"/>
    <x v="11"/>
    <d v="2024-03-06T00:00:00"/>
    <x v="0"/>
    <x v="1"/>
    <x v="0"/>
    <s v="03465425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61RUCHJO1M"/>
    <s v="2024-03-12 15:24:30"/>
    <s v="2024-03-14 07:34:38"/>
    <s v="108184"/>
    <x v="9"/>
    <x v="14"/>
    <x v="4"/>
    <x v="1"/>
    <n v="2"/>
    <x v="2"/>
    <x v="4"/>
  </r>
  <r>
    <d v="2024-03-14T00:00:00"/>
    <d v="2024-03-11T00:00:00"/>
    <x v="1"/>
    <x v="11"/>
    <d v="2024-03-07T00:00:00"/>
    <x v="7"/>
    <x v="1"/>
    <x v="0"/>
    <s v="47837460"/>
    <x v="0"/>
    <n v="39"/>
    <x v="0"/>
    <x v="0"/>
    <s v="0"/>
    <x v="0"/>
    <x v="1"/>
    <x v="1"/>
    <x v="0"/>
    <x v="0"/>
    <x v="0"/>
    <x v="0"/>
    <x v="0"/>
    <x v="0"/>
    <x v="0"/>
    <x v="0"/>
    <x v="53"/>
    <s v=""/>
    <m/>
    <x v="0"/>
    <x v="0"/>
    <m/>
    <x v="414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39MACHMI1F"/>
    <s v="2024-03-12 15:27:18"/>
    <s v="2024-03-14 18:59:15"/>
    <s v="108187"/>
    <x v="2"/>
    <x v="2"/>
    <x v="4"/>
    <x v="1"/>
    <n v="3"/>
    <x v="4"/>
    <x v="0"/>
  </r>
  <r>
    <d v="2024-03-14T00:00:00"/>
    <d v="2024-03-11T00:00:00"/>
    <x v="1"/>
    <x v="11"/>
    <d v="2024-03-10T00:00:00"/>
    <x v="0"/>
    <x v="1"/>
    <x v="0"/>
    <s v="70100524"/>
    <x v="0"/>
    <n v="3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35GACADI1F"/>
    <s v="2024-03-12 15:30:58"/>
    <s v="2024-03-14 18:58:54"/>
    <s v="108191"/>
    <x v="2"/>
    <x v="2"/>
    <x v="4"/>
    <x v="1"/>
    <n v="3"/>
    <x v="4"/>
    <x v="7"/>
  </r>
  <r>
    <d v="2024-03-13T00:00:00"/>
    <d v="2024-03-12T00:00:00"/>
    <x v="1"/>
    <x v="11"/>
    <d v="2024-03-11T00:00:00"/>
    <x v="0"/>
    <x v="1"/>
    <x v="0"/>
    <s v="80685375"/>
    <x v="0"/>
    <n v="48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04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1200601A307A97.148RONIMA1F"/>
    <s v="2024-03-13 10:03:07"/>
    <s v="2024-04-03 08:33:54"/>
    <s v="108416"/>
    <x v="0"/>
    <x v="7"/>
    <x v="4"/>
    <x v="3"/>
    <n v="1"/>
    <x v="1"/>
    <x v="7"/>
  </r>
  <r>
    <d v="2024-03-15T00:00:00"/>
    <d v="2024-03-13T00:00:00"/>
    <x v="1"/>
    <x v="11"/>
    <d v="2024-03-09T00:00:00"/>
    <x v="0"/>
    <x v="1"/>
    <x v="0"/>
    <s v="21886340"/>
    <x v="0"/>
    <n v="57"/>
    <x v="1"/>
    <x v="1"/>
    <s v="0"/>
    <x v="1"/>
    <x v="19"/>
    <x v="1"/>
    <x v="0"/>
    <x v="2"/>
    <x v="2"/>
    <x v="0"/>
    <x v="0"/>
    <x v="2"/>
    <x v="0"/>
    <x v="2"/>
    <x v="23"/>
    <s v=""/>
    <m/>
    <x v="0"/>
    <x v="0"/>
    <m/>
    <x v="407"/>
    <x v="0"/>
    <x v="1"/>
    <x v="4"/>
    <x v="0"/>
    <x v="0"/>
    <x v="3"/>
    <x v="0"/>
    <x v="0"/>
    <x v="0"/>
    <x v="1"/>
    <x v="0"/>
    <x v="1"/>
    <x v="1"/>
    <s v=""/>
    <x v="0"/>
    <s v="P.S. COMUNIDAD SALUDABLE"/>
    <s v=""/>
    <x v="0"/>
    <s v="202410200601A307A97.157LUGAEL1M"/>
    <s v="2024-03-13 13:27:47"/>
    <s v="2024-04-03 08:33:32"/>
    <s v="108613"/>
    <x v="4"/>
    <x v="12"/>
    <x v="4"/>
    <x v="4"/>
    <n v="2"/>
    <x v="2"/>
    <x v="0"/>
  </r>
  <r>
    <d v="2024-03-15T00:00:00"/>
    <d v="2024-03-12T00:00:00"/>
    <x v="1"/>
    <x v="11"/>
    <d v="2024-03-01T00:00:00"/>
    <x v="0"/>
    <x v="1"/>
    <x v="0"/>
    <s v="48737143"/>
    <x v="0"/>
    <n v="3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07"/>
    <x v="0"/>
    <x v="1"/>
    <x v="4"/>
    <x v="0"/>
    <x v="0"/>
    <x v="0"/>
    <x v="0"/>
    <x v="0"/>
    <x v="0"/>
    <x v="0"/>
    <x v="0"/>
    <x v="0"/>
    <x v="1"/>
    <s v=""/>
    <x v="2"/>
    <s v="HOSP. CHULUCANAS"/>
    <s v="PACIENTE FUGADO"/>
    <x v="0"/>
    <s v="20249200401A101A97.133NIALKA1F"/>
    <s v="2024-03-13 15:13:27"/>
    <s v="2024-03-15 18:54:12"/>
    <s v="108649"/>
    <x v="2"/>
    <x v="4"/>
    <x v="4"/>
    <x v="3"/>
    <n v="3"/>
    <x v="4"/>
    <x v="16"/>
  </r>
  <r>
    <d v="2024-03-12T00:00:00"/>
    <d v="2024-03-12T00:00:00"/>
    <x v="1"/>
    <x v="11"/>
    <d v="2024-03-09T00:00:00"/>
    <x v="0"/>
    <x v="1"/>
    <x v="0"/>
    <s v="03679319"/>
    <x v="0"/>
    <n v="55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07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0200601A307A97.155MOGRMA1F"/>
    <s v="2024-03-13 18:22:42"/>
    <s v="2024-03-15 18:05:49"/>
    <s v="108685"/>
    <x v="4"/>
    <x v="12"/>
    <x v="4"/>
    <x v="3"/>
    <n v="3"/>
    <x v="4"/>
    <x v="2"/>
  </r>
  <r>
    <d v="2024-03-13T00:00:00"/>
    <d v="2024-03-13T00:00:00"/>
    <x v="1"/>
    <x v="11"/>
    <d v="2024-03-12T00:00:00"/>
    <x v="0"/>
    <x v="1"/>
    <x v="0"/>
    <s v="73306730"/>
    <x v="0"/>
    <n v="1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7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411200602A201A97.019JUNAMA1M"/>
    <s v="2024-03-13 18:34:58"/>
    <s v="2024-03-15 18:06:32"/>
    <s v="108692"/>
    <x v="3"/>
    <x v="3"/>
    <x v="4"/>
    <x v="4"/>
    <n v="2"/>
    <x v="2"/>
    <x v="7"/>
  </r>
  <r>
    <d v="2024-03-17T00:00:00"/>
    <d v="2024-03-13T00:00:00"/>
    <x v="1"/>
    <x v="11"/>
    <d v="2024-03-11T00:00:00"/>
    <x v="0"/>
    <x v="1"/>
    <x v="0"/>
    <s v="75226755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6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22BACHRO1F"/>
    <s v="2024-03-14 07:44:30"/>
    <s v="2024-03-18 09:30:54"/>
    <s v="108725"/>
    <x v="1"/>
    <x v="1"/>
    <x v="4"/>
    <x v="4"/>
    <n v="4"/>
    <x v="0"/>
    <x v="1"/>
  </r>
  <r>
    <d v="2024-03-16T00:00:00"/>
    <d v="2024-03-13T00:00:00"/>
    <x v="1"/>
    <x v="11"/>
    <d v="2024-03-13T00:00:00"/>
    <x v="0"/>
    <x v="1"/>
    <x v="0"/>
    <s v="03471927"/>
    <x v="0"/>
    <n v="5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58RODECA1F"/>
    <s v="2024-03-14 07:49:06"/>
    <s v="2024-03-16 19:17:17"/>
    <s v="108727"/>
    <x v="4"/>
    <x v="12"/>
    <x v="4"/>
    <x v="4"/>
    <n v="3"/>
    <x v="4"/>
    <x v="9"/>
  </r>
  <r>
    <d v="2024-03-16T00:00:00"/>
    <d v="2024-03-13T00:00:00"/>
    <x v="1"/>
    <x v="11"/>
    <d v="2024-03-08T00:00:00"/>
    <x v="0"/>
    <x v="1"/>
    <x v="0"/>
    <s v="45383368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38GOSUME1F"/>
    <s v="2024-03-14 07:54:30"/>
    <s v="2024-03-16 19:17:44"/>
    <s v="108733"/>
    <x v="2"/>
    <x v="2"/>
    <x v="4"/>
    <x v="4"/>
    <n v="3"/>
    <x v="4"/>
    <x v="4"/>
  </r>
  <r>
    <d v="2024-03-16T00:00:00"/>
    <d v="2024-03-12T00:00:00"/>
    <x v="1"/>
    <x v="11"/>
    <d v="2024-03-08T00:00:00"/>
    <x v="0"/>
    <x v="1"/>
    <x v="0"/>
    <s v="62997685"/>
    <x v="0"/>
    <n v="12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2YOVAPE1M"/>
    <s v="2024-03-14 08:31:34"/>
    <s v="2024-03-16 19:16:45"/>
    <s v="108745"/>
    <x v="6"/>
    <x v="9"/>
    <x v="4"/>
    <x v="3"/>
    <n v="4"/>
    <x v="0"/>
    <x v="0"/>
  </r>
  <r>
    <d v="2024-03-14T00:00:00"/>
    <d v="2024-03-12T00:00:00"/>
    <x v="1"/>
    <x v="11"/>
    <d v="2024-03-03T00:00:00"/>
    <x v="0"/>
    <x v="1"/>
    <x v="0"/>
    <s v="62633686"/>
    <x v="0"/>
    <n v="1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3SURUMA1F"/>
    <s v="2024-03-14 08:33:44"/>
    <s v="2024-03-14 19:01:23"/>
    <s v="108746"/>
    <x v="6"/>
    <x v="9"/>
    <x v="4"/>
    <x v="3"/>
    <n v="2"/>
    <x v="2"/>
    <x v="12"/>
  </r>
  <r>
    <d v="2024-03-14T00:00:00"/>
    <d v="2024-03-12T00:00:00"/>
    <x v="1"/>
    <x v="11"/>
    <d v="2024-03-01T00:00:00"/>
    <x v="0"/>
    <x v="1"/>
    <x v="0"/>
    <s v="42952232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139GASICL1F"/>
    <s v="2024-03-14 08:37:02"/>
    <s v="2024-03-14 19:02:19"/>
    <s v="108747"/>
    <x v="2"/>
    <x v="2"/>
    <x v="4"/>
    <x v="3"/>
    <n v="2"/>
    <x v="2"/>
    <x v="16"/>
  </r>
  <r>
    <d v="2024-03-20T00:00:00"/>
    <d v="2024-03-12T00:00:00"/>
    <x v="1"/>
    <x v="11"/>
    <d v="2024-03-10T00:00:00"/>
    <x v="0"/>
    <x v="1"/>
    <x v="0"/>
    <s v="43404280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3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40PEPAYR1F"/>
    <s v="2024-03-14 08:40:26"/>
    <s v="2024-03-20 16:07:36"/>
    <s v="108749"/>
    <x v="0"/>
    <x v="0"/>
    <x v="4"/>
    <x v="3"/>
    <n v="8"/>
    <x v="3"/>
    <x v="1"/>
  </r>
  <r>
    <d v="2024-03-14T00:00:00"/>
    <d v="2024-03-14T00:00:00"/>
    <x v="1"/>
    <x v="11"/>
    <d v="2024-03-09T00:00:00"/>
    <x v="1"/>
    <x v="1"/>
    <x v="0"/>
    <s v="79235432"/>
    <x v="0"/>
    <n v="8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24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410200701A202A97.008ESMIAN1F"/>
    <s v="2024-03-14 09:02:33"/>
    <s v="2024-03-18 07:25:39"/>
    <s v="108765"/>
    <x v="5"/>
    <x v="8"/>
    <x v="4"/>
    <x v="5"/>
    <n v="2"/>
    <x v="2"/>
    <x v="4"/>
  </r>
  <r>
    <d v="2024-03-19T00:00:00"/>
    <d v="2024-03-12T00:00:00"/>
    <x v="1"/>
    <x v="11"/>
    <d v="2024-03-09T00:00:00"/>
    <x v="1"/>
    <x v="1"/>
    <x v="0"/>
    <s v="80275539"/>
    <x v="0"/>
    <n v="5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1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58SIRIJU1F"/>
    <s v="2024-03-14 09:45:58"/>
    <s v="2024-03-19 18:23:41"/>
    <s v="108817"/>
    <x v="4"/>
    <x v="12"/>
    <x v="4"/>
    <x v="3"/>
    <n v="7"/>
    <x v="3"/>
    <x v="2"/>
  </r>
  <r>
    <d v="2024-03-14T00:00:00"/>
    <d v="2024-03-12T00:00:00"/>
    <x v="1"/>
    <x v="11"/>
    <d v="2024-03-08T00:00:00"/>
    <x v="0"/>
    <x v="1"/>
    <x v="0"/>
    <s v="48918793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14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5AYJIIS1F"/>
    <s v="2024-03-14 09:51:31"/>
    <s v="2024-03-14 19:00:45"/>
    <s v="108827"/>
    <x v="1"/>
    <x v="6"/>
    <x v="4"/>
    <x v="3"/>
    <n v="2"/>
    <x v="2"/>
    <x v="0"/>
  </r>
  <r>
    <d v="2024-03-16T00:00:00"/>
    <d v="2024-03-13T00:00:00"/>
    <x v="1"/>
    <x v="11"/>
    <d v="2024-03-11T00:00:00"/>
    <x v="0"/>
    <x v="1"/>
    <x v="0"/>
    <s v="41416999"/>
    <x v="0"/>
    <n v="41"/>
    <x v="0"/>
    <x v="0"/>
    <s v="0"/>
    <x v="0"/>
    <x v="9"/>
    <x v="1"/>
    <x v="0"/>
    <x v="5"/>
    <x v="6"/>
    <x v="2"/>
    <x v="2"/>
    <x v="5"/>
    <x v="0"/>
    <x v="4"/>
    <x v="35"/>
    <s v=""/>
    <m/>
    <x v="0"/>
    <x v="0"/>
    <m/>
    <x v="424"/>
    <x v="0"/>
    <x v="5"/>
    <x v="0"/>
    <x v="0"/>
    <x v="0"/>
    <x v="0"/>
    <x v="0"/>
    <x v="0"/>
    <x v="0"/>
    <x v="0"/>
    <x v="0"/>
    <x v="0"/>
    <x v="1"/>
    <s v=""/>
    <x v="2"/>
    <s v="HOSP. CHULUCANAS"/>
    <s v="DADA DE ALTA POR OTRA PATOLOGIA: PIELONEFRITIS"/>
    <x v="0"/>
    <s v="202411200401A101A97.141PEFLBR1F"/>
    <s v="2024-03-14 12:48:23"/>
    <s v="2024-03-17 10:27:15"/>
    <s v="109001"/>
    <x v="0"/>
    <x v="0"/>
    <x v="4"/>
    <x v="4"/>
    <n v="3"/>
    <x v="4"/>
    <x v="1"/>
  </r>
  <r>
    <d v="2024-03-13T00:00:00"/>
    <d v="2024-03-13T00:00:00"/>
    <x v="1"/>
    <x v="11"/>
    <d v="2024-03-06T00:00:00"/>
    <x v="0"/>
    <x v="1"/>
    <x v="0"/>
    <s v="75906554"/>
    <x v="0"/>
    <n v="19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14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0200401A101A97.119ACCHME1F"/>
    <s v="2024-03-14 12:52:50"/>
    <s v="2024-03-15 18:39:27"/>
    <s v="109006"/>
    <x v="3"/>
    <x v="3"/>
    <x v="4"/>
    <x v="4"/>
    <n v="1"/>
    <x v="1"/>
    <x v="3"/>
  </r>
  <r>
    <d v="2024-03-16T00:00:00"/>
    <d v="2024-03-13T00:00:00"/>
    <x v="1"/>
    <x v="11"/>
    <d v="2024-03-07T00:00:00"/>
    <x v="1"/>
    <x v="1"/>
    <x v="0"/>
    <s v="70061305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28SICHLE1F"/>
    <s v="2024-03-14 15:37:13"/>
    <s v="2024-03-16 19:21:09"/>
    <s v="109091"/>
    <x v="1"/>
    <x v="6"/>
    <x v="4"/>
    <x v="4"/>
    <n v="3"/>
    <x v="4"/>
    <x v="5"/>
  </r>
  <r>
    <d v="2024-03-16T00:00:00"/>
    <d v="2024-03-14T00:00:00"/>
    <x v="1"/>
    <x v="11"/>
    <d v="2024-03-08T00:00:00"/>
    <x v="0"/>
    <x v="1"/>
    <x v="0"/>
    <s v="47725912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31NOPONA0F"/>
    <s v="2024-03-15 11:32:48"/>
    <s v="2024-03-16 19:21:35"/>
    <s v="109288"/>
    <x v="2"/>
    <x v="4"/>
    <x v="4"/>
    <x v="5"/>
    <n v="2"/>
    <x v="2"/>
    <x v="5"/>
  </r>
  <r>
    <d v="2024-03-17T00:00:00"/>
    <d v="2024-03-14T00:00:00"/>
    <x v="1"/>
    <x v="11"/>
    <d v="2024-03-10T00:00:00"/>
    <x v="0"/>
    <x v="1"/>
    <x v="0"/>
    <s v="75257828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6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9RAESMA1M"/>
    <s v="2024-03-15 11:37:06"/>
    <s v="2024-03-18 09:32:13"/>
    <s v="109293"/>
    <x v="3"/>
    <x v="3"/>
    <x v="4"/>
    <x v="5"/>
    <n v="3"/>
    <x v="4"/>
    <x v="0"/>
  </r>
  <r>
    <d v="2024-03-16T00:00:00"/>
    <d v="2024-03-13T00:00:00"/>
    <x v="1"/>
    <x v="11"/>
    <d v="2024-03-10T00:00:00"/>
    <x v="0"/>
    <x v="1"/>
    <x v="0"/>
    <s v="75769014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9RACHMA1F"/>
    <s v="2024-03-15 11:39:27"/>
    <s v="2024-03-16 19:18:09"/>
    <s v="109295"/>
    <x v="3"/>
    <x v="3"/>
    <x v="4"/>
    <x v="4"/>
    <n v="3"/>
    <x v="4"/>
    <x v="2"/>
  </r>
  <r>
    <d v="2024-03-18T00:00:00"/>
    <d v="2024-03-14T00:00:00"/>
    <x v="1"/>
    <x v="11"/>
    <d v="2024-03-09T00:00:00"/>
    <x v="1"/>
    <x v="1"/>
    <x v="0"/>
    <s v="61512708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2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15COAYAL0M"/>
    <s v="2024-03-15 11:41:11"/>
    <s v="2024-03-18 18:03:37"/>
    <s v="109299"/>
    <x v="3"/>
    <x v="3"/>
    <x v="4"/>
    <x v="5"/>
    <n v="4"/>
    <x v="0"/>
    <x v="4"/>
  </r>
  <r>
    <d v="2024-03-21T00:00:00"/>
    <d v="2024-03-14T00:00:00"/>
    <x v="1"/>
    <x v="11"/>
    <d v="2024-03-12T00:00:00"/>
    <x v="1"/>
    <x v="1"/>
    <x v="0"/>
    <s v="02663257"/>
    <x v="0"/>
    <n v="6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5"/>
    <x v="0"/>
    <x v="0"/>
    <x v="0"/>
    <x v="5"/>
    <x v="1"/>
    <x v="0"/>
    <x v="0"/>
    <x v="0"/>
    <x v="0"/>
    <x v="1"/>
    <x v="1"/>
    <s v=""/>
    <x v="0"/>
    <s v="HOSPITAL LAS MERCEDES-PAITA"/>
    <s v=""/>
    <x v="0"/>
    <s v="202411200501A101A97.067CHAMMA1F"/>
    <s v="2024-03-15 11:43:59"/>
    <s v="2024-03-21 19:03:08"/>
    <s v="109302"/>
    <x v="9"/>
    <x v="11"/>
    <x v="4"/>
    <x v="5"/>
    <n v="7"/>
    <x v="3"/>
    <x v="1"/>
  </r>
  <r>
    <d v="2024-03-16T00:00:00"/>
    <d v="2024-03-14T00:00:00"/>
    <x v="1"/>
    <x v="11"/>
    <d v="2024-03-09T00:00:00"/>
    <x v="0"/>
    <x v="1"/>
    <x v="0"/>
    <s v="78091840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6CLALJH1M"/>
    <s v="2024-03-15 12:06:07"/>
    <s v="2024-03-16 19:25:54"/>
    <s v="109326"/>
    <x v="3"/>
    <x v="3"/>
    <x v="4"/>
    <x v="5"/>
    <n v="2"/>
    <x v="2"/>
    <x v="4"/>
  </r>
  <r>
    <d v="2024-03-16T00:00:00"/>
    <d v="2024-03-14T00:00:00"/>
    <x v="1"/>
    <x v="11"/>
    <d v="2024-03-10T00:00:00"/>
    <x v="0"/>
    <x v="1"/>
    <x v="0"/>
    <s v="63775591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1AGANAN1M"/>
    <s v="2024-03-15 12:11:22"/>
    <s v="2024-03-16 19:22:16"/>
    <s v="109328"/>
    <x v="6"/>
    <x v="9"/>
    <x v="4"/>
    <x v="5"/>
    <n v="2"/>
    <x v="2"/>
    <x v="0"/>
  </r>
  <r>
    <d v="2024-03-15T00:00:00"/>
    <d v="2024-03-15T00:00:00"/>
    <x v="1"/>
    <x v="11"/>
    <d v="2024-03-10T00:00:00"/>
    <x v="0"/>
    <x v="1"/>
    <x v="0"/>
    <s v="78961936"/>
    <x v="0"/>
    <n v="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06"/>
    <x v="0"/>
    <x v="5"/>
    <x v="2"/>
    <x v="0"/>
    <x v="0"/>
    <x v="0"/>
    <x v="0"/>
    <x v="0"/>
    <x v="0"/>
    <x v="0"/>
    <x v="0"/>
    <x v="0"/>
    <x v="1"/>
    <s v=""/>
    <x v="0"/>
    <s v="C.S. TAMBOGRANDE"/>
    <s v=""/>
    <x v="0"/>
    <s v="202411200114A201A97.109COAVCA1F"/>
    <s v="2024-03-15 13:29:17"/>
    <s v="2024-03-18 09:04:34"/>
    <s v="109406"/>
    <x v="5"/>
    <x v="8"/>
    <x v="4"/>
    <x v="0"/>
    <n v="2"/>
    <x v="2"/>
    <x v="4"/>
  </r>
  <r>
    <d v="2024-03-16T00:00:00"/>
    <d v="2024-03-15T00:00:00"/>
    <x v="1"/>
    <x v="11"/>
    <d v="2024-03-09T00:00:00"/>
    <x v="1"/>
    <x v="1"/>
    <x v="0"/>
    <s v="03505503"/>
    <x v="0"/>
    <n v="63"/>
    <x v="0"/>
    <x v="0"/>
    <s v="0"/>
    <x v="1"/>
    <x v="9"/>
    <x v="1"/>
    <x v="0"/>
    <x v="5"/>
    <x v="6"/>
    <x v="2"/>
    <x v="2"/>
    <x v="5"/>
    <x v="0"/>
    <x v="4"/>
    <x v="13"/>
    <s v=""/>
    <m/>
    <x v="0"/>
    <x v="0"/>
    <m/>
    <x v="424"/>
    <x v="0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10200401A101A97.063CHSARO1F"/>
    <s v="2024-03-15 18:23:11"/>
    <s v="2024-03-17 10:28:05"/>
    <s v="109529"/>
    <x v="9"/>
    <x v="14"/>
    <x v="4"/>
    <x v="0"/>
    <n v="1"/>
    <x v="1"/>
    <x v="5"/>
  </r>
  <r>
    <d v="2024-03-15T00:00:00"/>
    <d v="2024-03-15T00:00:00"/>
    <x v="1"/>
    <x v="11"/>
    <d v="2024-03-09T00:00:00"/>
    <x v="0"/>
    <x v="1"/>
    <x v="0"/>
    <s v="46613253"/>
    <x v="0"/>
    <n v="59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02"/>
    <x v="0"/>
    <x v="1"/>
    <x v="4"/>
    <x v="0"/>
    <x v="0"/>
    <x v="0"/>
    <x v="0"/>
    <x v="0"/>
    <x v="0"/>
    <x v="0"/>
    <x v="0"/>
    <x v="0"/>
    <x v="1"/>
    <s v=""/>
    <x v="0"/>
    <s v="HOSP. APOYO II SULLANA"/>
    <s v=""/>
    <x v="0"/>
    <s v="202410200601A101A97.159BAFAMA1F"/>
    <s v="2024-03-16 07:25:10"/>
    <s v="2024-03-19 13:08:36"/>
    <s v="109552"/>
    <x v="4"/>
    <x v="12"/>
    <x v="4"/>
    <x v="0"/>
    <n v="3"/>
    <x v="4"/>
    <x v="5"/>
  </r>
  <r>
    <d v="2024-03-18T00:00:00"/>
    <d v="2024-03-15T00:00:00"/>
    <x v="1"/>
    <x v="11"/>
    <d v="2024-03-13T00:00:00"/>
    <x v="1"/>
    <x v="1"/>
    <x v="0"/>
    <s v="17593060"/>
    <x v="0"/>
    <n v="6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2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62QUJAIG1F"/>
    <s v="2024-03-16 13:41:03"/>
    <s v="2024-03-18 18:08:24"/>
    <s v="109762"/>
    <x v="9"/>
    <x v="14"/>
    <x v="4"/>
    <x v="0"/>
    <n v="3"/>
    <x v="4"/>
    <x v="1"/>
  </r>
  <r>
    <d v="2024-03-17T00:00:00"/>
    <d v="2024-03-15T00:00:00"/>
    <x v="1"/>
    <x v="11"/>
    <d v="2024-03-09T00:00:00"/>
    <x v="0"/>
    <x v="1"/>
    <x v="0"/>
    <s v="75506213"/>
    <x v="0"/>
    <n v="2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6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9INSADI1F"/>
    <s v="2024-03-16 13:43:35"/>
    <s v="2024-03-18 09:50:19"/>
    <s v="109764"/>
    <x v="1"/>
    <x v="6"/>
    <x v="4"/>
    <x v="0"/>
    <n v="2"/>
    <x v="2"/>
    <x v="5"/>
  </r>
  <r>
    <d v="2024-03-17T00:00:00"/>
    <d v="2024-03-15T00:00:00"/>
    <x v="1"/>
    <x v="11"/>
    <d v="2024-03-09T00:00:00"/>
    <x v="0"/>
    <x v="1"/>
    <x v="0"/>
    <s v="75414362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6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17CHROJE1M"/>
    <s v="2024-03-16 13:54:39"/>
    <s v="2024-03-18 09:47:36"/>
    <s v="109766"/>
    <x v="3"/>
    <x v="3"/>
    <x v="4"/>
    <x v="0"/>
    <n v="2"/>
    <x v="2"/>
    <x v="5"/>
  </r>
  <r>
    <d v="2024-03-16T00:00:00"/>
    <d v="2024-03-15T00:00:00"/>
    <x v="1"/>
    <x v="11"/>
    <d v="2024-03-07T00:00:00"/>
    <x v="0"/>
    <x v="1"/>
    <x v="0"/>
    <s v="45614780"/>
    <x v="0"/>
    <n v="3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4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036ARFAKR1M"/>
    <s v="2024-03-16 13:56:31"/>
    <s v="2024-03-16 19:26:30"/>
    <s v="109768"/>
    <x v="2"/>
    <x v="2"/>
    <x v="4"/>
    <x v="0"/>
    <n v="1"/>
    <x v="1"/>
    <x v="8"/>
  </r>
  <r>
    <d v="2024-03-17T00:00:00"/>
    <d v="2024-03-15T00:00:00"/>
    <x v="1"/>
    <x v="11"/>
    <d v="2024-03-08T00:00:00"/>
    <x v="0"/>
    <x v="1"/>
    <x v="0"/>
    <s v="75108032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6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0BRGATA1F"/>
    <s v="2024-03-16 13:58:28"/>
    <s v="2024-03-18 09:35:50"/>
    <s v="109771"/>
    <x v="1"/>
    <x v="1"/>
    <x v="4"/>
    <x v="0"/>
    <n v="2"/>
    <x v="2"/>
    <x v="3"/>
  </r>
  <r>
    <d v="2024-03-18T00:00:00"/>
    <d v="2024-03-15T00:00:00"/>
    <x v="1"/>
    <x v="11"/>
    <d v="2024-03-11T00:00:00"/>
    <x v="0"/>
    <x v="1"/>
    <x v="0"/>
    <s v="48307560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2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31RUTEFL1F"/>
    <s v="2024-03-16 14:00:35"/>
    <s v="2024-03-18 18:06:18"/>
    <s v="109772"/>
    <x v="2"/>
    <x v="4"/>
    <x v="4"/>
    <x v="0"/>
    <n v="3"/>
    <x v="4"/>
    <x v="0"/>
  </r>
  <r>
    <d v="2024-03-18T00:00:00"/>
    <d v="2024-03-15T00:00:00"/>
    <x v="1"/>
    <x v="11"/>
    <d v="2024-03-09T00:00:00"/>
    <x v="0"/>
    <x v="1"/>
    <x v="0"/>
    <s v="77821393"/>
    <x v="0"/>
    <n v="24"/>
    <x v="0"/>
    <x v="0"/>
    <s v="0"/>
    <x v="0"/>
    <x v="1"/>
    <x v="1"/>
    <x v="0"/>
    <x v="0"/>
    <x v="0"/>
    <x v="0"/>
    <x v="0"/>
    <x v="0"/>
    <x v="0"/>
    <x v="5"/>
    <x v="17"/>
    <s v=""/>
    <m/>
    <x v="0"/>
    <x v="0"/>
    <m/>
    <x v="40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0200501A101A97.124OBDIMA1F"/>
    <s v="2024-03-16 15:29:55"/>
    <s v="2024-03-18 18:09:58"/>
    <s v="109784"/>
    <x v="1"/>
    <x v="1"/>
    <x v="4"/>
    <x v="0"/>
    <n v="3"/>
    <x v="4"/>
    <x v="5"/>
  </r>
  <r>
    <d v="2024-03-21T00:00:00"/>
    <d v="2024-03-16T00:00:00"/>
    <x v="1"/>
    <x v="11"/>
    <d v="2024-03-12T00:00:00"/>
    <x v="0"/>
    <x v="1"/>
    <x v="0"/>
    <s v="79174420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08RUQUHE1M"/>
    <s v="2024-03-16 19:13:04"/>
    <s v="2024-03-21 19:03:49"/>
    <s v="109810"/>
    <x v="5"/>
    <x v="8"/>
    <x v="4"/>
    <x v="6"/>
    <n v="5"/>
    <x v="3"/>
    <x v="0"/>
  </r>
  <r>
    <d v="2024-03-17T00:00:00"/>
    <d v="2024-03-15T00:00:00"/>
    <x v="1"/>
    <x v="11"/>
    <d v="2024-03-11T00:00:00"/>
    <x v="0"/>
    <x v="1"/>
    <x v="0"/>
    <s v="42908876"/>
    <x v="0"/>
    <n v="3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6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38LESAYE1F"/>
    <s v="2024-03-17 11:20:18"/>
    <s v="2024-03-18 09:46:31"/>
    <s v="109838"/>
    <x v="2"/>
    <x v="2"/>
    <x v="4"/>
    <x v="0"/>
    <n v="2"/>
    <x v="2"/>
    <x v="0"/>
  </r>
  <r>
    <d v="2024-03-17T00:00:00"/>
    <d v="2024-03-17T00:00:00"/>
    <x v="1"/>
    <x v="5"/>
    <d v="2024-03-12T00:00:00"/>
    <x v="1"/>
    <x v="1"/>
    <x v="0"/>
    <s v="90990489"/>
    <x v="0"/>
    <n v="5"/>
    <x v="1"/>
    <x v="1"/>
    <s v="0"/>
    <x v="1"/>
    <x v="4"/>
    <x v="1"/>
    <x v="0"/>
    <x v="2"/>
    <x v="2"/>
    <x v="0"/>
    <x v="0"/>
    <x v="2"/>
    <x v="0"/>
    <x v="3"/>
    <x v="22"/>
    <s v=""/>
    <m/>
    <x v="0"/>
    <x v="0"/>
    <m/>
    <x v="401"/>
    <x v="0"/>
    <x v="0"/>
    <x v="0"/>
    <x v="0"/>
    <x v="0"/>
    <x v="0"/>
    <x v="0"/>
    <x v="0"/>
    <x v="0"/>
    <x v="0"/>
    <x v="0"/>
    <x v="0"/>
    <x v="1"/>
    <s v=""/>
    <x v="0"/>
    <s v="C.S. MANCORA"/>
    <s v=""/>
    <x v="0"/>
    <s v="202411200706A201A97.005SAVIAX1M"/>
    <s v="2024-03-18 07:35:02"/>
    <s v="2024-03-19 18:37:56"/>
    <s v="109944"/>
    <x v="5"/>
    <x v="8"/>
    <x v="4"/>
    <x v="2"/>
    <n v="2"/>
    <x v="2"/>
    <x v="4"/>
  </r>
  <r>
    <d v="2024-03-18T00:00:00"/>
    <d v="2024-03-18T00:00:00"/>
    <x v="1"/>
    <x v="5"/>
    <d v="2024-03-14T00:00:00"/>
    <x v="0"/>
    <x v="1"/>
    <x v="0"/>
    <s v="75575281"/>
    <x v="0"/>
    <n v="22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1"/>
    <x v="0"/>
    <x v="5"/>
    <x v="0"/>
    <x v="0"/>
    <x v="0"/>
    <x v="2"/>
    <x v="0"/>
    <x v="0"/>
    <x v="0"/>
    <x v="0"/>
    <x v="1"/>
    <x v="1"/>
    <x v="1"/>
    <s v=""/>
    <x v="0"/>
    <s v="HOSP. APOYO II SULLANA"/>
    <s v=""/>
    <x v="0"/>
    <s v="202411200601A101A97.122LANISE1M"/>
    <s v="2024-03-18 07:58:09"/>
    <s v="2024-03-19 18:37:12"/>
    <s v="109948"/>
    <x v="1"/>
    <x v="1"/>
    <x v="4"/>
    <x v="1"/>
    <n v="1"/>
    <x v="1"/>
    <x v="0"/>
  </r>
  <r>
    <d v="2024-03-18T00:00:00"/>
    <d v="2024-03-18T00:00:00"/>
    <x v="1"/>
    <x v="5"/>
    <d v="2024-03-16T00:00:00"/>
    <x v="0"/>
    <x v="1"/>
    <x v="0"/>
    <s v="62967934"/>
    <x v="0"/>
    <n v="1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02"/>
    <x v="0"/>
    <x v="3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1200601A307A97.012NOPAED10M"/>
    <s v="2024-03-18 09:00:26"/>
    <s v="2024-04-03 08:33:13"/>
    <s v="109990"/>
    <x v="6"/>
    <x v="9"/>
    <x v="4"/>
    <x v="1"/>
    <n v="0"/>
    <x v="7"/>
    <x v="1"/>
  </r>
  <r>
    <d v="2024-03-18T00:00:00"/>
    <d v="2024-03-17T00:00:00"/>
    <x v="1"/>
    <x v="5"/>
    <d v="2024-03-16T00:00:00"/>
    <x v="0"/>
    <x v="1"/>
    <x v="0"/>
    <s v="92563532"/>
    <x v="0"/>
    <n v="2"/>
    <x v="1"/>
    <x v="1"/>
    <s v="0"/>
    <x v="1"/>
    <x v="19"/>
    <x v="1"/>
    <x v="0"/>
    <x v="2"/>
    <x v="2"/>
    <x v="0"/>
    <x v="0"/>
    <x v="2"/>
    <x v="0"/>
    <x v="2"/>
    <x v="2"/>
    <s v=""/>
    <m/>
    <x v="0"/>
    <x v="0"/>
    <m/>
    <x v="402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1200601A307A97.002SIGOEL1M"/>
    <s v="2024-03-18 09:07:40"/>
    <s v="2024-04-03 08:32:45"/>
    <s v="109994"/>
    <x v="7"/>
    <x v="10"/>
    <x v="4"/>
    <x v="2"/>
    <n v="1"/>
    <x v="1"/>
    <x v="7"/>
  </r>
  <r>
    <d v="2024-03-20T00:00:00"/>
    <d v="2024-03-17T00:00:00"/>
    <x v="1"/>
    <x v="5"/>
    <d v="2024-03-11T00:00:00"/>
    <x v="0"/>
    <x v="1"/>
    <x v="0"/>
    <s v="42109627"/>
    <x v="0"/>
    <n v="4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23"/>
    <x v="0"/>
    <x v="1"/>
    <x v="4"/>
    <x v="0"/>
    <x v="0"/>
    <x v="0"/>
    <x v="0"/>
    <x v="0"/>
    <x v="0"/>
    <x v="0"/>
    <x v="0"/>
    <x v="0"/>
    <x v="1"/>
    <s v=""/>
    <x v="2"/>
    <s v="HOSP. CHULUCANAS"/>
    <s v=""/>
    <x v="0"/>
    <s v="202411200401A101A97.141CACOJU1M"/>
    <s v="2024-03-18 12:40:04"/>
    <s v="2024-03-21 18:40:16"/>
    <s v="110200"/>
    <x v="0"/>
    <x v="0"/>
    <x v="4"/>
    <x v="2"/>
    <n v="3"/>
    <x v="4"/>
    <x v="5"/>
  </r>
  <r>
    <d v="2024-03-20T00:00:00"/>
    <d v="2024-03-17T00:00:00"/>
    <x v="1"/>
    <x v="5"/>
    <d v="2024-03-16T00:00:00"/>
    <x v="0"/>
    <x v="1"/>
    <x v="0"/>
    <s v="75855874"/>
    <x v="0"/>
    <n v="2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3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1200401A101A97.123CAANJA1F"/>
    <s v="2024-03-18 12:51:58"/>
    <s v="2024-03-21 18:39:44"/>
    <s v="110213"/>
    <x v="1"/>
    <x v="1"/>
    <x v="4"/>
    <x v="2"/>
    <n v="3"/>
    <x v="4"/>
    <x v="7"/>
  </r>
  <r>
    <d v="2024-03-19T00:00:00"/>
    <d v="2024-03-17T00:00:00"/>
    <x v="1"/>
    <x v="5"/>
    <d v="2024-03-15T00:00:00"/>
    <x v="0"/>
    <x v="1"/>
    <x v="0"/>
    <s v="44829533"/>
    <x v="0"/>
    <n v="4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43SAQUMI1F"/>
    <s v="2024-03-18 16:50:34"/>
    <s v="2024-03-19 13:10:17"/>
    <s v="110321"/>
    <x v="0"/>
    <x v="0"/>
    <x v="4"/>
    <x v="2"/>
    <n v="1"/>
    <x v="1"/>
    <x v="1"/>
  </r>
  <r>
    <d v="2024-03-23T00:00:00"/>
    <d v="2024-03-17T00:00:00"/>
    <x v="1"/>
    <x v="5"/>
    <d v="2024-03-15T00:00:00"/>
    <x v="0"/>
    <x v="1"/>
    <x v="0"/>
    <s v="80334320"/>
    <x v="0"/>
    <n v="5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53ARPULU1F"/>
    <s v="2024-03-18 16:52:13"/>
    <s v="2024-03-23 16:26:18"/>
    <s v="110324"/>
    <x v="4"/>
    <x v="5"/>
    <x v="4"/>
    <x v="2"/>
    <n v="6"/>
    <x v="3"/>
    <x v="1"/>
  </r>
  <r>
    <d v="2024-03-19T00:00:00"/>
    <d v="2024-03-17T00:00:00"/>
    <x v="1"/>
    <x v="5"/>
    <d v="2024-03-15T00:00:00"/>
    <x v="0"/>
    <x v="1"/>
    <x v="0"/>
    <s v="75249500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7NUSAGU1F"/>
    <s v="2024-03-18 17:58:47"/>
    <s v="2024-03-19 13:10:43"/>
    <s v="110350"/>
    <x v="3"/>
    <x v="3"/>
    <x v="4"/>
    <x v="2"/>
    <n v="1"/>
    <x v="1"/>
    <x v="1"/>
  </r>
  <r>
    <d v="2024-03-19T00:00:00"/>
    <d v="2024-03-17T00:00:00"/>
    <x v="1"/>
    <x v="5"/>
    <d v="2024-03-14T00:00:00"/>
    <x v="0"/>
    <x v="1"/>
    <x v="0"/>
    <s v="60824022"/>
    <x v="0"/>
    <n v="17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0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7CHPEMA1M"/>
    <s v="2024-03-18 17:59:55"/>
    <s v="2024-03-19 13:11:02"/>
    <s v="110353"/>
    <x v="3"/>
    <x v="3"/>
    <x v="4"/>
    <x v="2"/>
    <n v="1"/>
    <x v="1"/>
    <x v="2"/>
  </r>
  <r>
    <d v="2024-03-18T00:00:00"/>
    <d v="2024-03-18T00:00:00"/>
    <x v="1"/>
    <x v="5"/>
    <d v="2024-03-11T00:00:00"/>
    <x v="0"/>
    <x v="1"/>
    <x v="0"/>
    <s v="46773575"/>
    <x v="0"/>
    <n v="33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401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411200601A101A97.133VAATDI1F"/>
    <s v="2024-03-18 18:26:13"/>
    <s v="2024-03-20 13:55:53"/>
    <s v="110389"/>
    <x v="2"/>
    <x v="4"/>
    <x v="4"/>
    <x v="1"/>
    <n v="1"/>
    <x v="1"/>
    <x v="3"/>
  </r>
  <r>
    <d v="2024-03-19T00:00:00"/>
    <d v="2024-03-19T00:00:00"/>
    <x v="1"/>
    <x v="5"/>
    <d v="2024-03-18T00:00:00"/>
    <x v="0"/>
    <x v="1"/>
    <x v="0"/>
    <s v="03642161"/>
    <x v="0"/>
    <n v="72"/>
    <x v="1"/>
    <x v="1"/>
    <s v="0"/>
    <x v="1"/>
    <x v="4"/>
    <x v="1"/>
    <x v="0"/>
    <x v="2"/>
    <x v="2"/>
    <x v="0"/>
    <x v="0"/>
    <x v="2"/>
    <x v="0"/>
    <x v="1"/>
    <x v="6"/>
    <s v=""/>
    <m/>
    <x v="0"/>
    <x v="0"/>
    <m/>
    <x v="408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412200601A101A97.172TEABWA1M"/>
    <s v="2024-03-19 12:20:18"/>
    <s v="2024-03-22 07:24:40"/>
    <s v="110677"/>
    <x v="9"/>
    <x v="15"/>
    <x v="4"/>
    <x v="3"/>
    <n v="2"/>
    <x v="2"/>
    <x v="7"/>
  </r>
  <r>
    <d v="2024-03-20T00:00:00"/>
    <d v="2024-03-18T00:00:00"/>
    <x v="1"/>
    <x v="5"/>
    <d v="2024-03-14T00:00:00"/>
    <x v="0"/>
    <x v="1"/>
    <x v="0"/>
    <s v="75264032"/>
    <x v="0"/>
    <n v="2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23FICHER1F"/>
    <s v="2024-03-19 12:45:59"/>
    <s v="2024-03-21 19:05:03"/>
    <s v="110691"/>
    <x v="1"/>
    <x v="1"/>
    <x v="4"/>
    <x v="1"/>
    <n v="3"/>
    <x v="4"/>
    <x v="0"/>
  </r>
  <r>
    <d v="2024-03-21T00:00:00"/>
    <d v="2024-03-18T00:00:00"/>
    <x v="1"/>
    <x v="5"/>
    <d v="2024-03-11T00:00:00"/>
    <x v="0"/>
    <x v="1"/>
    <x v="0"/>
    <s v="60926178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8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7FICHKR1F"/>
    <s v="2024-03-19 12:47:02"/>
    <s v="2024-03-21 19:04:43"/>
    <s v="110694"/>
    <x v="3"/>
    <x v="3"/>
    <x v="4"/>
    <x v="1"/>
    <n v="3"/>
    <x v="4"/>
    <x v="3"/>
  </r>
  <r>
    <d v="2024-03-18T00:00:00"/>
    <d v="2024-03-18T00:00:00"/>
    <x v="1"/>
    <x v="5"/>
    <d v="2024-03-13T00:00:00"/>
    <x v="1"/>
    <x v="1"/>
    <x v="0"/>
    <s v="80665249"/>
    <x v="0"/>
    <n v="49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00"/>
    <x v="0"/>
    <x v="5"/>
    <x v="0"/>
    <x v="0"/>
    <x v="0"/>
    <x v="3"/>
    <x v="0"/>
    <x v="0"/>
    <x v="0"/>
    <x v="1"/>
    <x v="0"/>
    <x v="1"/>
    <x v="1"/>
    <s v=""/>
    <x v="0"/>
    <s v="C.S. TAMBOGRANDE"/>
    <s v=""/>
    <x v="0"/>
    <s v="202411200114A201A97.049OJGARO1F"/>
    <s v="2024-03-19 13:28:42"/>
    <s v="2024-03-22 18:27:07"/>
    <s v="110726"/>
    <x v="0"/>
    <x v="7"/>
    <x v="4"/>
    <x v="1"/>
    <n v="4"/>
    <x v="0"/>
    <x v="4"/>
  </r>
  <r>
    <d v="2024-03-18T00:00:00"/>
    <d v="2024-03-18T00:00:00"/>
    <x v="1"/>
    <x v="5"/>
    <d v="2024-03-10T00:00:00"/>
    <x v="0"/>
    <x v="1"/>
    <x v="0"/>
    <s v="75219222"/>
    <x v="0"/>
    <n v="24"/>
    <x v="0"/>
    <x v="3"/>
    <s v="25"/>
    <x v="1"/>
    <x v="4"/>
    <x v="1"/>
    <x v="0"/>
    <x v="2"/>
    <x v="2"/>
    <x v="0"/>
    <x v="0"/>
    <x v="2"/>
    <x v="0"/>
    <x v="2"/>
    <x v="7"/>
    <s v=""/>
    <m/>
    <x v="0"/>
    <x v="0"/>
    <m/>
    <x v="426"/>
    <x v="0"/>
    <x v="5"/>
    <x v="0"/>
    <x v="0"/>
    <x v="0"/>
    <x v="0"/>
    <x v="0"/>
    <x v="0"/>
    <x v="0"/>
    <x v="0"/>
    <x v="0"/>
    <x v="0"/>
    <x v="1"/>
    <s v=""/>
    <x v="0"/>
    <s v="C.S. BELLAVISTA"/>
    <s v=""/>
    <x v="0"/>
    <s v="202411200602A201A97.124NUSAJA1F"/>
    <s v="2024-03-19 13:35:54"/>
    <s v="2024-03-26 13:16:19"/>
    <s v="110729"/>
    <x v="1"/>
    <x v="1"/>
    <x v="4"/>
    <x v="1"/>
    <n v="8"/>
    <x v="3"/>
    <x v="8"/>
  </r>
  <r>
    <d v="2024-03-19T00:00:00"/>
    <d v="2024-03-19T00:00:00"/>
    <x v="1"/>
    <x v="5"/>
    <d v="2024-03-16T00:00:00"/>
    <x v="0"/>
    <x v="1"/>
    <x v="0"/>
    <s v="79118985"/>
    <x v="0"/>
    <n v="9"/>
    <x v="0"/>
    <x v="0"/>
    <s v="0"/>
    <x v="0"/>
    <x v="19"/>
    <x v="1"/>
    <x v="0"/>
    <x v="2"/>
    <x v="2"/>
    <x v="0"/>
    <x v="0"/>
    <x v="2"/>
    <x v="0"/>
    <x v="2"/>
    <x v="12"/>
    <s v=""/>
    <m/>
    <x v="0"/>
    <x v="0"/>
    <m/>
    <x v="401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1200601A307A97.109ALZALU1F"/>
    <s v="2024-03-19 13:58:20"/>
    <s v="2024-04-03 08:29:25"/>
    <s v="110739"/>
    <x v="5"/>
    <x v="8"/>
    <x v="4"/>
    <x v="3"/>
    <n v="0"/>
    <x v="7"/>
    <x v="2"/>
  </r>
  <r>
    <d v="2024-03-20T00:00:00"/>
    <d v="2024-03-19T00:00:00"/>
    <x v="1"/>
    <x v="5"/>
    <d v="2024-03-15T00:00:00"/>
    <x v="0"/>
    <x v="1"/>
    <x v="0"/>
    <s v="70975258"/>
    <x v="0"/>
    <n v="21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400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411200601A101A97.121MENUDU1F"/>
    <s v="2024-03-20 08:11:45"/>
    <s v="2024-04-03 08:31:01"/>
    <s v="110946"/>
    <x v="1"/>
    <x v="1"/>
    <x v="4"/>
    <x v="3"/>
    <n v="3"/>
    <x v="4"/>
    <x v="0"/>
  </r>
  <r>
    <d v="2024-03-20T00:00:00"/>
    <d v="2024-03-20T00:00:00"/>
    <x v="1"/>
    <x v="5"/>
    <d v="2024-03-17T00:00:00"/>
    <x v="0"/>
    <x v="1"/>
    <x v="0"/>
    <s v="93404011"/>
    <x v="1"/>
    <n v="9"/>
    <x v="1"/>
    <x v="1"/>
    <s v="0"/>
    <x v="1"/>
    <x v="4"/>
    <x v="1"/>
    <x v="0"/>
    <x v="2"/>
    <x v="2"/>
    <x v="0"/>
    <x v="0"/>
    <x v="2"/>
    <x v="0"/>
    <x v="2"/>
    <x v="7"/>
    <s v=""/>
    <m/>
    <x v="0"/>
    <x v="0"/>
    <m/>
    <x v="408"/>
    <x v="0"/>
    <x v="0"/>
    <x v="0"/>
    <x v="0"/>
    <x v="0"/>
    <x v="0"/>
    <x v="0"/>
    <x v="0"/>
    <x v="0"/>
    <x v="0"/>
    <x v="0"/>
    <x v="0"/>
    <x v="1"/>
    <s v=""/>
    <x v="0"/>
    <s v="C.S. BELLAVISTA"/>
    <s v=""/>
    <x v="0"/>
    <s v="202412200602A201A97.09VAGAWI1M"/>
    <s v="2024-03-20 14:13:42"/>
    <s v="2024-03-22 07:25:54"/>
    <s v="111240"/>
    <x v="8"/>
    <x v="10"/>
    <x v="4"/>
    <x v="4"/>
    <n v="1"/>
    <x v="1"/>
    <x v="2"/>
  </r>
  <r>
    <d v="2024-03-20T00:00:00"/>
    <d v="2024-03-20T00:00:00"/>
    <x v="1"/>
    <x v="5"/>
    <d v="2024-03-16T00:00:00"/>
    <x v="0"/>
    <x v="1"/>
    <x v="0"/>
    <s v="45272401"/>
    <x v="0"/>
    <n v="46"/>
    <x v="0"/>
    <x v="0"/>
    <s v="0"/>
    <x v="0"/>
    <x v="4"/>
    <x v="1"/>
    <x v="0"/>
    <x v="2"/>
    <x v="2"/>
    <x v="0"/>
    <x v="0"/>
    <x v="2"/>
    <x v="0"/>
    <x v="2"/>
    <x v="7"/>
    <s v=""/>
    <m/>
    <x v="0"/>
    <x v="0"/>
    <m/>
    <x v="403"/>
    <x v="0"/>
    <x v="5"/>
    <x v="2"/>
    <x v="0"/>
    <x v="0"/>
    <x v="0"/>
    <x v="0"/>
    <x v="0"/>
    <x v="0"/>
    <x v="0"/>
    <x v="0"/>
    <x v="0"/>
    <x v="1"/>
    <s v=""/>
    <x v="0"/>
    <s v="HOSP. APOYO II SULLANA"/>
    <s v=""/>
    <x v="0"/>
    <s v="202411200601A101A97.146RUMACA1F"/>
    <s v="2024-03-20 18:55:57"/>
    <s v="2024-03-25 08:55:16"/>
    <s v="111276"/>
    <x v="0"/>
    <x v="7"/>
    <x v="4"/>
    <x v="4"/>
    <n v="4"/>
    <x v="0"/>
    <x v="0"/>
  </r>
  <r>
    <d v="2024-03-20T00:00:00"/>
    <d v="2024-03-20T00:00:00"/>
    <x v="1"/>
    <x v="5"/>
    <d v="2024-03-14T00:00:00"/>
    <x v="1"/>
    <x v="1"/>
    <x v="0"/>
    <s v="03617505"/>
    <x v="0"/>
    <n v="63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422"/>
    <x v="0"/>
    <x v="3"/>
    <x v="0"/>
    <x v="0"/>
    <x v="0"/>
    <x v="0"/>
    <x v="0"/>
    <x v="0"/>
    <x v="0"/>
    <x v="0"/>
    <x v="0"/>
    <x v="0"/>
    <x v="1"/>
    <s v=""/>
    <x v="0"/>
    <s v="C.S. VILLA PRIMAVERA"/>
    <s v=""/>
    <x v="0"/>
    <s v="202411200601A202A97.063SAHEMA1F"/>
    <s v="2024-03-21 07:12:25"/>
    <s v="2024-03-25 08:47:31"/>
    <s v="111294"/>
    <x v="9"/>
    <x v="14"/>
    <x v="4"/>
    <x v="4"/>
    <n v="3"/>
    <x v="4"/>
    <x v="5"/>
  </r>
  <r>
    <d v="2024-03-23T00:00:00"/>
    <d v="2024-03-19T00:00:00"/>
    <x v="1"/>
    <x v="5"/>
    <d v="2024-03-16T00:00:00"/>
    <x v="0"/>
    <x v="1"/>
    <x v="0"/>
    <s v="80678750"/>
    <x v="0"/>
    <n v="4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48TITIMA1F"/>
    <s v="2024-03-21 14:46:42"/>
    <s v="2024-03-28 14:19:22"/>
    <s v="111586"/>
    <x v="0"/>
    <x v="7"/>
    <x v="4"/>
    <x v="3"/>
    <n v="3"/>
    <x v="4"/>
    <x v="2"/>
  </r>
  <r>
    <d v="2024-03-24T00:00:00"/>
    <d v="2024-03-20T00:00:00"/>
    <x v="1"/>
    <x v="5"/>
    <d v="2024-03-12T00:00:00"/>
    <x v="1"/>
    <x v="1"/>
    <x v="0"/>
    <s v="46786660"/>
    <x v="0"/>
    <n v="3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03"/>
    <x v="0"/>
    <x v="1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34BRFUGL10F"/>
    <s v="2024-03-21 14:52:32"/>
    <s v="2024-03-24 17:48:31"/>
    <s v="111587"/>
    <x v="2"/>
    <x v="4"/>
    <x v="4"/>
    <x v="4"/>
    <n v="4"/>
    <x v="0"/>
    <x v="8"/>
  </r>
  <r>
    <d v="2024-03-23T00:00:00"/>
    <d v="2024-03-20T00:00:00"/>
    <x v="1"/>
    <x v="5"/>
    <d v="2024-03-16T00:00:00"/>
    <x v="1"/>
    <x v="1"/>
    <x v="0"/>
    <s v="79032476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16FICHAN1F"/>
    <s v="2024-03-21 14:55:57"/>
    <s v="2024-03-23 16:28:15"/>
    <s v="111592"/>
    <x v="3"/>
    <x v="3"/>
    <x v="4"/>
    <x v="4"/>
    <n v="3"/>
    <x v="4"/>
    <x v="0"/>
  </r>
  <r>
    <d v="2024-03-23T00:00:00"/>
    <d v="2024-03-20T00:00:00"/>
    <x v="1"/>
    <x v="5"/>
    <d v="2024-03-15T00:00:00"/>
    <x v="0"/>
    <x v="1"/>
    <x v="0"/>
    <s v="73634785"/>
    <x v="0"/>
    <n v="2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25SIARJA1F"/>
    <s v="2024-03-21 15:29:16"/>
    <s v="2024-03-23 16:29:09"/>
    <s v="111604"/>
    <x v="1"/>
    <x v="6"/>
    <x v="4"/>
    <x v="4"/>
    <n v="3"/>
    <x v="4"/>
    <x v="4"/>
  </r>
  <r>
    <d v="2024-03-22T00:00:00"/>
    <d v="2024-03-21T00:00:00"/>
    <x v="1"/>
    <x v="5"/>
    <d v="2024-03-18T00:00:00"/>
    <x v="0"/>
    <x v="1"/>
    <x v="0"/>
    <s v="76289175"/>
    <x v="0"/>
    <n v="1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2"/>
    <x v="0"/>
    <x v="3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19CRALLU1F"/>
    <s v="2024-03-21 18:08:28"/>
    <s v="2024-03-24 21:18:20"/>
    <s v="111664"/>
    <x v="3"/>
    <x v="3"/>
    <x v="4"/>
    <x v="5"/>
    <n v="2"/>
    <x v="2"/>
    <x v="2"/>
  </r>
  <r>
    <d v="2024-03-24T00:00:00"/>
    <d v="2024-03-21T00:00:00"/>
    <x v="1"/>
    <x v="5"/>
    <d v="2024-03-15T00:00:00"/>
    <x v="1"/>
    <x v="1"/>
    <x v="0"/>
    <s v="80414169"/>
    <x v="0"/>
    <n v="6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03"/>
    <x v="0"/>
    <x v="1"/>
    <x v="4"/>
    <x v="0"/>
    <x v="0"/>
    <x v="5"/>
    <x v="1"/>
    <x v="0"/>
    <x v="0"/>
    <x v="0"/>
    <x v="0"/>
    <x v="1"/>
    <x v="1"/>
    <s v=""/>
    <x v="2"/>
    <s v="PACCHA"/>
    <s v="ALTA VOLUNTARIA"/>
    <x v="0"/>
    <s v="202411200401A201A97.063BECOYN1F"/>
    <s v="2024-03-21 18:14:54"/>
    <s v="2024-03-25 10:55:36"/>
    <s v="111672"/>
    <x v="9"/>
    <x v="14"/>
    <x v="4"/>
    <x v="5"/>
    <n v="3"/>
    <x v="4"/>
    <x v="5"/>
  </r>
  <r>
    <d v="2024-03-23T00:00:00"/>
    <d v="2024-03-21T00:00:00"/>
    <x v="1"/>
    <x v="5"/>
    <d v="2024-03-14T00:00:00"/>
    <x v="0"/>
    <x v="1"/>
    <x v="0"/>
    <s v="62058618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5CHSAVI1M"/>
    <s v="2024-03-21 18:55:43"/>
    <s v="2024-03-23 16:30:30"/>
    <s v="111697"/>
    <x v="3"/>
    <x v="3"/>
    <x v="4"/>
    <x v="5"/>
    <n v="2"/>
    <x v="2"/>
    <x v="3"/>
  </r>
  <r>
    <d v="2024-03-23T00:00:00"/>
    <d v="2024-03-21T00:00:00"/>
    <x v="1"/>
    <x v="5"/>
    <d v="2024-03-14T00:00:00"/>
    <x v="1"/>
    <x v="1"/>
    <x v="0"/>
    <s v="75381375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27SALOCA1F"/>
    <s v="2024-03-22 18:55:07"/>
    <s v="2024-03-23 16:31:42"/>
    <s v="112100"/>
    <x v="1"/>
    <x v="6"/>
    <x v="4"/>
    <x v="5"/>
    <n v="2"/>
    <x v="2"/>
    <x v="3"/>
  </r>
  <r>
    <d v="2024-03-23T00:00:00"/>
    <d v="2024-03-20T00:00:00"/>
    <x v="1"/>
    <x v="5"/>
    <d v="2024-03-15T00:00:00"/>
    <x v="0"/>
    <x v="1"/>
    <x v="0"/>
    <s v="03493080"/>
    <x v="0"/>
    <n v="6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61SAFAGL1F"/>
    <s v="2024-03-22 19:04:35"/>
    <s v="2024-03-23 16:33:07"/>
    <s v="112104"/>
    <x v="9"/>
    <x v="14"/>
    <x v="4"/>
    <x v="4"/>
    <n v="3"/>
    <x v="4"/>
    <x v="4"/>
  </r>
  <r>
    <d v="2024-03-23T00:00:00"/>
    <d v="2024-03-21T00:00:00"/>
    <x v="1"/>
    <x v="5"/>
    <d v="2024-03-10T00:00:00"/>
    <x v="1"/>
    <x v="1"/>
    <x v="0"/>
    <s v="70812420"/>
    <x v="0"/>
    <n v="2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028CHQUAN1F"/>
    <s v="2024-03-22 19:09:57"/>
    <s v="2024-03-23 16:34:30"/>
    <s v="112107"/>
    <x v="1"/>
    <x v="6"/>
    <x v="4"/>
    <x v="5"/>
    <n v="2"/>
    <x v="2"/>
    <x v="16"/>
  </r>
  <r>
    <d v="2024-03-27T00:00:00"/>
    <d v="2024-03-26T00:00:00"/>
    <x v="1"/>
    <x v="7"/>
    <d v="2024-03-23T00:00:00"/>
    <x v="0"/>
    <x v="1"/>
    <x v="0"/>
    <s v="45721923"/>
    <x v="0"/>
    <n v="34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25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2200101C101A97.134BELOLO1F"/>
    <s v="2024-03-27 10:54:32"/>
    <s v="2024-04-01 11:23:18"/>
    <s v="113621"/>
    <x v="2"/>
    <x v="4"/>
    <x v="4"/>
    <x v="3"/>
    <n v="2"/>
    <x v="2"/>
    <x v="2"/>
  </r>
  <r>
    <d v="2024-04-02T00:00:00"/>
    <d v="2024-04-01T00:00:00"/>
    <x v="1"/>
    <x v="6"/>
    <d v="2024-03-29T00:00:00"/>
    <x v="0"/>
    <x v="1"/>
    <x v="0"/>
    <s v="43478984"/>
    <x v="0"/>
    <n v="38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433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3200101C101A97.038BELUCE1M"/>
    <s v="2024-04-02 09:31:42"/>
    <s v="2024-04-05 13:23:33"/>
    <s v="115254"/>
    <x v="2"/>
    <x v="2"/>
    <x v="1"/>
    <x v="1"/>
    <n v="3"/>
    <x v="4"/>
    <x v="2"/>
  </r>
  <r>
    <d v="2024-04-03T00:00:00"/>
    <d v="2024-04-02T00:00:00"/>
    <x v="1"/>
    <x v="6"/>
    <d v="2024-03-29T00:00:00"/>
    <x v="0"/>
    <x v="1"/>
    <x v="0"/>
    <s v="76260006"/>
    <x v="0"/>
    <n v="28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3200101C101A97.128YAFLJU1M"/>
    <s v="2024-04-03 12:32:38"/>
    <m/>
    <s v="115952"/>
    <x v="1"/>
    <x v="6"/>
    <x v="1"/>
    <x v="3"/>
    <m/>
    <x v="5"/>
    <x v="0"/>
  </r>
  <r>
    <d v="2024-04-03T00:00:00"/>
    <d v="2024-04-02T00:00:00"/>
    <x v="1"/>
    <x v="6"/>
    <d v="2024-03-31T00:00:00"/>
    <x v="0"/>
    <x v="1"/>
    <x v="0"/>
    <s v="73926563"/>
    <x v="0"/>
    <n v="14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114GARUCA1F"/>
    <s v="2024-04-03 12:37:24"/>
    <m/>
    <s v="115960"/>
    <x v="6"/>
    <x v="9"/>
    <x v="1"/>
    <x v="3"/>
    <m/>
    <x v="5"/>
    <x v="1"/>
  </r>
  <r>
    <d v="2024-04-03T00:00:00"/>
    <d v="2024-04-02T00:00:00"/>
    <x v="1"/>
    <x v="6"/>
    <d v="2024-03-30T00:00:00"/>
    <x v="0"/>
    <x v="1"/>
    <x v="0"/>
    <s v="02805029"/>
    <x v="0"/>
    <n v="56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3200101C101A97.156CAESVI1F"/>
    <s v="2024-04-03 12:38:29"/>
    <m/>
    <s v="115964"/>
    <x v="4"/>
    <x v="12"/>
    <x v="1"/>
    <x v="3"/>
    <m/>
    <x v="5"/>
    <x v="2"/>
  </r>
  <r>
    <d v="2024-04-03T00:00:00"/>
    <d v="2024-04-02T00:00:00"/>
    <x v="1"/>
    <x v="6"/>
    <d v="2024-03-28T00:00:00"/>
    <x v="0"/>
    <x v="1"/>
    <x v="0"/>
    <s v="02803263"/>
    <x v="0"/>
    <n v="72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9"/>
    <x v="0"/>
    <x v="1"/>
    <x v="0"/>
    <x v="0"/>
    <x v="0"/>
    <x v="5"/>
    <x v="1"/>
    <x v="0"/>
    <x v="0"/>
    <x v="0"/>
    <x v="0"/>
    <x v="1"/>
    <x v="0"/>
    <s v=""/>
    <x v="1"/>
    <s v="HOSPITAL II JORGE REATEGUI DELGADO"/>
    <s v=""/>
    <x v="0"/>
    <s v="202413200101C101A97.172CANAOL1F"/>
    <s v="2024-04-03 12:39:26"/>
    <m/>
    <s v="115974"/>
    <x v="9"/>
    <x v="15"/>
    <x v="1"/>
    <x v="3"/>
    <m/>
    <x v="5"/>
    <x v="4"/>
  </r>
  <r>
    <d v="2024-04-04T00:00:00"/>
    <d v="2024-04-03T00:00:00"/>
    <x v="1"/>
    <x v="6"/>
    <d v="2024-04-01T00:00:00"/>
    <x v="0"/>
    <x v="1"/>
    <x v="0"/>
    <s v="47865063"/>
    <x v="0"/>
    <n v="30"/>
    <x v="0"/>
    <x v="0"/>
    <s v="0"/>
    <x v="0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030ZAYAKA10F"/>
    <s v="2024-04-04 08:51:03"/>
    <m/>
    <s v="116238"/>
    <x v="2"/>
    <x v="4"/>
    <x v="1"/>
    <x v="4"/>
    <m/>
    <x v="5"/>
    <x v="1"/>
  </r>
  <r>
    <d v="2024-04-04T00:00:00"/>
    <d v="2024-04-03T00:00:00"/>
    <x v="1"/>
    <x v="6"/>
    <d v="2024-04-01T00:00:00"/>
    <x v="0"/>
    <x v="1"/>
    <x v="0"/>
    <s v="03479239"/>
    <x v="0"/>
    <n v="77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33"/>
    <x v="0"/>
    <x v="1"/>
    <x v="0"/>
    <x v="0"/>
    <x v="0"/>
    <x v="6"/>
    <x v="1"/>
    <x v="0"/>
    <x v="0"/>
    <x v="1"/>
    <x v="1"/>
    <x v="1"/>
    <x v="0"/>
    <s v=""/>
    <x v="1"/>
    <s v="HOSPITAL II JORGE REATEGUI DELGADO"/>
    <s v=""/>
    <x v="0"/>
    <s v="20249200101C101A97.077LEDECA1F"/>
    <s v="2024-04-04 09:05:13"/>
    <s v="2024-04-05 13:25:59"/>
    <s v="116252"/>
    <x v="9"/>
    <x v="13"/>
    <x v="1"/>
    <x v="4"/>
    <n v="1"/>
    <x v="1"/>
    <x v="1"/>
  </r>
  <r>
    <d v="2024-04-03T00:00:00"/>
    <d v="2024-04-02T00:00:00"/>
    <x v="1"/>
    <x v="6"/>
    <d v="2024-03-30T00:00:00"/>
    <x v="0"/>
    <x v="1"/>
    <x v="0"/>
    <s v="42738221"/>
    <x v="0"/>
    <n v="39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433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3200101C101A97.139ZASICE10F"/>
    <s v="2024-04-04 09:15:16"/>
    <s v="2024-04-05 13:25:09"/>
    <s v="116261"/>
    <x v="2"/>
    <x v="2"/>
    <x v="1"/>
    <x v="3"/>
    <n v="2"/>
    <x v="2"/>
    <x v="2"/>
  </r>
  <r>
    <d v="2024-04-03T00:00:00"/>
    <d v="2024-04-02T00:00:00"/>
    <x v="1"/>
    <x v="6"/>
    <d v="2024-03-27T00:00:00"/>
    <x v="0"/>
    <x v="1"/>
    <x v="0"/>
    <s v="02602165"/>
    <x v="0"/>
    <n v="60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9"/>
    <x v="0"/>
    <x v="1"/>
    <x v="0"/>
    <x v="0"/>
    <x v="0"/>
    <x v="6"/>
    <x v="1"/>
    <x v="0"/>
    <x v="0"/>
    <x v="1"/>
    <x v="1"/>
    <x v="1"/>
    <x v="0"/>
    <s v=""/>
    <x v="1"/>
    <s v="HOSPITAL II JORGE REATEGUI DELGADO"/>
    <s v=""/>
    <x v="0"/>
    <s v="202413200101C101A97.060LOFLCA1F"/>
    <s v="2024-04-04 09:16:27"/>
    <m/>
    <s v="116267"/>
    <x v="9"/>
    <x v="14"/>
    <x v="1"/>
    <x v="3"/>
    <m/>
    <x v="5"/>
    <x v="5"/>
  </r>
  <r>
    <d v="2024-04-05T00:00:00"/>
    <d v="2024-04-04T00:00:00"/>
    <x v="1"/>
    <x v="6"/>
    <d v="2024-04-01T00:00:00"/>
    <x v="1"/>
    <x v="1"/>
    <x v="0"/>
    <s v="44828441"/>
    <x v="0"/>
    <n v="36"/>
    <x v="0"/>
    <x v="0"/>
    <s v="0"/>
    <x v="0"/>
    <x v="14"/>
    <x v="0"/>
    <x v="0"/>
    <x v="1"/>
    <x v="4"/>
    <x v="1"/>
    <x v="3"/>
    <x v="0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HOSPITAL III JOSE CAYETANO HEREDIA"/>
    <s v=""/>
    <x v="0"/>
    <s v="202414200104C101A97.036INDIKA1F"/>
    <s v="2024-04-05 13:35:55"/>
    <m/>
    <s v="117184"/>
    <x v="2"/>
    <x v="2"/>
    <x v="1"/>
    <x v="5"/>
    <m/>
    <x v="5"/>
    <x v="2"/>
  </r>
  <r>
    <d v="2024-04-05T00:00:00"/>
    <d v="2024-04-04T00:00:00"/>
    <x v="1"/>
    <x v="6"/>
    <d v="2024-03-31T00:00:00"/>
    <x v="0"/>
    <x v="1"/>
    <x v="0"/>
    <s v="71371623"/>
    <x v="0"/>
    <n v="15"/>
    <x v="0"/>
    <x v="0"/>
    <s v="0"/>
    <x v="0"/>
    <x v="14"/>
    <x v="0"/>
    <x v="0"/>
    <x v="1"/>
    <x v="4"/>
    <x v="1"/>
    <x v="3"/>
    <x v="0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0"/>
    <s v=""/>
    <x v="1"/>
    <s v="HOSPITAL II JORGE REATEGUI DELGADO"/>
    <s v=""/>
    <x v="0"/>
    <s v="202414200101C101A97.115SAAVYE1F"/>
    <s v="2024-04-05 13:36:54"/>
    <m/>
    <s v="117186"/>
    <x v="3"/>
    <x v="3"/>
    <x v="1"/>
    <x v="5"/>
    <m/>
    <x v="5"/>
    <x v="0"/>
  </r>
  <r>
    <d v="2024-03-22T00:00:00"/>
    <d v="2024-03-22T00:00:00"/>
    <x v="1"/>
    <x v="5"/>
    <d v="2024-03-20T00:00:00"/>
    <x v="0"/>
    <x v="1"/>
    <x v="0"/>
    <s v="75162135"/>
    <x v="0"/>
    <n v="18"/>
    <x v="1"/>
    <x v="1"/>
    <s v="0"/>
    <x v="1"/>
    <x v="13"/>
    <x v="1"/>
    <x v="0"/>
    <x v="1"/>
    <x v="8"/>
    <x v="1"/>
    <x v="0"/>
    <x v="2"/>
    <x v="0"/>
    <x v="1"/>
    <x v="6"/>
    <s v=""/>
    <m/>
    <x v="0"/>
    <x v="0"/>
    <m/>
    <x v="422"/>
    <x v="0"/>
    <x v="3"/>
    <x v="0"/>
    <x v="0"/>
    <x v="0"/>
    <x v="0"/>
    <x v="0"/>
    <x v="0"/>
    <x v="0"/>
    <x v="0"/>
    <x v="0"/>
    <x v="0"/>
    <x v="0"/>
    <s v=""/>
    <x v="1"/>
    <s v="E.S I-4 SANTA JULIA"/>
    <s v="LEUCOCITOS 1930 PLAQUETAS 67000"/>
    <x v="0"/>
    <s v="202412200101A207A97.118FAAGFR1M"/>
    <s v="2024-03-23 15:48:33"/>
    <m/>
    <s v="112394"/>
    <x v="3"/>
    <x v="3"/>
    <x v="4"/>
    <x v="0"/>
    <n v="1"/>
    <x v="1"/>
    <x v="1"/>
  </r>
  <r>
    <d v="2024-04-03T00:00:00"/>
    <d v="2024-03-25T00:00:00"/>
    <x v="1"/>
    <x v="7"/>
    <d v="2024-03-21T00:00:00"/>
    <x v="1"/>
    <x v="1"/>
    <x v="0"/>
    <s v="48346119"/>
    <x v="0"/>
    <n v="39"/>
    <x v="0"/>
    <x v="0"/>
    <s v="0"/>
    <x v="0"/>
    <x v="1"/>
    <x v="1"/>
    <x v="0"/>
    <x v="0"/>
    <x v="0"/>
    <x v="0"/>
    <x v="0"/>
    <x v="0"/>
    <x v="0"/>
    <x v="0"/>
    <x v="61"/>
    <s v=""/>
    <m/>
    <x v="0"/>
    <x v="0"/>
    <m/>
    <x v="428"/>
    <x v="0"/>
    <x v="5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2200501A101A97.039HISAYO1F"/>
    <s v="2024-03-26 08:53:49"/>
    <s v="2024-04-03 10:21:45"/>
    <s v="113024"/>
    <x v="2"/>
    <x v="2"/>
    <x v="4"/>
    <x v="1"/>
    <n v="5"/>
    <x v="3"/>
    <x v="0"/>
  </r>
  <r>
    <d v="2024-04-04T00:00:00"/>
    <d v="2024-03-27T00:00:00"/>
    <x v="1"/>
    <x v="7"/>
    <d v="2024-03-25T00:00:00"/>
    <x v="1"/>
    <x v="1"/>
    <x v="0"/>
    <s v="76827921"/>
    <x v="0"/>
    <n v="19"/>
    <x v="0"/>
    <x v="0"/>
    <s v="0"/>
    <x v="3"/>
    <x v="1"/>
    <x v="1"/>
    <x v="0"/>
    <x v="0"/>
    <x v="0"/>
    <x v="0"/>
    <x v="0"/>
    <x v="0"/>
    <x v="0"/>
    <x v="0"/>
    <x v="0"/>
    <s v=""/>
    <m/>
    <x v="0"/>
    <x v="0"/>
    <m/>
    <x v="9"/>
    <x v="0"/>
    <x v="5"/>
    <x v="0"/>
    <x v="0"/>
    <x v="0"/>
    <x v="2"/>
    <x v="0"/>
    <x v="0"/>
    <x v="0"/>
    <x v="0"/>
    <x v="1"/>
    <x v="1"/>
    <x v="0"/>
    <s v=""/>
    <x v="0"/>
    <s v="HOSPITAL LAS MERCEDES-PAITA"/>
    <s v=""/>
    <x v="0"/>
    <s v="202411200501A101A97.019ELSAYA0F"/>
    <s v="2024-03-28 07:13:34"/>
    <s v="2024-04-04 11:47:02"/>
    <s v="113968"/>
    <x v="3"/>
    <x v="3"/>
    <x v="4"/>
    <x v="4"/>
    <m/>
    <x v="5"/>
    <x v="1"/>
  </r>
  <r>
    <d v="2024-03-25T00:00:00"/>
    <d v="2024-03-25T00:00:00"/>
    <x v="1"/>
    <x v="7"/>
    <d v="2024-03-23T00:00:00"/>
    <x v="0"/>
    <x v="1"/>
    <x v="0"/>
    <s v="77410948"/>
    <x v="0"/>
    <n v="26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425"/>
    <x v="0"/>
    <x v="3"/>
    <x v="0"/>
    <x v="0"/>
    <x v="0"/>
    <x v="7"/>
    <x v="0"/>
    <x v="1"/>
    <x v="0"/>
    <x v="0"/>
    <x v="0"/>
    <x v="1"/>
    <x v="0"/>
    <s v=""/>
    <x v="1"/>
    <s v="E.S I-4 SANTA JULIA"/>
    <s v="HERMANO SOLICITA ALTA VOLUNTARIA. "/>
    <x v="0"/>
    <s v="202412200101A207A97.126COAPMI1F"/>
    <s v="2024-03-28 15:52:23"/>
    <m/>
    <s v="113997"/>
    <x v="1"/>
    <x v="6"/>
    <x v="4"/>
    <x v="1"/>
    <n v="3"/>
    <x v="4"/>
    <x v="1"/>
  </r>
  <r>
    <d v="2024-04-04T00:00:00"/>
    <d v="2024-03-29T00:00:00"/>
    <x v="1"/>
    <x v="7"/>
    <d v="2024-03-23T00:00:00"/>
    <x v="1"/>
    <x v="1"/>
    <x v="0"/>
    <s v="03230093"/>
    <x v="0"/>
    <n v="7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5"/>
    <x v="0"/>
    <x v="0"/>
    <x v="0"/>
    <x v="0"/>
    <x v="0"/>
    <x v="0"/>
    <x v="0"/>
    <x v="0"/>
    <x v="0"/>
    <x v="0"/>
    <x v="0"/>
    <s v=""/>
    <x v="0"/>
    <s v="HOSPITAL LAS MERCEDES-PAITA"/>
    <s v=""/>
    <x v="0"/>
    <s v="202412200501A101A97.073GAGOCE10F"/>
    <s v="2024-03-31 11:39:32"/>
    <s v="2024-04-04 11:48:50"/>
    <s v="114502"/>
    <x v="9"/>
    <x v="15"/>
    <x v="4"/>
    <x v="0"/>
    <m/>
    <x v="5"/>
    <x v="5"/>
  </r>
  <r>
    <d v="2024-04-04T00:00:00"/>
    <d v="2024-03-29T00:00:00"/>
    <x v="1"/>
    <x v="7"/>
    <d v="2024-03-26T00:00:00"/>
    <x v="1"/>
    <x v="1"/>
    <x v="0"/>
    <s v="44639958"/>
    <x v="0"/>
    <n v="3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5"/>
    <x v="2"/>
    <x v="0"/>
    <x v="0"/>
    <x v="0"/>
    <x v="0"/>
    <x v="0"/>
    <x v="0"/>
    <x v="0"/>
    <x v="0"/>
    <x v="0"/>
    <x v="0"/>
    <s v=""/>
    <x v="0"/>
    <s v="HOSPITAL LAS MERCEDES-PAITA"/>
    <s v=""/>
    <x v="0"/>
    <s v="202413200501A101A97.039CLABJA1M"/>
    <s v="2024-03-31 11:59:16"/>
    <s v="2024-04-04 11:48:10"/>
    <s v="114505"/>
    <x v="2"/>
    <x v="2"/>
    <x v="4"/>
    <x v="0"/>
    <m/>
    <x v="5"/>
    <x v="2"/>
  </r>
  <r>
    <d v="2024-03-30T00:00:00"/>
    <d v="2024-03-30T00:00:00"/>
    <x v="1"/>
    <x v="7"/>
    <d v="2024-03-26T00:00:00"/>
    <x v="0"/>
    <x v="1"/>
    <x v="0"/>
    <s v="72000721"/>
    <x v="0"/>
    <n v="24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430"/>
    <x v="0"/>
    <x v="5"/>
    <x v="4"/>
    <x v="0"/>
    <x v="0"/>
    <x v="0"/>
    <x v="0"/>
    <x v="0"/>
    <x v="0"/>
    <x v="0"/>
    <x v="0"/>
    <x v="0"/>
    <x v="0"/>
    <s v=""/>
    <x v="1"/>
    <s v="E.S I-4 SANTA JULIA"/>
    <s v="PLAQUETAS 106000. PCTE SOLICITA ALTA VOLUNTARIA."/>
    <x v="0"/>
    <s v="202413200101A207A97.124ZEZAJA1M"/>
    <s v="2024-04-01 08:36:09"/>
    <s v="2024-04-03 22:14:32"/>
    <s v="114602"/>
    <x v="1"/>
    <x v="1"/>
    <x v="4"/>
    <x v="6"/>
    <n v="2"/>
    <x v="2"/>
    <x v="0"/>
  </r>
  <r>
    <d v="2024-03-31T00:00:00"/>
    <d v="2024-03-31T00:00:00"/>
    <x v="1"/>
    <x v="6"/>
    <d v="2024-03-26T00:00:00"/>
    <x v="0"/>
    <x v="1"/>
    <x v="0"/>
    <s v="72906188"/>
    <x v="0"/>
    <n v="28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9"/>
    <x v="0"/>
    <x v="1"/>
    <x v="4"/>
    <x v="0"/>
    <x v="0"/>
    <x v="0"/>
    <x v="0"/>
    <x v="0"/>
    <x v="0"/>
    <x v="0"/>
    <x v="0"/>
    <x v="0"/>
    <x v="0"/>
    <s v=""/>
    <x v="1"/>
    <s v="E.S I-4 SANTA JULIA"/>
    <s v="PLAQUETAS 106000, PLAQUETAS 35000 LEUCOCITOS 3200 GINECORRAGIA"/>
    <x v="0"/>
    <s v="202413200101A207A97.128TOLOCR1F"/>
    <s v="2024-04-01 08:42:17"/>
    <s v="2024-04-03 22:51:29"/>
    <s v="114605"/>
    <x v="1"/>
    <x v="6"/>
    <x v="4"/>
    <x v="2"/>
    <m/>
    <x v="5"/>
    <x v="4"/>
  </r>
  <r>
    <d v="2024-03-30T00:00:00"/>
    <d v="2024-03-30T00:00:00"/>
    <x v="1"/>
    <x v="7"/>
    <d v="2024-03-28T00:00:00"/>
    <x v="0"/>
    <x v="1"/>
    <x v="0"/>
    <s v="42969146"/>
    <x v="0"/>
    <n v="39"/>
    <x v="0"/>
    <x v="0"/>
    <s v="0"/>
    <x v="0"/>
    <x v="7"/>
    <x v="1"/>
    <x v="0"/>
    <x v="4"/>
    <x v="5"/>
    <x v="1"/>
    <x v="1"/>
    <x v="4"/>
    <x v="0"/>
    <x v="5"/>
    <x v="10"/>
    <s v=""/>
    <m/>
    <x v="0"/>
    <x v="0"/>
    <m/>
    <x v="429"/>
    <x v="1"/>
    <x v="1"/>
    <x v="0"/>
    <x v="0"/>
    <x v="0"/>
    <x v="3"/>
    <x v="0"/>
    <x v="0"/>
    <x v="0"/>
    <x v="1"/>
    <x v="0"/>
    <x v="1"/>
    <x v="0"/>
    <s v=""/>
    <x v="1"/>
    <s v="E.S I-3 BERNAL"/>
    <s v=""/>
    <x v="0"/>
    <s v="202413200803A201A97.139PUPASI10F"/>
    <s v="2024-04-02 14:27:29"/>
    <m/>
    <s v="115626"/>
    <x v="2"/>
    <x v="2"/>
    <x v="4"/>
    <x v="6"/>
    <n v="3"/>
    <x v="4"/>
    <x v="1"/>
  </r>
  <r>
    <d v="2024-04-02T00:00:00"/>
    <d v="2024-04-02T00:00:00"/>
    <x v="1"/>
    <x v="6"/>
    <d v="2024-03-28T00:00:00"/>
    <x v="0"/>
    <x v="1"/>
    <x v="0"/>
    <s v="70742863"/>
    <x v="0"/>
    <n v="16"/>
    <x v="0"/>
    <x v="0"/>
    <s v="0"/>
    <x v="0"/>
    <x v="13"/>
    <x v="1"/>
    <x v="0"/>
    <x v="1"/>
    <x v="8"/>
    <x v="1"/>
    <x v="0"/>
    <x v="2"/>
    <x v="0"/>
    <x v="1"/>
    <x v="16"/>
    <s v=""/>
    <m/>
    <x v="0"/>
    <x v="0"/>
    <m/>
    <x v="434"/>
    <x v="0"/>
    <x v="3"/>
    <x v="0"/>
    <x v="0"/>
    <x v="0"/>
    <x v="0"/>
    <x v="0"/>
    <x v="0"/>
    <x v="0"/>
    <x v="0"/>
    <x v="0"/>
    <x v="0"/>
    <x v="0"/>
    <s v=""/>
    <x v="1"/>
    <s v="E.S I-4 SANTA JULIA"/>
    <s v="GINECORRAGIA PLAQUETAS 68000, LEUCOCITOS 3200"/>
    <x v="0"/>
    <s v="202413200101A207A97.116VALONA1F"/>
    <s v="2024-04-03 22:50:05"/>
    <s v="2024-04-05 11:29:36"/>
    <s v="116206"/>
    <x v="3"/>
    <x v="3"/>
    <x v="1"/>
    <x v="3"/>
    <n v="3"/>
    <x v="4"/>
    <x v="4"/>
  </r>
  <r>
    <d v="2024-04-04T00:00:00"/>
    <d v="2024-04-04T00:00:00"/>
    <x v="1"/>
    <x v="6"/>
    <d v="2024-04-01T00:00:00"/>
    <x v="0"/>
    <x v="1"/>
    <x v="0"/>
    <s v="81102847"/>
    <x v="0"/>
    <n v="12"/>
    <x v="1"/>
    <x v="1"/>
    <s v="0"/>
    <x v="1"/>
    <x v="13"/>
    <x v="1"/>
    <x v="0"/>
    <x v="1"/>
    <x v="8"/>
    <x v="1"/>
    <x v="0"/>
    <x v="2"/>
    <x v="0"/>
    <x v="1"/>
    <x v="16"/>
    <s v=""/>
    <m/>
    <x v="0"/>
    <x v="0"/>
    <m/>
    <x v="9"/>
    <x v="0"/>
    <x v="3"/>
    <x v="0"/>
    <x v="0"/>
    <x v="0"/>
    <x v="0"/>
    <x v="0"/>
    <x v="0"/>
    <x v="0"/>
    <x v="0"/>
    <x v="0"/>
    <x v="0"/>
    <x v="0"/>
    <s v=""/>
    <x v="1"/>
    <s v="E.S I-4 SANTA JULIA"/>
    <s v="PLAQUETAS 147000 Y LEUCOCITOS 4000. EPISTAXIS, DOLOR ABDOMINAL."/>
    <x v="0"/>
    <s v="202414200101A207A97.112LLAGNE1M"/>
    <s v="2024-04-05 13:04:02"/>
    <m/>
    <s v="117165"/>
    <x v="6"/>
    <x v="9"/>
    <x v="1"/>
    <x v="5"/>
    <m/>
    <x v="5"/>
    <x v="2"/>
  </r>
  <r>
    <d v="2024-03-23T00:00:00"/>
    <d v="2024-03-22T00:00:00"/>
    <x v="1"/>
    <x v="5"/>
    <d v="2024-03-16T00:00:00"/>
    <x v="0"/>
    <x v="1"/>
    <x v="0"/>
    <s v="90016921"/>
    <x v="0"/>
    <n v="7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11200101C101A97.007CATIAX1M"/>
    <s v="2024-03-23 09:04:08"/>
    <m/>
    <s v="112180"/>
    <x v="5"/>
    <x v="8"/>
    <x v="4"/>
    <x v="0"/>
    <m/>
    <x v="5"/>
    <x v="5"/>
  </r>
  <r>
    <d v="2024-04-01T00:00:00"/>
    <d v="2024-03-31T00:00:00"/>
    <x v="1"/>
    <x v="6"/>
    <d v="2024-03-26T00:00:00"/>
    <x v="0"/>
    <x v="1"/>
    <x v="0"/>
    <s v="74331763"/>
    <x v="0"/>
    <n v="13"/>
    <x v="0"/>
    <x v="0"/>
    <s v="0"/>
    <x v="0"/>
    <x v="14"/>
    <x v="0"/>
    <x v="0"/>
    <x v="1"/>
    <x v="4"/>
    <x v="1"/>
    <x v="3"/>
    <x v="0"/>
    <x v="0"/>
    <x v="1"/>
    <x v="6"/>
    <s v=""/>
    <m/>
    <x v="0"/>
    <x v="0"/>
    <m/>
    <x v="429"/>
    <x v="0"/>
    <x v="1"/>
    <x v="0"/>
    <x v="0"/>
    <x v="0"/>
    <x v="0"/>
    <x v="0"/>
    <x v="0"/>
    <x v="0"/>
    <x v="0"/>
    <x v="0"/>
    <x v="0"/>
    <x v="5"/>
    <s v=""/>
    <x v="1"/>
    <s v="HOSPITAL II JORGE REATEGUI DELGADO"/>
    <s v=""/>
    <x v="0"/>
    <s v="202413200101C101A97.113JUZAHA1F"/>
    <s v="2024-04-01 11:17:56"/>
    <s v="2024-04-03 12:30:44"/>
    <s v="114738"/>
    <x v="6"/>
    <x v="9"/>
    <x v="4"/>
    <x v="2"/>
    <n v="2"/>
    <x v="2"/>
    <x v="4"/>
  </r>
  <r>
    <d v="2024-03-27T00:00:00"/>
    <d v="2024-03-23T00:00:00"/>
    <x v="1"/>
    <x v="5"/>
    <d v="2024-03-19T00:00:00"/>
    <x v="1"/>
    <x v="1"/>
    <x v="0"/>
    <s v="79143716"/>
    <x v="0"/>
    <n v="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9"/>
    <x v="0"/>
    <x v="3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008PEGODA1F"/>
    <s v="2024-03-24 10:37:45"/>
    <s v="2024-03-27 19:28:10"/>
    <s v="112439"/>
    <x v="5"/>
    <x v="8"/>
    <x v="4"/>
    <x v="6"/>
    <n v="4"/>
    <x v="0"/>
    <x v="0"/>
  </r>
  <r>
    <d v="2024-03-27T00:00:00"/>
    <d v="2024-03-24T00:00:00"/>
    <x v="1"/>
    <x v="7"/>
    <d v="2024-03-17T00:00:00"/>
    <x v="0"/>
    <x v="1"/>
    <x v="0"/>
    <s v="90514455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106ANCHBR10F"/>
    <s v="2024-03-24 10:47:36"/>
    <s v="2024-03-27 19:25:36"/>
    <s v="112454"/>
    <x v="5"/>
    <x v="8"/>
    <x v="4"/>
    <x v="2"/>
    <n v="3"/>
    <x v="4"/>
    <x v="3"/>
  </r>
  <r>
    <d v="2024-03-27T00:00:00"/>
    <d v="2024-03-25T00:00:00"/>
    <x v="1"/>
    <x v="7"/>
    <d v="2024-03-20T00:00:00"/>
    <x v="0"/>
    <x v="1"/>
    <x v="0"/>
    <s v="90228437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2200501A101A97.106CHHUCA1F"/>
    <s v="2024-03-26 08:31:04"/>
    <s v="2024-03-27 19:27:11"/>
    <s v="112998"/>
    <x v="5"/>
    <x v="8"/>
    <x v="4"/>
    <x v="1"/>
    <n v="2"/>
    <x v="2"/>
    <x v="4"/>
  </r>
  <r>
    <d v="2024-03-26T00:00:00"/>
    <d v="2024-03-25T00:00:00"/>
    <x v="1"/>
    <x v="7"/>
    <d v="2024-03-24T00:00:00"/>
    <x v="0"/>
    <x v="1"/>
    <x v="0"/>
    <s v="62725084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7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3200501A101A97.113YEMAMI1M"/>
    <s v="2024-03-26 09:06:10"/>
    <s v="2024-03-26 09:06:33"/>
    <s v="113034"/>
    <x v="6"/>
    <x v="9"/>
    <x v="4"/>
    <x v="1"/>
    <n v="0"/>
    <x v="7"/>
    <x v="7"/>
  </r>
  <r>
    <d v="2024-03-25T00:00:00"/>
    <d v="2024-03-25T00:00:00"/>
    <x v="1"/>
    <x v="7"/>
    <d v="2024-03-22T00:00:00"/>
    <x v="1"/>
    <x v="1"/>
    <x v="0"/>
    <s v="93229052"/>
    <x v="0"/>
    <n v="1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399"/>
    <x v="0"/>
    <x v="5"/>
    <x v="0"/>
    <x v="0"/>
    <x v="0"/>
    <x v="0"/>
    <x v="0"/>
    <x v="0"/>
    <x v="0"/>
    <x v="0"/>
    <x v="0"/>
    <x v="0"/>
    <x v="5"/>
    <s v=""/>
    <x v="0"/>
    <s v="C.S. MARCAVELICA"/>
    <s v=""/>
    <x v="0"/>
    <s v="202412200605A201A97.001CASIEI0M"/>
    <s v="2024-03-26 13:26:28"/>
    <s v="2024-03-27 18:37:30"/>
    <s v="113244"/>
    <x v="7"/>
    <x v="10"/>
    <x v="4"/>
    <x v="1"/>
    <n v="2"/>
    <x v="2"/>
    <x v="2"/>
  </r>
  <r>
    <d v="2024-03-27T00:00:00"/>
    <d v="2024-03-25T00:00:00"/>
    <x v="1"/>
    <x v="7"/>
    <d v="2024-03-22T00:00:00"/>
    <x v="0"/>
    <x v="1"/>
    <x v="0"/>
    <s v="92386363"/>
    <x v="0"/>
    <n v="3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399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412200601A101A97.103MOHIHA1F"/>
    <s v="2024-03-27 11:02:58"/>
    <s v="2024-03-27 18:38:11"/>
    <s v="113637"/>
    <x v="7"/>
    <x v="10"/>
    <x v="4"/>
    <x v="1"/>
    <n v="2"/>
    <x v="2"/>
    <x v="2"/>
  </r>
  <r>
    <d v="2024-03-28T00:00:00"/>
    <d v="2024-03-26T00:00:00"/>
    <x v="1"/>
    <x v="7"/>
    <d v="2024-03-22T00:00:00"/>
    <x v="0"/>
    <x v="1"/>
    <x v="0"/>
    <s v="62187229"/>
    <x v="0"/>
    <n v="1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5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2200401A101A97.113ORNUOL1F"/>
    <s v="2024-03-27 15:05:45"/>
    <s v="2024-04-01 08:42:43"/>
    <s v="113852"/>
    <x v="6"/>
    <x v="9"/>
    <x v="4"/>
    <x v="3"/>
    <n v="2"/>
    <x v="2"/>
    <x v="0"/>
  </r>
  <r>
    <d v="2024-03-28T00:00:00"/>
    <d v="2024-03-26T00:00:00"/>
    <x v="1"/>
    <x v="7"/>
    <d v="2024-03-26T00:00:00"/>
    <x v="0"/>
    <x v="1"/>
    <x v="0"/>
    <s v="93120104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5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13200601A101A97.101VACAGA1M"/>
    <s v="2024-03-28 12:57:40"/>
    <s v="2024-03-30 07:41:43"/>
    <s v="113996"/>
    <x v="7"/>
    <x v="10"/>
    <x v="4"/>
    <x v="3"/>
    <n v="2"/>
    <x v="2"/>
    <x v="9"/>
  </r>
  <r>
    <d v="2024-03-29T00:00:00"/>
    <d v="2024-03-29T00:00:00"/>
    <x v="1"/>
    <x v="7"/>
    <d v="2024-03-26T00:00:00"/>
    <x v="0"/>
    <x v="1"/>
    <x v="0"/>
    <s v="93120104"/>
    <x v="0"/>
    <n v="1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8"/>
    <x v="0"/>
    <x v="0"/>
    <x v="0"/>
    <x v="0"/>
    <x v="0"/>
    <x v="0"/>
    <x v="0"/>
    <x v="0"/>
    <x v="0"/>
    <x v="0"/>
    <x v="0"/>
    <x v="0"/>
    <x v="5"/>
    <s v=""/>
    <x v="0"/>
    <s v="HOSP. APOYO II SULLANA"/>
    <s v=""/>
    <x v="0"/>
    <s v="202413200601A101A97.101VACAGA1M"/>
    <s v="2024-03-30 07:55:18"/>
    <s v="2024-04-01 07:26:21"/>
    <s v="114128"/>
    <x v="7"/>
    <x v="10"/>
    <x v="4"/>
    <x v="0"/>
    <n v="1"/>
    <x v="1"/>
    <x v="2"/>
  </r>
  <r>
    <d v="2024-03-30T00:00:00"/>
    <d v="2024-03-30T00:00:00"/>
    <x v="1"/>
    <x v="7"/>
    <d v="2024-03-26T00:00:00"/>
    <x v="0"/>
    <x v="1"/>
    <x v="0"/>
    <s v="62997628"/>
    <x v="0"/>
    <n v="13"/>
    <x v="0"/>
    <x v="0"/>
    <s v="0"/>
    <x v="1"/>
    <x v="4"/>
    <x v="1"/>
    <x v="0"/>
    <x v="2"/>
    <x v="2"/>
    <x v="0"/>
    <x v="0"/>
    <x v="2"/>
    <x v="0"/>
    <x v="0"/>
    <x v="0"/>
    <s v="150141A101"/>
    <s v="INST. NAC. ENF. NEOPLASICAS"/>
    <x v="146"/>
    <x v="0"/>
    <m/>
    <x v="9"/>
    <x v="0"/>
    <x v="5"/>
    <x v="2"/>
    <x v="0"/>
    <x v="0"/>
    <x v="2"/>
    <x v="0"/>
    <x v="0"/>
    <x v="0"/>
    <x v="0"/>
    <x v="1"/>
    <x v="1"/>
    <x v="5"/>
    <s v=""/>
    <x v="0"/>
    <s v="HOSP. APOYO II SULLANA"/>
    <s v=""/>
    <x v="0"/>
    <s v="202413200601A101A97.113BACHNA1F"/>
    <s v="2024-03-30 09:06:24"/>
    <s v="2024-04-02 14:32:08"/>
    <s v="114177"/>
    <x v="6"/>
    <x v="9"/>
    <x v="4"/>
    <x v="6"/>
    <m/>
    <x v="5"/>
    <x v="0"/>
  </r>
  <r>
    <d v="2024-03-31T00:00:00"/>
    <d v="2024-03-29T00:00:00"/>
    <x v="1"/>
    <x v="7"/>
    <d v="2024-03-28T00:00:00"/>
    <x v="0"/>
    <x v="1"/>
    <x v="0"/>
    <s v="90874518"/>
    <x v="0"/>
    <n v="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5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3200501A101A97.105VEREAN1M"/>
    <s v="2024-03-30 15:31:29"/>
    <s v="2024-03-31 11:21:59"/>
    <s v="114436"/>
    <x v="5"/>
    <x v="8"/>
    <x v="4"/>
    <x v="0"/>
    <n v="2"/>
    <x v="2"/>
    <x v="7"/>
  </r>
  <r>
    <d v="2024-04-03T00:00:00"/>
    <d v="2024-03-30T00:00:00"/>
    <x v="1"/>
    <x v="7"/>
    <d v="2024-03-27T00:00:00"/>
    <x v="0"/>
    <x v="1"/>
    <x v="0"/>
    <s v="90168311"/>
    <x v="0"/>
    <n v="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2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3200501A101A97.106KIMOVI1F"/>
    <s v="2024-03-30 19:03:50"/>
    <s v="2024-04-03 19:08:17"/>
    <s v="114459"/>
    <x v="5"/>
    <x v="8"/>
    <x v="4"/>
    <x v="6"/>
    <n v="4"/>
    <x v="0"/>
    <x v="2"/>
  </r>
  <r>
    <d v="2024-04-05T00:00:00"/>
    <d v="2024-03-29T00:00:00"/>
    <x v="1"/>
    <x v="7"/>
    <d v="2024-03-19T00:00:00"/>
    <x v="0"/>
    <x v="1"/>
    <x v="0"/>
    <s v="90701811"/>
    <x v="0"/>
    <n v="6"/>
    <x v="0"/>
    <x v="0"/>
    <s v="0"/>
    <x v="0"/>
    <x v="9"/>
    <x v="1"/>
    <x v="0"/>
    <x v="5"/>
    <x v="6"/>
    <x v="2"/>
    <x v="2"/>
    <x v="5"/>
    <x v="9"/>
    <x v="20"/>
    <x v="73"/>
    <s v=""/>
    <m/>
    <x v="0"/>
    <x v="0"/>
    <m/>
    <x v="9"/>
    <x v="0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2200401A101A97.106RIDEKA1F"/>
    <s v="2024-04-01 17:16:22"/>
    <s v="2024-04-05 11:16:35"/>
    <s v="114987"/>
    <x v="5"/>
    <x v="8"/>
    <x v="4"/>
    <x v="0"/>
    <m/>
    <x v="5"/>
    <x v="11"/>
  </r>
  <r>
    <d v="2024-04-02T00:00:00"/>
    <d v="2024-04-01T00:00:00"/>
    <x v="1"/>
    <x v="6"/>
    <d v="2024-03-28T00:00:00"/>
    <x v="0"/>
    <x v="1"/>
    <x v="0"/>
    <s v="93583423"/>
    <x v="1"/>
    <n v="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29"/>
    <x v="2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3200401A101A97.15ROGAAL1M"/>
    <s v="2024-04-01 17:33:46"/>
    <s v="2024-04-03 17:35:21"/>
    <s v="114999"/>
    <x v="8"/>
    <x v="10"/>
    <x v="1"/>
    <x v="1"/>
    <n v="1"/>
    <x v="1"/>
    <x v="0"/>
  </r>
  <r>
    <d v="2024-04-03T00:00:00"/>
    <d v="2024-03-30T00:00:00"/>
    <x v="1"/>
    <x v="7"/>
    <d v="2024-03-23T00:00:00"/>
    <x v="0"/>
    <x v="1"/>
    <x v="0"/>
    <s v="93162735"/>
    <x v="0"/>
    <n v="1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32"/>
    <x v="0"/>
    <x v="1"/>
    <x v="0"/>
    <x v="0"/>
    <x v="0"/>
    <x v="0"/>
    <x v="0"/>
    <x v="0"/>
    <x v="0"/>
    <x v="0"/>
    <x v="0"/>
    <x v="0"/>
    <x v="5"/>
    <s v=""/>
    <x v="2"/>
    <s v="HOSP. CHULUCANAS"/>
    <s v=""/>
    <x v="0"/>
    <s v="202412200401A101A97.101GAPEAD10M"/>
    <s v="2024-04-01 17:40:39"/>
    <s v="2024-04-03 17:49:11"/>
    <s v="115001"/>
    <x v="7"/>
    <x v="10"/>
    <x v="4"/>
    <x v="6"/>
    <n v="4"/>
    <x v="0"/>
    <x v="3"/>
  </r>
  <r>
    <d v="2024-04-02T00:00:00"/>
    <d v="2024-04-01T00:00:00"/>
    <x v="1"/>
    <x v="6"/>
    <d v="2024-03-29T00:00:00"/>
    <x v="0"/>
    <x v="1"/>
    <x v="0"/>
    <s v="92756889"/>
    <x v="0"/>
    <n v="2"/>
    <x v="1"/>
    <x v="1"/>
    <s v="0"/>
    <x v="1"/>
    <x v="1"/>
    <x v="1"/>
    <x v="0"/>
    <x v="0"/>
    <x v="0"/>
    <x v="0"/>
    <x v="0"/>
    <x v="0"/>
    <x v="0"/>
    <x v="0"/>
    <x v="0"/>
    <s v="200101A101"/>
    <s v="HOSPITAL SANTA ROSA DE PIURA"/>
    <x v="147"/>
    <x v="0"/>
    <m/>
    <x v="9"/>
    <x v="0"/>
    <x v="0"/>
    <x v="0"/>
    <x v="0"/>
    <x v="0"/>
    <x v="2"/>
    <x v="0"/>
    <x v="0"/>
    <x v="0"/>
    <x v="0"/>
    <x v="1"/>
    <x v="1"/>
    <x v="5"/>
    <s v=""/>
    <x v="0"/>
    <s v="HOSPITAL LAS MERCEDES-PAITA"/>
    <s v="ANEMIA SEVERA VS SINDROME NEFROTICO"/>
    <x v="0"/>
    <s v="202413200501A101A97.102PUECFE1M"/>
    <s v="2024-04-02 09:31:43"/>
    <s v="2024-04-03 11:31:16"/>
    <s v="115256"/>
    <x v="7"/>
    <x v="10"/>
    <x v="1"/>
    <x v="1"/>
    <m/>
    <x v="5"/>
    <x v="2"/>
  </r>
  <r>
    <d v="2024-04-03T00:00:00"/>
    <d v="2024-04-02T00:00:00"/>
    <x v="1"/>
    <x v="6"/>
    <d v="2024-03-29T00:00:00"/>
    <x v="0"/>
    <x v="1"/>
    <x v="0"/>
    <s v="78399477"/>
    <x v="0"/>
    <n v="1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2"/>
    <x v="0"/>
    <x v="0"/>
    <x v="0"/>
    <x v="0"/>
    <x v="0"/>
    <x v="0"/>
    <x v="0"/>
    <x v="0"/>
    <x v="0"/>
    <x v="0"/>
    <x v="0"/>
    <x v="0"/>
    <x v="5"/>
    <s v=""/>
    <x v="0"/>
    <s v="HOSPITAL LAS MERCEDES-PAITA"/>
    <s v=""/>
    <x v="0"/>
    <s v="202413200501A101A97.110MAMAJH1M"/>
    <s v="2024-04-02 18:21:51"/>
    <s v="2024-04-03 19:09:00"/>
    <s v="115707"/>
    <x v="6"/>
    <x v="9"/>
    <x v="1"/>
    <x v="3"/>
    <n v="1"/>
    <x v="1"/>
    <x v="0"/>
  </r>
  <r>
    <d v="2024-04-03T00:00:00"/>
    <d v="2024-04-02T00:00:00"/>
    <x v="1"/>
    <x v="6"/>
    <d v="2024-03-30T00:00:00"/>
    <x v="0"/>
    <x v="1"/>
    <x v="0"/>
    <s v="79143368"/>
    <x v="0"/>
    <n v="8"/>
    <x v="0"/>
    <x v="0"/>
    <s v="0"/>
    <x v="0"/>
    <x v="2"/>
    <x v="1"/>
    <x v="0"/>
    <x v="1"/>
    <x v="1"/>
    <x v="0"/>
    <x v="1"/>
    <x v="1"/>
    <x v="0"/>
    <x v="1"/>
    <x v="1"/>
    <s v="200601A101"/>
    <s v="HOSP. APOYO II SULLANA"/>
    <x v="148"/>
    <x v="0"/>
    <m/>
    <x v="9"/>
    <x v="0"/>
    <x v="0"/>
    <x v="0"/>
    <x v="0"/>
    <x v="0"/>
    <x v="0"/>
    <x v="0"/>
    <x v="0"/>
    <x v="0"/>
    <x v="0"/>
    <x v="0"/>
    <x v="0"/>
    <x v="5"/>
    <s v=""/>
    <x v="0"/>
    <s v="C.S. TAMBOGRANDE"/>
    <s v=""/>
    <x v="0"/>
    <s v="202413200114A201A97.108CHCASA1F"/>
    <s v="2024-04-03 17:40:59"/>
    <s v="2024-04-04 09:39:52"/>
    <s v="116119"/>
    <x v="5"/>
    <x v="8"/>
    <x v="1"/>
    <x v="3"/>
    <m/>
    <x v="5"/>
    <x v="2"/>
  </r>
  <r>
    <d v="2024-04-04T00:00:00"/>
    <d v="2024-04-04T00:00:00"/>
    <x v="1"/>
    <x v="6"/>
    <d v="2024-03-31T00:00:00"/>
    <x v="0"/>
    <x v="1"/>
    <x v="0"/>
    <s v="79581392"/>
    <x v="0"/>
    <n v="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5"/>
    <s v=""/>
    <x v="0"/>
    <s v="HOSPITAL LAS MERCEDES-PAITA"/>
    <s v=""/>
    <x v="0"/>
    <s v="202414200501A101A97.108CRZALE1M"/>
    <s v="2024-04-04 19:17:08"/>
    <m/>
    <s v="116760"/>
    <x v="5"/>
    <x v="8"/>
    <x v="1"/>
    <x v="5"/>
    <m/>
    <x v="5"/>
    <x v="0"/>
  </r>
  <r>
    <d v="2024-03-23T00:00:00"/>
    <d v="2024-03-22T00:00:00"/>
    <x v="1"/>
    <x v="5"/>
    <d v="2024-03-21T00:00:00"/>
    <x v="0"/>
    <x v="1"/>
    <x v="0"/>
    <s v="02675537"/>
    <x v="0"/>
    <n v="67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427"/>
    <x v="1"/>
    <x v="1"/>
    <x v="0"/>
    <x v="0"/>
    <x v="0"/>
    <x v="2"/>
    <x v="0"/>
    <x v="0"/>
    <x v="0"/>
    <x v="0"/>
    <x v="1"/>
    <x v="1"/>
    <x v="3"/>
    <s v=""/>
    <x v="1"/>
    <s v="HOSPITAL SANTA ROSA DE PIURA"/>
    <s v=""/>
    <x v="0"/>
    <s v="202412200101A101A97.167VIAYJO1M"/>
    <s v="2024-03-23 10:53:44"/>
    <s v="2024-03-26 10:35:37"/>
    <s v="112236"/>
    <x v="9"/>
    <x v="11"/>
    <x v="4"/>
    <x v="0"/>
    <n v="3"/>
    <x v="4"/>
    <x v="7"/>
  </r>
  <r>
    <d v="2024-03-23T00:00:00"/>
    <d v="2024-03-22T00:00:00"/>
    <x v="1"/>
    <x v="5"/>
    <d v="2024-03-19T00:00:00"/>
    <x v="0"/>
    <x v="1"/>
    <x v="0"/>
    <s v="90745463"/>
    <x v="0"/>
    <n v="5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22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, IGM, IGG NEGATIVO"/>
    <x v="0"/>
    <s v="202412200101A101A97.105AGCHDA1M"/>
    <s v="2024-03-23 11:03:17"/>
    <s v="2024-03-25 11:02:16"/>
    <s v="112245"/>
    <x v="5"/>
    <x v="8"/>
    <x v="4"/>
    <x v="0"/>
    <n v="1"/>
    <x v="1"/>
    <x v="2"/>
  </r>
  <r>
    <d v="2024-03-25T00:00:00"/>
    <d v="2024-03-23T00:00:00"/>
    <x v="1"/>
    <x v="5"/>
    <d v="2024-03-18T00:00:00"/>
    <x v="0"/>
    <x v="1"/>
    <x v="0"/>
    <s v="92350152"/>
    <x v="0"/>
    <n v="2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27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2200101A101A97.102CHELDU0F"/>
    <s v="2024-03-25 11:12:19"/>
    <s v="2024-03-26 10:30:12"/>
    <s v="112652"/>
    <x v="7"/>
    <x v="10"/>
    <x v="4"/>
    <x v="6"/>
    <n v="2"/>
    <x v="2"/>
    <x v="4"/>
  </r>
  <r>
    <d v="2024-03-26T00:00:00"/>
    <d v="2024-03-25T00:00:00"/>
    <x v="1"/>
    <x v="7"/>
    <d v="2024-03-21T00:00:00"/>
    <x v="0"/>
    <x v="1"/>
    <x v="0"/>
    <s v="75306919"/>
    <x v="0"/>
    <n v="13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, IGM, IGG POSITIVO PRUEBA RAPIDA "/>
    <x v="0"/>
    <s v="202412200101A101A97.113COORBR1F"/>
    <s v="2024-03-26 10:43:33"/>
    <m/>
    <s v="113119"/>
    <x v="6"/>
    <x v="9"/>
    <x v="4"/>
    <x v="1"/>
    <m/>
    <x v="5"/>
    <x v="0"/>
  </r>
  <r>
    <d v="2024-03-26T00:00:00"/>
    <d v="2024-03-26T00:00:00"/>
    <x v="1"/>
    <x v="7"/>
    <d v="2024-03-19T00:00:00"/>
    <x v="0"/>
    <x v="1"/>
    <x v="0"/>
    <s v="93470569"/>
    <x v="1"/>
    <n v="8"/>
    <x v="0"/>
    <x v="1"/>
    <s v="0"/>
    <x v="1"/>
    <x v="11"/>
    <x v="2"/>
    <x v="0"/>
    <x v="1"/>
    <x v="8"/>
    <x v="1"/>
    <x v="0"/>
    <x v="2"/>
    <x v="0"/>
    <x v="1"/>
    <x v="50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 POSITIVO PRUEBA RAPIDA"/>
    <x v="0"/>
    <s v="202412200101A101A97.18COFLJA1F"/>
    <s v="2024-03-26 10:49:04"/>
    <m/>
    <s v="113122"/>
    <x v="8"/>
    <x v="10"/>
    <x v="4"/>
    <x v="3"/>
    <m/>
    <x v="5"/>
    <x v="3"/>
  </r>
  <r>
    <d v="2024-03-27T00:00:00"/>
    <d v="2024-03-26T00:00:00"/>
    <x v="1"/>
    <x v="7"/>
    <d v="2024-03-24T00:00:00"/>
    <x v="1"/>
    <x v="1"/>
    <x v="0"/>
    <s v="73340852"/>
    <x v="0"/>
    <n v="30"/>
    <x v="0"/>
    <x v="3"/>
    <s v="22"/>
    <x v="1"/>
    <x v="11"/>
    <x v="2"/>
    <x v="0"/>
    <x v="1"/>
    <x v="8"/>
    <x v="1"/>
    <x v="0"/>
    <x v="2"/>
    <x v="0"/>
    <x v="1"/>
    <x v="28"/>
    <s v=""/>
    <m/>
    <x v="0"/>
    <x v="0"/>
    <m/>
    <x v="432"/>
    <x v="1"/>
    <x v="1"/>
    <x v="0"/>
    <x v="0"/>
    <x v="0"/>
    <x v="0"/>
    <x v="0"/>
    <x v="0"/>
    <x v="0"/>
    <x v="0"/>
    <x v="0"/>
    <x v="0"/>
    <x v="3"/>
    <s v=""/>
    <x v="1"/>
    <s v="E.S I-1 NARIHUALA"/>
    <s v=""/>
    <x v="0"/>
    <s v="202413200105A309A97.030VIVAMA10F"/>
    <s v="2024-03-27 10:22:52"/>
    <s v="2024-04-04 11:25:49"/>
    <s v="113587"/>
    <x v="2"/>
    <x v="4"/>
    <x v="4"/>
    <x v="3"/>
    <n v="8"/>
    <x v="3"/>
    <x v="1"/>
  </r>
  <r>
    <d v="2024-03-27T00:00:00"/>
    <d v="2024-03-26T00:00:00"/>
    <x v="1"/>
    <x v="7"/>
    <d v="2024-03-26T00:00:00"/>
    <x v="5"/>
    <x v="1"/>
    <x v="0"/>
    <s v="02661677"/>
    <x v="0"/>
    <n v="8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288PIFIPE0M"/>
    <s v="2024-03-27 11:35:50"/>
    <m/>
    <s v="113679"/>
    <x v="9"/>
    <x v="13"/>
    <x v="4"/>
    <x v="3"/>
    <m/>
    <x v="5"/>
    <x v="9"/>
  </r>
  <r>
    <d v="2024-03-27T00:00:00"/>
    <d v="2024-03-27T00:00:00"/>
    <x v="1"/>
    <x v="7"/>
    <d v="2024-03-18T00:00:00"/>
    <x v="0"/>
    <x v="1"/>
    <x v="0"/>
    <s v="63329081"/>
    <x v="0"/>
    <n v="12"/>
    <x v="1"/>
    <x v="1"/>
    <s v="0"/>
    <x v="1"/>
    <x v="11"/>
    <x v="2"/>
    <x v="0"/>
    <x v="1"/>
    <x v="8"/>
    <x v="1"/>
    <x v="0"/>
    <x v="2"/>
    <x v="0"/>
    <x v="1"/>
    <x v="24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E.S I-3 CURA MORI"/>
    <s v=""/>
    <x v="0"/>
    <s v="202412200107A201A97.112ELIMEN1M"/>
    <s v="2024-03-27 11:37:01"/>
    <m/>
    <s v="113683"/>
    <x v="6"/>
    <x v="9"/>
    <x v="4"/>
    <x v="4"/>
    <m/>
    <x v="5"/>
    <x v="12"/>
  </r>
  <r>
    <d v="2024-03-27T00:00:00"/>
    <d v="2024-03-27T00:00:00"/>
    <x v="1"/>
    <x v="7"/>
    <d v="2024-03-25T00:00:00"/>
    <x v="0"/>
    <x v="1"/>
    <x v="0"/>
    <s v="91490462"/>
    <x v="0"/>
    <n v="4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104CARUJE0M"/>
    <s v="2024-03-27 11:37:44"/>
    <m/>
    <s v="113686"/>
    <x v="7"/>
    <x v="10"/>
    <x v="4"/>
    <x v="4"/>
    <m/>
    <x v="5"/>
    <x v="1"/>
  </r>
  <r>
    <d v="2024-04-01T00:00:00"/>
    <d v="2024-03-29T00:00:00"/>
    <x v="1"/>
    <x v="7"/>
    <d v="2024-03-27T00:00:00"/>
    <x v="0"/>
    <x v="1"/>
    <x v="0"/>
    <s v="75040140"/>
    <x v="0"/>
    <n v="1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432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IGG POSITIVO PRUEBA RAPIDA"/>
    <x v="0"/>
    <s v="202413200101A101A97.113LORUNE0M"/>
    <s v="2024-04-01 16:31:41"/>
    <s v="2024-04-03 17:43:48"/>
    <s v="114950"/>
    <x v="6"/>
    <x v="9"/>
    <x v="4"/>
    <x v="0"/>
    <n v="5"/>
    <x v="3"/>
    <x v="1"/>
  </r>
  <r>
    <d v="2024-04-01T00:00:00"/>
    <d v="2024-03-29T00:00:00"/>
    <x v="1"/>
    <x v="7"/>
    <d v="2024-03-24T00:00:00"/>
    <x v="0"/>
    <x v="1"/>
    <x v="0"/>
    <s v="92508389"/>
    <x v="0"/>
    <n v="2"/>
    <x v="1"/>
    <x v="1"/>
    <s v="0"/>
    <x v="1"/>
    <x v="11"/>
    <x v="2"/>
    <x v="0"/>
    <x v="1"/>
    <x v="8"/>
    <x v="1"/>
    <x v="0"/>
    <x v="2"/>
    <x v="0"/>
    <x v="1"/>
    <x v="38"/>
    <s v=""/>
    <m/>
    <x v="0"/>
    <x v="0"/>
    <m/>
    <x v="433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 IGM POSITIVO"/>
    <x v="0"/>
    <s v="202413200101A101A97.102YOCHJO0M"/>
    <s v="2024-04-01 16:44:54"/>
    <s v="2024-04-04 11:28:24"/>
    <s v="114960"/>
    <x v="7"/>
    <x v="10"/>
    <x v="4"/>
    <x v="0"/>
    <n v="6"/>
    <x v="3"/>
    <x v="4"/>
  </r>
  <r>
    <d v="2024-04-01T00:00:00"/>
    <d v="2024-03-30T00:00:00"/>
    <x v="1"/>
    <x v="7"/>
    <d v="2024-03-23T00:00:00"/>
    <x v="0"/>
    <x v="1"/>
    <x v="0"/>
    <s v="93598828"/>
    <x v="1"/>
    <n v="5"/>
    <x v="1"/>
    <x v="1"/>
    <s v="0"/>
    <x v="1"/>
    <x v="11"/>
    <x v="2"/>
    <x v="0"/>
    <x v="1"/>
    <x v="8"/>
    <x v="1"/>
    <x v="0"/>
    <x v="2"/>
    <x v="0"/>
    <x v="1"/>
    <x v="1"/>
    <s v=""/>
    <m/>
    <x v="0"/>
    <x v="0"/>
    <m/>
    <x v="432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15JUSUJH0M"/>
    <s v="2024-04-01 17:09:17"/>
    <s v="2024-04-03 17:44:43"/>
    <s v="114975"/>
    <x v="8"/>
    <x v="10"/>
    <x v="4"/>
    <x v="6"/>
    <n v="4"/>
    <x v="0"/>
    <x v="3"/>
  </r>
  <r>
    <d v="2024-04-01T00:00:00"/>
    <d v="2024-03-31T00:00:00"/>
    <x v="1"/>
    <x v="6"/>
    <d v="2024-03-28T00:00:00"/>
    <x v="5"/>
    <x v="1"/>
    <x v="0"/>
    <s v="62732606"/>
    <x v="0"/>
    <n v="13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213RAROER0M"/>
    <s v="2024-04-01 17:10:35"/>
    <m/>
    <s v="114977"/>
    <x v="6"/>
    <x v="9"/>
    <x v="4"/>
    <x v="2"/>
    <m/>
    <x v="5"/>
    <x v="2"/>
  </r>
  <r>
    <d v="2024-04-02T00:00:00"/>
    <d v="2024-04-01T00:00:00"/>
    <x v="1"/>
    <x v="6"/>
    <d v="2024-03-30T00:00:00"/>
    <x v="0"/>
    <x v="1"/>
    <x v="0"/>
    <s v="73650810"/>
    <x v="0"/>
    <n v="24"/>
    <x v="0"/>
    <x v="3"/>
    <s v="13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124MOVIMI1F"/>
    <s v="2024-04-02 12:59:58"/>
    <m/>
    <s v="115509"/>
    <x v="1"/>
    <x v="1"/>
    <x v="1"/>
    <x v="1"/>
    <m/>
    <x v="5"/>
    <x v="1"/>
  </r>
  <r>
    <d v="2024-04-02T00:00:00"/>
    <d v="2024-03-31T00:00:00"/>
    <x v="1"/>
    <x v="6"/>
    <d v="2024-03-28T00:00:00"/>
    <x v="0"/>
    <x v="1"/>
    <x v="0"/>
    <s v="79609118"/>
    <x v="0"/>
    <n v="7"/>
    <x v="0"/>
    <x v="0"/>
    <s v="0"/>
    <x v="1"/>
    <x v="11"/>
    <x v="2"/>
    <x v="0"/>
    <x v="1"/>
    <x v="8"/>
    <x v="1"/>
    <x v="0"/>
    <x v="2"/>
    <x v="0"/>
    <x v="5"/>
    <x v="37"/>
    <s v=""/>
    <m/>
    <x v="0"/>
    <x v="0"/>
    <m/>
    <x v="433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107FLJEAI1F"/>
    <s v="2024-04-02 13:23:05"/>
    <s v="2024-04-05 12:38:10"/>
    <s v="115542"/>
    <x v="5"/>
    <x v="8"/>
    <x v="4"/>
    <x v="2"/>
    <n v="4"/>
    <x v="0"/>
    <x v="2"/>
  </r>
  <r>
    <d v="2024-04-03T00:00:00"/>
    <d v="2024-04-02T00:00:00"/>
    <x v="1"/>
    <x v="6"/>
    <d v="2024-03-30T00:00:00"/>
    <x v="0"/>
    <x v="1"/>
    <x v="0"/>
    <s v="75594410"/>
    <x v="0"/>
    <n v="27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432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127CAGAIV1M"/>
    <s v="2024-04-03 14:17:17"/>
    <m/>
    <s v="116043"/>
    <x v="1"/>
    <x v="6"/>
    <x v="1"/>
    <x v="3"/>
    <n v="1"/>
    <x v="1"/>
    <x v="2"/>
  </r>
  <r>
    <d v="2024-04-03T00:00:00"/>
    <d v="2024-04-02T00:00:00"/>
    <x v="1"/>
    <x v="6"/>
    <d v="2024-03-28T00:00:00"/>
    <x v="0"/>
    <x v="1"/>
    <x v="0"/>
    <s v="02736687"/>
    <x v="0"/>
    <n v="82"/>
    <x v="1"/>
    <x v="1"/>
    <s v="0"/>
    <x v="1"/>
    <x v="11"/>
    <x v="2"/>
    <x v="0"/>
    <x v="1"/>
    <x v="8"/>
    <x v="1"/>
    <x v="0"/>
    <x v="2"/>
    <x v="0"/>
    <x v="5"/>
    <x v="25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3200101A101A97.182AQCHJO1M"/>
    <s v="2024-04-03 14:21:25"/>
    <m/>
    <s v="116046"/>
    <x v="9"/>
    <x v="13"/>
    <x v="1"/>
    <x v="3"/>
    <m/>
    <x v="5"/>
    <x v="4"/>
  </r>
  <r>
    <d v="2024-04-03T00:00:00"/>
    <d v="2024-04-02T00:00:00"/>
    <x v="1"/>
    <x v="6"/>
    <d v="2024-03-29T00:00:00"/>
    <x v="0"/>
    <x v="1"/>
    <x v="0"/>
    <s v="61021845"/>
    <x v="0"/>
    <n v="16"/>
    <x v="0"/>
    <x v="0"/>
    <s v="0"/>
    <x v="1"/>
    <x v="11"/>
    <x v="2"/>
    <x v="0"/>
    <x v="1"/>
    <x v="8"/>
    <x v="1"/>
    <x v="0"/>
    <x v="2"/>
    <x v="0"/>
    <x v="2"/>
    <x v="2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PARTICULAR IGG POSITIVO"/>
    <x v="0"/>
    <s v="202413200101A101A97.116TEMOAL1F"/>
    <s v="2024-04-03 14:29:18"/>
    <m/>
    <s v="116051"/>
    <x v="3"/>
    <x v="3"/>
    <x v="1"/>
    <x v="3"/>
    <m/>
    <x v="5"/>
    <x v="0"/>
  </r>
  <r>
    <d v="2024-04-03T00:00:00"/>
    <d v="2024-04-02T00:00:00"/>
    <x v="1"/>
    <x v="6"/>
    <d v="2024-03-22T00:00:00"/>
    <x v="0"/>
    <x v="1"/>
    <x v="0"/>
    <s v="73336053"/>
    <x v="0"/>
    <n v="22"/>
    <x v="0"/>
    <x v="3"/>
    <s v="5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,IGM POSITIVO"/>
    <x v="0"/>
    <s v="202412200101A101A97.122SECASA1F"/>
    <s v="2024-04-03 14:35:04"/>
    <m/>
    <s v="116059"/>
    <x v="1"/>
    <x v="1"/>
    <x v="1"/>
    <x v="3"/>
    <m/>
    <x v="5"/>
    <x v="16"/>
  </r>
  <r>
    <d v="2024-04-04T00:00:00"/>
    <d v="2024-04-03T00:00:00"/>
    <x v="1"/>
    <x v="6"/>
    <d v="2024-03-28T00:00:00"/>
    <x v="5"/>
    <x v="1"/>
    <x v="0"/>
    <s v="62989097"/>
    <x v="0"/>
    <n v="12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 POSITIVO"/>
    <x v="0"/>
    <s v="202413200101A101A97.212MEAGRO0M"/>
    <s v="2024-04-04 10:56:50"/>
    <m/>
    <s v="116407"/>
    <x v="6"/>
    <x v="9"/>
    <x v="1"/>
    <x v="4"/>
    <m/>
    <x v="5"/>
    <x v="5"/>
  </r>
  <r>
    <d v="2024-04-04T00:00:00"/>
    <d v="2024-04-03T00:00:00"/>
    <x v="1"/>
    <x v="6"/>
    <d v="2024-03-30T00:00:00"/>
    <x v="0"/>
    <x v="1"/>
    <x v="0"/>
    <s v="78651028"/>
    <x v="0"/>
    <n v="9"/>
    <x v="1"/>
    <x v="1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PRUEBA RAPIDA NS1,IGG,IGM NEGATIVO"/>
    <x v="0"/>
    <s v="202413200101A101A97.109LAROLU0M"/>
    <s v="2024-04-04 10:59:18"/>
    <s v="2024-04-04 11:06:45"/>
    <s v="116413"/>
    <x v="5"/>
    <x v="8"/>
    <x v="1"/>
    <x v="4"/>
    <m/>
    <x v="5"/>
    <x v="0"/>
  </r>
  <r>
    <d v="2024-04-05T00:00:00"/>
    <d v="2024-04-04T00:00:00"/>
    <x v="1"/>
    <x v="6"/>
    <d v="2024-03-31T00:00:00"/>
    <x v="0"/>
    <x v="1"/>
    <x v="0"/>
    <s v="81239557"/>
    <x v="0"/>
    <n v="10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3"/>
    <s v=""/>
    <x v="1"/>
    <s v="HOSPITAL SANTA ROSA DE PIURA"/>
    <s v=""/>
    <x v="0"/>
    <s v="202414200101A101A97.110TACAMA0M"/>
    <s v="2024-04-05 11:47:25"/>
    <m/>
    <s v="117036"/>
    <x v="6"/>
    <x v="9"/>
    <x v="1"/>
    <x v="5"/>
    <m/>
    <x v="5"/>
    <x v="0"/>
  </r>
  <r>
    <d v="2024-03-23T00:00:00"/>
    <d v="2024-03-22T00:00:00"/>
    <x v="1"/>
    <x v="5"/>
    <d v="2024-03-17T00:00:00"/>
    <x v="0"/>
    <x v="1"/>
    <x v="0"/>
    <s v="81061496"/>
    <x v="0"/>
    <n v="13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426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2200101C101A97.113SUNECA1M"/>
    <s v="2024-03-23 09:05:00"/>
    <s v="2024-03-27 10:58:20"/>
    <s v="112182"/>
    <x v="6"/>
    <x v="9"/>
    <x v="4"/>
    <x v="0"/>
    <n v="4"/>
    <x v="0"/>
    <x v="4"/>
  </r>
  <r>
    <d v="2024-03-23T00:00:00"/>
    <d v="2024-03-22T00:00:00"/>
    <x v="1"/>
    <x v="5"/>
    <d v="2024-03-20T00:00:00"/>
    <x v="0"/>
    <x v="1"/>
    <x v="0"/>
    <s v="02616595"/>
    <x v="0"/>
    <n v="64"/>
    <x v="1"/>
    <x v="1"/>
    <s v="0"/>
    <x v="1"/>
    <x v="14"/>
    <x v="0"/>
    <x v="0"/>
    <x v="1"/>
    <x v="4"/>
    <x v="1"/>
    <x v="3"/>
    <x v="0"/>
    <x v="0"/>
    <x v="1"/>
    <x v="16"/>
    <s v=""/>
    <m/>
    <x v="0"/>
    <x v="0"/>
    <m/>
    <x v="429"/>
    <x v="0"/>
    <x v="1"/>
    <x v="0"/>
    <x v="0"/>
    <x v="0"/>
    <x v="6"/>
    <x v="1"/>
    <x v="0"/>
    <x v="0"/>
    <x v="1"/>
    <x v="1"/>
    <x v="1"/>
    <x v="3"/>
    <s v=""/>
    <x v="1"/>
    <s v="HOSPITAL II JORGE REATEGUI DELGADO"/>
    <s v=""/>
    <x v="0"/>
    <s v="202412200101C101A97.064SORAJO1M"/>
    <s v="2024-03-23 09:06:01"/>
    <s v="2024-04-02 09:34:08"/>
    <s v="112184"/>
    <x v="9"/>
    <x v="14"/>
    <x v="4"/>
    <x v="0"/>
    <n v="11"/>
    <x v="6"/>
    <x v="1"/>
  </r>
  <r>
    <d v="2024-03-14T00:00:00"/>
    <d v="2024-03-13T00:00:00"/>
    <x v="1"/>
    <x v="11"/>
    <d v="2024-03-10T00:00:00"/>
    <x v="1"/>
    <x v="1"/>
    <x v="0"/>
    <s v="60830849"/>
    <x v="0"/>
    <n v="17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14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1200101C101A97.017SIARRE1M"/>
    <s v="2024-03-23 11:48:46"/>
    <m/>
    <s v="112290"/>
    <x v="3"/>
    <x v="3"/>
    <x v="4"/>
    <x v="4"/>
    <n v="1"/>
    <x v="1"/>
    <x v="2"/>
  </r>
  <r>
    <d v="2024-03-26T00:00:00"/>
    <d v="2024-03-25T00:00:00"/>
    <x v="1"/>
    <x v="7"/>
    <d v="2024-03-13T00:00:00"/>
    <x v="0"/>
    <x v="1"/>
    <x v="0"/>
    <s v="41787458"/>
    <x v="0"/>
    <n v="43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426"/>
    <x v="0"/>
    <x v="1"/>
    <x v="0"/>
    <x v="0"/>
    <x v="0"/>
    <x v="2"/>
    <x v="0"/>
    <x v="0"/>
    <x v="0"/>
    <x v="0"/>
    <x v="1"/>
    <x v="1"/>
    <x v="3"/>
    <s v=""/>
    <x v="1"/>
    <s v="HOSPITAL II JORGE REATEGUI DELGADO"/>
    <s v=""/>
    <x v="0"/>
    <s v="202410200101C101A97.043CAAVAD1M"/>
    <s v="2024-03-26 08:57:24"/>
    <s v="2024-03-27 10:58:49"/>
    <s v="113027"/>
    <x v="0"/>
    <x v="0"/>
    <x v="4"/>
    <x v="1"/>
    <n v="1"/>
    <x v="1"/>
    <x v="23"/>
  </r>
  <r>
    <d v="2024-03-27T00:00:00"/>
    <d v="2024-03-26T00:00:00"/>
    <x v="1"/>
    <x v="7"/>
    <d v="2024-03-18T00:00:00"/>
    <x v="1"/>
    <x v="1"/>
    <x v="0"/>
    <s v="91768502"/>
    <x v="0"/>
    <n v="4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435"/>
    <x v="0"/>
    <x v="1"/>
    <x v="0"/>
    <x v="0"/>
    <x v="0"/>
    <x v="0"/>
    <x v="0"/>
    <x v="0"/>
    <x v="0"/>
    <x v="0"/>
    <x v="0"/>
    <x v="0"/>
    <x v="3"/>
    <s v=""/>
    <x v="1"/>
    <s v="CENTRO DE ATENCION  PRIMARIA-CAP III CATACAOS"/>
    <s v=""/>
    <x v="0"/>
    <s v="202412200105C301A97.004VIIPJA0M"/>
    <s v="2024-03-27 10:56:29"/>
    <s v="2024-04-01 11:26:21"/>
    <s v="113624"/>
    <x v="7"/>
    <x v="10"/>
    <x v="4"/>
    <x v="3"/>
    <n v="5"/>
    <x v="3"/>
    <x v="8"/>
  </r>
  <r>
    <d v="2024-04-02T00:00:00"/>
    <d v="2024-04-01T00:00:00"/>
    <x v="1"/>
    <x v="6"/>
    <d v="2024-03-29T00:00:00"/>
    <x v="0"/>
    <x v="1"/>
    <x v="0"/>
    <s v="78422104"/>
    <x v="0"/>
    <n v="10"/>
    <x v="1"/>
    <x v="1"/>
    <s v="0"/>
    <x v="1"/>
    <x v="14"/>
    <x v="0"/>
    <x v="0"/>
    <x v="1"/>
    <x v="4"/>
    <x v="1"/>
    <x v="3"/>
    <x v="0"/>
    <x v="0"/>
    <x v="1"/>
    <x v="1"/>
    <s v=""/>
    <m/>
    <x v="0"/>
    <x v="0"/>
    <m/>
    <x v="433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3200101C101A97.110SUPULU1M"/>
    <s v="2024-04-02 09:33:08"/>
    <s v="2024-04-05 13:24:16"/>
    <s v="115264"/>
    <x v="6"/>
    <x v="9"/>
    <x v="1"/>
    <x v="1"/>
    <n v="3"/>
    <x v="4"/>
    <x v="2"/>
  </r>
  <r>
    <d v="2024-04-03T00:00:00"/>
    <d v="2024-04-02T00:00:00"/>
    <x v="1"/>
    <x v="6"/>
    <d v="2024-03-29T00:00:00"/>
    <x v="0"/>
    <x v="1"/>
    <x v="0"/>
    <s v="78666960"/>
    <x v="0"/>
    <n v="9"/>
    <x v="1"/>
    <x v="1"/>
    <s v="0"/>
    <x v="1"/>
    <x v="14"/>
    <x v="0"/>
    <x v="0"/>
    <x v="1"/>
    <x v="4"/>
    <x v="1"/>
    <x v="3"/>
    <x v="0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3200101C101A97.109YAVIST10M"/>
    <s v="2024-04-04 09:17:45"/>
    <m/>
    <s v="116270"/>
    <x v="5"/>
    <x v="8"/>
    <x v="1"/>
    <x v="3"/>
    <m/>
    <x v="5"/>
    <x v="0"/>
  </r>
  <r>
    <d v="2024-04-05T00:00:00"/>
    <d v="2024-04-04T00:00:00"/>
    <x v="1"/>
    <x v="6"/>
    <d v="2024-04-01T00:00:00"/>
    <x v="0"/>
    <x v="1"/>
    <x v="0"/>
    <s v="79921628"/>
    <x v="0"/>
    <n v="7"/>
    <x v="1"/>
    <x v="1"/>
    <s v="0"/>
    <x v="1"/>
    <x v="14"/>
    <x v="0"/>
    <x v="0"/>
    <x v="1"/>
    <x v="4"/>
    <x v="1"/>
    <x v="3"/>
    <x v="0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II JORGE REATEGUI DELGADO"/>
    <s v=""/>
    <x v="0"/>
    <s v="202414200101C101A97.107LEGURA10M"/>
    <s v="2024-04-05 13:40:36"/>
    <m/>
    <s v="117191"/>
    <x v="5"/>
    <x v="8"/>
    <x v="1"/>
    <x v="5"/>
    <m/>
    <x v="5"/>
    <x v="2"/>
  </r>
  <r>
    <d v="2024-03-23T00:00:00"/>
    <d v="2024-03-23T00:00:00"/>
    <x v="1"/>
    <x v="5"/>
    <d v="2024-03-19T00:00:00"/>
    <x v="0"/>
    <x v="1"/>
    <x v="0"/>
    <s v="93207674"/>
    <x v="0"/>
    <n v="1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399"/>
    <x v="0"/>
    <x v="5"/>
    <x v="0"/>
    <x v="0"/>
    <x v="0"/>
    <x v="0"/>
    <x v="0"/>
    <x v="0"/>
    <x v="0"/>
    <x v="0"/>
    <x v="0"/>
    <x v="0"/>
    <x v="3"/>
    <s v=""/>
    <x v="0"/>
    <s v="HOSP. APOYO II SULLANA"/>
    <s v=""/>
    <x v="0"/>
    <s v="202412200601A101A97.101SAIPKE1F"/>
    <s v="2024-03-23 18:40:17"/>
    <s v="2024-03-27 18:36:38"/>
    <s v="112414"/>
    <x v="7"/>
    <x v="10"/>
    <x v="4"/>
    <x v="6"/>
    <n v="4"/>
    <x v="0"/>
    <x v="0"/>
  </r>
  <r>
    <d v="2024-03-23T00:00:00"/>
    <d v="2024-03-23T00:00:00"/>
    <x v="1"/>
    <x v="5"/>
    <d v="2024-03-19T00:00:00"/>
    <x v="0"/>
    <x v="1"/>
    <x v="0"/>
    <s v="75452599"/>
    <x v="0"/>
    <n v="23"/>
    <x v="0"/>
    <x v="3"/>
    <s v="19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2"/>
    <x v="0"/>
    <x v="0"/>
    <x v="0"/>
    <x v="0"/>
    <x v="1"/>
    <x v="1"/>
    <x v="3"/>
    <s v=""/>
    <x v="1"/>
    <s v="E.S I-4 SECHURA"/>
    <s v=""/>
    <x v="0"/>
    <s v="202412200801A201A97.123MOLAES1F"/>
    <s v="2024-03-24 12:58:32"/>
    <s v="2024-03-24 19:06:26"/>
    <s v="112457"/>
    <x v="1"/>
    <x v="1"/>
    <x v="4"/>
    <x v="6"/>
    <m/>
    <x v="5"/>
    <x v="0"/>
  </r>
  <r>
    <d v="2024-03-23T00:00:00"/>
    <d v="2024-03-23T00:00:00"/>
    <x v="1"/>
    <x v="5"/>
    <d v="2024-03-17T00:00:00"/>
    <x v="0"/>
    <x v="1"/>
    <x v="0"/>
    <s v="46632445"/>
    <x v="0"/>
    <n v="3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2200801A201A97.133NIAMVI1M"/>
    <s v="2024-03-24 13:00:02"/>
    <m/>
    <s v="112459"/>
    <x v="2"/>
    <x v="4"/>
    <x v="4"/>
    <x v="6"/>
    <m/>
    <x v="5"/>
    <x v="5"/>
  </r>
  <r>
    <d v="2024-03-23T00:00:00"/>
    <d v="2024-03-16T00:00:00"/>
    <x v="1"/>
    <x v="11"/>
    <d v="2024-03-12T00:00:00"/>
    <x v="1"/>
    <x v="1"/>
    <x v="0"/>
    <s v="46636496"/>
    <x v="0"/>
    <n v="33"/>
    <x v="0"/>
    <x v="3"/>
    <s v="9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5"/>
    <x v="0"/>
    <x v="0"/>
    <x v="0"/>
    <x v="0"/>
    <x v="0"/>
    <x v="0"/>
    <x v="0"/>
    <x v="0"/>
    <x v="0"/>
    <x v="0"/>
    <x v="3"/>
    <s v=""/>
    <x v="1"/>
    <s v="E.S I-4 SECHURA"/>
    <s v=""/>
    <x v="0"/>
    <s v="202411200801A201A97.033CHALGE1F"/>
    <s v="2024-03-24 20:02:00"/>
    <m/>
    <s v="112480"/>
    <x v="2"/>
    <x v="4"/>
    <x v="4"/>
    <x v="6"/>
    <m/>
    <x v="5"/>
    <x v="0"/>
  </r>
  <r>
    <d v="2024-03-24T00:00:00"/>
    <d v="2024-03-22T00:00:00"/>
    <x v="1"/>
    <x v="5"/>
    <d v="2024-03-22T00:00:00"/>
    <x v="0"/>
    <x v="1"/>
    <x v="0"/>
    <s v="75256484"/>
    <x v="0"/>
    <n v="26"/>
    <x v="0"/>
    <x v="3"/>
    <s v="37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2"/>
    <x v="0"/>
    <x v="0"/>
    <x v="0"/>
    <x v="0"/>
    <x v="1"/>
    <x v="1"/>
    <x v="3"/>
    <s v=""/>
    <x v="1"/>
    <s v="E.S I-4 SECHURA"/>
    <s v=""/>
    <x v="0"/>
    <s v="202412200801A201A97.126CRCOKA1F"/>
    <s v="2024-03-24 20:31:58"/>
    <m/>
    <s v="112482"/>
    <x v="1"/>
    <x v="6"/>
    <x v="4"/>
    <x v="0"/>
    <m/>
    <x v="5"/>
    <x v="9"/>
  </r>
  <r>
    <d v="2024-03-24T00:00:00"/>
    <d v="2024-03-24T00:00:00"/>
    <x v="1"/>
    <x v="7"/>
    <d v="2024-03-16T00:00:00"/>
    <x v="0"/>
    <x v="1"/>
    <x v="0"/>
    <s v="61166686"/>
    <x v="0"/>
    <n v="16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11200801A201A97.116SECHDI1M"/>
    <s v="2024-03-25 03:53:08"/>
    <m/>
    <s v="112486"/>
    <x v="3"/>
    <x v="3"/>
    <x v="4"/>
    <x v="2"/>
    <m/>
    <x v="5"/>
    <x v="8"/>
  </r>
  <r>
    <d v="2024-03-24T00:00:00"/>
    <d v="2024-03-24T00:00:00"/>
    <x v="1"/>
    <x v="7"/>
    <d v="2024-03-20T00:00:00"/>
    <x v="0"/>
    <x v="1"/>
    <x v="0"/>
    <s v="60835498"/>
    <x v="0"/>
    <n v="1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1"/>
    <x v="0"/>
    <x v="0"/>
    <x v="3"/>
    <x v="0"/>
    <x v="0"/>
    <x v="0"/>
    <x v="0"/>
    <x v="0"/>
    <x v="0"/>
    <x v="0"/>
    <x v="3"/>
    <s v=""/>
    <x v="1"/>
    <s v="E.S I-4 SECHURA"/>
    <s v=""/>
    <x v="0"/>
    <s v="202412200801A201A97.117QUJOBR1F"/>
    <s v="2024-03-25 03:54:34"/>
    <m/>
    <s v="112487"/>
    <x v="3"/>
    <x v="3"/>
    <x v="4"/>
    <x v="2"/>
    <m/>
    <x v="5"/>
    <x v="0"/>
  </r>
  <r>
    <d v="2024-03-17T00:00:00"/>
    <d v="2024-03-17T00:00:00"/>
    <x v="1"/>
    <x v="5"/>
    <d v="2024-03-16T00:00:00"/>
    <x v="0"/>
    <x v="1"/>
    <x v="0"/>
    <s v="76690373"/>
    <x v="0"/>
    <n v="23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02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11200406A201A97.023NUCRDI1F"/>
    <s v="2024-03-25 17:42:57"/>
    <m/>
    <s v="112798"/>
    <x v="1"/>
    <x v="1"/>
    <x v="4"/>
    <x v="2"/>
    <n v="1"/>
    <x v="1"/>
    <x v="7"/>
  </r>
  <r>
    <d v="2024-03-18T00:00:00"/>
    <d v="2024-03-18T00:00:00"/>
    <x v="1"/>
    <x v="5"/>
    <d v="2024-03-16T00:00:00"/>
    <x v="0"/>
    <x v="1"/>
    <x v="0"/>
    <s v="46240660"/>
    <x v="0"/>
    <n v="34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00"/>
    <x v="0"/>
    <x v="0"/>
    <x v="2"/>
    <x v="0"/>
    <x v="0"/>
    <x v="7"/>
    <x v="0"/>
    <x v="1"/>
    <x v="0"/>
    <x v="0"/>
    <x v="0"/>
    <x v="1"/>
    <x v="3"/>
    <s v=""/>
    <x v="2"/>
    <s v="SALITRAL"/>
    <s v=""/>
    <x v="0"/>
    <s v="202411200406A201A97.134LLCAJE1F"/>
    <s v="2024-03-25 17:47:09"/>
    <m/>
    <s v="112800"/>
    <x v="2"/>
    <x v="4"/>
    <x v="4"/>
    <x v="1"/>
    <n v="4"/>
    <x v="0"/>
    <x v="1"/>
  </r>
  <r>
    <d v="2024-03-19T00:00:00"/>
    <d v="2024-03-19T00:00:00"/>
    <x v="1"/>
    <x v="5"/>
    <d v="2024-03-18T00:00:00"/>
    <x v="0"/>
    <x v="1"/>
    <x v="0"/>
    <s v="93469968"/>
    <x v="1"/>
    <n v="8"/>
    <x v="1"/>
    <x v="1"/>
    <s v="0"/>
    <x v="1"/>
    <x v="20"/>
    <x v="1"/>
    <x v="0"/>
    <x v="5"/>
    <x v="11"/>
    <x v="2"/>
    <x v="2"/>
    <x v="7"/>
    <x v="0"/>
    <x v="4"/>
    <x v="8"/>
    <s v=""/>
    <m/>
    <x v="0"/>
    <x v="0"/>
    <m/>
    <x v="423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12200406A201A97.08VAHUNO1M"/>
    <s v="2024-03-25 17:49:05"/>
    <s v="2024-03-25 17:51:09"/>
    <s v="112801"/>
    <x v="8"/>
    <x v="10"/>
    <x v="4"/>
    <x v="3"/>
    <n v="1"/>
    <x v="1"/>
    <x v="7"/>
  </r>
  <r>
    <d v="2024-03-28T00:00:00"/>
    <d v="2024-03-25T00:00:00"/>
    <x v="1"/>
    <x v="7"/>
    <d v="2024-03-22T00:00:00"/>
    <x v="0"/>
    <x v="1"/>
    <x v="0"/>
    <s v="03383753"/>
    <x v="0"/>
    <n v="5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25"/>
    <x v="0"/>
    <x v="5"/>
    <x v="0"/>
    <x v="0"/>
    <x v="0"/>
    <x v="2"/>
    <x v="0"/>
    <x v="0"/>
    <x v="0"/>
    <x v="0"/>
    <x v="1"/>
    <x v="1"/>
    <x v="3"/>
    <s v=""/>
    <x v="2"/>
    <s v="HOSP. CHULUCANAS"/>
    <s v=""/>
    <x v="0"/>
    <s v="202412200401A101A97.150SABEGE1M"/>
    <s v="2024-03-26 14:25:02"/>
    <s v="2024-03-29 12:34:26"/>
    <s v="113297"/>
    <x v="4"/>
    <x v="5"/>
    <x v="4"/>
    <x v="1"/>
    <n v="3"/>
    <x v="4"/>
    <x v="2"/>
  </r>
  <r>
    <d v="2024-03-24T00:00:00"/>
    <d v="2024-03-24T00:00:00"/>
    <x v="1"/>
    <x v="7"/>
    <d v="2024-03-24T00:00:00"/>
    <x v="0"/>
    <x v="1"/>
    <x v="0"/>
    <s v="45417094"/>
    <x v="0"/>
    <n v="40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7"/>
    <x v="0"/>
    <x v="1"/>
    <x v="0"/>
    <x v="0"/>
    <x v="0"/>
    <x v="1"/>
    <x v="3"/>
    <s v=""/>
    <x v="1"/>
    <s v="E.S I-4 SECHURA"/>
    <s v=""/>
    <x v="0"/>
    <s v="202413200801A201A97.140DIPICA1F"/>
    <s v="2024-03-27 11:39:01"/>
    <m/>
    <s v="113689"/>
    <x v="0"/>
    <x v="0"/>
    <x v="4"/>
    <x v="2"/>
    <m/>
    <x v="5"/>
    <x v="9"/>
  </r>
  <r>
    <d v="2024-03-25T00:00:00"/>
    <d v="2024-03-25T00:00:00"/>
    <x v="1"/>
    <x v="7"/>
    <d v="2024-03-20T00:00:00"/>
    <x v="0"/>
    <x v="1"/>
    <x v="0"/>
    <s v="60848215"/>
    <x v="0"/>
    <n v="17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117CHFIJE1F"/>
    <s v="2024-03-27 11:41:02"/>
    <m/>
    <s v="113696"/>
    <x v="3"/>
    <x v="3"/>
    <x v="4"/>
    <x v="1"/>
    <m/>
    <x v="5"/>
    <x v="4"/>
  </r>
  <r>
    <d v="2024-03-25T00:00:00"/>
    <d v="2024-03-25T00:00:00"/>
    <x v="1"/>
    <x v="7"/>
    <d v="2024-03-23T00:00:00"/>
    <x v="0"/>
    <x v="1"/>
    <x v="0"/>
    <s v="60731824"/>
    <x v="0"/>
    <n v="17"/>
    <x v="0"/>
    <x v="3"/>
    <s v="24"/>
    <x v="1"/>
    <x v="28"/>
    <x v="1"/>
    <x v="0"/>
    <x v="4"/>
    <x v="15"/>
    <x v="1"/>
    <x v="1"/>
    <x v="4"/>
    <x v="0"/>
    <x v="5"/>
    <x v="1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2 LETIRA"/>
    <s v=""/>
    <x v="0"/>
    <s v="202412200805A302A97.117FIPAME1F"/>
    <s v="2024-03-27 11:43:00"/>
    <m/>
    <s v="113699"/>
    <x v="3"/>
    <x v="3"/>
    <x v="4"/>
    <x v="1"/>
    <m/>
    <x v="5"/>
    <x v="1"/>
  </r>
  <r>
    <d v="2024-03-24T00:00:00"/>
    <d v="2024-03-24T00:00:00"/>
    <x v="1"/>
    <x v="7"/>
    <d v="2024-03-21T00:00:00"/>
    <x v="1"/>
    <x v="1"/>
    <x v="0"/>
    <s v="43693055"/>
    <x v="0"/>
    <n v="3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038JAPUIV1F"/>
    <s v="2024-03-27 11:47:50"/>
    <m/>
    <s v="113705"/>
    <x v="2"/>
    <x v="2"/>
    <x v="4"/>
    <x v="2"/>
    <m/>
    <x v="5"/>
    <x v="2"/>
  </r>
  <r>
    <d v="2024-03-28T00:00:00"/>
    <d v="2024-03-27T00:00:00"/>
    <x v="1"/>
    <x v="7"/>
    <d v="2024-03-26T00:00:00"/>
    <x v="0"/>
    <x v="1"/>
    <x v="0"/>
    <s v="92301912"/>
    <x v="0"/>
    <n v="2"/>
    <x v="0"/>
    <x v="0"/>
    <s v="0"/>
    <x v="0"/>
    <x v="4"/>
    <x v="1"/>
    <x v="0"/>
    <x v="2"/>
    <x v="2"/>
    <x v="0"/>
    <x v="0"/>
    <x v="2"/>
    <x v="0"/>
    <x v="0"/>
    <x v="5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13200601A101A97.102ESATAL1F"/>
    <s v="2024-03-28 09:13:23"/>
    <m/>
    <s v="113980"/>
    <x v="7"/>
    <x v="10"/>
    <x v="4"/>
    <x v="4"/>
    <m/>
    <x v="5"/>
    <x v="7"/>
  </r>
  <r>
    <d v="2024-03-30T00:00:00"/>
    <d v="2024-03-30T00:00:00"/>
    <x v="1"/>
    <x v="7"/>
    <d v="2024-03-26T00:00:00"/>
    <x v="0"/>
    <x v="1"/>
    <x v="0"/>
    <s v="75117423"/>
    <x v="0"/>
    <n v="24"/>
    <x v="0"/>
    <x v="0"/>
    <s v="0"/>
    <x v="0"/>
    <x v="15"/>
    <x v="1"/>
    <x v="0"/>
    <x v="2"/>
    <x v="10"/>
    <x v="0"/>
    <x v="0"/>
    <x v="2"/>
    <x v="0"/>
    <x v="2"/>
    <x v="7"/>
    <s v=""/>
    <m/>
    <x v="0"/>
    <x v="0"/>
    <m/>
    <x v="428"/>
    <x v="0"/>
    <x v="0"/>
    <x v="2"/>
    <x v="0"/>
    <x v="0"/>
    <x v="0"/>
    <x v="0"/>
    <x v="0"/>
    <x v="0"/>
    <x v="0"/>
    <x v="0"/>
    <x v="0"/>
    <x v="3"/>
    <s v=""/>
    <x v="0"/>
    <s v="C.S. BELLAVISTA"/>
    <s v=""/>
    <x v="0"/>
    <s v="202413200602A201A97.024RUATYO1F"/>
    <s v="2024-04-01 08:47:15"/>
    <m/>
    <s v="114611"/>
    <x v="1"/>
    <x v="1"/>
    <x v="4"/>
    <x v="6"/>
    <n v="0"/>
    <x v="7"/>
    <x v="0"/>
  </r>
  <r>
    <d v="2024-03-30T00:00:00"/>
    <d v="2024-03-30T00:00:00"/>
    <x v="1"/>
    <x v="7"/>
    <d v="2024-03-04T00:00:00"/>
    <x v="0"/>
    <x v="1"/>
    <x v="0"/>
    <s v="02781562"/>
    <x v="0"/>
    <n v="79"/>
    <x v="1"/>
    <x v="1"/>
    <s v="0"/>
    <x v="1"/>
    <x v="15"/>
    <x v="1"/>
    <x v="0"/>
    <x v="2"/>
    <x v="10"/>
    <x v="0"/>
    <x v="0"/>
    <x v="2"/>
    <x v="0"/>
    <x v="2"/>
    <x v="7"/>
    <s v=""/>
    <m/>
    <x v="0"/>
    <x v="0"/>
    <m/>
    <x v="428"/>
    <x v="0"/>
    <x v="0"/>
    <x v="2"/>
    <x v="0"/>
    <x v="0"/>
    <x v="2"/>
    <x v="0"/>
    <x v="0"/>
    <x v="0"/>
    <x v="0"/>
    <x v="1"/>
    <x v="1"/>
    <x v="3"/>
    <s v=""/>
    <x v="0"/>
    <s v="C.S. BELLAVISTA"/>
    <s v=""/>
    <x v="0"/>
    <s v="202410200602A201A97.179RURUVI1M"/>
    <s v="2024-04-01 08:58:57"/>
    <m/>
    <s v="114615"/>
    <x v="9"/>
    <x v="13"/>
    <x v="4"/>
    <x v="6"/>
    <n v="0"/>
    <x v="7"/>
    <x v="37"/>
  </r>
  <r>
    <d v="2024-04-01T00:00:00"/>
    <d v="2024-04-01T00:00:00"/>
    <x v="1"/>
    <x v="6"/>
    <d v="2024-03-15T00:00:00"/>
    <x v="0"/>
    <x v="1"/>
    <x v="0"/>
    <s v="73694337"/>
    <x v="0"/>
    <n v="19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9"/>
    <x v="0"/>
    <x v="3"/>
    <x v="0"/>
    <x v="0"/>
    <x v="0"/>
    <x v="0"/>
    <x v="0"/>
    <x v="0"/>
    <x v="0"/>
    <x v="0"/>
    <x v="0"/>
    <x v="0"/>
    <x v="3"/>
    <s v=""/>
    <x v="0"/>
    <s v="C.S. TALARA II"/>
    <s v=""/>
    <x v="0"/>
    <s v="202411200701A202A97.119SUGOMI1F"/>
    <s v="2024-04-01 12:40:56"/>
    <m/>
    <s v="114801"/>
    <x v="3"/>
    <x v="3"/>
    <x v="1"/>
    <x v="1"/>
    <m/>
    <x v="5"/>
    <x v="49"/>
  </r>
  <r>
    <d v="2024-03-28T00:00:00"/>
    <d v="2024-03-28T00:00:00"/>
    <x v="1"/>
    <x v="7"/>
    <d v="2024-03-24T00:00:00"/>
    <x v="0"/>
    <x v="1"/>
    <x v="0"/>
    <s v="61166681"/>
    <x v="0"/>
    <n v="1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25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3200801A201A97.116RUPEAR1F"/>
    <s v="2024-04-01 15:14:03"/>
    <m/>
    <s v="114914"/>
    <x v="3"/>
    <x v="3"/>
    <x v="4"/>
    <x v="5"/>
    <n v="0"/>
    <x v="7"/>
    <x v="0"/>
  </r>
  <r>
    <d v="2024-03-28T00:00:00"/>
    <d v="2024-03-28T00:00:00"/>
    <x v="1"/>
    <x v="7"/>
    <d v="2024-03-24T00:00:00"/>
    <x v="1"/>
    <x v="1"/>
    <x v="0"/>
    <s v="78634725"/>
    <x v="0"/>
    <n v="2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425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3200801A201A97.024GUGAEL1F"/>
    <s v="2024-04-01 15:16:38"/>
    <m/>
    <s v="114916"/>
    <x v="1"/>
    <x v="1"/>
    <x v="4"/>
    <x v="5"/>
    <n v="0"/>
    <x v="7"/>
    <x v="0"/>
  </r>
  <r>
    <d v="2024-03-28T00:00:00"/>
    <d v="2024-03-28T00:00:00"/>
    <x v="1"/>
    <x v="7"/>
    <d v="2024-03-27T00:00:00"/>
    <x v="0"/>
    <x v="1"/>
    <x v="0"/>
    <s v="71360763"/>
    <x v="0"/>
    <n v="1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3200801A201A97.118ROHUPR1F"/>
    <s v="2024-04-01 15:18:50"/>
    <s v="2024-04-01 15:32:25"/>
    <s v="114917"/>
    <x v="3"/>
    <x v="3"/>
    <x v="4"/>
    <x v="5"/>
    <m/>
    <x v="5"/>
    <x v="7"/>
  </r>
  <r>
    <d v="2024-03-25T00:00:00"/>
    <d v="2024-03-25T00:00:00"/>
    <x v="1"/>
    <x v="7"/>
    <d v="2024-03-22T00:00:00"/>
    <x v="1"/>
    <x v="1"/>
    <x v="0"/>
    <s v="41234278"/>
    <x v="0"/>
    <n v="42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27"/>
    <x v="2"/>
    <x v="1"/>
    <x v="0"/>
    <x v="0"/>
    <x v="0"/>
    <x v="0"/>
    <x v="0"/>
    <x v="0"/>
    <x v="0"/>
    <x v="0"/>
    <x v="0"/>
    <x v="0"/>
    <x v="3"/>
    <s v=""/>
    <x v="1"/>
    <s v="E.S I-4 SECHURA"/>
    <s v=""/>
    <x v="0"/>
    <s v="202412200801A201A97.042TEGAJO1M"/>
    <s v="2024-04-01 15:21:43"/>
    <m/>
    <s v="114921"/>
    <x v="0"/>
    <x v="0"/>
    <x v="4"/>
    <x v="1"/>
    <n v="0"/>
    <x v="7"/>
    <x v="2"/>
  </r>
  <r>
    <d v="2024-03-26T00:00:00"/>
    <d v="2024-03-26T00:00:00"/>
    <x v="1"/>
    <x v="7"/>
    <d v="2024-03-24T00:00:00"/>
    <x v="0"/>
    <x v="1"/>
    <x v="0"/>
    <s v="43266464"/>
    <x v="0"/>
    <n v="38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3200801A201A97.138BACAMI1F"/>
    <s v="2024-04-01 15:29:08"/>
    <m/>
    <s v="114924"/>
    <x v="2"/>
    <x v="2"/>
    <x v="4"/>
    <x v="3"/>
    <m/>
    <x v="5"/>
    <x v="1"/>
  </r>
  <r>
    <d v="2024-03-30T00:00:00"/>
    <d v="2024-03-30T00:00:00"/>
    <x v="1"/>
    <x v="7"/>
    <d v="2024-03-28T00:00:00"/>
    <x v="0"/>
    <x v="1"/>
    <x v="0"/>
    <s v="62942475"/>
    <x v="0"/>
    <n v="10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2"/>
    <s v="SALITRAL"/>
    <s v="ESCOLAR AÚN SE ENCUENTRA HOSPITALIZADA"/>
    <x v="0"/>
    <s v="202413200406A201A97.110RITIYA1F"/>
    <s v="2024-04-01 17:15:32"/>
    <s v="2024-04-01 17:28:34"/>
    <s v="114985"/>
    <x v="6"/>
    <x v="9"/>
    <x v="4"/>
    <x v="6"/>
    <m/>
    <x v="5"/>
    <x v="1"/>
  </r>
  <r>
    <d v="2024-03-26T00:00:00"/>
    <d v="2024-03-26T00:00:00"/>
    <x v="1"/>
    <x v="7"/>
    <d v="2024-03-23T00:00:00"/>
    <x v="0"/>
    <x v="1"/>
    <x v="0"/>
    <s v="44869439"/>
    <x v="0"/>
    <n v="55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2"/>
    <s v="SALITRAL"/>
    <s v="PACIENTE FUE REFERIDA AL HOSPITAL DE APOYO CHULUCANAS EL DIA 27/03/2024"/>
    <x v="0"/>
    <s v="202412200406A201A97.155YACHVI1F"/>
    <s v="2024-04-01 17:20:46"/>
    <s v="2024-04-01 17:27:26"/>
    <s v="114992"/>
    <x v="4"/>
    <x v="12"/>
    <x v="4"/>
    <x v="3"/>
    <m/>
    <x v="5"/>
    <x v="2"/>
  </r>
  <r>
    <d v="2024-03-30T00:00:00"/>
    <d v="2024-03-30T00:00:00"/>
    <x v="1"/>
    <x v="7"/>
    <d v="2024-03-24T00:00:00"/>
    <x v="0"/>
    <x v="1"/>
    <x v="0"/>
    <s v="43955710"/>
    <x v="0"/>
    <n v="62"/>
    <x v="0"/>
    <x v="0"/>
    <s v="0"/>
    <x v="0"/>
    <x v="20"/>
    <x v="1"/>
    <x v="0"/>
    <x v="5"/>
    <x v="11"/>
    <x v="2"/>
    <x v="2"/>
    <x v="7"/>
    <x v="0"/>
    <x v="4"/>
    <x v="8"/>
    <s v=""/>
    <m/>
    <x v="0"/>
    <x v="0"/>
    <m/>
    <x v="435"/>
    <x v="0"/>
    <x v="0"/>
    <x v="2"/>
    <x v="0"/>
    <x v="0"/>
    <x v="0"/>
    <x v="0"/>
    <x v="0"/>
    <x v="0"/>
    <x v="0"/>
    <x v="0"/>
    <x v="0"/>
    <x v="3"/>
    <s v=""/>
    <x v="2"/>
    <s v="SALITRAL"/>
    <s v=""/>
    <x v="0"/>
    <s v="202413200406A201A97.062AGQURO1F"/>
    <s v="2024-04-01 17:24:16"/>
    <s v="2024-04-01 17:26:59"/>
    <s v="114996"/>
    <x v="9"/>
    <x v="14"/>
    <x v="4"/>
    <x v="6"/>
    <n v="1"/>
    <x v="1"/>
    <x v="5"/>
  </r>
  <r>
    <d v="2024-04-03T00:00:00"/>
    <d v="2024-04-02T00:00:00"/>
    <x v="1"/>
    <x v="6"/>
    <d v="2024-03-25T00:00:00"/>
    <x v="0"/>
    <x v="1"/>
    <x v="0"/>
    <s v="73691577"/>
    <x v="0"/>
    <n v="27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3200801A201A97.127GOIMKE1M"/>
    <s v="2024-04-04 05:51:07"/>
    <m/>
    <s v="116209"/>
    <x v="1"/>
    <x v="6"/>
    <x v="1"/>
    <x v="3"/>
    <m/>
    <x v="5"/>
    <x v="8"/>
  </r>
  <r>
    <d v="2024-04-01T00:00:00"/>
    <d v="2024-04-01T00:00:00"/>
    <x v="1"/>
    <x v="6"/>
    <d v="2024-03-31T00:00:00"/>
    <x v="0"/>
    <x v="1"/>
    <x v="0"/>
    <s v="44557269"/>
    <x v="0"/>
    <n v="36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0"/>
    <x v="0"/>
    <x v="0"/>
    <x v="0"/>
    <x v="0"/>
    <x v="0"/>
    <x v="0"/>
    <x v="0"/>
    <x v="0"/>
    <x v="0"/>
    <x v="3"/>
    <s v=""/>
    <x v="1"/>
    <s v="E.S I-4 SECHURA"/>
    <s v=""/>
    <x v="0"/>
    <s v="202414200801A201A97.136AGLOME1F"/>
    <s v="2024-04-04 05:52:51"/>
    <m/>
    <s v="116210"/>
    <x v="2"/>
    <x v="2"/>
    <x v="1"/>
    <x v="1"/>
    <m/>
    <x v="5"/>
    <x v="7"/>
  </r>
  <r>
    <d v="2024-04-01T00:00:00"/>
    <d v="2024-04-01T00:00:00"/>
    <x v="1"/>
    <x v="6"/>
    <d v="2024-03-29T00:00:00"/>
    <x v="0"/>
    <x v="1"/>
    <x v="0"/>
    <s v="72289838"/>
    <x v="0"/>
    <n v="23"/>
    <x v="1"/>
    <x v="1"/>
    <s v="0"/>
    <x v="1"/>
    <x v="28"/>
    <x v="1"/>
    <x v="0"/>
    <x v="4"/>
    <x v="15"/>
    <x v="1"/>
    <x v="1"/>
    <x v="4"/>
    <x v="0"/>
    <x v="5"/>
    <x v="37"/>
    <s v=""/>
    <m/>
    <x v="0"/>
    <x v="0"/>
    <m/>
    <x v="42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3200801A201A97.123FICAAN1M"/>
    <s v="2024-04-04 05:55:27"/>
    <m/>
    <s v="116212"/>
    <x v="1"/>
    <x v="1"/>
    <x v="1"/>
    <x v="1"/>
    <n v="1"/>
    <x v="1"/>
    <x v="2"/>
  </r>
  <r>
    <d v="2024-04-02T00:00:00"/>
    <d v="2024-04-02T00:00:00"/>
    <x v="1"/>
    <x v="6"/>
    <d v="2024-03-31T00:00:00"/>
    <x v="0"/>
    <x v="1"/>
    <x v="0"/>
    <s v="80272342"/>
    <x v="0"/>
    <n v="54"/>
    <x v="0"/>
    <x v="0"/>
    <s v="0"/>
    <x v="1"/>
    <x v="28"/>
    <x v="1"/>
    <x v="0"/>
    <x v="4"/>
    <x v="15"/>
    <x v="1"/>
    <x v="1"/>
    <x v="4"/>
    <x v="0"/>
    <x v="5"/>
    <x v="37"/>
    <s v=""/>
    <m/>
    <x v="0"/>
    <x v="0"/>
    <m/>
    <x v="9"/>
    <x v="0"/>
    <x v="0"/>
    <x v="2"/>
    <x v="0"/>
    <x v="0"/>
    <x v="0"/>
    <x v="0"/>
    <x v="0"/>
    <x v="0"/>
    <x v="0"/>
    <x v="0"/>
    <x v="0"/>
    <x v="3"/>
    <s v=""/>
    <x v="1"/>
    <s v="E.S I-4 SECHURA"/>
    <s v=""/>
    <x v="0"/>
    <s v="202414200801A201A97.154FIPAEU1F"/>
    <s v="2024-04-04 05:59:55"/>
    <m/>
    <s v="116215"/>
    <x v="4"/>
    <x v="5"/>
    <x v="1"/>
    <x v="3"/>
    <m/>
    <x v="5"/>
    <x v="1"/>
  </r>
  <r>
    <d v="2024-04-04T00:00:00"/>
    <d v="2024-04-04T00:00:00"/>
    <x v="1"/>
    <x v="6"/>
    <d v="2024-04-03T00:00:00"/>
    <x v="0"/>
    <x v="1"/>
    <x v="0"/>
    <s v="03591013"/>
    <x v="0"/>
    <n v="69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33"/>
    <x v="0"/>
    <x v="0"/>
    <x v="0"/>
    <x v="0"/>
    <x v="0"/>
    <x v="0"/>
    <x v="0"/>
    <x v="0"/>
    <x v="0"/>
    <x v="0"/>
    <x v="0"/>
    <x v="0"/>
    <x v="3"/>
    <s v=""/>
    <x v="0"/>
    <s v="HOSP. APOYO II SULLANA"/>
    <s v=""/>
    <x v="0"/>
    <s v="202414200601A101A97.169NODEAN1F"/>
    <s v="2024-04-04 14:03:52"/>
    <s v="2024-04-04 18:14:20"/>
    <s v="116623"/>
    <x v="9"/>
    <x v="11"/>
    <x v="1"/>
    <x v="5"/>
    <n v="0"/>
    <x v="7"/>
    <x v="7"/>
  </r>
  <r>
    <d v="2024-04-04T00:00:00"/>
    <d v="2024-04-04T00:00:00"/>
    <x v="1"/>
    <x v="6"/>
    <d v="2024-03-27T00:00:00"/>
    <x v="0"/>
    <x v="1"/>
    <x v="0"/>
    <s v="45266037"/>
    <x v="0"/>
    <n v="37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9"/>
    <x v="0"/>
    <x v="1"/>
    <x v="2"/>
    <x v="0"/>
    <x v="0"/>
    <x v="0"/>
    <x v="0"/>
    <x v="0"/>
    <x v="0"/>
    <x v="0"/>
    <x v="0"/>
    <x v="0"/>
    <x v="3"/>
    <s v=""/>
    <x v="0"/>
    <s v="HOSP. APOYO II SULLANA"/>
    <s v=""/>
    <x v="0"/>
    <s v="202413200601A101A97.137PUOJJH1M"/>
    <s v="2024-04-04 14:04:58"/>
    <m/>
    <s v="116625"/>
    <x v="2"/>
    <x v="2"/>
    <x v="1"/>
    <x v="5"/>
    <m/>
    <x v="5"/>
    <x v="8"/>
  </r>
  <r>
    <d v="2024-04-01T00:00:00"/>
    <d v="2024-03-30T00:00:00"/>
    <x v="1"/>
    <x v="7"/>
    <d v="2024-03-25T00:00:00"/>
    <x v="0"/>
    <x v="1"/>
    <x v="0"/>
    <s v="46540402"/>
    <x v="0"/>
    <n v="41"/>
    <x v="0"/>
    <x v="0"/>
    <s v="0"/>
    <x v="3"/>
    <x v="11"/>
    <x v="2"/>
    <x v="0"/>
    <x v="1"/>
    <x v="8"/>
    <x v="1"/>
    <x v="0"/>
    <x v="2"/>
    <x v="0"/>
    <x v="1"/>
    <x v="21"/>
    <s v=""/>
    <m/>
    <x v="0"/>
    <x v="0"/>
    <m/>
    <x v="433"/>
    <x v="1"/>
    <x v="1"/>
    <x v="0"/>
    <x v="0"/>
    <x v="0"/>
    <x v="0"/>
    <x v="0"/>
    <x v="0"/>
    <x v="0"/>
    <x v="0"/>
    <x v="0"/>
    <x v="0"/>
    <x v="6"/>
    <s v=""/>
    <x v="1"/>
    <s v="HOSPITAL SANTA ROSA DE PIURA"/>
    <s v=""/>
    <x v="0"/>
    <s v="202413200101A101A97.141GARIAL1F"/>
    <s v="2024-04-01 16:52:14"/>
    <s v="2024-04-05 12:31:03"/>
    <s v="114964"/>
    <x v="0"/>
    <x v="0"/>
    <x v="4"/>
    <x v="6"/>
    <n v="5"/>
    <x v="3"/>
    <x v="4"/>
  </r>
  <r>
    <d v="2024-03-28T00:00:00"/>
    <d v="2024-03-27T00:00:00"/>
    <x v="1"/>
    <x v="7"/>
    <d v="2024-03-27T00:00:00"/>
    <x v="0"/>
    <x v="1"/>
    <x v="0"/>
    <s v="03892753"/>
    <x v="0"/>
    <n v="66"/>
    <x v="1"/>
    <x v="1"/>
    <s v="0"/>
    <x v="1"/>
    <x v="4"/>
    <x v="1"/>
    <x v="0"/>
    <x v="2"/>
    <x v="2"/>
    <x v="0"/>
    <x v="0"/>
    <x v="2"/>
    <x v="0"/>
    <x v="3"/>
    <x v="4"/>
    <s v=""/>
    <m/>
    <x v="0"/>
    <x v="1"/>
    <d v="2024-03-31T00:00:00"/>
    <x v="9"/>
    <x v="0"/>
    <x v="5"/>
    <x v="0"/>
    <x v="0"/>
    <x v="0"/>
    <x v="2"/>
    <x v="0"/>
    <x v="0"/>
    <x v="0"/>
    <x v="0"/>
    <x v="1"/>
    <x v="1"/>
    <x v="6"/>
    <s v=""/>
    <x v="0"/>
    <s v="HOSP. APOYO II SULLANA"/>
    <s v=""/>
    <x v="0"/>
    <s v="202413200601A101A97.166MASACA10M"/>
    <s v="2024-03-28 09:18:38"/>
    <s v="2024-04-01 07:27:58"/>
    <s v="113981"/>
    <x v="9"/>
    <x v="11"/>
    <x v="4"/>
    <x v="4"/>
    <m/>
    <x v="5"/>
    <x v="9"/>
  </r>
  <r>
    <d v="2024-03-28T00:00:00"/>
    <d v="2024-03-28T00:00:00"/>
    <x v="1"/>
    <x v="7"/>
    <d v="2024-03-26T00:00:00"/>
    <x v="1"/>
    <x v="1"/>
    <x v="0"/>
    <s v="03617517"/>
    <x v="0"/>
    <n v="62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425"/>
    <x v="0"/>
    <x v="0"/>
    <x v="0"/>
    <x v="0"/>
    <x v="0"/>
    <x v="0"/>
    <x v="0"/>
    <x v="0"/>
    <x v="0"/>
    <x v="0"/>
    <x v="0"/>
    <x v="0"/>
    <x v="7"/>
    <s v=""/>
    <x v="0"/>
    <s v="C.S. IGNACIO ESCUDERO"/>
    <s v=""/>
    <x v="0"/>
    <s v="202413200603A201A97.062RANAAN1F"/>
    <s v="2024-03-30 07:44:55"/>
    <s v="2024-03-30 08:05:35"/>
    <s v="114122"/>
    <x v="9"/>
    <x v="14"/>
    <x v="4"/>
    <x v="5"/>
    <n v="0"/>
    <x v="7"/>
    <x v="1"/>
  </r>
  <r>
    <d v="2024-04-05T00:00:00"/>
    <d v="2024-04-04T00:00:00"/>
    <x v="1"/>
    <x v="6"/>
    <d v="2024-03-28T00:00:00"/>
    <x v="0"/>
    <x v="1"/>
    <x v="0"/>
    <s v="48667661"/>
    <x v="0"/>
    <n v="28"/>
    <x v="0"/>
    <x v="3"/>
    <s v="36"/>
    <x v="0"/>
    <x v="4"/>
    <x v="1"/>
    <x v="0"/>
    <x v="2"/>
    <x v="2"/>
    <x v="0"/>
    <x v="0"/>
    <x v="2"/>
    <x v="0"/>
    <x v="3"/>
    <x v="19"/>
    <s v=""/>
    <m/>
    <x v="0"/>
    <x v="0"/>
    <m/>
    <x v="9"/>
    <x v="0"/>
    <x v="1"/>
    <x v="2"/>
    <x v="0"/>
    <x v="0"/>
    <x v="0"/>
    <x v="0"/>
    <x v="0"/>
    <x v="0"/>
    <x v="0"/>
    <x v="0"/>
    <x v="0"/>
    <x v="7"/>
    <s v=""/>
    <x v="0"/>
    <s v="C.S. NEGRITOS"/>
    <s v=""/>
    <x v="0"/>
    <s v="202413200703A201A97.128GUTULI6F"/>
    <s v="2024-04-04 13:59:51"/>
    <s v="2024-04-05 11:36:48"/>
    <s v="116622"/>
    <x v="1"/>
    <x v="6"/>
    <x v="1"/>
    <x v="5"/>
    <m/>
    <x v="5"/>
    <x v="3"/>
  </r>
  <r>
    <d v="2024-03-20T00:00:00"/>
    <d v="2024-03-20T00:00:00"/>
    <x v="1"/>
    <x v="5"/>
    <d v="2024-03-20T00:00:00"/>
    <x v="0"/>
    <x v="1"/>
    <x v="0"/>
    <s v="75134283"/>
    <x v="0"/>
    <n v="18"/>
    <x v="0"/>
    <x v="3"/>
    <s v="34"/>
    <x v="0"/>
    <x v="13"/>
    <x v="1"/>
    <x v="0"/>
    <x v="1"/>
    <x v="8"/>
    <x v="1"/>
    <x v="0"/>
    <x v="2"/>
    <x v="0"/>
    <x v="1"/>
    <x v="16"/>
    <s v=""/>
    <m/>
    <x v="0"/>
    <x v="0"/>
    <m/>
    <x v="422"/>
    <x v="0"/>
    <x v="1"/>
    <x v="0"/>
    <x v="0"/>
    <x v="0"/>
    <x v="0"/>
    <x v="0"/>
    <x v="0"/>
    <x v="0"/>
    <x v="0"/>
    <x v="0"/>
    <x v="0"/>
    <x v="4"/>
    <s v=""/>
    <x v="1"/>
    <s v="E.S I-4 SANTA JULIA"/>
    <s v="LEUCOCITOS 3720 PLAQUETAS 288000. "/>
    <x v="0"/>
    <s v="202412200101A207A97.118NAARLI1F"/>
    <s v="2024-03-23 14:55:18"/>
    <s v="2024-03-28 12:41:08"/>
    <s v="112388"/>
    <x v="3"/>
    <x v="3"/>
    <x v="4"/>
    <x v="4"/>
    <n v="3"/>
    <x v="4"/>
    <x v="9"/>
  </r>
  <r>
    <d v="2024-03-27T00:00:00"/>
    <d v="2024-03-23T00:00:00"/>
    <x v="1"/>
    <x v="5"/>
    <d v="2024-03-22T00:00:00"/>
    <x v="0"/>
    <x v="1"/>
    <x v="0"/>
    <s v="74095982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6"/>
    <x v="0"/>
    <x v="5"/>
    <x v="2"/>
    <x v="0"/>
    <x v="0"/>
    <x v="0"/>
    <x v="0"/>
    <x v="0"/>
    <x v="0"/>
    <x v="0"/>
    <x v="0"/>
    <x v="0"/>
    <x v="4"/>
    <s v=""/>
    <x v="0"/>
    <s v="HOSPITAL LAS MERCEDES-PAITA"/>
    <s v="ALTA VOLUNTARIA"/>
    <x v="0"/>
    <s v="202412200501A101A97.121PEACLI1F"/>
    <s v="2024-03-24 10:31:28"/>
    <s v="2024-03-28 14:34:30"/>
    <s v="112432"/>
    <x v="1"/>
    <x v="1"/>
    <x v="4"/>
    <x v="6"/>
    <n v="3"/>
    <x v="4"/>
    <x v="7"/>
  </r>
  <r>
    <d v="2024-03-23T00:00:00"/>
    <d v="2024-03-22T00:00:00"/>
    <x v="1"/>
    <x v="5"/>
    <d v="2024-03-17T00:00:00"/>
    <x v="1"/>
    <x v="1"/>
    <x v="0"/>
    <s v="73448954"/>
    <x v="0"/>
    <n v="24"/>
    <x v="0"/>
    <x v="0"/>
    <s v="0"/>
    <x v="3"/>
    <x v="11"/>
    <x v="2"/>
    <x v="0"/>
    <x v="1"/>
    <x v="8"/>
    <x v="1"/>
    <x v="0"/>
    <x v="2"/>
    <x v="0"/>
    <x v="5"/>
    <x v="26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PUERPERIO"/>
    <x v="1"/>
    <s v="E.S I-2 BELLAVISTA"/>
    <s v="NS1 POSITIVO PRUEBA TOMADA EN SU ESTABLECIEMINTO DE ORIGEN LA UNION "/>
    <x v="0"/>
    <s v="202412200802A302A97.024RACHMA1F"/>
    <s v="2024-03-23 11:05:32"/>
    <s v="2024-03-25 11:09:01"/>
    <s v="112251"/>
    <x v="1"/>
    <x v="1"/>
    <x v="4"/>
    <x v="0"/>
    <n v="2"/>
    <x v="2"/>
    <x v="4"/>
  </r>
  <r>
    <d v="2024-03-25T00:00:00"/>
    <d v="2024-03-24T00:00:00"/>
    <x v="1"/>
    <x v="7"/>
    <d v="2024-03-23T00:00:00"/>
    <x v="0"/>
    <x v="1"/>
    <x v="0"/>
    <s v="75874043"/>
    <x v="0"/>
    <n v="26"/>
    <x v="0"/>
    <x v="3"/>
    <s v="10"/>
    <x v="1"/>
    <x v="11"/>
    <x v="2"/>
    <x v="0"/>
    <x v="1"/>
    <x v="8"/>
    <x v="1"/>
    <x v="0"/>
    <x v="2"/>
    <x v="0"/>
    <x v="1"/>
    <x v="38"/>
    <s v=""/>
    <m/>
    <x v="0"/>
    <x v="0"/>
    <m/>
    <x v="426"/>
    <x v="0"/>
    <x v="5"/>
    <x v="0"/>
    <x v="0"/>
    <x v="0"/>
    <x v="0"/>
    <x v="0"/>
    <x v="0"/>
    <x v="0"/>
    <x v="0"/>
    <x v="0"/>
    <x v="0"/>
    <x v="2"/>
    <s v="ARO"/>
    <x v="1"/>
    <s v="HOSPITAL SANTA ROSA DE PIURA"/>
    <s v=""/>
    <x v="0"/>
    <s v="202412200101A101A97.126COSIDA0F"/>
    <s v="2024-03-25 11:17:50"/>
    <s v="2024-03-27 11:50:30"/>
    <s v="112657"/>
    <x v="1"/>
    <x v="6"/>
    <x v="4"/>
    <x v="2"/>
    <n v="2"/>
    <x v="2"/>
    <x v="7"/>
  </r>
  <r>
    <d v="2024-03-26T00:00:00"/>
    <d v="2024-03-25T00:00:00"/>
    <x v="1"/>
    <x v="7"/>
    <d v="2024-03-22T00:00:00"/>
    <x v="0"/>
    <x v="1"/>
    <x v="0"/>
    <s v="70060175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1"/>
    <x v="1"/>
    <x v="0"/>
    <x v="0"/>
    <x v="0"/>
    <x v="0"/>
    <x v="0"/>
    <x v="0"/>
    <x v="0"/>
    <x v="0"/>
    <x v="0"/>
    <x v="0"/>
    <x v="2"/>
    <s v="OBSERVADOS "/>
    <x v="1"/>
    <s v="HOSPITAL SANTA ROSA DE PIURA"/>
    <s v=""/>
    <x v="0"/>
    <s v="202412200101A101A97.125ROBEMA1F"/>
    <s v="2024-03-26 10:52:49"/>
    <m/>
    <s v="113125"/>
    <x v="1"/>
    <x v="6"/>
    <x v="4"/>
    <x v="1"/>
    <m/>
    <x v="5"/>
    <x v="2"/>
  </r>
  <r>
    <d v="2024-04-01T00:00:00"/>
    <d v="2024-03-27T00:00:00"/>
    <x v="1"/>
    <x v="7"/>
    <d v="2024-03-27T00:00:00"/>
    <x v="0"/>
    <x v="1"/>
    <x v="0"/>
    <s v="75382167"/>
    <x v="0"/>
    <n v="27"/>
    <x v="0"/>
    <x v="3"/>
    <s v="17"/>
    <x v="1"/>
    <x v="11"/>
    <x v="2"/>
    <x v="0"/>
    <x v="1"/>
    <x v="8"/>
    <x v="1"/>
    <x v="0"/>
    <x v="2"/>
    <x v="0"/>
    <x v="5"/>
    <x v="37"/>
    <s v=""/>
    <m/>
    <x v="0"/>
    <x v="0"/>
    <m/>
    <x v="9"/>
    <x v="1"/>
    <x v="1"/>
    <x v="0"/>
    <x v="0"/>
    <x v="0"/>
    <x v="0"/>
    <x v="0"/>
    <x v="0"/>
    <x v="0"/>
    <x v="0"/>
    <x v="0"/>
    <x v="0"/>
    <x v="2"/>
    <s v="ARO"/>
    <x v="1"/>
    <s v="HOSPITAL SANTA ROSA DE PIURA"/>
    <s v="PRUEBA PARTICULAR IGM POSITIVO"/>
    <x v="0"/>
    <s v="202413200101A101A97.127ALCHYA1F"/>
    <s v="2024-04-01 16:29:14"/>
    <m/>
    <s v="114949"/>
    <x v="1"/>
    <x v="6"/>
    <x v="4"/>
    <x v="4"/>
    <m/>
    <x v="5"/>
    <x v="9"/>
  </r>
  <r>
    <d v="2024-04-01T00:00:00"/>
    <d v="2024-03-27T00:00:00"/>
    <x v="1"/>
    <x v="7"/>
    <d v="2024-03-24T00:00:00"/>
    <x v="0"/>
    <x v="1"/>
    <x v="0"/>
    <s v="02720396"/>
    <x v="0"/>
    <n v="90"/>
    <x v="1"/>
    <x v="1"/>
    <s v="0"/>
    <x v="1"/>
    <x v="11"/>
    <x v="2"/>
    <x v="0"/>
    <x v="1"/>
    <x v="8"/>
    <x v="1"/>
    <x v="0"/>
    <x v="2"/>
    <x v="0"/>
    <x v="1"/>
    <x v="20"/>
    <s v=""/>
    <m/>
    <x v="0"/>
    <x v="0"/>
    <m/>
    <x v="9"/>
    <x v="1"/>
    <x v="1"/>
    <x v="0"/>
    <x v="0"/>
    <x v="0"/>
    <x v="0"/>
    <x v="0"/>
    <x v="0"/>
    <x v="0"/>
    <x v="0"/>
    <x v="0"/>
    <x v="0"/>
    <x v="2"/>
    <s v="OBSERVADOS"/>
    <x v="1"/>
    <s v="HOSPITAL SANTA ROSA DE PIURA"/>
    <s v=""/>
    <x v="0"/>
    <s v="202413200101A101A97.190CHCOJO0M"/>
    <s v="2024-04-01 16:43:09"/>
    <m/>
    <s v="114958"/>
    <x v="9"/>
    <x v="13"/>
    <x v="4"/>
    <x v="4"/>
    <m/>
    <x v="5"/>
    <x v="2"/>
  </r>
  <r>
    <d v="2024-04-01T00:00:00"/>
    <d v="2024-03-28T00:00:00"/>
    <x v="1"/>
    <x v="7"/>
    <d v="2024-03-26T00:00:00"/>
    <x v="0"/>
    <x v="1"/>
    <x v="0"/>
    <s v="46216858"/>
    <x v="0"/>
    <n v="34"/>
    <x v="0"/>
    <x v="3"/>
    <s v="35"/>
    <x v="1"/>
    <x v="11"/>
    <x v="2"/>
    <x v="0"/>
    <x v="1"/>
    <x v="8"/>
    <x v="1"/>
    <x v="0"/>
    <x v="2"/>
    <x v="0"/>
    <x v="1"/>
    <x v="21"/>
    <s v=""/>
    <m/>
    <x v="0"/>
    <x v="0"/>
    <m/>
    <x v="9"/>
    <x v="1"/>
    <x v="1"/>
    <x v="0"/>
    <x v="0"/>
    <x v="0"/>
    <x v="0"/>
    <x v="0"/>
    <x v="0"/>
    <x v="0"/>
    <x v="0"/>
    <x v="0"/>
    <x v="0"/>
    <x v="2"/>
    <s v="ARO"/>
    <x v="1"/>
    <s v="HOSPITAL SANTA ROSA DE PIURA"/>
    <s v=""/>
    <x v="0"/>
    <s v="202413200101A101A97.134SEBEAN1F"/>
    <s v="2024-04-01 16:57:27"/>
    <m/>
    <s v="114968"/>
    <x v="2"/>
    <x v="4"/>
    <x v="4"/>
    <x v="5"/>
    <m/>
    <x v="5"/>
    <x v="1"/>
  </r>
  <r>
    <d v="2024-04-01T00:00:00"/>
    <d v="2024-03-27T00:00:00"/>
    <x v="1"/>
    <x v="7"/>
    <d v="2024-03-24T00:00:00"/>
    <x v="0"/>
    <x v="1"/>
    <x v="0"/>
    <s v="74109823"/>
    <x v="0"/>
    <n v="19"/>
    <x v="0"/>
    <x v="3"/>
    <s v="39"/>
    <x v="1"/>
    <x v="11"/>
    <x v="2"/>
    <x v="0"/>
    <x v="1"/>
    <x v="8"/>
    <x v="1"/>
    <x v="0"/>
    <x v="2"/>
    <x v="0"/>
    <x v="1"/>
    <x v="16"/>
    <s v=""/>
    <m/>
    <x v="0"/>
    <x v="0"/>
    <m/>
    <x v="433"/>
    <x v="0"/>
    <x v="5"/>
    <x v="4"/>
    <x v="0"/>
    <x v="0"/>
    <x v="0"/>
    <x v="0"/>
    <x v="0"/>
    <x v="0"/>
    <x v="0"/>
    <x v="0"/>
    <x v="0"/>
    <x v="2"/>
    <s v="ARO"/>
    <x v="1"/>
    <s v="HOSPITAL SANTA ROSA DE PIURA"/>
    <s v="PRUEBA RAPIDA IGG POSITIVO"/>
    <x v="0"/>
    <s v="202413200101A101A97.119NAPULO1F"/>
    <s v="2024-04-01 17:03:26"/>
    <s v="2024-04-05 12:36:49"/>
    <s v="114972"/>
    <x v="3"/>
    <x v="3"/>
    <x v="4"/>
    <x v="4"/>
    <n v="8"/>
    <x v="3"/>
    <x v="2"/>
  </r>
  <r>
    <d v="2024-04-01T00:00:00"/>
    <d v="2024-03-29T00:00:00"/>
    <x v="1"/>
    <x v="7"/>
    <d v="2024-03-25T00:00:00"/>
    <x v="0"/>
    <x v="1"/>
    <x v="0"/>
    <s v="47387954"/>
    <x v="0"/>
    <n v="32"/>
    <x v="0"/>
    <x v="3"/>
    <s v="37"/>
    <x v="1"/>
    <x v="11"/>
    <x v="2"/>
    <x v="0"/>
    <x v="1"/>
    <x v="8"/>
    <x v="1"/>
    <x v="0"/>
    <x v="2"/>
    <x v="0"/>
    <x v="0"/>
    <x v="0"/>
    <s v=""/>
    <m/>
    <x v="0"/>
    <x v="0"/>
    <m/>
    <x v="432"/>
    <x v="0"/>
    <x v="1"/>
    <x v="0"/>
    <x v="0"/>
    <x v="0"/>
    <x v="0"/>
    <x v="0"/>
    <x v="0"/>
    <x v="0"/>
    <x v="0"/>
    <x v="0"/>
    <x v="0"/>
    <x v="2"/>
    <s v="ARO"/>
    <x v="1"/>
    <s v="HOSPITAL SANTA ROSA DE PIURA"/>
    <s v=""/>
    <x v="0"/>
    <s v="202413200101A101A97.132RUCOSH1F"/>
    <s v="2024-04-01 17:07:55"/>
    <s v="2024-04-04 11:27:04"/>
    <s v="114974"/>
    <x v="2"/>
    <x v="4"/>
    <x v="4"/>
    <x v="0"/>
    <n v="5"/>
    <x v="3"/>
    <x v="0"/>
  </r>
  <r>
    <d v="2024-04-03T00:00:00"/>
    <d v="2024-04-02T00:00:00"/>
    <x v="1"/>
    <x v="6"/>
    <d v="2024-03-30T00:00:00"/>
    <x v="0"/>
    <x v="1"/>
    <x v="0"/>
    <s v="80546377"/>
    <x v="0"/>
    <n v="43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1"/>
    <x v="1"/>
    <x v="0"/>
    <x v="0"/>
    <x v="0"/>
    <x v="0"/>
    <x v="0"/>
    <x v="0"/>
    <x v="0"/>
    <x v="0"/>
    <x v="0"/>
    <x v="0"/>
    <x v="2"/>
    <s v="OBSERVADOS"/>
    <x v="1"/>
    <s v="HOSPITAL SANTA ROSA DE PIURA"/>
    <s v=""/>
    <x v="0"/>
    <s v="202413200101A101A97.143CHCOVI1F"/>
    <s v="2024-04-03 14:43:44"/>
    <m/>
    <s v="116062"/>
    <x v="0"/>
    <x v="0"/>
    <x v="1"/>
    <x v="3"/>
    <m/>
    <x v="5"/>
    <x v="2"/>
  </r>
  <r>
    <d v="2024-04-03T00:00:00"/>
    <d v="2024-04-01T00:00:00"/>
    <x v="1"/>
    <x v="6"/>
    <d v="2024-03-30T00:00:00"/>
    <x v="0"/>
    <x v="1"/>
    <x v="0"/>
    <s v="62772374"/>
    <x v="0"/>
    <n v="19"/>
    <x v="0"/>
    <x v="0"/>
    <s v="0"/>
    <x v="3"/>
    <x v="11"/>
    <x v="2"/>
    <x v="0"/>
    <x v="1"/>
    <x v="8"/>
    <x v="1"/>
    <x v="0"/>
    <x v="2"/>
    <x v="0"/>
    <x v="1"/>
    <x v="21"/>
    <s v=""/>
    <m/>
    <x v="0"/>
    <x v="0"/>
    <m/>
    <x v="9"/>
    <x v="1"/>
    <x v="1"/>
    <x v="0"/>
    <x v="0"/>
    <x v="0"/>
    <x v="0"/>
    <x v="0"/>
    <x v="0"/>
    <x v="0"/>
    <x v="0"/>
    <x v="0"/>
    <x v="0"/>
    <x v="2"/>
    <s v="PUERPERIO"/>
    <x v="1"/>
    <s v="HOSPITAL SANTA ROSA DE PIURA"/>
    <s v="PRUEBA PARTICULAR NS1 POSITIVO"/>
    <x v="0"/>
    <s v="202413200101A101A97.119LLJUMA1F"/>
    <s v="2024-04-03 14:48:38"/>
    <m/>
    <s v="116065"/>
    <x v="3"/>
    <x v="3"/>
    <x v="1"/>
    <x v="1"/>
    <m/>
    <x v="5"/>
    <x v="1"/>
  </r>
  <r>
    <d v="2024-04-05T00:00:00"/>
    <d v="2024-04-01T00:00:00"/>
    <x v="1"/>
    <x v="6"/>
    <d v="2024-03-30T00:00:00"/>
    <x v="0"/>
    <x v="1"/>
    <x v="0"/>
    <s v="48240670"/>
    <x v="0"/>
    <n v="30"/>
    <x v="0"/>
    <x v="0"/>
    <s v="0"/>
    <x v="3"/>
    <x v="11"/>
    <x v="2"/>
    <x v="0"/>
    <x v="1"/>
    <x v="8"/>
    <x v="1"/>
    <x v="0"/>
    <x v="2"/>
    <x v="0"/>
    <x v="1"/>
    <x v="38"/>
    <s v=""/>
    <m/>
    <x v="0"/>
    <x v="0"/>
    <m/>
    <x v="433"/>
    <x v="0"/>
    <x v="5"/>
    <x v="0"/>
    <x v="0"/>
    <x v="0"/>
    <x v="0"/>
    <x v="0"/>
    <x v="0"/>
    <x v="0"/>
    <x v="0"/>
    <x v="0"/>
    <x v="0"/>
    <x v="2"/>
    <s v="ARO"/>
    <x v="1"/>
    <s v="HOSPITAL SANTA ROSA DE PIURA"/>
    <s v=""/>
    <x v="0"/>
    <s v="202413200101A101A97.130CAANMA0F"/>
    <s v="2024-04-05 12:35:05"/>
    <m/>
    <s v="117109"/>
    <x v="2"/>
    <x v="4"/>
    <x v="1"/>
    <x v="1"/>
    <n v="3"/>
    <x v="4"/>
    <x v="1"/>
  </r>
  <r>
    <d v="2024-03-25T00:00:00"/>
    <d v="2024-03-22T00:00:00"/>
    <x v="1"/>
    <x v="5"/>
    <d v="2024-03-21T00:00:00"/>
    <x v="0"/>
    <x v="1"/>
    <x v="0"/>
    <s v="03572053"/>
    <x v="0"/>
    <n v="82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428"/>
    <x v="0"/>
    <x v="0"/>
    <x v="0"/>
    <x v="0"/>
    <x v="0"/>
    <x v="2"/>
    <x v="0"/>
    <x v="0"/>
    <x v="0"/>
    <x v="0"/>
    <x v="1"/>
    <x v="1"/>
    <x v="2"/>
    <s v="OBSERVACION"/>
    <x v="0"/>
    <s v="HOSP. APOYO II SULLANA"/>
    <s v=""/>
    <x v="0"/>
    <s v="202412200601A101A97.182GADEFR1F"/>
    <s v="2024-03-25 15:46:40"/>
    <s v="2024-04-01 12:20:51"/>
    <s v="112787"/>
    <x v="9"/>
    <x v="13"/>
    <x v="4"/>
    <x v="0"/>
    <n v="8"/>
    <x v="3"/>
    <x v="7"/>
  </r>
  <r>
    <d v="2024-03-26T00:00:00"/>
    <d v="2024-03-25T00:00:00"/>
    <x v="1"/>
    <x v="7"/>
    <d v="2024-03-21T00:00:00"/>
    <x v="0"/>
    <x v="1"/>
    <x v="0"/>
    <s v="93053274"/>
    <x v="0"/>
    <n v="1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6"/>
    <x v="0"/>
    <x v="0"/>
    <x v="0"/>
    <x v="0"/>
    <x v="0"/>
    <x v="0"/>
    <x v="0"/>
    <x v="0"/>
    <x v="0"/>
    <x v="0"/>
    <x v="0"/>
    <x v="0"/>
    <x v="2"/>
    <s v="HOSPI"/>
    <x v="0"/>
    <s v="P.S. MALINGAS"/>
    <s v=""/>
    <x v="0"/>
    <s v="202412200114A303A97.101MACATA1F"/>
    <s v="2024-03-26 08:09:00"/>
    <s v="2024-03-27 08:16:58"/>
    <s v="112975"/>
    <x v="7"/>
    <x v="10"/>
    <x v="4"/>
    <x v="1"/>
    <n v="1"/>
    <x v="1"/>
    <x v="0"/>
  </r>
  <r>
    <d v="2024-03-26T00:00:00"/>
    <d v="2024-03-25T00:00:00"/>
    <x v="1"/>
    <x v="7"/>
    <d v="2024-03-22T00:00:00"/>
    <x v="0"/>
    <x v="1"/>
    <x v="0"/>
    <s v="44705653"/>
    <x v="0"/>
    <n v="40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6"/>
    <x v="0"/>
    <x v="0"/>
    <x v="0"/>
    <x v="0"/>
    <x v="0"/>
    <x v="3"/>
    <x v="0"/>
    <x v="0"/>
    <x v="0"/>
    <x v="1"/>
    <x v="0"/>
    <x v="1"/>
    <x v="2"/>
    <s v="HOSPI"/>
    <x v="0"/>
    <s v="C.S. TAMBOGRANDE"/>
    <s v=""/>
    <x v="0"/>
    <s v="202412200114A201A97.140URAGMI1F"/>
    <s v="2024-03-26 08:11:49"/>
    <s v="2024-03-27 08:17:18"/>
    <s v="112984"/>
    <x v="0"/>
    <x v="0"/>
    <x v="4"/>
    <x v="1"/>
    <n v="1"/>
    <x v="1"/>
    <x v="2"/>
  </r>
  <r>
    <d v="2024-03-16T00:00:00"/>
    <d v="2024-03-15T00:00:00"/>
    <x v="1"/>
    <x v="11"/>
    <d v="2024-03-09T00:00:00"/>
    <x v="1"/>
    <x v="1"/>
    <x v="0"/>
    <s v="77052013"/>
    <x v="0"/>
    <n v="2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0200110A201A97.028GUCOJH1M"/>
    <s v="2024-03-27 08:26:46"/>
    <m/>
    <s v="113453"/>
    <x v="1"/>
    <x v="6"/>
    <x v="4"/>
    <x v="0"/>
    <n v="2"/>
    <x v="2"/>
    <x v="5"/>
  </r>
  <r>
    <d v="2024-03-16T00:00:00"/>
    <d v="2024-03-15T00:00:00"/>
    <x v="1"/>
    <x v="11"/>
    <d v="2024-03-14T00:00:00"/>
    <x v="0"/>
    <x v="1"/>
    <x v="0"/>
    <s v="90174923"/>
    <x v="0"/>
    <n v="6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06VIMAMI1F"/>
    <s v="2024-03-27 08:35:51"/>
    <m/>
    <s v="113456"/>
    <x v="5"/>
    <x v="8"/>
    <x v="4"/>
    <x v="0"/>
    <n v="6"/>
    <x v="3"/>
    <x v="7"/>
  </r>
  <r>
    <d v="2024-03-16T00:00:00"/>
    <d v="2024-03-15T00:00:00"/>
    <x v="1"/>
    <x v="11"/>
    <d v="2024-03-13T00:00:00"/>
    <x v="1"/>
    <x v="1"/>
    <x v="0"/>
    <s v="61533482"/>
    <x v="0"/>
    <n v="15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01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15RISIDA1F"/>
    <s v="2024-03-27 08:38:08"/>
    <m/>
    <s v="113459"/>
    <x v="3"/>
    <x v="3"/>
    <x v="4"/>
    <x v="0"/>
    <n v="4"/>
    <x v="0"/>
    <x v="1"/>
  </r>
  <r>
    <d v="2024-03-18T00:00:00"/>
    <d v="2024-03-17T00:00:00"/>
    <x v="1"/>
    <x v="5"/>
    <d v="2024-03-11T00:00:00"/>
    <x v="1"/>
    <x v="1"/>
    <x v="0"/>
    <s v="7209386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1200110A201A97.023PAFIMA1F"/>
    <s v="2024-03-27 08:41:32"/>
    <m/>
    <s v="113460"/>
    <x v="1"/>
    <x v="1"/>
    <x v="4"/>
    <x v="2"/>
    <n v="1"/>
    <x v="1"/>
    <x v="5"/>
  </r>
  <r>
    <d v="2024-03-19T00:00:00"/>
    <d v="2024-03-18T00:00:00"/>
    <x v="1"/>
    <x v="5"/>
    <d v="2024-03-14T00:00:00"/>
    <x v="0"/>
    <x v="1"/>
    <x v="0"/>
    <s v="62315685"/>
    <x v="0"/>
    <n v="1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14CHARLE1F"/>
    <s v="2024-03-27 08:44:02"/>
    <m/>
    <s v="113461"/>
    <x v="6"/>
    <x v="9"/>
    <x v="4"/>
    <x v="1"/>
    <n v="3"/>
    <x v="4"/>
    <x v="0"/>
  </r>
  <r>
    <d v="2024-03-17T00:00:00"/>
    <d v="2024-03-16T00:00:00"/>
    <x v="1"/>
    <x v="11"/>
    <d v="2024-03-12T00:00:00"/>
    <x v="0"/>
    <x v="1"/>
    <x v="0"/>
    <s v="72697813"/>
    <x v="0"/>
    <n v="2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3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23RAECCA1F"/>
    <s v="2024-03-27 08:47:18"/>
    <m/>
    <s v="113466"/>
    <x v="1"/>
    <x v="1"/>
    <x v="4"/>
    <x v="6"/>
    <n v="4"/>
    <x v="0"/>
    <x v="0"/>
  </r>
  <r>
    <d v="2024-03-17T00:00:00"/>
    <d v="2024-03-16T00:00:00"/>
    <x v="1"/>
    <x v="11"/>
    <d v="2024-03-16T00:00:00"/>
    <x v="0"/>
    <x v="1"/>
    <x v="0"/>
    <s v="40820854"/>
    <x v="0"/>
    <n v="4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3"/>
    <x v="0"/>
    <x v="0"/>
    <x v="0"/>
    <x v="0"/>
    <x v="0"/>
    <x v="0"/>
    <x v="0"/>
    <x v="0"/>
    <x v="0"/>
    <x v="0"/>
    <x v="0"/>
    <x v="0"/>
    <x v="2"/>
    <s v="INTERNAM,IENTO"/>
    <x v="1"/>
    <s v="E.S I-4 LA UNION"/>
    <s v=""/>
    <x v="0"/>
    <s v="202411200110A201A97.143MEPUYU1F"/>
    <s v="2024-03-27 08:49:01"/>
    <m/>
    <s v="113469"/>
    <x v="0"/>
    <x v="0"/>
    <x v="4"/>
    <x v="6"/>
    <n v="4"/>
    <x v="0"/>
    <x v="9"/>
  </r>
  <r>
    <d v="2024-03-19T00:00:00"/>
    <d v="2024-03-18T00:00:00"/>
    <x v="1"/>
    <x v="5"/>
    <d v="2024-03-16T00:00:00"/>
    <x v="1"/>
    <x v="1"/>
    <x v="0"/>
    <s v="02728428"/>
    <x v="0"/>
    <n v="6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9"/>
    <x v="1"/>
    <x v="0"/>
    <x v="0"/>
    <x v="1"/>
    <x v="0"/>
    <x v="1"/>
    <x v="2"/>
    <s v="INTERNAMIENTO"/>
    <x v="1"/>
    <s v="E.S I-4 LA UNION"/>
    <s v=""/>
    <x v="0"/>
    <s v="202411200110A201A97.062ECQUFE1F"/>
    <s v="2024-03-27 09:11:38"/>
    <m/>
    <s v="113484"/>
    <x v="9"/>
    <x v="14"/>
    <x v="4"/>
    <x v="1"/>
    <n v="3"/>
    <x v="4"/>
    <x v="1"/>
  </r>
  <r>
    <d v="2024-03-19T00:00:00"/>
    <d v="2024-03-18T00:00:00"/>
    <x v="1"/>
    <x v="5"/>
    <d v="2024-03-14T00:00:00"/>
    <x v="1"/>
    <x v="1"/>
    <x v="0"/>
    <s v="76506405"/>
    <x v="0"/>
    <n v="29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29SAELAL1M"/>
    <s v="2024-03-27 09:13:47"/>
    <m/>
    <s v="113487"/>
    <x v="1"/>
    <x v="6"/>
    <x v="4"/>
    <x v="1"/>
    <n v="3"/>
    <x v="4"/>
    <x v="0"/>
  </r>
  <r>
    <d v="2024-03-19T00:00:00"/>
    <d v="2024-03-18T00:00:00"/>
    <x v="1"/>
    <x v="5"/>
    <d v="2024-03-14T00:00:00"/>
    <x v="0"/>
    <x v="1"/>
    <x v="0"/>
    <s v="46400061"/>
    <x v="0"/>
    <n v="3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33ZACACA1F"/>
    <s v="2024-03-27 09:20:34"/>
    <m/>
    <s v="113495"/>
    <x v="2"/>
    <x v="4"/>
    <x v="4"/>
    <x v="1"/>
    <n v="3"/>
    <x v="4"/>
    <x v="0"/>
  </r>
  <r>
    <d v="2024-03-20T00:00:00"/>
    <d v="2024-03-19T00:00:00"/>
    <x v="1"/>
    <x v="5"/>
    <d v="2024-03-14T00:00:00"/>
    <x v="0"/>
    <x v="1"/>
    <x v="0"/>
    <s v="46440828"/>
    <x v="0"/>
    <n v="4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43YOSIVI1F"/>
    <s v="2024-03-27 09:24:11"/>
    <m/>
    <s v="113502"/>
    <x v="0"/>
    <x v="0"/>
    <x v="4"/>
    <x v="3"/>
    <n v="2"/>
    <x v="2"/>
    <x v="4"/>
  </r>
  <r>
    <d v="2024-03-20T00:00:00"/>
    <d v="2024-03-19T00:00:00"/>
    <x v="1"/>
    <x v="5"/>
    <d v="2024-03-15T00:00:00"/>
    <x v="1"/>
    <x v="1"/>
    <x v="0"/>
    <s v="73866191"/>
    <x v="0"/>
    <n v="24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2"/>
    <x v="0"/>
    <x v="0"/>
    <x v="0"/>
    <x v="0"/>
    <x v="1"/>
    <x v="1"/>
    <x v="2"/>
    <s v="INTERNAMIENTO"/>
    <x v="1"/>
    <s v="E.S I-4 LA UNION"/>
    <s v=""/>
    <x v="0"/>
    <s v="202411200110A201A97.024AYGARI1M"/>
    <s v="2024-03-27 09:26:50"/>
    <m/>
    <s v="113504"/>
    <x v="1"/>
    <x v="1"/>
    <x v="4"/>
    <x v="3"/>
    <n v="2"/>
    <x v="2"/>
    <x v="0"/>
  </r>
  <r>
    <d v="2024-03-21T00:00:00"/>
    <d v="2024-03-20T00:00:00"/>
    <x v="1"/>
    <x v="5"/>
    <d v="2024-03-19T00:00:00"/>
    <x v="1"/>
    <x v="1"/>
    <x v="0"/>
    <s v="43947710"/>
    <x v="0"/>
    <n v="4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041TAGALO1F"/>
    <s v="2024-03-27 09:29:35"/>
    <m/>
    <s v="113508"/>
    <x v="0"/>
    <x v="0"/>
    <x v="4"/>
    <x v="4"/>
    <n v="3"/>
    <x v="4"/>
    <x v="7"/>
  </r>
  <r>
    <d v="2024-03-21T00:00:00"/>
    <d v="2024-03-20T00:00:00"/>
    <x v="1"/>
    <x v="5"/>
    <d v="2024-03-14T00:00:00"/>
    <x v="1"/>
    <x v="1"/>
    <x v="0"/>
    <s v="46722713"/>
    <x v="0"/>
    <n v="41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41OSRUNI1M"/>
    <s v="2024-03-27 09:31:45"/>
    <m/>
    <s v="113509"/>
    <x v="0"/>
    <x v="0"/>
    <x v="4"/>
    <x v="4"/>
    <n v="1"/>
    <x v="1"/>
    <x v="5"/>
  </r>
  <r>
    <d v="2024-03-21T00:00:00"/>
    <d v="2024-03-20T00:00:00"/>
    <x v="1"/>
    <x v="5"/>
    <d v="2024-03-17T00:00:00"/>
    <x v="1"/>
    <x v="1"/>
    <x v="0"/>
    <s v="61959847"/>
    <x v="0"/>
    <n v="1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0"/>
    <x v="0"/>
    <x v="0"/>
    <x v="0"/>
    <x v="0"/>
    <x v="0"/>
    <x v="0"/>
    <x v="0"/>
    <x v="0"/>
    <x v="0"/>
    <x v="0"/>
    <x v="0"/>
    <x v="0"/>
    <x v="2"/>
    <s v="INTERNAMIENTO"/>
    <x v="1"/>
    <s v="E.S I-1 MONTE REDONDO (unid.notif)"/>
    <s v=""/>
    <x v="0"/>
    <s v="202412200110A302A97.014FLSOKA1F"/>
    <s v="2024-03-27 09:33:47"/>
    <m/>
    <s v="113517"/>
    <x v="6"/>
    <x v="9"/>
    <x v="4"/>
    <x v="4"/>
    <n v="2"/>
    <x v="2"/>
    <x v="2"/>
  </r>
  <r>
    <d v="2024-03-23T00:00:00"/>
    <d v="2024-03-22T00:00:00"/>
    <x v="1"/>
    <x v="5"/>
    <d v="2024-03-17T00:00:00"/>
    <x v="0"/>
    <x v="1"/>
    <x v="0"/>
    <s v="81656133"/>
    <x v="0"/>
    <n v="8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2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108IMBAJE1M"/>
    <s v="2024-03-27 09:48:33"/>
    <m/>
    <s v="113537"/>
    <x v="5"/>
    <x v="8"/>
    <x v="4"/>
    <x v="0"/>
    <n v="4"/>
    <x v="0"/>
    <x v="4"/>
  </r>
  <r>
    <d v="2024-03-21T00:00:00"/>
    <d v="2024-03-20T00:00:00"/>
    <x v="1"/>
    <x v="5"/>
    <d v="2024-03-17T00:00:00"/>
    <x v="1"/>
    <x v="1"/>
    <x v="0"/>
    <s v="78206999"/>
    <x v="0"/>
    <n v="10"/>
    <x v="0"/>
    <x v="0"/>
    <s v="0"/>
    <x v="0"/>
    <x v="26"/>
    <x v="1"/>
    <x v="0"/>
    <x v="1"/>
    <x v="13"/>
    <x v="1"/>
    <x v="1"/>
    <x v="10"/>
    <x v="0"/>
    <x v="1"/>
    <x v="20"/>
    <s v=""/>
    <m/>
    <x v="0"/>
    <x v="0"/>
    <m/>
    <x v="403"/>
    <x v="0"/>
    <x v="0"/>
    <x v="0"/>
    <x v="0"/>
    <x v="0"/>
    <x v="0"/>
    <x v="0"/>
    <x v="0"/>
    <x v="0"/>
    <x v="0"/>
    <x v="0"/>
    <x v="0"/>
    <x v="2"/>
    <s v="INTERNAMIENTO"/>
    <x v="1"/>
    <s v="E.S I-3 LA ARENA"/>
    <s v=""/>
    <x v="0"/>
    <s v="202412200109A201A97.010VACHAN1F"/>
    <s v="2024-03-27 09:55:28"/>
    <m/>
    <s v="113541"/>
    <x v="6"/>
    <x v="9"/>
    <x v="4"/>
    <x v="4"/>
    <n v="4"/>
    <x v="0"/>
    <x v="2"/>
  </r>
  <r>
    <d v="2024-03-22T00:00:00"/>
    <d v="2024-03-21T00:00:00"/>
    <x v="1"/>
    <x v="5"/>
    <d v="2024-03-17T00:00:00"/>
    <x v="1"/>
    <x v="1"/>
    <x v="0"/>
    <s v="75571149"/>
    <x v="0"/>
    <n v="2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2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025PAPINA1F"/>
    <s v="2024-03-27 09:56:58"/>
    <m/>
    <s v="113546"/>
    <x v="1"/>
    <x v="6"/>
    <x v="4"/>
    <x v="5"/>
    <n v="2"/>
    <x v="2"/>
    <x v="0"/>
  </r>
  <r>
    <d v="2024-03-23T00:00:00"/>
    <d v="2024-03-22T00:00:00"/>
    <x v="1"/>
    <x v="5"/>
    <d v="2024-03-20T00:00:00"/>
    <x v="1"/>
    <x v="1"/>
    <x v="0"/>
    <s v="46954697"/>
    <x v="0"/>
    <n v="3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6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031CHECKE1F"/>
    <s v="2024-03-27 09:59:05"/>
    <m/>
    <s v="113555"/>
    <x v="2"/>
    <x v="4"/>
    <x v="4"/>
    <x v="0"/>
    <n v="4"/>
    <x v="0"/>
    <x v="1"/>
  </r>
  <r>
    <d v="2024-03-24T00:00:00"/>
    <d v="2024-03-23T00:00:00"/>
    <x v="1"/>
    <x v="5"/>
    <d v="2024-03-19T00:00:00"/>
    <x v="0"/>
    <x v="1"/>
    <x v="0"/>
    <s v="75263204"/>
    <x v="0"/>
    <n v="2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124VIPIMA1F"/>
    <s v="2024-03-27 10:07:59"/>
    <m/>
    <s v="113564"/>
    <x v="1"/>
    <x v="1"/>
    <x v="4"/>
    <x v="6"/>
    <n v="4"/>
    <x v="0"/>
    <x v="0"/>
  </r>
  <r>
    <d v="2024-03-24T00:00:00"/>
    <d v="2024-03-23T00:00:00"/>
    <x v="1"/>
    <x v="5"/>
    <d v="2024-03-21T00:00:00"/>
    <x v="0"/>
    <x v="1"/>
    <x v="0"/>
    <s v="92172989"/>
    <x v="0"/>
    <n v="3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7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103YOIPAL1F"/>
    <s v="2024-03-27 10:14:21"/>
    <m/>
    <s v="113571"/>
    <x v="7"/>
    <x v="10"/>
    <x v="4"/>
    <x v="6"/>
    <n v="2"/>
    <x v="2"/>
    <x v="1"/>
  </r>
  <r>
    <d v="2024-03-21T00:00:00"/>
    <d v="2024-03-19T00:00:00"/>
    <x v="1"/>
    <x v="5"/>
    <d v="2024-03-13T00:00:00"/>
    <x v="1"/>
    <x v="1"/>
    <x v="0"/>
    <s v="78487334"/>
    <x v="0"/>
    <n v="10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23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ALTA VOLUNTARIA"/>
    <x v="0"/>
    <s v="202411200110A201A97.010TIBAJO1M"/>
    <s v="2024-03-27 11:35:55"/>
    <m/>
    <s v="113680"/>
    <x v="6"/>
    <x v="9"/>
    <x v="4"/>
    <x v="3"/>
    <n v="1"/>
    <x v="1"/>
    <x v="5"/>
  </r>
  <r>
    <d v="2024-03-25T00:00:00"/>
    <d v="2024-03-22T00:00:00"/>
    <x v="1"/>
    <x v="5"/>
    <d v="2024-03-22T00:00:00"/>
    <x v="0"/>
    <x v="1"/>
    <x v="0"/>
    <s v="79387864"/>
    <x v="0"/>
    <n v="8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2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08MASILI1F"/>
    <s v="2024-03-27 12:44:38"/>
    <s v="2024-03-27 12:45:19"/>
    <s v="113761"/>
    <x v="5"/>
    <x v="8"/>
    <x v="4"/>
    <x v="0"/>
    <n v="3"/>
    <x v="4"/>
    <x v="9"/>
  </r>
  <r>
    <d v="2024-03-25T00:00:00"/>
    <d v="2024-03-22T00:00:00"/>
    <x v="1"/>
    <x v="5"/>
    <d v="2024-03-17T00:00:00"/>
    <x v="0"/>
    <x v="1"/>
    <x v="0"/>
    <s v="90977004"/>
    <x v="0"/>
    <n v="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7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008ESLECA1F"/>
    <s v="2024-03-27 12:49:05"/>
    <s v="2024-03-27 12:50:16"/>
    <s v="113769"/>
    <x v="5"/>
    <x v="8"/>
    <x v="4"/>
    <x v="0"/>
    <n v="3"/>
    <x v="4"/>
    <x v="4"/>
  </r>
  <r>
    <d v="2024-03-23T00:00:00"/>
    <d v="2024-03-23T00:00:00"/>
    <x v="1"/>
    <x v="5"/>
    <d v="2024-03-21T00:00:00"/>
    <x v="0"/>
    <x v="1"/>
    <x v="0"/>
    <s v="73679057"/>
    <x v="0"/>
    <n v="19"/>
    <x v="0"/>
    <x v="0"/>
    <s v="0"/>
    <x v="3"/>
    <x v="27"/>
    <x v="1"/>
    <x v="0"/>
    <x v="1"/>
    <x v="14"/>
    <x v="1"/>
    <x v="1"/>
    <x v="10"/>
    <x v="0"/>
    <x v="1"/>
    <x v="28"/>
    <s v=""/>
    <m/>
    <x v="0"/>
    <x v="0"/>
    <m/>
    <x v="427"/>
    <x v="1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19CHVIFL1F"/>
    <s v="2024-03-27 12:57:46"/>
    <s v="2024-04-03 11:14:55"/>
    <s v="113772"/>
    <x v="3"/>
    <x v="3"/>
    <x v="4"/>
    <x v="6"/>
    <n v="2"/>
    <x v="2"/>
    <x v="1"/>
  </r>
  <r>
    <d v="2024-03-23T00:00:00"/>
    <d v="2024-03-23T00:00:00"/>
    <x v="1"/>
    <x v="5"/>
    <d v="2024-03-22T00:00:00"/>
    <x v="0"/>
    <x v="1"/>
    <x v="0"/>
    <s v="76255547"/>
    <x v="0"/>
    <n v="22"/>
    <x v="0"/>
    <x v="3"/>
    <s v="22"/>
    <x v="1"/>
    <x v="27"/>
    <x v="1"/>
    <x v="0"/>
    <x v="1"/>
    <x v="14"/>
    <x v="1"/>
    <x v="1"/>
    <x v="10"/>
    <x v="0"/>
    <x v="1"/>
    <x v="28"/>
    <s v=""/>
    <m/>
    <x v="0"/>
    <x v="0"/>
    <m/>
    <x v="427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22RACOJA1F"/>
    <s v="2024-03-27 13:03:42"/>
    <s v="2024-04-03 11:15:27"/>
    <s v="113779"/>
    <x v="1"/>
    <x v="1"/>
    <x v="4"/>
    <x v="6"/>
    <n v="2"/>
    <x v="2"/>
    <x v="7"/>
  </r>
  <r>
    <d v="2024-03-23T00:00:00"/>
    <d v="2024-03-22T00:00:00"/>
    <x v="1"/>
    <x v="5"/>
    <d v="2024-03-22T00:00:00"/>
    <x v="0"/>
    <x v="1"/>
    <x v="0"/>
    <s v="71197063"/>
    <x v="0"/>
    <n v="18"/>
    <x v="0"/>
    <x v="3"/>
    <s v="22"/>
    <x v="1"/>
    <x v="27"/>
    <x v="1"/>
    <x v="0"/>
    <x v="1"/>
    <x v="14"/>
    <x v="1"/>
    <x v="1"/>
    <x v="10"/>
    <x v="0"/>
    <x v="1"/>
    <x v="28"/>
    <s v=""/>
    <m/>
    <x v="0"/>
    <x v="0"/>
    <m/>
    <x v="427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18RARAYA1F"/>
    <s v="2024-03-27 13:07:15"/>
    <s v="2024-04-03 11:15:48"/>
    <s v="113782"/>
    <x v="3"/>
    <x v="3"/>
    <x v="4"/>
    <x v="0"/>
    <n v="3"/>
    <x v="4"/>
    <x v="9"/>
  </r>
  <r>
    <d v="2024-03-27T00:00:00"/>
    <d v="2024-03-23T00:00:00"/>
    <x v="1"/>
    <x v="5"/>
    <d v="2024-03-22T00:00:00"/>
    <x v="0"/>
    <x v="1"/>
    <x v="0"/>
    <s v="76677956"/>
    <x v="0"/>
    <n v="19"/>
    <x v="0"/>
    <x v="3"/>
    <s v="17"/>
    <x v="1"/>
    <x v="27"/>
    <x v="1"/>
    <x v="0"/>
    <x v="1"/>
    <x v="14"/>
    <x v="1"/>
    <x v="1"/>
    <x v="10"/>
    <x v="0"/>
    <x v="1"/>
    <x v="28"/>
    <s v=""/>
    <m/>
    <x v="0"/>
    <x v="0"/>
    <m/>
    <x v="427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19SOCHAN1F"/>
    <s v="2024-03-27 13:12:39"/>
    <s v="2024-04-05 11:48:26"/>
    <s v="113789"/>
    <x v="3"/>
    <x v="3"/>
    <x v="4"/>
    <x v="6"/>
    <n v="2"/>
    <x v="2"/>
    <x v="7"/>
  </r>
  <r>
    <d v="2024-03-24T00:00:00"/>
    <d v="2024-03-24T00:00:00"/>
    <x v="1"/>
    <x v="7"/>
    <d v="2024-03-17T00:00:00"/>
    <x v="0"/>
    <x v="1"/>
    <x v="0"/>
    <s v="61149298"/>
    <x v="0"/>
    <n v="1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2200105A201A97.116LAMAYA1F"/>
    <s v="2024-03-27 13:14:09"/>
    <s v="2024-04-03 11:17:49"/>
    <s v="113790"/>
    <x v="3"/>
    <x v="3"/>
    <x v="4"/>
    <x v="2"/>
    <n v="0"/>
    <x v="7"/>
    <x v="3"/>
  </r>
  <r>
    <d v="2024-03-24T00:00:00"/>
    <d v="2024-03-24T00:00:00"/>
    <x v="1"/>
    <x v="7"/>
    <d v="2024-03-24T00:00:00"/>
    <x v="0"/>
    <x v="1"/>
    <x v="0"/>
    <s v="74837567"/>
    <x v="0"/>
    <n v="19"/>
    <x v="0"/>
    <x v="3"/>
    <s v="21"/>
    <x v="1"/>
    <x v="27"/>
    <x v="1"/>
    <x v="0"/>
    <x v="1"/>
    <x v="14"/>
    <x v="1"/>
    <x v="1"/>
    <x v="10"/>
    <x v="0"/>
    <x v="1"/>
    <x v="28"/>
    <s v=""/>
    <m/>
    <x v="0"/>
    <x v="0"/>
    <m/>
    <x v="427"/>
    <x v="2"/>
    <x v="1"/>
    <x v="0"/>
    <x v="0"/>
    <x v="0"/>
    <x v="0"/>
    <x v="0"/>
    <x v="0"/>
    <x v="0"/>
    <x v="0"/>
    <x v="0"/>
    <x v="0"/>
    <x v="2"/>
    <s v="HOSPITZACION"/>
    <x v="1"/>
    <s v="E.S I-4 CATACAOS"/>
    <s v=""/>
    <x v="0"/>
    <s v="202413200105A201A97.119MEPRSA0F"/>
    <s v="2024-03-27 13:18:27"/>
    <s v="2024-04-03 11:18:16"/>
    <s v="113794"/>
    <x v="3"/>
    <x v="3"/>
    <x v="4"/>
    <x v="2"/>
    <n v="1"/>
    <x v="1"/>
    <x v="9"/>
  </r>
  <r>
    <d v="2024-03-26T00:00:00"/>
    <d v="2024-03-26T00:00:00"/>
    <x v="1"/>
    <x v="7"/>
    <d v="2024-03-24T00:00:00"/>
    <x v="0"/>
    <x v="1"/>
    <x v="0"/>
    <s v="02888948"/>
    <x v="0"/>
    <n v="4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6"/>
    <x v="1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49CHCHMA1F"/>
    <s v="2024-03-27 13:19:53"/>
    <s v="2024-04-04 10:42:40"/>
    <s v="113795"/>
    <x v="0"/>
    <x v="7"/>
    <x v="4"/>
    <x v="3"/>
    <n v="0"/>
    <x v="7"/>
    <x v="1"/>
  </r>
  <r>
    <d v="2024-03-26T00:00:00"/>
    <d v="2024-03-26T00:00:00"/>
    <x v="1"/>
    <x v="7"/>
    <d v="2024-03-26T00:00:00"/>
    <x v="0"/>
    <x v="1"/>
    <x v="0"/>
    <s v="75482888"/>
    <x v="0"/>
    <n v="18"/>
    <x v="0"/>
    <x v="3"/>
    <s v="21"/>
    <x v="1"/>
    <x v="27"/>
    <x v="1"/>
    <x v="0"/>
    <x v="1"/>
    <x v="14"/>
    <x v="1"/>
    <x v="1"/>
    <x v="10"/>
    <x v="0"/>
    <x v="1"/>
    <x v="28"/>
    <s v=""/>
    <m/>
    <x v="0"/>
    <x v="0"/>
    <m/>
    <x v="426"/>
    <x v="1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18JURUES1F"/>
    <s v="2024-03-27 13:24:10"/>
    <s v="2024-04-03 11:19:35"/>
    <s v="113800"/>
    <x v="3"/>
    <x v="3"/>
    <x v="4"/>
    <x v="3"/>
    <n v="0"/>
    <x v="7"/>
    <x v="9"/>
  </r>
  <r>
    <d v="2024-03-18T00:00:00"/>
    <d v="2024-03-18T00:00:00"/>
    <x v="1"/>
    <x v="5"/>
    <d v="2024-03-17T00:00:00"/>
    <x v="1"/>
    <x v="1"/>
    <x v="0"/>
    <s v="72947053"/>
    <x v="0"/>
    <n v="2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29YOSIFA1M"/>
    <s v="2024-03-27 13:26:32"/>
    <m/>
    <s v="113807"/>
    <x v="1"/>
    <x v="6"/>
    <x v="4"/>
    <x v="1"/>
    <n v="0"/>
    <x v="7"/>
    <x v="7"/>
  </r>
  <r>
    <d v="2024-03-18T00:00:00"/>
    <d v="2024-03-18T00:00:00"/>
    <x v="1"/>
    <x v="5"/>
    <d v="2024-03-18T00:00:00"/>
    <x v="0"/>
    <x v="1"/>
    <x v="0"/>
    <s v="63228223"/>
    <x v="0"/>
    <n v="1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1COCRAD1F"/>
    <s v="2024-03-27 17:45:48"/>
    <m/>
    <s v="113912"/>
    <x v="6"/>
    <x v="9"/>
    <x v="4"/>
    <x v="1"/>
    <n v="0"/>
    <x v="7"/>
    <x v="9"/>
  </r>
  <r>
    <d v="2024-03-18T00:00:00"/>
    <d v="2024-03-18T00:00:00"/>
    <x v="1"/>
    <x v="5"/>
    <d v="2024-03-17T00:00:00"/>
    <x v="1"/>
    <x v="1"/>
    <x v="0"/>
    <s v="78221756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10TAABAN1F"/>
    <s v="2024-03-27 17:50:47"/>
    <m/>
    <s v="113914"/>
    <x v="6"/>
    <x v="9"/>
    <x v="4"/>
    <x v="1"/>
    <n v="0"/>
    <x v="7"/>
    <x v="7"/>
  </r>
  <r>
    <d v="2024-03-18T00:00:00"/>
    <d v="2024-03-18T00:00:00"/>
    <x v="1"/>
    <x v="5"/>
    <d v="2024-03-18T00:00:00"/>
    <x v="0"/>
    <x v="1"/>
    <x v="0"/>
    <s v="76789743"/>
    <x v="0"/>
    <n v="2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28MESITA1F"/>
    <s v="2024-03-27 18:01:04"/>
    <m/>
    <s v="113915"/>
    <x v="1"/>
    <x v="6"/>
    <x v="4"/>
    <x v="1"/>
    <n v="0"/>
    <x v="7"/>
    <x v="9"/>
  </r>
  <r>
    <d v="2024-03-18T00:00:00"/>
    <d v="2024-03-18T00:00:00"/>
    <x v="1"/>
    <x v="5"/>
    <d v="2024-03-18T00:00:00"/>
    <x v="0"/>
    <x v="1"/>
    <x v="0"/>
    <s v="76292133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8DEBELU1M"/>
    <s v="2024-03-27 18:19:03"/>
    <m/>
    <s v="113921"/>
    <x v="3"/>
    <x v="3"/>
    <x v="4"/>
    <x v="1"/>
    <n v="0"/>
    <x v="7"/>
    <x v="9"/>
  </r>
  <r>
    <d v="2024-03-19T00:00:00"/>
    <d v="2024-03-19T00:00:00"/>
    <x v="1"/>
    <x v="5"/>
    <d v="2024-03-17T00:00:00"/>
    <x v="0"/>
    <x v="1"/>
    <x v="0"/>
    <s v="47744656"/>
    <x v="0"/>
    <n v="3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1MEGOJO1M"/>
    <s v="2024-03-27 18:20:03"/>
    <m/>
    <s v="113922"/>
    <x v="2"/>
    <x v="4"/>
    <x v="4"/>
    <x v="3"/>
    <n v="0"/>
    <x v="7"/>
    <x v="1"/>
  </r>
  <r>
    <d v="2024-03-19T00:00:00"/>
    <d v="2024-03-19T00:00:00"/>
    <x v="1"/>
    <x v="5"/>
    <d v="2024-03-19T00:00:00"/>
    <x v="0"/>
    <x v="1"/>
    <x v="0"/>
    <s v="75053523"/>
    <x v="0"/>
    <n v="2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24LAIPER1F"/>
    <s v="2024-03-27 18:25:53"/>
    <m/>
    <s v="113925"/>
    <x v="1"/>
    <x v="1"/>
    <x v="4"/>
    <x v="3"/>
    <n v="0"/>
    <x v="7"/>
    <x v="9"/>
  </r>
  <r>
    <d v="2024-03-19T00:00:00"/>
    <d v="2024-03-19T00:00:00"/>
    <x v="1"/>
    <x v="5"/>
    <d v="2024-03-17T00:00:00"/>
    <x v="1"/>
    <x v="1"/>
    <x v="0"/>
    <s v="91683383"/>
    <x v="0"/>
    <n v="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4CHCHAL1F"/>
    <s v="2024-03-27 18:33:42"/>
    <m/>
    <s v="113927"/>
    <x v="7"/>
    <x v="10"/>
    <x v="4"/>
    <x v="3"/>
    <n v="0"/>
    <x v="7"/>
    <x v="1"/>
  </r>
  <r>
    <d v="2024-03-19T00:00:00"/>
    <d v="2024-03-19T00:00:00"/>
    <x v="1"/>
    <x v="5"/>
    <d v="2024-03-18T00:00:00"/>
    <x v="1"/>
    <x v="1"/>
    <x v="0"/>
    <s v="81899736"/>
    <x v="0"/>
    <n v="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1 NARIHUALA"/>
    <s v=""/>
    <x v="0"/>
    <s v="202412200105A309A97.003AQVAWI1M"/>
    <s v="2024-03-27 18:34:36"/>
    <m/>
    <s v="113928"/>
    <x v="7"/>
    <x v="10"/>
    <x v="4"/>
    <x v="3"/>
    <n v="0"/>
    <x v="7"/>
    <x v="7"/>
  </r>
  <r>
    <d v="2024-03-19T00:00:00"/>
    <d v="2024-03-19T00:00:00"/>
    <x v="1"/>
    <x v="5"/>
    <d v="2024-03-17T00:00:00"/>
    <x v="0"/>
    <x v="1"/>
    <x v="0"/>
    <s v="81239463"/>
    <x v="0"/>
    <n v="10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0SUFLLU1F"/>
    <s v="2024-03-27 18:35:53"/>
    <m/>
    <s v="113929"/>
    <x v="6"/>
    <x v="9"/>
    <x v="4"/>
    <x v="3"/>
    <n v="0"/>
    <x v="7"/>
    <x v="1"/>
  </r>
  <r>
    <d v="2024-03-20T00:00:00"/>
    <d v="2024-03-20T00:00:00"/>
    <x v="1"/>
    <x v="5"/>
    <d v="2024-03-18T00:00:00"/>
    <x v="1"/>
    <x v="1"/>
    <x v="0"/>
    <s v="62187948"/>
    <x v="0"/>
    <n v="1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13SOIMJE1M"/>
    <s v="2024-03-27 18:39:43"/>
    <m/>
    <s v="113931"/>
    <x v="6"/>
    <x v="9"/>
    <x v="4"/>
    <x v="4"/>
    <n v="0"/>
    <x v="7"/>
    <x v="1"/>
  </r>
  <r>
    <d v="2024-03-20T00:00:00"/>
    <d v="2024-03-20T00:00:00"/>
    <x v="1"/>
    <x v="5"/>
    <d v="2024-03-17T00:00:00"/>
    <x v="1"/>
    <x v="1"/>
    <x v="0"/>
    <s v="90298351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6SARAJU1M"/>
    <s v="2024-03-27 18:40:55"/>
    <m/>
    <s v="113934"/>
    <x v="5"/>
    <x v="8"/>
    <x v="4"/>
    <x v="4"/>
    <n v="0"/>
    <x v="7"/>
    <x v="2"/>
  </r>
  <r>
    <d v="2024-03-20T00:00:00"/>
    <d v="2024-03-20T00:00:00"/>
    <x v="1"/>
    <x v="5"/>
    <d v="2024-03-17T00:00:00"/>
    <x v="0"/>
    <x v="1"/>
    <x v="0"/>
    <s v="90737510"/>
    <x v="0"/>
    <n v="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05SEGOKA0M"/>
    <s v="2024-03-27 18:42:03"/>
    <m/>
    <s v="113935"/>
    <x v="5"/>
    <x v="8"/>
    <x v="4"/>
    <x v="4"/>
    <n v="0"/>
    <x v="7"/>
    <x v="2"/>
  </r>
  <r>
    <d v="2024-03-20T00:00:00"/>
    <d v="2024-03-20T00:00:00"/>
    <x v="1"/>
    <x v="5"/>
    <d v="2024-03-17T00:00:00"/>
    <x v="0"/>
    <x v="1"/>
    <x v="0"/>
    <s v="48507311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2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1ROAQAN1F"/>
    <s v="2024-03-27 18:43:31"/>
    <m/>
    <s v="113937"/>
    <x v="2"/>
    <x v="4"/>
    <x v="4"/>
    <x v="4"/>
    <n v="0"/>
    <x v="7"/>
    <x v="2"/>
  </r>
  <r>
    <d v="2024-03-20T00:00:00"/>
    <d v="2024-03-20T00:00:00"/>
    <x v="1"/>
    <x v="5"/>
    <d v="2024-03-17T00:00:00"/>
    <x v="0"/>
    <x v="1"/>
    <x v="0"/>
    <s v="48497411"/>
    <x v="0"/>
    <n v="4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47VAALBR1M"/>
    <s v="2024-03-27 18:44:40"/>
    <m/>
    <s v="113939"/>
    <x v="0"/>
    <x v="7"/>
    <x v="4"/>
    <x v="4"/>
    <n v="0"/>
    <x v="7"/>
    <x v="2"/>
  </r>
  <r>
    <d v="2024-03-20T00:00:00"/>
    <d v="2024-03-20T00:00:00"/>
    <x v="1"/>
    <x v="5"/>
    <d v="2024-03-15T00:00:00"/>
    <x v="0"/>
    <x v="1"/>
    <x v="0"/>
    <s v="03301922"/>
    <x v="0"/>
    <n v="65"/>
    <x v="1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29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1200101A101A97.165MORIMA0M"/>
    <s v="2024-03-27 18:56:30"/>
    <m/>
    <s v="113940"/>
    <x v="9"/>
    <x v="11"/>
    <x v="4"/>
    <x v="4"/>
    <m/>
    <x v="5"/>
    <x v="4"/>
  </r>
  <r>
    <d v="2024-03-20T00:00:00"/>
    <d v="2024-03-20T00:00:00"/>
    <x v="1"/>
    <x v="5"/>
    <d v="2024-03-18T00:00:00"/>
    <x v="0"/>
    <x v="1"/>
    <x v="0"/>
    <s v="62854372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2PAADJO1M"/>
    <s v="2024-03-27 18:58:21"/>
    <m/>
    <s v="113943"/>
    <x v="6"/>
    <x v="9"/>
    <x v="4"/>
    <x v="4"/>
    <n v="0"/>
    <x v="7"/>
    <x v="1"/>
  </r>
  <r>
    <d v="2024-03-20T00:00:00"/>
    <d v="2024-03-20T00:00:00"/>
    <x v="1"/>
    <x v="5"/>
    <d v="2024-03-17T00:00:00"/>
    <x v="0"/>
    <x v="1"/>
    <x v="0"/>
    <s v="44669764"/>
    <x v="0"/>
    <n v="3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8ROMEMA1F"/>
    <s v="2024-03-27 18:59:34"/>
    <m/>
    <s v="113946"/>
    <x v="2"/>
    <x v="2"/>
    <x v="4"/>
    <x v="4"/>
    <n v="0"/>
    <x v="7"/>
    <x v="2"/>
  </r>
  <r>
    <d v="2024-03-20T00:00:00"/>
    <d v="2024-03-20T00:00:00"/>
    <x v="1"/>
    <x v="5"/>
    <d v="2024-03-17T00:00:00"/>
    <x v="0"/>
    <x v="1"/>
    <x v="0"/>
    <s v="75544596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24SILAJO1M"/>
    <s v="2024-03-27 19:00:45"/>
    <s v="2024-04-01 18:24:10"/>
    <s v="113947"/>
    <x v="1"/>
    <x v="1"/>
    <x v="4"/>
    <x v="4"/>
    <n v="2"/>
    <x v="2"/>
    <x v="2"/>
  </r>
  <r>
    <d v="2024-03-31T00:00:00"/>
    <d v="2024-03-27T00:00:00"/>
    <x v="1"/>
    <x v="7"/>
    <d v="2024-03-24T00:00:00"/>
    <x v="1"/>
    <x v="1"/>
    <x v="0"/>
    <s v="74184240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8"/>
    <x v="0"/>
    <x v="3"/>
    <x v="0"/>
    <x v="0"/>
    <x v="0"/>
    <x v="0"/>
    <x v="0"/>
    <x v="0"/>
    <x v="0"/>
    <x v="0"/>
    <x v="0"/>
    <x v="0"/>
    <x v="2"/>
    <s v="OBSERVACION PEDIATRIA"/>
    <x v="0"/>
    <s v="HOSPITAL LAS MERCEDES-PAITA"/>
    <s v=""/>
    <x v="0"/>
    <s v="202413200501A101A97.014MEBENA1F"/>
    <s v="2024-03-28 10:09:30"/>
    <s v="2024-04-03 11:33:56"/>
    <s v="113987"/>
    <x v="6"/>
    <x v="9"/>
    <x v="4"/>
    <x v="4"/>
    <n v="3"/>
    <x v="4"/>
    <x v="2"/>
  </r>
  <r>
    <d v="2024-04-01T00:00:00"/>
    <d v="2024-04-01T00:00:00"/>
    <x v="1"/>
    <x v="6"/>
    <d v="2024-03-28T00:00:00"/>
    <x v="0"/>
    <x v="1"/>
    <x v="0"/>
    <s v="03484785"/>
    <x v="0"/>
    <n v="63"/>
    <x v="1"/>
    <x v="1"/>
    <s v="0"/>
    <x v="1"/>
    <x v="4"/>
    <x v="1"/>
    <x v="0"/>
    <x v="2"/>
    <x v="2"/>
    <x v="0"/>
    <x v="0"/>
    <x v="2"/>
    <x v="0"/>
    <x v="0"/>
    <x v="31"/>
    <s v=""/>
    <m/>
    <x v="0"/>
    <x v="0"/>
    <m/>
    <x v="9"/>
    <x v="0"/>
    <x v="0"/>
    <x v="2"/>
    <x v="0"/>
    <x v="0"/>
    <x v="2"/>
    <x v="0"/>
    <x v="0"/>
    <x v="0"/>
    <x v="0"/>
    <x v="1"/>
    <x v="1"/>
    <x v="2"/>
    <s v="OBSERVACION"/>
    <x v="0"/>
    <s v="HOSP. APOYO II SULLANA"/>
    <s v=""/>
    <x v="0"/>
    <s v="202413200601A101A97.163PERORO10M"/>
    <s v="2024-04-01 09:54:51"/>
    <m/>
    <s v="114653"/>
    <x v="9"/>
    <x v="14"/>
    <x v="1"/>
    <x v="1"/>
    <m/>
    <x v="5"/>
    <x v="0"/>
  </r>
  <r>
    <d v="2024-04-01T00:00:00"/>
    <d v="2024-04-01T00:00:00"/>
    <x v="1"/>
    <x v="6"/>
    <d v="2024-03-28T00:00:00"/>
    <x v="1"/>
    <x v="1"/>
    <x v="0"/>
    <s v="81388232"/>
    <x v="0"/>
    <n v="7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29"/>
    <x v="0"/>
    <x v="0"/>
    <x v="0"/>
    <x v="0"/>
    <x v="0"/>
    <x v="0"/>
    <x v="0"/>
    <x v="0"/>
    <x v="0"/>
    <x v="0"/>
    <x v="0"/>
    <x v="0"/>
    <x v="2"/>
    <s v="HOSPI"/>
    <x v="0"/>
    <s v="P.S. PALOMINOS"/>
    <s v=""/>
    <x v="0"/>
    <s v="202413200114A312A97.007MEJUGE1F"/>
    <s v="2024-04-01 12:24:55"/>
    <s v="2024-04-03 17:51:18"/>
    <s v="114785"/>
    <x v="5"/>
    <x v="8"/>
    <x v="1"/>
    <x v="1"/>
    <n v="1"/>
    <x v="1"/>
    <x v="0"/>
  </r>
  <r>
    <d v="2024-04-01T00:00:00"/>
    <d v="2024-03-31T00:00:00"/>
    <x v="1"/>
    <x v="6"/>
    <d v="2024-03-27T00:00:00"/>
    <x v="0"/>
    <x v="1"/>
    <x v="0"/>
    <s v="02751604"/>
    <x v="0"/>
    <n v="58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30"/>
    <x v="0"/>
    <x v="0"/>
    <x v="0"/>
    <x v="0"/>
    <x v="0"/>
    <x v="0"/>
    <x v="0"/>
    <x v="0"/>
    <x v="0"/>
    <x v="0"/>
    <x v="0"/>
    <x v="0"/>
    <x v="2"/>
    <s v="HOPSI"/>
    <x v="0"/>
    <s v="P.S. LAS MONICAS"/>
    <s v=""/>
    <x v="0"/>
    <s v="202413200114A310A97.158SEJUCL1M"/>
    <s v="2024-04-01 12:30:39"/>
    <s v="2024-04-03 17:50:29"/>
    <s v="114787"/>
    <x v="4"/>
    <x v="12"/>
    <x v="4"/>
    <x v="2"/>
    <n v="1"/>
    <x v="1"/>
    <x v="0"/>
  </r>
  <r>
    <d v="2024-03-30T00:00:00"/>
    <d v="2024-03-30T00:00:00"/>
    <x v="1"/>
    <x v="7"/>
    <d v="2024-03-28T00:00:00"/>
    <x v="1"/>
    <x v="1"/>
    <x v="0"/>
    <s v="91236009"/>
    <x v="0"/>
    <n v="5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3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3200114A201A97.005SEVIKA1M"/>
    <s v="2024-04-01 12:34:55"/>
    <s v="2024-04-03 17:49:28"/>
    <s v="114793"/>
    <x v="5"/>
    <x v="8"/>
    <x v="4"/>
    <x v="6"/>
    <n v="2"/>
    <x v="2"/>
    <x v="1"/>
  </r>
  <r>
    <d v="2024-04-01T00:00:00"/>
    <d v="2024-03-31T00:00:00"/>
    <x v="1"/>
    <x v="6"/>
    <d v="2024-03-30T00:00:00"/>
    <x v="0"/>
    <x v="1"/>
    <x v="0"/>
    <s v="75991965"/>
    <x v="0"/>
    <n v="19"/>
    <x v="0"/>
    <x v="3"/>
    <s v="14"/>
    <x v="0"/>
    <x v="2"/>
    <x v="1"/>
    <x v="0"/>
    <x v="1"/>
    <x v="1"/>
    <x v="0"/>
    <x v="1"/>
    <x v="1"/>
    <x v="0"/>
    <x v="1"/>
    <x v="1"/>
    <s v=""/>
    <m/>
    <x v="0"/>
    <x v="0"/>
    <m/>
    <x v="432"/>
    <x v="0"/>
    <x v="0"/>
    <x v="0"/>
    <x v="0"/>
    <x v="0"/>
    <x v="0"/>
    <x v="0"/>
    <x v="0"/>
    <x v="0"/>
    <x v="0"/>
    <x v="0"/>
    <x v="0"/>
    <x v="2"/>
    <s v="HOSPI"/>
    <x v="0"/>
    <s v="P.S. EL PORVENIR HUALTACO"/>
    <s v=""/>
    <x v="0"/>
    <s v="202413200114A314A97.019RORIMI1F"/>
    <s v="2024-04-01 12:41:16"/>
    <s v="2024-04-04 09:37:58"/>
    <s v="114802"/>
    <x v="3"/>
    <x v="3"/>
    <x v="4"/>
    <x v="2"/>
    <n v="3"/>
    <x v="4"/>
    <x v="7"/>
  </r>
  <r>
    <d v="2024-04-01T00:00:00"/>
    <d v="2024-03-30T00:00:00"/>
    <x v="1"/>
    <x v="7"/>
    <d v="2024-03-27T00:00:00"/>
    <x v="1"/>
    <x v="1"/>
    <x v="0"/>
    <s v="78543728"/>
    <x v="0"/>
    <n v="9"/>
    <x v="0"/>
    <x v="0"/>
    <s v="0"/>
    <x v="0"/>
    <x v="2"/>
    <x v="1"/>
    <x v="0"/>
    <x v="1"/>
    <x v="1"/>
    <x v="0"/>
    <x v="1"/>
    <x v="1"/>
    <x v="0"/>
    <x v="1"/>
    <x v="1"/>
    <s v=""/>
    <m/>
    <x v="0"/>
    <x v="0"/>
    <m/>
    <x v="43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3200114A201A97.009IPSIAN10F"/>
    <s v="2024-04-01 12:50:56"/>
    <s v="2024-04-03 17:47:12"/>
    <s v="114809"/>
    <x v="5"/>
    <x v="8"/>
    <x v="4"/>
    <x v="6"/>
    <n v="2"/>
    <x v="2"/>
    <x v="2"/>
  </r>
  <r>
    <d v="2024-04-01T00:00:00"/>
    <d v="2024-03-30T00:00:00"/>
    <x v="1"/>
    <x v="7"/>
    <d v="2024-03-27T00:00:00"/>
    <x v="0"/>
    <x v="1"/>
    <x v="0"/>
    <s v="77567755"/>
    <x v="0"/>
    <n v="26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30"/>
    <x v="0"/>
    <x v="0"/>
    <x v="0"/>
    <x v="0"/>
    <x v="0"/>
    <x v="0"/>
    <x v="0"/>
    <x v="0"/>
    <x v="0"/>
    <x v="0"/>
    <x v="0"/>
    <x v="0"/>
    <x v="2"/>
    <s v="HOSPI"/>
    <x v="0"/>
    <s v="C.S. TAMBOGRANDE"/>
    <s v=""/>
    <x v="0"/>
    <s v="202413200114A201A97.026PIVIYO1M"/>
    <s v="2024-04-01 12:54:16"/>
    <s v="2024-04-03 17:45:01"/>
    <s v="114811"/>
    <x v="1"/>
    <x v="6"/>
    <x v="4"/>
    <x v="6"/>
    <n v="2"/>
    <x v="2"/>
    <x v="2"/>
  </r>
  <r>
    <d v="2024-03-20T00:00:00"/>
    <d v="2024-03-20T00:00:00"/>
    <x v="1"/>
    <x v="5"/>
    <d v="2024-03-19T00:00:00"/>
    <x v="1"/>
    <x v="1"/>
    <x v="0"/>
    <s v="73965825"/>
    <x v="0"/>
    <n v="2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23FLBEJH1M"/>
    <s v="2024-04-01 17:12:50"/>
    <m/>
    <s v="114980"/>
    <x v="1"/>
    <x v="1"/>
    <x v="4"/>
    <x v="4"/>
    <n v="0"/>
    <x v="7"/>
    <x v="7"/>
  </r>
  <r>
    <d v="2024-03-20T00:00:00"/>
    <d v="2024-03-20T00:00:00"/>
    <x v="1"/>
    <x v="5"/>
    <d v="2024-03-17T00:00:00"/>
    <x v="1"/>
    <x v="1"/>
    <x v="0"/>
    <s v="61239201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16HUMIJU1M"/>
    <s v="2024-04-01 17:13:48"/>
    <m/>
    <s v="114983"/>
    <x v="3"/>
    <x v="3"/>
    <x v="4"/>
    <x v="4"/>
    <n v="0"/>
    <x v="7"/>
    <x v="2"/>
  </r>
  <r>
    <d v="2024-03-22T00:00:00"/>
    <d v="2024-03-21T00:00:00"/>
    <x v="1"/>
    <x v="5"/>
    <d v="2024-03-17T00:00:00"/>
    <x v="0"/>
    <x v="1"/>
    <x v="0"/>
    <s v="47744656"/>
    <x v="0"/>
    <n v="31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1MEGOJO1M"/>
    <s v="2024-04-01 17:17:12"/>
    <s v="2024-04-01 17:17:30"/>
    <s v="114988"/>
    <x v="2"/>
    <x v="4"/>
    <x v="4"/>
    <x v="5"/>
    <n v="0"/>
    <x v="7"/>
    <x v="0"/>
  </r>
  <r>
    <d v="2024-03-21T00:00:00"/>
    <d v="2024-03-21T00:00:00"/>
    <x v="1"/>
    <x v="5"/>
    <d v="2024-03-14T00:00:00"/>
    <x v="1"/>
    <x v="1"/>
    <x v="0"/>
    <s v="80221302"/>
    <x v="0"/>
    <n v="45"/>
    <x v="0"/>
    <x v="0"/>
    <s v="0"/>
    <x v="0"/>
    <x v="27"/>
    <x v="1"/>
    <x v="0"/>
    <x v="1"/>
    <x v="14"/>
    <x v="1"/>
    <x v="1"/>
    <x v="10"/>
    <x v="0"/>
    <x v="1"/>
    <x v="28"/>
    <s v="200101A101"/>
    <s v="HOSPITAL SANTA ROSA DE PIURA"/>
    <x v="149"/>
    <x v="0"/>
    <m/>
    <x v="9"/>
    <x v="1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1200101A101A97.045CHALMA0F"/>
    <s v="2024-04-01 17:19:56"/>
    <m/>
    <s v="114989"/>
    <x v="0"/>
    <x v="7"/>
    <x v="4"/>
    <x v="5"/>
    <m/>
    <x v="5"/>
    <x v="3"/>
  </r>
  <r>
    <d v="2024-03-21T00:00:00"/>
    <d v="2024-03-21T00:00:00"/>
    <x v="1"/>
    <x v="5"/>
    <d v="2024-03-17T00:00:00"/>
    <x v="0"/>
    <x v="1"/>
    <x v="0"/>
    <s v="76322449"/>
    <x v="0"/>
    <n v="2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24YOCHMA1M"/>
    <s v="2024-04-01 17:22:21"/>
    <m/>
    <s v="114993"/>
    <x v="1"/>
    <x v="1"/>
    <x v="4"/>
    <x v="5"/>
    <n v="0"/>
    <x v="7"/>
    <x v="0"/>
  </r>
  <r>
    <d v="2024-03-21T00:00:00"/>
    <d v="2024-03-21T00:00:00"/>
    <x v="1"/>
    <x v="5"/>
    <d v="2024-03-17T00:00:00"/>
    <x v="0"/>
    <x v="1"/>
    <x v="0"/>
    <s v="45147450"/>
    <x v="0"/>
    <n v="3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2200105A201A97.136YOICMA0F"/>
    <s v="2024-04-01 17:23:19"/>
    <m/>
    <s v="114994"/>
    <x v="2"/>
    <x v="2"/>
    <x v="4"/>
    <x v="5"/>
    <n v="0"/>
    <x v="7"/>
    <x v="0"/>
  </r>
  <r>
    <d v="2024-03-21T00:00:00"/>
    <d v="2024-03-21T00:00:00"/>
    <x v="1"/>
    <x v="5"/>
    <d v="2024-03-17T00:00:00"/>
    <x v="0"/>
    <x v="1"/>
    <x v="0"/>
    <s v="61473267"/>
    <x v="0"/>
    <n v="2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8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27YOLOMA1F"/>
    <s v="2024-04-01 17:27:31"/>
    <m/>
    <s v="114998"/>
    <x v="1"/>
    <x v="6"/>
    <x v="4"/>
    <x v="5"/>
    <n v="0"/>
    <x v="7"/>
    <x v="0"/>
  </r>
  <r>
    <d v="2024-03-24T00:00:00"/>
    <d v="2024-03-24T00:00:00"/>
    <x v="1"/>
    <x v="7"/>
    <d v="2024-03-24T00:00:00"/>
    <x v="0"/>
    <x v="1"/>
    <x v="0"/>
    <s v="79839370"/>
    <x v="0"/>
    <n v="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07CHQUGU1M"/>
    <s v="2024-04-01 17:50:38"/>
    <m/>
    <s v="115005"/>
    <x v="5"/>
    <x v="8"/>
    <x v="4"/>
    <x v="2"/>
    <n v="0"/>
    <x v="7"/>
    <x v="9"/>
  </r>
  <r>
    <d v="2024-03-21T00:00:00"/>
    <d v="2024-03-21T00:00:00"/>
    <x v="1"/>
    <x v="5"/>
    <d v="2024-03-16T00:00:00"/>
    <x v="0"/>
    <x v="1"/>
    <x v="0"/>
    <s v="91661171"/>
    <x v="0"/>
    <n v="4"/>
    <x v="0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49"/>
    <x v="0"/>
    <m/>
    <x v="9"/>
    <x v="1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1200101A101A97.104CHZASA1F"/>
    <s v="2024-04-01 17:55:20"/>
    <m/>
    <s v="115008"/>
    <x v="7"/>
    <x v="10"/>
    <x v="4"/>
    <x v="5"/>
    <m/>
    <x v="5"/>
    <x v="4"/>
  </r>
  <r>
    <d v="2024-03-21T00:00:00"/>
    <d v="2024-03-21T00:00:00"/>
    <x v="1"/>
    <x v="5"/>
    <d v="2024-03-17T00:00:00"/>
    <x v="0"/>
    <x v="1"/>
    <x v="0"/>
    <s v="41132601"/>
    <x v="0"/>
    <n v="4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8"/>
    <x v="0"/>
    <x v="1"/>
    <x v="0"/>
    <x v="0"/>
    <x v="0"/>
    <x v="3"/>
    <x v="0"/>
    <x v="0"/>
    <x v="0"/>
    <x v="1"/>
    <x v="0"/>
    <x v="1"/>
    <x v="2"/>
    <s v="OBSERVACION"/>
    <x v="1"/>
    <s v="E.S I-4 CATACAOS"/>
    <s v=""/>
    <x v="0"/>
    <s v="202412200105A201A97.144CRESDA1M"/>
    <s v="2024-04-01 17:58:38"/>
    <s v="2024-04-01 18:08:07"/>
    <s v="115012"/>
    <x v="0"/>
    <x v="0"/>
    <x v="4"/>
    <x v="5"/>
    <n v="0"/>
    <x v="7"/>
    <x v="0"/>
  </r>
  <r>
    <d v="2024-03-21T00:00:00"/>
    <d v="2024-03-21T00:00:00"/>
    <x v="1"/>
    <x v="5"/>
    <d v="2024-03-17T00:00:00"/>
    <x v="0"/>
    <x v="1"/>
    <x v="0"/>
    <s v="03303107"/>
    <x v="0"/>
    <n v="6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64RAINGR1M"/>
    <s v="2024-04-01 18:00:21"/>
    <m/>
    <s v="115014"/>
    <x v="9"/>
    <x v="14"/>
    <x v="4"/>
    <x v="5"/>
    <n v="1"/>
    <x v="1"/>
    <x v="0"/>
  </r>
  <r>
    <d v="2024-03-23T00:00:00"/>
    <d v="2024-03-23T00:00:00"/>
    <x v="1"/>
    <x v="5"/>
    <d v="2024-03-23T00:00:00"/>
    <x v="8"/>
    <x v="1"/>
    <x v="0"/>
    <s v="47269083"/>
    <x v="0"/>
    <n v="31"/>
    <x v="0"/>
    <x v="0"/>
    <s v="0"/>
    <x v="0"/>
    <x v="27"/>
    <x v="1"/>
    <x v="0"/>
    <x v="1"/>
    <x v="14"/>
    <x v="1"/>
    <x v="1"/>
    <x v="10"/>
    <x v="0"/>
    <x v="1"/>
    <x v="1"/>
    <s v=""/>
    <m/>
    <x v="0"/>
    <x v="0"/>
    <m/>
    <x v="422"/>
    <x v="1"/>
    <x v="1"/>
    <x v="0"/>
    <x v="0"/>
    <x v="0"/>
    <x v="0"/>
    <x v="0"/>
    <x v="0"/>
    <x v="0"/>
    <x v="0"/>
    <x v="0"/>
    <x v="0"/>
    <x v="2"/>
    <s v="OBSERVACION"/>
    <x v="1"/>
    <s v="HOSPITAL II JORGE REATEGUI DELGADO"/>
    <s v=""/>
    <x v="0"/>
    <s v="202412200101C101A97.031ADCAMI1F"/>
    <s v="2024-04-01 18:05:11"/>
    <m/>
    <s v="115016"/>
    <x v="2"/>
    <x v="4"/>
    <x v="4"/>
    <x v="6"/>
    <n v="0"/>
    <x v="7"/>
    <x v="9"/>
  </r>
  <r>
    <d v="2024-03-22T00:00:00"/>
    <d v="2024-03-22T00:00:00"/>
    <x v="1"/>
    <x v="5"/>
    <d v="2024-03-17T00:00:00"/>
    <x v="1"/>
    <x v="1"/>
    <x v="0"/>
    <s v="90298351"/>
    <x v="0"/>
    <n v="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6SARAJU1M"/>
    <s v="2024-04-01 18:07:34"/>
    <s v="2024-04-01 18:15:36"/>
    <s v="115019"/>
    <x v="5"/>
    <x v="8"/>
    <x v="4"/>
    <x v="0"/>
    <n v="0"/>
    <x v="7"/>
    <x v="4"/>
  </r>
  <r>
    <d v="2024-03-22T00:00:00"/>
    <d v="2024-03-22T00:00:00"/>
    <x v="1"/>
    <x v="5"/>
    <d v="2024-03-19T00:00:00"/>
    <x v="0"/>
    <x v="1"/>
    <x v="0"/>
    <s v="41402350"/>
    <x v="0"/>
    <n v="4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43FRCAYO1F"/>
    <s v="2024-04-01 18:18:39"/>
    <m/>
    <s v="115024"/>
    <x v="0"/>
    <x v="0"/>
    <x v="4"/>
    <x v="0"/>
    <n v="0"/>
    <x v="7"/>
    <x v="2"/>
  </r>
  <r>
    <d v="2024-03-22T00:00:00"/>
    <d v="2024-03-22T00:00:00"/>
    <x v="1"/>
    <x v="5"/>
    <d v="2024-03-18T00:00:00"/>
    <x v="0"/>
    <x v="1"/>
    <x v="0"/>
    <s v="74861133"/>
    <x v="0"/>
    <n v="1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19COAGSO1F"/>
    <s v="2024-04-01 18:20:26"/>
    <m/>
    <s v="115026"/>
    <x v="3"/>
    <x v="3"/>
    <x v="4"/>
    <x v="0"/>
    <n v="0"/>
    <x v="7"/>
    <x v="0"/>
  </r>
  <r>
    <d v="2024-03-24T00:00:00"/>
    <d v="2024-03-24T00:00:00"/>
    <x v="1"/>
    <x v="7"/>
    <d v="2024-03-24T00:00:00"/>
    <x v="0"/>
    <x v="1"/>
    <x v="0"/>
    <s v="63228406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11TORONE1M"/>
    <s v="2024-04-01 18:27:47"/>
    <m/>
    <s v="115030"/>
    <x v="6"/>
    <x v="9"/>
    <x v="4"/>
    <x v="2"/>
    <n v="0"/>
    <x v="7"/>
    <x v="9"/>
  </r>
  <r>
    <d v="2024-03-22T00:00:00"/>
    <d v="2024-03-22T00:00:00"/>
    <x v="1"/>
    <x v="5"/>
    <d v="2024-03-17T00:00:00"/>
    <x v="1"/>
    <x v="1"/>
    <x v="0"/>
    <s v="61239201"/>
    <x v="0"/>
    <n v="1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2200105A201A97.016HUMIJU1M"/>
    <s v="2024-04-01 18:34:32"/>
    <m/>
    <s v="115038"/>
    <x v="3"/>
    <x v="3"/>
    <x v="4"/>
    <x v="0"/>
    <n v="0"/>
    <x v="7"/>
    <x v="4"/>
  </r>
  <r>
    <d v="2024-03-22T00:00:00"/>
    <d v="2024-03-22T00:00:00"/>
    <x v="1"/>
    <x v="5"/>
    <d v="2024-03-15T00:00:00"/>
    <x v="1"/>
    <x v="1"/>
    <x v="0"/>
    <s v="63029005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0"/>
    <x v="1"/>
    <x v="0"/>
    <x v="0"/>
    <x v="0"/>
    <x v="0"/>
    <x v="0"/>
    <x v="0"/>
    <x v="0"/>
    <x v="0"/>
    <x v="0"/>
    <x v="0"/>
    <x v="2"/>
    <s v="OBSERVACION"/>
    <x v="1"/>
    <s v="E.S I-2 MONTE SULLON"/>
    <s v=""/>
    <x v="0"/>
    <s v="202411200105A304A97.012HEIMJO1M"/>
    <s v="2024-04-01 18:38:33"/>
    <m/>
    <s v="115039"/>
    <x v="6"/>
    <x v="9"/>
    <x v="4"/>
    <x v="0"/>
    <n v="0"/>
    <x v="7"/>
    <x v="3"/>
  </r>
  <r>
    <d v="2024-03-24T00:00:00"/>
    <d v="2024-03-24T00:00:00"/>
    <x v="1"/>
    <x v="7"/>
    <d v="2024-03-24T00:00:00"/>
    <x v="1"/>
    <x v="1"/>
    <x v="0"/>
    <s v="61840683"/>
    <x v="0"/>
    <n v="35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5"/>
    <x v="1"/>
    <x v="0"/>
    <x v="0"/>
    <x v="0"/>
    <x v="0"/>
    <x v="1"/>
    <x v="2"/>
    <s v="OBSERVACION"/>
    <x v="1"/>
    <s v="E.S I-4 CATACAOS"/>
    <s v="DNI anterior: 46991044 | "/>
    <x v="0"/>
    <s v="202413200105A201A97.014CHELAN1M"/>
    <s v="2024-04-01 18:40:53"/>
    <s v="2024-04-05 12:16:51"/>
    <s v="115040"/>
    <x v="2"/>
    <x v="2"/>
    <x v="4"/>
    <x v="2"/>
    <n v="0"/>
    <x v="7"/>
    <x v="9"/>
  </r>
  <r>
    <d v="2024-03-24T00:00:00"/>
    <d v="2024-03-24T00:00:00"/>
    <x v="1"/>
    <x v="7"/>
    <d v="2024-03-24T00:00:00"/>
    <x v="1"/>
    <x v="1"/>
    <x v="0"/>
    <s v="61840683"/>
    <x v="0"/>
    <n v="14"/>
    <x v="1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5"/>
    <x v="1"/>
    <x v="0"/>
    <x v="0"/>
    <x v="0"/>
    <x v="0"/>
    <x v="1"/>
    <x v="2"/>
    <s v="OBSERVACION"/>
    <x v="1"/>
    <s v="E.S I-4 CATACAOS"/>
    <s v="DNI anterior: 46991044 | "/>
    <x v="0"/>
    <s v="202413200105A201A97.014CHELAN1M"/>
    <s v="2024-04-01 18:40:53"/>
    <s v="2024-04-05 12:16:51"/>
    <s v="115040"/>
    <x v="6"/>
    <x v="9"/>
    <x v="4"/>
    <x v="2"/>
    <n v="0"/>
    <x v="7"/>
    <x v="9"/>
  </r>
  <r>
    <d v="2024-03-22T00:00:00"/>
    <d v="2024-03-22T00:00:00"/>
    <x v="1"/>
    <x v="5"/>
    <d v="2024-03-15T00:00:00"/>
    <x v="1"/>
    <x v="1"/>
    <x v="0"/>
    <s v="63029005"/>
    <x v="0"/>
    <n v="12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0"/>
    <x v="1"/>
    <x v="1"/>
    <x v="0"/>
    <x v="0"/>
    <x v="0"/>
    <x v="0"/>
    <x v="0"/>
    <x v="0"/>
    <x v="0"/>
    <x v="0"/>
    <x v="0"/>
    <x v="0"/>
    <x v="2"/>
    <s v="OBSERVACION"/>
    <x v="1"/>
    <s v="E.S I-2 MONTE SULLON"/>
    <s v=""/>
    <x v="1"/>
    <s v="202411200105A304A97.012HEIMJO1M"/>
    <s v="2024-04-01 18:42:06"/>
    <m/>
    <s v="115044"/>
    <x v="6"/>
    <x v="9"/>
    <x v="4"/>
    <x v="0"/>
    <n v="0"/>
    <x v="7"/>
    <x v="3"/>
  </r>
  <r>
    <d v="2024-03-23T00:00:00"/>
    <d v="2024-03-23T00:00:00"/>
    <x v="1"/>
    <x v="5"/>
    <d v="2024-03-19T00:00:00"/>
    <x v="0"/>
    <x v="1"/>
    <x v="0"/>
    <s v="45103449"/>
    <x v="0"/>
    <n v="36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22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36CHJUHI1F"/>
    <s v="2024-04-01 18:47:39"/>
    <m/>
    <s v="115047"/>
    <x v="2"/>
    <x v="2"/>
    <x v="4"/>
    <x v="6"/>
    <n v="0"/>
    <x v="7"/>
    <x v="0"/>
  </r>
  <r>
    <d v="2024-03-23T00:00:00"/>
    <d v="2024-03-23T00:00:00"/>
    <x v="1"/>
    <x v="5"/>
    <d v="2024-03-19T00:00:00"/>
    <x v="0"/>
    <x v="1"/>
    <x v="0"/>
    <s v="41067153"/>
    <x v="0"/>
    <n v="4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2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144MASAMA1F"/>
    <s v="2024-04-01 18:48:33"/>
    <m/>
    <s v="115049"/>
    <x v="0"/>
    <x v="0"/>
    <x v="4"/>
    <x v="6"/>
    <n v="0"/>
    <x v="7"/>
    <x v="0"/>
  </r>
  <r>
    <d v="2024-03-23T00:00:00"/>
    <d v="2024-03-23T00:00:00"/>
    <x v="1"/>
    <x v="5"/>
    <d v="2024-03-18T00:00:00"/>
    <x v="0"/>
    <x v="1"/>
    <x v="0"/>
    <s v="92350152"/>
    <x v="0"/>
    <n v="2"/>
    <x v="0"/>
    <x v="0"/>
    <s v="0"/>
    <x v="0"/>
    <x v="27"/>
    <x v="1"/>
    <x v="0"/>
    <x v="1"/>
    <x v="14"/>
    <x v="1"/>
    <x v="1"/>
    <x v="10"/>
    <x v="0"/>
    <x v="1"/>
    <x v="28"/>
    <s v="200101A101"/>
    <s v="HOSPITAL SANTA ROSA DE PIURA"/>
    <x v="150"/>
    <x v="0"/>
    <m/>
    <x v="9"/>
    <x v="1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2200101A101A97.102CHELDU0F"/>
    <s v="2024-04-01 18:49:45"/>
    <m/>
    <s v="115052"/>
    <x v="7"/>
    <x v="10"/>
    <x v="4"/>
    <x v="6"/>
    <m/>
    <x v="5"/>
    <x v="4"/>
  </r>
  <r>
    <d v="2024-03-24T00:00:00"/>
    <d v="2024-03-24T00:00:00"/>
    <x v="1"/>
    <x v="7"/>
    <d v="2024-03-24T00:00:00"/>
    <x v="1"/>
    <x v="1"/>
    <x v="0"/>
    <s v="76429280"/>
    <x v="0"/>
    <n v="18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18ORLLLE1M"/>
    <s v="2024-04-01 18:51:02"/>
    <m/>
    <s v="115053"/>
    <x v="3"/>
    <x v="3"/>
    <x v="4"/>
    <x v="2"/>
    <n v="0"/>
    <x v="7"/>
    <x v="9"/>
  </r>
  <r>
    <d v="2024-03-24T00:00:00"/>
    <d v="2024-03-24T00:00:00"/>
    <x v="1"/>
    <x v="7"/>
    <d v="2024-03-24T00:00:00"/>
    <x v="0"/>
    <x v="1"/>
    <x v="0"/>
    <s v="41736203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41MAYPMA1F"/>
    <s v="2024-04-01 18:58:49"/>
    <m/>
    <s v="115054"/>
    <x v="0"/>
    <x v="0"/>
    <x v="4"/>
    <x v="2"/>
    <n v="0"/>
    <x v="7"/>
    <x v="9"/>
  </r>
  <r>
    <d v="2024-03-24T00:00:00"/>
    <d v="2024-03-24T00:00:00"/>
    <x v="1"/>
    <x v="7"/>
    <d v="2024-03-17T00:00:00"/>
    <x v="1"/>
    <x v="1"/>
    <x v="0"/>
    <s v="90809623"/>
    <x v="0"/>
    <n v="5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05TRJUGA1F"/>
    <s v="2024-04-01 19:01:08"/>
    <s v="2024-04-01 19:01:38"/>
    <s v="115055"/>
    <x v="5"/>
    <x v="8"/>
    <x v="4"/>
    <x v="2"/>
    <n v="0"/>
    <x v="7"/>
    <x v="3"/>
  </r>
  <r>
    <d v="2024-03-24T00:00:00"/>
    <d v="2024-03-24T00:00:00"/>
    <x v="1"/>
    <x v="7"/>
    <d v="2024-03-24T00:00:00"/>
    <x v="0"/>
    <x v="1"/>
    <x v="0"/>
    <s v="46283231"/>
    <x v="0"/>
    <n v="33"/>
    <x v="0"/>
    <x v="0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33RUMEKA1F"/>
    <s v="2024-04-01 19:03:31"/>
    <m/>
    <s v="115057"/>
    <x v="2"/>
    <x v="4"/>
    <x v="4"/>
    <x v="2"/>
    <n v="0"/>
    <x v="7"/>
    <x v="9"/>
  </r>
  <r>
    <d v="2024-03-24T00:00:00"/>
    <d v="2024-03-24T00:00:00"/>
    <x v="1"/>
    <x v="7"/>
    <d v="2024-03-19T00:00:00"/>
    <x v="1"/>
    <x v="1"/>
    <x v="0"/>
    <s v="73965825"/>
    <x v="0"/>
    <n v="23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03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1"/>
    <s v="202412200105A201A97.023FLBEJH1M"/>
    <s v="2024-04-01 19:05:10"/>
    <m/>
    <s v="115059"/>
    <x v="1"/>
    <x v="1"/>
    <x v="4"/>
    <x v="2"/>
    <n v="0"/>
    <x v="7"/>
    <x v="4"/>
  </r>
  <r>
    <d v="2024-03-24T00:00:00"/>
    <d v="2024-03-24T00:00:00"/>
    <x v="1"/>
    <x v="7"/>
    <d v="2024-03-23T00:00:00"/>
    <x v="8"/>
    <x v="1"/>
    <x v="0"/>
    <s v="47269083"/>
    <x v="0"/>
    <n v="31"/>
    <x v="0"/>
    <x v="0"/>
    <s v="0"/>
    <x v="0"/>
    <x v="27"/>
    <x v="1"/>
    <x v="0"/>
    <x v="1"/>
    <x v="14"/>
    <x v="1"/>
    <x v="1"/>
    <x v="10"/>
    <x v="0"/>
    <x v="1"/>
    <x v="1"/>
    <s v=""/>
    <m/>
    <x v="0"/>
    <x v="0"/>
    <m/>
    <x v="403"/>
    <x v="2"/>
    <x v="1"/>
    <x v="0"/>
    <x v="0"/>
    <x v="0"/>
    <x v="0"/>
    <x v="0"/>
    <x v="0"/>
    <x v="0"/>
    <x v="0"/>
    <x v="0"/>
    <x v="0"/>
    <x v="2"/>
    <s v="OBSERVACION"/>
    <x v="1"/>
    <s v="HOSPITAL II JORGE REATEGUI DELGADO"/>
    <s v=""/>
    <x v="1"/>
    <s v="202412200101C101A97.031ADCAMI1F"/>
    <s v="2024-04-01 19:06:07"/>
    <m/>
    <s v="115060"/>
    <x v="2"/>
    <x v="4"/>
    <x v="4"/>
    <x v="2"/>
    <n v="0"/>
    <x v="7"/>
    <x v="7"/>
  </r>
  <r>
    <d v="2024-03-25T00:00:00"/>
    <d v="2024-03-25T00:00:00"/>
    <x v="1"/>
    <x v="7"/>
    <d v="2024-03-24T00:00:00"/>
    <x v="1"/>
    <x v="1"/>
    <x v="0"/>
    <s v="61840561"/>
    <x v="0"/>
    <n v="1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99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14SELABE1F"/>
    <s v="2024-04-01 19:08:05"/>
    <s v="2024-04-04 11:19:42"/>
    <s v="115061"/>
    <x v="6"/>
    <x v="9"/>
    <x v="4"/>
    <x v="1"/>
    <n v="2"/>
    <x v="2"/>
    <x v="7"/>
  </r>
  <r>
    <d v="2024-03-25T00:00:00"/>
    <d v="2024-03-25T00:00:00"/>
    <x v="1"/>
    <x v="7"/>
    <d v="2024-03-20T00:00:00"/>
    <x v="1"/>
    <x v="1"/>
    <x v="0"/>
    <s v="61522753"/>
    <x v="0"/>
    <n v="1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7"/>
    <x v="0"/>
    <x v="1"/>
    <x v="0"/>
    <x v="0"/>
    <x v="0"/>
    <x v="0"/>
    <x v="0"/>
    <x v="0"/>
    <x v="0"/>
    <x v="0"/>
    <x v="0"/>
    <x v="0"/>
    <x v="2"/>
    <s v="HOSPITALIZACION"/>
    <x v="1"/>
    <s v="E.S I-2 MONTE SULLON"/>
    <s v=""/>
    <x v="0"/>
    <s v="202412200105A304A97.015INMEJE1M"/>
    <s v="2024-04-01 19:09:40"/>
    <s v="2024-04-05 12:09:22"/>
    <s v="115064"/>
    <x v="3"/>
    <x v="3"/>
    <x v="4"/>
    <x v="1"/>
    <n v="0"/>
    <x v="7"/>
    <x v="4"/>
  </r>
  <r>
    <d v="2024-03-25T00:00:00"/>
    <d v="2024-03-25T00:00:00"/>
    <x v="1"/>
    <x v="7"/>
    <d v="2024-03-24T00:00:00"/>
    <x v="1"/>
    <x v="1"/>
    <x v="0"/>
    <s v="75544649"/>
    <x v="0"/>
    <n v="18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7"/>
    <x v="1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018GARIMA1F"/>
    <s v="2024-04-01 19:12:15"/>
    <s v="2024-04-05 12:09:50"/>
    <s v="115067"/>
    <x v="3"/>
    <x v="3"/>
    <x v="4"/>
    <x v="1"/>
    <n v="0"/>
    <x v="7"/>
    <x v="7"/>
  </r>
  <r>
    <d v="2024-03-25T00:00:00"/>
    <d v="2024-03-25T00:00:00"/>
    <x v="1"/>
    <x v="7"/>
    <d v="2024-03-24T00:00:00"/>
    <x v="0"/>
    <x v="1"/>
    <x v="0"/>
    <s v="42435348"/>
    <x v="0"/>
    <n v="39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7"/>
    <x v="1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39CHINDE1F"/>
    <s v="2024-04-01 19:13:15"/>
    <s v="2024-04-05 12:15:16"/>
    <s v="115070"/>
    <x v="2"/>
    <x v="2"/>
    <x v="4"/>
    <x v="1"/>
    <n v="0"/>
    <x v="7"/>
    <x v="7"/>
  </r>
  <r>
    <d v="2024-03-25T00:00:00"/>
    <d v="2024-03-25T00:00:00"/>
    <x v="1"/>
    <x v="7"/>
    <d v="2024-03-19T00:00:00"/>
    <x v="1"/>
    <x v="1"/>
    <x v="0"/>
    <s v="73338251"/>
    <x v="0"/>
    <n v="2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7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2200105A201A97.026MALOKI1F"/>
    <s v="2024-04-01 19:15:19"/>
    <m/>
    <s v="115073"/>
    <x v="1"/>
    <x v="6"/>
    <x v="4"/>
    <x v="1"/>
    <n v="0"/>
    <x v="7"/>
    <x v="5"/>
  </r>
  <r>
    <d v="2024-03-24T00:00:00"/>
    <d v="2024-03-24T00:00:00"/>
    <x v="1"/>
    <x v="7"/>
    <d v="2024-03-24T00:00:00"/>
    <x v="1"/>
    <x v="1"/>
    <x v="0"/>
    <s v="03235384"/>
    <x v="0"/>
    <n v="5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03"/>
    <x v="1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53BEHUYO1F"/>
    <s v="2024-04-01 19:16:43"/>
    <m/>
    <s v="115076"/>
    <x v="4"/>
    <x v="5"/>
    <x v="4"/>
    <x v="2"/>
    <n v="0"/>
    <x v="7"/>
    <x v="9"/>
  </r>
  <r>
    <d v="2024-04-04T00:00:00"/>
    <d v="2024-04-02T00:00:00"/>
    <x v="1"/>
    <x v="6"/>
    <d v="2024-04-01T00:00:00"/>
    <x v="1"/>
    <x v="1"/>
    <x v="0"/>
    <s v="76605299"/>
    <x v="0"/>
    <n v="18"/>
    <x v="0"/>
    <x v="3"/>
    <s v="24"/>
    <x v="0"/>
    <x v="1"/>
    <x v="1"/>
    <x v="0"/>
    <x v="0"/>
    <x v="0"/>
    <x v="0"/>
    <x v="0"/>
    <x v="0"/>
    <x v="0"/>
    <x v="0"/>
    <x v="53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TALIZACION GINECO OBSTETRICIA"/>
    <x v="0"/>
    <s v="HOSPITAL LAS MERCEDES-PAITA"/>
    <s v=""/>
    <x v="0"/>
    <s v="202414200501A101A97.018COARMA1F"/>
    <s v="2024-04-03 10:19:24"/>
    <s v="2024-04-04 11:50:51"/>
    <s v="115816"/>
    <x v="3"/>
    <x v="3"/>
    <x v="1"/>
    <x v="3"/>
    <m/>
    <x v="5"/>
    <x v="7"/>
  </r>
  <r>
    <d v="2024-03-23T00:00:00"/>
    <d v="2024-03-23T00:00:00"/>
    <x v="1"/>
    <x v="5"/>
    <d v="2024-03-22T00:00:00"/>
    <x v="1"/>
    <x v="1"/>
    <x v="0"/>
    <s v="44516776"/>
    <x v="0"/>
    <n v="36"/>
    <x v="0"/>
    <x v="0"/>
    <s v="0"/>
    <x v="0"/>
    <x v="26"/>
    <x v="1"/>
    <x v="0"/>
    <x v="1"/>
    <x v="13"/>
    <x v="1"/>
    <x v="1"/>
    <x v="10"/>
    <x v="0"/>
    <x v="1"/>
    <x v="20"/>
    <s v="200101A101"/>
    <s v="HOSPITAL SANTA ROSA DE PIURA"/>
    <x v="151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036BRESGL1F"/>
    <s v="2024-04-03 10:25:58"/>
    <m/>
    <s v="115827"/>
    <x v="2"/>
    <x v="2"/>
    <x v="4"/>
    <x v="6"/>
    <m/>
    <x v="5"/>
    <x v="7"/>
  </r>
  <r>
    <d v="2024-03-27T00:00:00"/>
    <d v="2024-03-26T00:00:00"/>
    <x v="1"/>
    <x v="7"/>
    <d v="2024-03-20T00:00:00"/>
    <x v="0"/>
    <x v="1"/>
    <x v="0"/>
    <s v="62875834"/>
    <x v="0"/>
    <n v="12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6"/>
    <x v="0"/>
    <x v="0"/>
    <x v="0"/>
    <x v="0"/>
    <x v="0"/>
    <x v="0"/>
    <x v="0"/>
    <x v="0"/>
    <x v="0"/>
    <x v="0"/>
    <x v="0"/>
    <x v="0"/>
    <x v="2"/>
    <s v="INTERNAMIENTO"/>
    <x v="1"/>
    <s v="E.S I-1 MONTE REDONDO (unid.notif)"/>
    <s v=""/>
    <x v="0"/>
    <s v="202412200110A302A97.112HUSIJA1F"/>
    <s v="2024-04-03 11:01:50"/>
    <m/>
    <s v="115865"/>
    <x v="6"/>
    <x v="9"/>
    <x v="4"/>
    <x v="3"/>
    <n v="0"/>
    <x v="7"/>
    <x v="5"/>
  </r>
  <r>
    <d v="2024-03-27T00:00:00"/>
    <d v="2024-03-26T00:00:00"/>
    <x v="1"/>
    <x v="7"/>
    <d v="2024-03-24T00:00:00"/>
    <x v="1"/>
    <x v="1"/>
    <x v="0"/>
    <s v="92103692"/>
    <x v="0"/>
    <n v="3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2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003IPFETY1M"/>
    <s v="2024-04-03 11:04:25"/>
    <m/>
    <s v="115868"/>
    <x v="7"/>
    <x v="10"/>
    <x v="4"/>
    <x v="3"/>
    <n v="4"/>
    <x v="0"/>
    <x v="1"/>
  </r>
  <r>
    <d v="2024-03-27T00:00:00"/>
    <d v="2024-03-26T00:00:00"/>
    <x v="1"/>
    <x v="7"/>
    <d v="2024-03-21T00:00:00"/>
    <x v="1"/>
    <x v="1"/>
    <x v="0"/>
    <s v="02790428"/>
    <x v="0"/>
    <n v="55"/>
    <x v="1"/>
    <x v="1"/>
    <s v="0"/>
    <x v="1"/>
    <x v="26"/>
    <x v="1"/>
    <x v="0"/>
    <x v="1"/>
    <x v="13"/>
    <x v="1"/>
    <x v="1"/>
    <x v="10"/>
    <x v="0"/>
    <x v="1"/>
    <x v="38"/>
    <s v=""/>
    <m/>
    <x v="0"/>
    <x v="0"/>
    <m/>
    <x v="428"/>
    <x v="0"/>
    <x v="0"/>
    <x v="0"/>
    <x v="0"/>
    <x v="0"/>
    <x v="3"/>
    <x v="0"/>
    <x v="0"/>
    <x v="0"/>
    <x v="1"/>
    <x v="0"/>
    <x v="1"/>
    <x v="2"/>
    <s v="INTERNAMIENTO"/>
    <x v="1"/>
    <s v="E.S I-4 LA UNION"/>
    <s v=""/>
    <x v="0"/>
    <s v="202412200110A201A97.055PUMELU1M"/>
    <s v="2024-04-03 11:11:58"/>
    <m/>
    <s v="115873"/>
    <x v="4"/>
    <x v="12"/>
    <x v="4"/>
    <x v="3"/>
    <n v="4"/>
    <x v="0"/>
    <x v="4"/>
  </r>
  <r>
    <d v="2024-03-27T00:00:00"/>
    <d v="2024-03-26T00:00:00"/>
    <x v="1"/>
    <x v="7"/>
    <d v="2024-03-24T00:00:00"/>
    <x v="1"/>
    <x v="1"/>
    <x v="0"/>
    <s v="72288967"/>
    <x v="0"/>
    <n v="19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019FLVIAN1F"/>
    <s v="2024-04-03 11:15:16"/>
    <m/>
    <s v="115881"/>
    <x v="3"/>
    <x v="3"/>
    <x v="4"/>
    <x v="3"/>
    <n v="4"/>
    <x v="0"/>
    <x v="1"/>
  </r>
  <r>
    <d v="2024-03-28T00:00:00"/>
    <d v="2024-03-27T00:00:00"/>
    <x v="1"/>
    <x v="7"/>
    <d v="2024-03-26T00:00:00"/>
    <x v="0"/>
    <x v="1"/>
    <x v="0"/>
    <s v="92867970"/>
    <x v="0"/>
    <n v="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101PUCAAL1F"/>
    <s v="2024-04-03 11:17:51"/>
    <m/>
    <s v="115888"/>
    <x v="7"/>
    <x v="10"/>
    <x v="4"/>
    <x v="4"/>
    <n v="0"/>
    <x v="7"/>
    <x v="7"/>
  </r>
  <r>
    <d v="2024-03-29T00:00:00"/>
    <d v="2024-03-28T00:00:00"/>
    <x v="1"/>
    <x v="7"/>
    <d v="2024-03-24T00:00:00"/>
    <x v="0"/>
    <x v="1"/>
    <x v="0"/>
    <s v="02723783"/>
    <x v="0"/>
    <n v="72"/>
    <x v="1"/>
    <x v="1"/>
    <s v="0"/>
    <x v="1"/>
    <x v="26"/>
    <x v="1"/>
    <x v="0"/>
    <x v="1"/>
    <x v="13"/>
    <x v="1"/>
    <x v="1"/>
    <x v="10"/>
    <x v="0"/>
    <x v="1"/>
    <x v="38"/>
    <s v="200104D201"/>
    <s v="POLICLINICO PNP &quot;ALMIRANTE MIGUEL GRAU&quot;"/>
    <x v="152"/>
    <x v="0"/>
    <m/>
    <x v="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172IPBRMA1M"/>
    <s v="2024-04-03 11:24:48"/>
    <m/>
    <s v="115894"/>
    <x v="9"/>
    <x v="15"/>
    <x v="4"/>
    <x v="5"/>
    <m/>
    <x v="5"/>
    <x v="0"/>
  </r>
  <r>
    <d v="2024-03-27T00:00:00"/>
    <d v="2024-03-26T00:00:00"/>
    <x v="1"/>
    <x v="7"/>
    <d v="2024-03-19T00:00:00"/>
    <x v="1"/>
    <x v="1"/>
    <x v="0"/>
    <s v="62971985"/>
    <x v="0"/>
    <n v="1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399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011SIIMGR1F"/>
    <s v="2024-04-03 12:02:57"/>
    <m/>
    <s v="115928"/>
    <x v="6"/>
    <x v="9"/>
    <x v="4"/>
    <x v="3"/>
    <n v="1"/>
    <x v="1"/>
    <x v="3"/>
  </r>
  <r>
    <d v="2024-03-29T00:00:00"/>
    <d v="2024-03-28T00:00:00"/>
    <x v="1"/>
    <x v="7"/>
    <d v="2024-03-27T00:00:00"/>
    <x v="7"/>
    <x v="1"/>
    <x v="0"/>
    <s v="79745782"/>
    <x v="0"/>
    <n v="7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30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007PIDOSO1F"/>
    <s v="2024-04-03 12:11:22"/>
    <m/>
    <s v="115933"/>
    <x v="5"/>
    <x v="8"/>
    <x v="4"/>
    <x v="5"/>
    <n v="4"/>
    <x v="0"/>
    <x v="7"/>
  </r>
  <r>
    <d v="2024-03-30T00:00:00"/>
    <d v="2024-03-30T00:00:00"/>
    <x v="1"/>
    <x v="7"/>
    <d v="2024-03-27T00:00:00"/>
    <x v="1"/>
    <x v="1"/>
    <x v="0"/>
    <s v="90998362"/>
    <x v="0"/>
    <n v="5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9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3200110A201A97.005PIDOMI1F"/>
    <s v="2024-04-03 12:13:46"/>
    <m/>
    <s v="115937"/>
    <x v="5"/>
    <x v="8"/>
    <x v="4"/>
    <x v="6"/>
    <n v="3"/>
    <x v="4"/>
    <x v="2"/>
  </r>
  <r>
    <d v="2024-03-21T00:00:00"/>
    <d v="2024-03-20T00:00:00"/>
    <x v="1"/>
    <x v="5"/>
    <d v="2024-03-16T00:00:00"/>
    <x v="0"/>
    <x v="1"/>
    <x v="0"/>
    <s v="91549407"/>
    <x v="0"/>
    <n v="4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08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104RAMEYE1F"/>
    <s v="2024-04-03 12:32:22"/>
    <m/>
    <s v="115950"/>
    <x v="7"/>
    <x v="10"/>
    <x v="4"/>
    <x v="4"/>
    <n v="1"/>
    <x v="1"/>
    <x v="0"/>
  </r>
  <r>
    <d v="2024-03-21T00:00:00"/>
    <d v="2024-03-20T00:00:00"/>
    <x v="1"/>
    <x v="5"/>
    <d v="2024-03-15T00:00:00"/>
    <x v="1"/>
    <x v="1"/>
    <x v="0"/>
    <s v="61533562"/>
    <x v="0"/>
    <n v="15"/>
    <x v="1"/>
    <x v="1"/>
    <s v="0"/>
    <x v="1"/>
    <x v="26"/>
    <x v="1"/>
    <x v="0"/>
    <x v="1"/>
    <x v="13"/>
    <x v="1"/>
    <x v="1"/>
    <x v="10"/>
    <x v="0"/>
    <x v="1"/>
    <x v="20"/>
    <s v=""/>
    <m/>
    <x v="0"/>
    <x v="0"/>
    <m/>
    <x v="408"/>
    <x v="0"/>
    <x v="0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1200110A201A97.015RAMOJE1M"/>
    <s v="2024-04-03 12:37:57"/>
    <m/>
    <s v="115962"/>
    <x v="3"/>
    <x v="3"/>
    <x v="4"/>
    <x v="4"/>
    <n v="1"/>
    <x v="1"/>
    <x v="4"/>
  </r>
  <r>
    <d v="2024-03-23T00:00:00"/>
    <d v="2024-03-22T00:00:00"/>
    <x v="1"/>
    <x v="5"/>
    <d v="2024-03-17T00:00:00"/>
    <x v="1"/>
    <x v="1"/>
    <x v="0"/>
    <s v="77873068"/>
    <x v="0"/>
    <n v="11"/>
    <x v="0"/>
    <x v="0"/>
    <s v="0"/>
    <x v="0"/>
    <x v="26"/>
    <x v="1"/>
    <x v="0"/>
    <x v="1"/>
    <x v="13"/>
    <x v="1"/>
    <x v="1"/>
    <x v="10"/>
    <x v="0"/>
    <x v="1"/>
    <x v="38"/>
    <s v=""/>
    <m/>
    <x v="0"/>
    <x v="0"/>
    <m/>
    <x v="427"/>
    <x v="0"/>
    <x v="3"/>
    <x v="0"/>
    <x v="0"/>
    <x v="0"/>
    <x v="0"/>
    <x v="0"/>
    <x v="0"/>
    <x v="0"/>
    <x v="0"/>
    <x v="0"/>
    <x v="0"/>
    <x v="2"/>
    <s v="INTERNAMIENTO"/>
    <x v="1"/>
    <s v="E.S I-4 LA UNION"/>
    <s v=""/>
    <x v="0"/>
    <s v="202412200110A201A97.011JIJIMI1F"/>
    <s v="2024-04-03 12:43:35"/>
    <m/>
    <s v="115984"/>
    <x v="6"/>
    <x v="9"/>
    <x v="4"/>
    <x v="0"/>
    <n v="3"/>
    <x v="4"/>
    <x v="4"/>
  </r>
  <r>
    <d v="2024-04-03T00:00:00"/>
    <d v="2024-04-01T00:00:00"/>
    <x v="1"/>
    <x v="6"/>
    <d v="2024-03-28T00:00:00"/>
    <x v="1"/>
    <x v="1"/>
    <x v="0"/>
    <s v="41252402"/>
    <x v="0"/>
    <n v="43"/>
    <x v="1"/>
    <x v="1"/>
    <s v="0"/>
    <x v="1"/>
    <x v="2"/>
    <x v="1"/>
    <x v="0"/>
    <x v="1"/>
    <x v="1"/>
    <x v="0"/>
    <x v="1"/>
    <x v="1"/>
    <x v="0"/>
    <x v="1"/>
    <x v="1"/>
    <s v=""/>
    <m/>
    <x v="0"/>
    <x v="0"/>
    <m/>
    <x v="429"/>
    <x v="0"/>
    <x v="0"/>
    <x v="0"/>
    <x v="0"/>
    <x v="0"/>
    <x v="0"/>
    <x v="0"/>
    <x v="0"/>
    <x v="0"/>
    <x v="0"/>
    <x v="0"/>
    <x v="0"/>
    <x v="2"/>
    <s v="HOSPITALIZACIÓN"/>
    <x v="0"/>
    <s v="C.S. TAMBOGRANDE"/>
    <s v=""/>
    <x v="0"/>
    <s v="20249200114A201A97.043HEJUPE1M"/>
    <s v="2024-04-03 17:25:48"/>
    <m/>
    <s v="116112"/>
    <x v="0"/>
    <x v="0"/>
    <x v="1"/>
    <x v="1"/>
    <n v="1"/>
    <x v="1"/>
    <x v="0"/>
  </r>
  <r>
    <d v="2024-04-05T00:00:00"/>
    <d v="2024-04-02T00:00:00"/>
    <x v="1"/>
    <x v="6"/>
    <d v="2024-03-29T00:00:00"/>
    <x v="1"/>
    <x v="1"/>
    <x v="0"/>
    <s v="02796566"/>
    <x v="0"/>
    <n v="60"/>
    <x v="0"/>
    <x v="0"/>
    <s v="0"/>
    <x v="1"/>
    <x v="2"/>
    <x v="1"/>
    <x v="0"/>
    <x v="1"/>
    <x v="1"/>
    <x v="0"/>
    <x v="1"/>
    <x v="1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HOSPITALIZACIÓN"/>
    <x v="0"/>
    <s v="P.S. LAS MONICAS"/>
    <s v=""/>
    <x v="0"/>
    <s v="202413200114A310A97.060PAPAMA1F"/>
    <s v="2024-04-03 17:37:38"/>
    <s v="2024-04-05 08:00:42"/>
    <s v="116118"/>
    <x v="9"/>
    <x v="14"/>
    <x v="1"/>
    <x v="3"/>
    <m/>
    <x v="5"/>
    <x v="0"/>
  </r>
  <r>
    <d v="2024-04-05T00:00:00"/>
    <d v="2024-04-03T00:00:00"/>
    <x v="1"/>
    <x v="6"/>
    <d v="2024-04-01T00:00:00"/>
    <x v="1"/>
    <x v="1"/>
    <x v="0"/>
    <s v="63786460"/>
    <x v="0"/>
    <n v="11"/>
    <x v="1"/>
    <x v="1"/>
    <s v="0"/>
    <x v="1"/>
    <x v="2"/>
    <x v="1"/>
    <x v="0"/>
    <x v="1"/>
    <x v="1"/>
    <x v="0"/>
    <x v="1"/>
    <x v="1"/>
    <x v="0"/>
    <x v="1"/>
    <x v="1"/>
    <s v="200601A101"/>
    <s v="HOSP. APOYO II SULLANA"/>
    <x v="153"/>
    <x v="0"/>
    <m/>
    <x v="9"/>
    <x v="0"/>
    <x v="0"/>
    <x v="0"/>
    <x v="0"/>
    <x v="0"/>
    <x v="0"/>
    <x v="0"/>
    <x v="0"/>
    <x v="0"/>
    <x v="0"/>
    <x v="0"/>
    <x v="0"/>
    <x v="2"/>
    <s v="HOSPITALIZACION"/>
    <x v="0"/>
    <s v="P.S. MALINGAS"/>
    <s v=""/>
    <x v="0"/>
    <s v="202414200114A303A97.111ESGAKE0M"/>
    <s v="2024-04-04 09:34:54"/>
    <s v="2024-04-05 12:54:36"/>
    <s v="116294"/>
    <x v="6"/>
    <x v="9"/>
    <x v="1"/>
    <x v="4"/>
    <m/>
    <x v="5"/>
    <x v="1"/>
  </r>
  <r>
    <d v="2024-03-26T00:00:00"/>
    <d v="2024-03-26T00:00:00"/>
    <x v="1"/>
    <x v="7"/>
    <d v="2024-03-10T00:00:00"/>
    <x v="1"/>
    <x v="1"/>
    <x v="0"/>
    <s v="81899725"/>
    <x v="0"/>
    <n v="3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6"/>
    <x v="0"/>
    <x v="1"/>
    <x v="0"/>
    <x v="0"/>
    <x v="0"/>
    <x v="0"/>
    <x v="0"/>
    <x v="0"/>
    <x v="0"/>
    <x v="0"/>
    <x v="0"/>
    <x v="0"/>
    <x v="2"/>
    <s v="HOSPITALIZACION"/>
    <x v="1"/>
    <s v="E.S I-1 NARIHUALA"/>
    <s v=""/>
    <x v="0"/>
    <s v="202411200105A309A97.003GUROGH1F"/>
    <s v="2024-04-04 10:38:23"/>
    <s v="2024-04-05 12:15:50"/>
    <s v="116373"/>
    <x v="7"/>
    <x v="10"/>
    <x v="4"/>
    <x v="3"/>
    <n v="0"/>
    <x v="7"/>
    <x v="35"/>
  </r>
  <r>
    <d v="2024-03-26T00:00:00"/>
    <d v="2024-03-26T00:00:00"/>
    <x v="1"/>
    <x v="7"/>
    <d v="2024-03-19T00:00:00"/>
    <x v="1"/>
    <x v="1"/>
    <x v="0"/>
    <s v="02814259"/>
    <x v="0"/>
    <n v="57"/>
    <x v="1"/>
    <x v="1"/>
    <s v="0"/>
    <x v="1"/>
    <x v="27"/>
    <x v="1"/>
    <x v="0"/>
    <x v="1"/>
    <x v="14"/>
    <x v="1"/>
    <x v="1"/>
    <x v="10"/>
    <x v="0"/>
    <x v="5"/>
    <x v="17"/>
    <s v=""/>
    <m/>
    <x v="0"/>
    <x v="0"/>
    <m/>
    <x v="426"/>
    <x v="0"/>
    <x v="1"/>
    <x v="0"/>
    <x v="0"/>
    <x v="0"/>
    <x v="0"/>
    <x v="0"/>
    <x v="0"/>
    <x v="0"/>
    <x v="0"/>
    <x v="0"/>
    <x v="0"/>
    <x v="2"/>
    <s v="HOSPITALIZACION"/>
    <x v="1"/>
    <s v="E.S I-2 BECARA"/>
    <s v=""/>
    <x v="0"/>
    <s v="202412200805A301A97.057FESEJO1M"/>
    <s v="2024-04-04 10:40:06"/>
    <s v="2024-04-05 12:11:00"/>
    <s v="116375"/>
    <x v="4"/>
    <x v="12"/>
    <x v="4"/>
    <x v="3"/>
    <n v="0"/>
    <x v="7"/>
    <x v="3"/>
  </r>
  <r>
    <d v="2024-03-26T00:00:00"/>
    <d v="2024-03-26T00:00:00"/>
    <x v="1"/>
    <x v="7"/>
    <d v="2024-03-24T00:00:00"/>
    <x v="1"/>
    <x v="1"/>
    <x v="0"/>
    <s v="60426630"/>
    <x v="0"/>
    <n v="1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17COMEAR1F"/>
    <s v="2024-04-04 10:41:04"/>
    <m/>
    <s v="116378"/>
    <x v="3"/>
    <x v="3"/>
    <x v="4"/>
    <x v="3"/>
    <n v="0"/>
    <x v="7"/>
    <x v="1"/>
  </r>
  <r>
    <d v="2024-03-26T00:00:00"/>
    <d v="2024-03-26T00:00:00"/>
    <x v="1"/>
    <x v="7"/>
    <d v="2024-03-24T00:00:00"/>
    <x v="0"/>
    <x v="1"/>
    <x v="0"/>
    <s v="80597907"/>
    <x v="0"/>
    <n v="4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6"/>
    <x v="0"/>
    <x v="1"/>
    <x v="0"/>
    <x v="0"/>
    <x v="0"/>
    <x v="7"/>
    <x v="0"/>
    <x v="1"/>
    <x v="0"/>
    <x v="0"/>
    <x v="0"/>
    <x v="1"/>
    <x v="2"/>
    <s v="OBSERVACION"/>
    <x v="1"/>
    <s v="E.S I-4 CATACAOS"/>
    <s v=""/>
    <x v="0"/>
    <s v="202413200105A201A97.147SEIPNO1F"/>
    <s v="2024-04-04 10:42:03"/>
    <m/>
    <s v="116382"/>
    <x v="0"/>
    <x v="7"/>
    <x v="4"/>
    <x v="3"/>
    <n v="0"/>
    <x v="7"/>
    <x v="1"/>
  </r>
  <r>
    <d v="2024-03-26T00:00:00"/>
    <d v="2024-03-26T00:00:00"/>
    <x v="1"/>
    <x v="7"/>
    <d v="2024-03-24T00:00:00"/>
    <x v="0"/>
    <x v="1"/>
    <x v="0"/>
    <s v="44705244"/>
    <x v="0"/>
    <n v="3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37PAMOSH1F"/>
    <s v="2024-04-04 10:43:31"/>
    <m/>
    <s v="116388"/>
    <x v="2"/>
    <x v="2"/>
    <x v="4"/>
    <x v="3"/>
    <n v="0"/>
    <x v="7"/>
    <x v="1"/>
  </r>
  <r>
    <d v="2024-03-26T00:00:00"/>
    <d v="2024-03-26T00:00:00"/>
    <x v="1"/>
    <x v="7"/>
    <d v="2024-03-24T00:00:00"/>
    <x v="0"/>
    <x v="1"/>
    <x v="0"/>
    <s v="44464228"/>
    <x v="0"/>
    <n v="3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37ATCAMI1M"/>
    <s v="2024-04-04 10:52:17"/>
    <s v="2024-04-04 11:20:09"/>
    <s v="116398"/>
    <x v="2"/>
    <x v="2"/>
    <x v="4"/>
    <x v="3"/>
    <n v="1"/>
    <x v="1"/>
    <x v="1"/>
  </r>
  <r>
    <d v="2024-03-26T00:00:00"/>
    <d v="2024-03-26T00:00:00"/>
    <x v="1"/>
    <x v="7"/>
    <d v="2024-03-24T00:00:00"/>
    <x v="0"/>
    <x v="1"/>
    <x v="0"/>
    <s v="74529583"/>
    <x v="0"/>
    <n v="2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21CHCHCA1M"/>
    <s v="2024-04-04 10:54:34"/>
    <m/>
    <s v="116403"/>
    <x v="1"/>
    <x v="1"/>
    <x v="4"/>
    <x v="3"/>
    <n v="0"/>
    <x v="7"/>
    <x v="1"/>
  </r>
  <r>
    <d v="2024-03-26T00:00:00"/>
    <d v="2024-03-26T00:00:00"/>
    <x v="1"/>
    <x v="7"/>
    <d v="2024-03-18T00:00:00"/>
    <x v="0"/>
    <x v="1"/>
    <x v="0"/>
    <s v="63329081"/>
    <x v="0"/>
    <n v="12"/>
    <x v="1"/>
    <x v="1"/>
    <s v="0"/>
    <x v="1"/>
    <x v="27"/>
    <x v="1"/>
    <x v="0"/>
    <x v="1"/>
    <x v="14"/>
    <x v="1"/>
    <x v="1"/>
    <x v="10"/>
    <x v="0"/>
    <x v="1"/>
    <x v="24"/>
    <s v="200101A101"/>
    <s v="HOSPITAL SANTA ROSA DE PIURA"/>
    <x v="151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E.S I-3 CURA MORI"/>
    <s v=""/>
    <x v="0"/>
    <s v="202412200107A201A97.112ELIMEN1M"/>
    <s v="2024-04-04 10:59:00"/>
    <m/>
    <s v="116410"/>
    <x v="6"/>
    <x v="9"/>
    <x v="4"/>
    <x v="3"/>
    <m/>
    <x v="5"/>
    <x v="8"/>
  </r>
  <r>
    <d v="2024-03-26T00:00:00"/>
    <d v="2024-03-26T00:00:00"/>
    <x v="1"/>
    <x v="7"/>
    <d v="2024-03-24T00:00:00"/>
    <x v="1"/>
    <x v="1"/>
    <x v="0"/>
    <s v="77966983"/>
    <x v="0"/>
    <n v="11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6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11MOSALI1M"/>
    <s v="2024-04-04 11:00:16"/>
    <m/>
    <s v="116415"/>
    <x v="6"/>
    <x v="9"/>
    <x v="4"/>
    <x v="3"/>
    <n v="0"/>
    <x v="7"/>
    <x v="1"/>
  </r>
  <r>
    <d v="2024-03-26T00:00:00"/>
    <d v="2024-03-26T00:00:00"/>
    <x v="1"/>
    <x v="7"/>
    <d v="2024-03-25T00:00:00"/>
    <x v="0"/>
    <x v="1"/>
    <x v="0"/>
    <s v="91490462"/>
    <x v="0"/>
    <n v="4"/>
    <x v="1"/>
    <x v="1"/>
    <s v="0"/>
    <x v="1"/>
    <x v="27"/>
    <x v="1"/>
    <x v="0"/>
    <x v="1"/>
    <x v="14"/>
    <x v="1"/>
    <x v="1"/>
    <x v="10"/>
    <x v="0"/>
    <x v="1"/>
    <x v="28"/>
    <s v="200101A101"/>
    <s v="HOSPITAL SANTA ROSA DE PIURA"/>
    <x v="151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3200101A101A97.104CARUJE0M"/>
    <s v="2024-04-04 11:04:17"/>
    <m/>
    <s v="116417"/>
    <x v="7"/>
    <x v="10"/>
    <x v="4"/>
    <x v="3"/>
    <m/>
    <x v="5"/>
    <x v="7"/>
  </r>
  <r>
    <d v="2024-03-27T00:00:00"/>
    <d v="2024-03-27T00:00:00"/>
    <x v="1"/>
    <x v="7"/>
    <d v="2024-03-24T00:00:00"/>
    <x v="1"/>
    <x v="1"/>
    <x v="0"/>
    <s v="61840683"/>
    <x v="0"/>
    <n v="35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DNI anterior: 46991044 | "/>
    <x v="0"/>
    <s v="202413200105A201A97.014CHELAN1M"/>
    <s v="2024-04-04 11:14:28"/>
    <m/>
    <s v="116426"/>
    <x v="2"/>
    <x v="2"/>
    <x v="4"/>
    <x v="4"/>
    <n v="0"/>
    <x v="7"/>
    <x v="2"/>
  </r>
  <r>
    <d v="2024-03-27T00:00:00"/>
    <d v="2024-03-27T00:00:00"/>
    <x v="1"/>
    <x v="7"/>
    <d v="2024-03-24T00:00:00"/>
    <x v="1"/>
    <x v="1"/>
    <x v="0"/>
    <s v="61840683"/>
    <x v="0"/>
    <n v="1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DNI anterior: 46991044 | "/>
    <x v="0"/>
    <s v="202413200105A201A97.014CHELAN1M"/>
    <s v="2024-04-04 11:14:28"/>
    <m/>
    <s v="116426"/>
    <x v="6"/>
    <x v="9"/>
    <x v="4"/>
    <x v="4"/>
    <n v="0"/>
    <x v="7"/>
    <x v="2"/>
  </r>
  <r>
    <d v="2024-03-10T00:00:00"/>
    <d v="2024-03-09T00:00:00"/>
    <x v="1"/>
    <x v="10"/>
    <d v="2024-03-05T00:00:00"/>
    <x v="5"/>
    <x v="2"/>
    <x v="0"/>
    <s v="61183298"/>
    <x v="0"/>
    <n v="16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404"/>
    <x v="0"/>
    <x v="3"/>
    <x v="2"/>
    <x v="0"/>
    <x v="0"/>
    <x v="0"/>
    <x v="0"/>
    <x v="0"/>
    <x v="0"/>
    <x v="0"/>
    <x v="0"/>
    <x v="0"/>
    <x v="1"/>
    <s v=""/>
    <x v="0"/>
    <s v="HOSP. APOYO II SULLANA"/>
    <s v=""/>
    <x v="0"/>
    <s v="202410200601A101A97.216ZAVILU1F"/>
    <s v="2024-03-10 10:02:01"/>
    <s v="2024-03-13 13:10:28"/>
    <s v="107099"/>
    <x v="3"/>
    <x v="3"/>
    <x v="4"/>
    <x v="6"/>
    <n v="4"/>
    <x v="0"/>
    <x v="0"/>
  </r>
  <r>
    <d v="2024-03-12T00:00:00"/>
    <d v="2024-03-12T00:00:00"/>
    <x v="1"/>
    <x v="11"/>
    <d v="2024-03-06T00:00:00"/>
    <x v="0"/>
    <x v="2"/>
    <x v="0"/>
    <s v="41721920"/>
    <x v="0"/>
    <n v="41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407"/>
    <x v="0"/>
    <x v="1"/>
    <x v="4"/>
    <x v="0"/>
    <x v="0"/>
    <x v="9"/>
    <x v="1"/>
    <x v="0"/>
    <x v="0"/>
    <x v="1"/>
    <x v="0"/>
    <x v="1"/>
    <x v="1"/>
    <s v=""/>
    <x v="0"/>
    <s v="P.S. COMUNIDAD SALUDABLE"/>
    <s v=""/>
    <x v="0"/>
    <s v="202410200601A307A97.141VANUDE1F"/>
    <s v="2024-03-12 13:51:15"/>
    <s v="2024-03-15 18:13:43"/>
    <s v="108101"/>
    <x v="0"/>
    <x v="0"/>
    <x v="4"/>
    <x v="3"/>
    <n v="3"/>
    <x v="4"/>
    <x v="5"/>
  </r>
  <r>
    <d v="2024-03-24T00:00:00"/>
    <d v="2024-03-23T00:00:00"/>
    <x v="1"/>
    <x v="5"/>
    <d v="2024-03-19T00:00:00"/>
    <x v="0"/>
    <x v="2"/>
    <x v="0"/>
    <s v="02661800"/>
    <x v="0"/>
    <n v="58"/>
    <x v="1"/>
    <x v="1"/>
    <s v="0"/>
    <x v="1"/>
    <x v="1"/>
    <x v="1"/>
    <x v="0"/>
    <x v="0"/>
    <x v="0"/>
    <x v="0"/>
    <x v="0"/>
    <x v="0"/>
    <x v="0"/>
    <x v="0"/>
    <x v="0"/>
    <s v="200601A101"/>
    <s v="HOSP. APOYO II SULLANA"/>
    <x v="154"/>
    <x v="0"/>
    <m/>
    <x v="9"/>
    <x v="0"/>
    <x v="0"/>
    <x v="2"/>
    <x v="0"/>
    <x v="0"/>
    <x v="2"/>
    <x v="0"/>
    <x v="0"/>
    <x v="0"/>
    <x v="0"/>
    <x v="1"/>
    <x v="1"/>
    <x v="0"/>
    <s v=""/>
    <x v="0"/>
    <s v="HOSPITAL LAS MERCEDES-PAITA"/>
    <s v="REFERIDO HOSPITAL DE APOYO II-2 SULLANA HORA 15:00 PM "/>
    <x v="0"/>
    <s v="202412200501A101A97.058AYCUED1M"/>
    <s v="2024-03-24 10:42:46"/>
    <s v="2024-03-24 18:10:37"/>
    <s v="112445"/>
    <x v="4"/>
    <x v="12"/>
    <x v="4"/>
    <x v="6"/>
    <m/>
    <x v="5"/>
    <x v="0"/>
  </r>
  <r>
    <d v="2024-03-26T00:00:00"/>
    <d v="2024-03-26T00:00:00"/>
    <x v="1"/>
    <x v="7"/>
    <d v="2024-03-24T00:00:00"/>
    <x v="5"/>
    <x v="2"/>
    <x v="0"/>
    <s v="93589006"/>
    <x v="1"/>
    <n v="6"/>
    <x v="0"/>
    <x v="0"/>
    <s v="0"/>
    <x v="1"/>
    <x v="4"/>
    <x v="1"/>
    <x v="0"/>
    <x v="2"/>
    <x v="2"/>
    <x v="0"/>
    <x v="0"/>
    <x v="2"/>
    <x v="0"/>
    <x v="1"/>
    <x v="1"/>
    <s v="150115C105"/>
    <s v="HOSP. GUILLERMO ALMENARA IRIGOYEN- ESSALUD"/>
    <x v="155"/>
    <x v="0"/>
    <m/>
    <x v="9"/>
    <x v="0"/>
    <x v="5"/>
    <x v="0"/>
    <x v="0"/>
    <x v="0"/>
    <x v="0"/>
    <x v="0"/>
    <x v="0"/>
    <x v="0"/>
    <x v="0"/>
    <x v="0"/>
    <x v="0"/>
    <x v="5"/>
    <s v=""/>
    <x v="0"/>
    <s v="HOSP. APOYO II SULLANA"/>
    <s v=""/>
    <x v="0"/>
    <s v="202413200601A101A97.26TESAKA1F"/>
    <s v="2024-03-26 18:35:27"/>
    <s v="2024-03-27 18:44:46"/>
    <s v="113390"/>
    <x v="8"/>
    <x v="10"/>
    <x v="4"/>
    <x v="3"/>
    <m/>
    <x v="5"/>
    <x v="1"/>
  </r>
  <r>
    <d v="2024-03-25T00:00:00"/>
    <d v="2024-03-24T00:00:00"/>
    <x v="1"/>
    <x v="7"/>
    <d v="2024-03-22T00:00:00"/>
    <x v="5"/>
    <x v="2"/>
    <x v="0"/>
    <s v="00360659"/>
    <x v="0"/>
    <n v="68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3"/>
    <s v=""/>
    <x v="1"/>
    <s v="HOSPITAL SANTA ROSA DE PIURA"/>
    <s v="NS1 POSITIVO"/>
    <x v="0"/>
    <s v="202412200101A101A97.268ATATMA0M"/>
    <s v="2024-03-25 11:27:26"/>
    <m/>
    <s v="112665"/>
    <x v="9"/>
    <x v="11"/>
    <x v="4"/>
    <x v="2"/>
    <m/>
    <x v="5"/>
    <x v="1"/>
  </r>
  <r>
    <d v="2024-04-02T00:00:00"/>
    <d v="2024-04-01T00:00:00"/>
    <x v="1"/>
    <x v="6"/>
    <d v="2024-03-31T00:00:00"/>
    <x v="5"/>
    <x v="2"/>
    <x v="0"/>
    <s v="02636317"/>
    <x v="0"/>
    <n v="58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2"/>
    <x v="1"/>
    <x v="0"/>
    <x v="0"/>
    <x v="0"/>
    <x v="5"/>
    <x v="1"/>
    <x v="0"/>
    <x v="0"/>
    <x v="0"/>
    <x v="0"/>
    <x v="1"/>
    <x v="3"/>
    <s v=""/>
    <x v="1"/>
    <s v="HOSPITAL SANTA ROSA DE PIURA"/>
    <s v="PRUEBA RAPIDA NS1 POSITIVO"/>
    <x v="0"/>
    <s v="202414200101A101A97.258MACIFE1M"/>
    <s v="2024-04-02 12:25:35"/>
    <m/>
    <s v="115461"/>
    <x v="4"/>
    <x v="12"/>
    <x v="1"/>
    <x v="1"/>
    <m/>
    <x v="5"/>
    <x v="7"/>
  </r>
  <r>
    <d v="2024-04-02T00:00:00"/>
    <d v="2024-04-02T00:00:00"/>
    <x v="1"/>
    <x v="6"/>
    <d v="2024-03-25T00:00:00"/>
    <x v="1"/>
    <x v="2"/>
    <x v="0"/>
    <s v="02655096"/>
    <x v="0"/>
    <n v="80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7"/>
    <x v="0"/>
    <x v="1"/>
    <x v="0"/>
    <x v="0"/>
    <x v="0"/>
    <x v="1"/>
    <x v="3"/>
    <s v=""/>
    <x v="1"/>
    <s v="E.S I-4 CONSUELO DE VELASCO"/>
    <s v="PRUEBA RAPIDA NS1 POSITIVO"/>
    <x v="0"/>
    <s v="202413200101A205A97.080AGVESA1F"/>
    <s v="2024-04-02 12:35:41"/>
    <m/>
    <s v="115470"/>
    <x v="9"/>
    <x v="13"/>
    <x v="1"/>
    <x v="3"/>
    <m/>
    <x v="5"/>
    <x v="8"/>
  </r>
  <r>
    <d v="2024-04-04T00:00:00"/>
    <d v="2024-04-02T00:00:00"/>
    <x v="1"/>
    <x v="6"/>
    <d v="2024-04-01T00:00:00"/>
    <x v="5"/>
    <x v="2"/>
    <x v="0"/>
    <s v="03833879"/>
    <x v="0"/>
    <n v="60"/>
    <x v="0"/>
    <x v="0"/>
    <s v="0"/>
    <x v="0"/>
    <x v="4"/>
    <x v="1"/>
    <x v="0"/>
    <x v="2"/>
    <x v="2"/>
    <x v="0"/>
    <x v="0"/>
    <x v="2"/>
    <x v="0"/>
    <x v="3"/>
    <x v="4"/>
    <s v=""/>
    <m/>
    <x v="0"/>
    <x v="0"/>
    <m/>
    <x v="9"/>
    <x v="0"/>
    <x v="0"/>
    <x v="0"/>
    <x v="0"/>
    <x v="0"/>
    <x v="7"/>
    <x v="0"/>
    <x v="1"/>
    <x v="0"/>
    <x v="0"/>
    <x v="0"/>
    <x v="1"/>
    <x v="3"/>
    <s v=""/>
    <x v="0"/>
    <s v="HOSP. APOYO II SULLANA"/>
    <s v=""/>
    <x v="0"/>
    <s v="202414200601A101A97.060AGLOEL1F"/>
    <s v="2024-04-04 13:36:22"/>
    <m/>
    <s v="116610"/>
    <x v="9"/>
    <x v="14"/>
    <x v="1"/>
    <x v="3"/>
    <m/>
    <x v="5"/>
    <x v="7"/>
  </r>
  <r>
    <d v="2024-04-01T00:00:00"/>
    <d v="2024-03-27T00:00:00"/>
    <x v="1"/>
    <x v="7"/>
    <d v="2024-03-23T00:00:00"/>
    <x v="0"/>
    <x v="2"/>
    <x v="0"/>
    <s v="03868218"/>
    <x v="0"/>
    <n v="72"/>
    <x v="0"/>
    <x v="0"/>
    <s v="0"/>
    <x v="1"/>
    <x v="11"/>
    <x v="2"/>
    <x v="0"/>
    <x v="1"/>
    <x v="8"/>
    <x v="1"/>
    <x v="0"/>
    <x v="2"/>
    <x v="0"/>
    <x v="3"/>
    <x v="22"/>
    <s v=""/>
    <m/>
    <x v="0"/>
    <x v="0"/>
    <m/>
    <x v="9"/>
    <x v="0"/>
    <x v="1"/>
    <x v="0"/>
    <x v="0"/>
    <x v="0"/>
    <x v="0"/>
    <x v="0"/>
    <x v="0"/>
    <x v="0"/>
    <x v="0"/>
    <x v="0"/>
    <x v="0"/>
    <x v="6"/>
    <s v=""/>
    <x v="1"/>
    <s v="HOSPITAL SANTA ROSA DE PIURA"/>
    <s v="PRUEBA PARTICULAR IGM POSITIVO"/>
    <x v="0"/>
    <s v="202412200101A101A97.172OLHINO1F"/>
    <s v="2024-04-01 16:22:11"/>
    <m/>
    <s v="114945"/>
    <x v="9"/>
    <x v="15"/>
    <x v="4"/>
    <x v="4"/>
    <m/>
    <x v="5"/>
    <x v="0"/>
  </r>
  <r>
    <d v="2024-04-05T00:00:00"/>
    <d v="2024-04-04T00:00:00"/>
    <x v="1"/>
    <x v="6"/>
    <d v="2024-04-03T00:00:00"/>
    <x v="5"/>
    <x v="2"/>
    <x v="0"/>
    <s v="75542359"/>
    <x v="0"/>
    <n v="18"/>
    <x v="0"/>
    <x v="0"/>
    <s v="0"/>
    <x v="1"/>
    <x v="11"/>
    <x v="2"/>
    <x v="0"/>
    <x v="1"/>
    <x v="8"/>
    <x v="1"/>
    <x v="0"/>
    <x v="2"/>
    <x v="0"/>
    <x v="1"/>
    <x v="1"/>
    <s v=""/>
    <m/>
    <x v="0"/>
    <x v="0"/>
    <m/>
    <x v="9"/>
    <x v="0"/>
    <x v="1"/>
    <x v="0"/>
    <x v="0"/>
    <x v="0"/>
    <x v="4"/>
    <x v="0"/>
    <x v="0"/>
    <x v="1"/>
    <x v="0"/>
    <x v="0"/>
    <x v="1"/>
    <x v="6"/>
    <s v=""/>
    <x v="1"/>
    <s v="HOSPITAL SANTA ROSA DE PIURA"/>
    <s v="PRUEBA RAPIDA NS1,IGM,IGG NEGATIVO"/>
    <x v="0"/>
    <s v="202414200101A101A97.218MAGAMA0F"/>
    <s v="2024-04-05 11:51:52"/>
    <s v="2024-04-05 11:52:48"/>
    <s v="117044"/>
    <x v="3"/>
    <x v="3"/>
    <x v="1"/>
    <x v="5"/>
    <m/>
    <x v="5"/>
    <x v="7"/>
  </r>
  <r>
    <d v="2024-03-25T00:00:00"/>
    <d v="2024-03-25T00:00:00"/>
    <x v="1"/>
    <x v="7"/>
    <d v="2024-03-19T00:00:00"/>
    <x v="0"/>
    <x v="2"/>
    <x v="0"/>
    <s v="02661800"/>
    <x v="0"/>
    <n v="58"/>
    <x v="1"/>
    <x v="1"/>
    <s v="0"/>
    <x v="1"/>
    <x v="4"/>
    <x v="1"/>
    <x v="0"/>
    <x v="2"/>
    <x v="2"/>
    <x v="0"/>
    <x v="0"/>
    <x v="2"/>
    <x v="0"/>
    <x v="0"/>
    <x v="0"/>
    <s v=""/>
    <m/>
    <x v="0"/>
    <x v="0"/>
    <m/>
    <x v="431"/>
    <x v="0"/>
    <x v="1"/>
    <x v="3"/>
    <x v="0"/>
    <x v="0"/>
    <x v="9"/>
    <x v="1"/>
    <x v="0"/>
    <x v="0"/>
    <x v="1"/>
    <x v="0"/>
    <x v="1"/>
    <x v="7"/>
    <s v=""/>
    <x v="0"/>
    <s v="HOSPITAL LAS MERCEDES-PAITA"/>
    <s v=""/>
    <x v="0"/>
    <s v="202412200501A101A97.058AYCUED1M"/>
    <s v="2024-03-26 14:35:57"/>
    <s v="2024-03-30 09:29:58"/>
    <s v="113308"/>
    <x v="4"/>
    <x v="12"/>
    <x v="4"/>
    <x v="1"/>
    <n v="4"/>
    <x v="0"/>
    <x v="5"/>
  </r>
  <r>
    <d v="2024-02-27T00:00:00"/>
    <d v="2024-02-27T00:00:00"/>
    <x v="1"/>
    <x v="12"/>
    <d v="2024-02-21T00:00:00"/>
    <x v="1"/>
    <x v="3"/>
    <x v="21"/>
    <s v="43104472"/>
    <x v="0"/>
    <n v="38"/>
    <x v="0"/>
    <x v="0"/>
    <s v="0"/>
    <x v="0"/>
    <x v="22"/>
    <x v="1"/>
    <x v="0"/>
    <x v="1"/>
    <x v="9"/>
    <x v="1"/>
    <x v="0"/>
    <x v="8"/>
    <x v="0"/>
    <x v="1"/>
    <x v="21"/>
    <s v=""/>
    <m/>
    <x v="0"/>
    <x v="0"/>
    <m/>
    <x v="337"/>
    <x v="0"/>
    <x v="1"/>
    <x v="0"/>
    <x v="0"/>
    <x v="0"/>
    <x v="0"/>
    <x v="0"/>
    <x v="0"/>
    <x v="0"/>
    <x v="0"/>
    <x v="0"/>
    <x v="0"/>
    <x v="1"/>
    <s v=""/>
    <x v="1"/>
    <s v="E.S I-4 CASTILLA"/>
    <s v="ATENDIDA POR MEDICO CIRJUANO RUBEN NAVARRO ABAD "/>
    <x v="0"/>
    <s v="20248200104A201A97.038COFLDA1F"/>
    <s v="2024-03-01 10:40:25"/>
    <m/>
    <s v="104138"/>
    <x v="2"/>
    <x v="2"/>
    <x v="2"/>
    <x v="3"/>
    <n v="0"/>
    <x v="7"/>
    <x v="5"/>
  </r>
  <r>
    <d v="2024-03-07T00:00:00"/>
    <d v="2024-03-07T00:00:00"/>
    <x v="1"/>
    <x v="10"/>
    <d v="2024-03-03T00:00:00"/>
    <x v="10"/>
    <x v="3"/>
    <x v="23"/>
    <s v="79442653"/>
    <x v="0"/>
    <n v="8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05"/>
    <x v="0"/>
    <x v="1"/>
    <x v="4"/>
    <x v="0"/>
    <x v="0"/>
    <x v="0"/>
    <x v="0"/>
    <x v="0"/>
    <x v="0"/>
    <x v="0"/>
    <x v="0"/>
    <x v="0"/>
    <x v="1"/>
    <s v=""/>
    <x v="1"/>
    <s v="E.S I-4 CASTILLA"/>
    <s v=""/>
    <x v="0"/>
    <s v="202410200104A201A97.008URLUCA1M"/>
    <s v="2024-03-19 11:25:30"/>
    <s v="2024-03-19 11:32:15"/>
    <s v="110624"/>
    <x v="5"/>
    <x v="8"/>
    <x v="4"/>
    <x v="5"/>
    <n v="2"/>
    <x v="2"/>
    <x v="0"/>
  </r>
  <r>
    <d v="2024-03-08T00:00:00"/>
    <d v="2024-03-08T00:00:00"/>
    <x v="1"/>
    <x v="10"/>
    <d v="2024-03-06T00:00:00"/>
    <x v="1"/>
    <x v="3"/>
    <x v="24"/>
    <s v="48948779"/>
    <x v="0"/>
    <n v="26"/>
    <x v="1"/>
    <x v="1"/>
    <s v="0"/>
    <x v="1"/>
    <x v="22"/>
    <x v="1"/>
    <x v="0"/>
    <x v="1"/>
    <x v="9"/>
    <x v="1"/>
    <x v="0"/>
    <x v="8"/>
    <x v="0"/>
    <x v="1"/>
    <x v="21"/>
    <s v=""/>
    <m/>
    <x v="0"/>
    <x v="0"/>
    <m/>
    <x v="405"/>
    <x v="0"/>
    <x v="5"/>
    <x v="0"/>
    <x v="0"/>
    <x v="0"/>
    <x v="0"/>
    <x v="0"/>
    <x v="0"/>
    <x v="0"/>
    <x v="0"/>
    <x v="0"/>
    <x v="0"/>
    <x v="1"/>
    <s v=""/>
    <x v="1"/>
    <s v="E.S I-4 CASTILLA"/>
    <s v=""/>
    <x v="0"/>
    <s v="202410200104A201A97.026PIBAJO1M"/>
    <s v="2024-03-19 11:31:33"/>
    <m/>
    <s v="110630"/>
    <x v="1"/>
    <x v="6"/>
    <x v="4"/>
    <x v="0"/>
    <n v="1"/>
    <x v="1"/>
    <x v="1"/>
  </r>
  <r>
    <d v="2024-04-04T00:00:00"/>
    <d v="2024-04-03T00:00:00"/>
    <x v="1"/>
    <x v="6"/>
    <d v="2024-04-02T00:00:00"/>
    <x v="1"/>
    <x v="0"/>
    <x v="0"/>
    <s v="45827460"/>
    <x v="0"/>
    <n v="35"/>
    <x v="0"/>
    <x v="3"/>
    <s v="30"/>
    <x v="0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MATERNIDAD"/>
    <x v="0"/>
    <s v="HOSP. APOYO II SULLANA"/>
    <s v=""/>
    <x v="0"/>
    <s v="202414200601A101A97.035MOOLES10F"/>
    <s v="2024-04-04 14:48:31"/>
    <m/>
    <s v="116643"/>
    <x v="2"/>
    <x v="2"/>
    <x v="1"/>
    <x v="4"/>
    <m/>
    <x v="5"/>
    <x v="7"/>
  </r>
  <r>
    <d v="2024-03-25T00:00:00"/>
    <d v="2024-03-16T00:00:00"/>
    <x v="1"/>
    <x v="11"/>
    <d v="2024-03-15T00:00:00"/>
    <x v="1"/>
    <x v="0"/>
    <x v="0"/>
    <s v="46006281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2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5CASASA1F"/>
    <s v="2024-03-25 18:27:08"/>
    <m/>
    <s v="112803"/>
    <x v="2"/>
    <x v="2"/>
    <x v="4"/>
    <x v="6"/>
    <n v="2"/>
    <x v="2"/>
    <x v="7"/>
  </r>
  <r>
    <d v="2024-03-25T00:00:00"/>
    <d v="2024-03-16T00:00:00"/>
    <x v="1"/>
    <x v="11"/>
    <d v="2024-03-08T00:00:00"/>
    <x v="0"/>
    <x v="0"/>
    <x v="0"/>
    <s v="21552715"/>
    <x v="0"/>
    <n v="6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6"/>
    <x v="0"/>
    <x v="1"/>
    <x v="0"/>
    <x v="0"/>
    <x v="0"/>
    <x v="2"/>
    <x v="0"/>
    <x v="0"/>
    <x v="0"/>
    <x v="0"/>
    <x v="1"/>
    <x v="1"/>
    <x v="1"/>
    <s v=""/>
    <x v="0"/>
    <s v="HOSPITAL I MIGUEL CRUZADO VERA - ESSALUD PAITA"/>
    <s v=""/>
    <x v="0"/>
    <s v="202410200501C101A97.063LAGAGR1F"/>
    <s v="2024-03-25 18:36:25"/>
    <m/>
    <s v="112807"/>
    <x v="9"/>
    <x v="14"/>
    <x v="4"/>
    <x v="6"/>
    <n v="1"/>
    <x v="1"/>
    <x v="8"/>
  </r>
  <r>
    <d v="2024-03-25T00:00:00"/>
    <d v="2024-03-16T00:00:00"/>
    <x v="1"/>
    <x v="11"/>
    <d v="2024-03-12T00:00:00"/>
    <x v="0"/>
    <x v="0"/>
    <x v="0"/>
    <s v="03489992"/>
    <x v="0"/>
    <n v="5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56RONEAN1F"/>
    <s v="2024-03-25 18:42:45"/>
    <m/>
    <s v="112814"/>
    <x v="4"/>
    <x v="12"/>
    <x v="4"/>
    <x v="6"/>
    <n v="1"/>
    <x v="1"/>
    <x v="0"/>
  </r>
  <r>
    <d v="2024-03-25T00:00:00"/>
    <d v="2024-03-16T00:00:00"/>
    <x v="1"/>
    <x v="11"/>
    <d v="2024-03-15T00:00:00"/>
    <x v="0"/>
    <x v="0"/>
    <x v="0"/>
    <s v="45831628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43RODIYE0F"/>
    <s v="2024-03-25 18:54:29"/>
    <m/>
    <s v="112827"/>
    <x v="0"/>
    <x v="0"/>
    <x v="4"/>
    <x v="6"/>
    <n v="3"/>
    <x v="4"/>
    <x v="7"/>
  </r>
  <r>
    <d v="2024-03-25T00:00:00"/>
    <d v="2024-03-16T00:00:00"/>
    <x v="1"/>
    <x v="11"/>
    <d v="2024-03-13T00:00:00"/>
    <x v="0"/>
    <x v="0"/>
    <x v="0"/>
    <s v="03467253"/>
    <x v="0"/>
    <n v="7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73AVBAJO1M"/>
    <s v="2024-03-25 18:59:45"/>
    <m/>
    <s v="112830"/>
    <x v="9"/>
    <x v="15"/>
    <x v="4"/>
    <x v="6"/>
    <n v="2"/>
    <x v="2"/>
    <x v="2"/>
  </r>
  <r>
    <d v="2024-03-25T00:00:00"/>
    <d v="2024-03-17T00:00:00"/>
    <x v="1"/>
    <x v="5"/>
    <d v="2024-03-10T00:00:00"/>
    <x v="1"/>
    <x v="0"/>
    <x v="0"/>
    <s v="03499350"/>
    <x v="0"/>
    <n v="4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49CACUCL1M"/>
    <s v="2024-03-25 19:03:56"/>
    <m/>
    <s v="112833"/>
    <x v="0"/>
    <x v="7"/>
    <x v="4"/>
    <x v="2"/>
    <n v="2"/>
    <x v="2"/>
    <x v="3"/>
  </r>
  <r>
    <d v="2024-03-25T00:00:00"/>
    <d v="2024-03-17T00:00:00"/>
    <x v="1"/>
    <x v="5"/>
    <d v="2024-03-14T00:00:00"/>
    <x v="0"/>
    <x v="0"/>
    <x v="0"/>
    <s v="62890589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12ROFEAN1M"/>
    <s v="2024-03-25 19:05:13"/>
    <m/>
    <s v="112838"/>
    <x v="6"/>
    <x v="9"/>
    <x v="4"/>
    <x v="2"/>
    <n v="1"/>
    <x v="1"/>
    <x v="2"/>
  </r>
  <r>
    <d v="2024-03-25T00:00:00"/>
    <d v="2024-03-17T00:00:00"/>
    <x v="1"/>
    <x v="5"/>
    <d v="2024-03-13T00:00:00"/>
    <x v="0"/>
    <x v="0"/>
    <x v="0"/>
    <s v="03461586"/>
    <x v="0"/>
    <n v="6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65MADEAG1F"/>
    <s v="2024-03-25 19:06:26"/>
    <m/>
    <s v="112841"/>
    <x v="9"/>
    <x v="11"/>
    <x v="4"/>
    <x v="2"/>
    <n v="3"/>
    <x v="4"/>
    <x v="0"/>
  </r>
  <r>
    <d v="2024-03-25T00:00:00"/>
    <d v="2024-03-17T00:00:00"/>
    <x v="1"/>
    <x v="5"/>
    <d v="2024-03-16T00:00:00"/>
    <x v="1"/>
    <x v="0"/>
    <x v="0"/>
    <s v="32934541"/>
    <x v="0"/>
    <n v="6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68AGABMA1F"/>
    <s v="2024-03-25 19:09:04"/>
    <m/>
    <s v="112848"/>
    <x v="9"/>
    <x v="11"/>
    <x v="4"/>
    <x v="2"/>
    <n v="1"/>
    <x v="1"/>
    <x v="7"/>
  </r>
  <r>
    <d v="2024-03-25T00:00:00"/>
    <d v="2024-03-18T00:00:00"/>
    <x v="1"/>
    <x v="5"/>
    <d v="2024-03-17T00:00:00"/>
    <x v="0"/>
    <x v="0"/>
    <x v="0"/>
    <s v="62346794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2"/>
    <x v="1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14IMCHYA1F"/>
    <s v="2024-03-25 19:10:11"/>
    <m/>
    <s v="112851"/>
    <x v="6"/>
    <x v="9"/>
    <x v="4"/>
    <x v="1"/>
    <n v="0"/>
    <x v="7"/>
    <x v="7"/>
  </r>
  <r>
    <d v="2024-03-25T00:00:00"/>
    <d v="2024-03-18T00:00:00"/>
    <x v="1"/>
    <x v="5"/>
    <d v="2024-03-14T00:00:00"/>
    <x v="0"/>
    <x v="0"/>
    <x v="0"/>
    <s v="61019949"/>
    <x v="0"/>
    <n v="1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16FLSABR1M"/>
    <s v="2024-03-25 19:11:36"/>
    <m/>
    <s v="112852"/>
    <x v="3"/>
    <x v="3"/>
    <x v="4"/>
    <x v="1"/>
    <n v="1"/>
    <x v="1"/>
    <x v="0"/>
  </r>
  <r>
    <d v="2024-03-25T00:00:00"/>
    <d v="2024-03-18T00:00:00"/>
    <x v="1"/>
    <x v="5"/>
    <d v="2024-03-18T00:00:00"/>
    <x v="0"/>
    <x v="0"/>
    <x v="0"/>
    <s v="48619620"/>
    <x v="0"/>
    <n v="3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3"/>
    <x v="1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30SAMEPR1M"/>
    <s v="2024-03-25 19:18:34"/>
    <m/>
    <s v="112856"/>
    <x v="2"/>
    <x v="4"/>
    <x v="4"/>
    <x v="1"/>
    <n v="2"/>
    <x v="2"/>
    <x v="9"/>
  </r>
  <r>
    <d v="2024-03-26T00:00:00"/>
    <d v="2024-03-18T00:00:00"/>
    <x v="1"/>
    <x v="5"/>
    <d v="2024-03-11T00:00:00"/>
    <x v="0"/>
    <x v="0"/>
    <x v="0"/>
    <s v="61019651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17MOBANA1F"/>
    <s v="2024-03-26 07:39:16"/>
    <m/>
    <s v="112949"/>
    <x v="3"/>
    <x v="3"/>
    <x v="4"/>
    <x v="1"/>
    <n v="2"/>
    <x v="2"/>
    <x v="3"/>
  </r>
  <r>
    <d v="2024-03-26T00:00:00"/>
    <d v="2024-03-19T00:00:00"/>
    <x v="1"/>
    <x v="5"/>
    <d v="2024-03-13T00:00:00"/>
    <x v="0"/>
    <x v="0"/>
    <x v="0"/>
    <s v="61208052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16JINOCA1F"/>
    <s v="2024-03-26 07:41:42"/>
    <m/>
    <s v="112957"/>
    <x v="3"/>
    <x v="3"/>
    <x v="4"/>
    <x v="3"/>
    <n v="1"/>
    <x v="1"/>
    <x v="5"/>
  </r>
  <r>
    <d v="2024-03-26T00:00:00"/>
    <d v="2024-03-19T00:00:00"/>
    <x v="1"/>
    <x v="5"/>
    <d v="2024-03-16T00:00:00"/>
    <x v="0"/>
    <x v="0"/>
    <x v="0"/>
    <s v="03470155"/>
    <x v="0"/>
    <n v="6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67COALSO1F"/>
    <s v="2024-03-26 07:43:47"/>
    <m/>
    <s v="112962"/>
    <x v="9"/>
    <x v="11"/>
    <x v="4"/>
    <x v="3"/>
    <n v="6"/>
    <x v="3"/>
    <x v="2"/>
  </r>
  <r>
    <d v="2024-03-26T00:00:00"/>
    <d v="2024-03-19T00:00:00"/>
    <x v="1"/>
    <x v="5"/>
    <d v="2024-03-19T00:00:00"/>
    <x v="0"/>
    <x v="0"/>
    <x v="0"/>
    <s v="45414777"/>
    <x v="0"/>
    <n v="3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39VIMELU1F"/>
    <s v="2024-03-26 08:03:03"/>
    <m/>
    <s v="112968"/>
    <x v="2"/>
    <x v="2"/>
    <x v="4"/>
    <x v="3"/>
    <n v="2"/>
    <x v="2"/>
    <x v="9"/>
  </r>
  <r>
    <d v="2024-03-26T00:00:00"/>
    <d v="2024-03-19T00:00:00"/>
    <x v="1"/>
    <x v="5"/>
    <d v="2024-03-15T00:00:00"/>
    <x v="1"/>
    <x v="0"/>
    <x v="0"/>
    <s v="02826248"/>
    <x v="0"/>
    <n v="5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53ACCHRE1M"/>
    <s v="2024-03-26 08:04:26"/>
    <m/>
    <s v="112972"/>
    <x v="4"/>
    <x v="5"/>
    <x v="4"/>
    <x v="3"/>
    <n v="4"/>
    <x v="0"/>
    <x v="0"/>
  </r>
  <r>
    <d v="2024-03-26T00:00:00"/>
    <d v="2024-03-19T00:00:00"/>
    <x v="1"/>
    <x v="5"/>
    <d v="2024-03-17T00:00:00"/>
    <x v="1"/>
    <x v="0"/>
    <x v="0"/>
    <s v="02831262"/>
    <x v="0"/>
    <n v="5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2MEMAJO1M"/>
    <s v="2024-03-26 08:11:41"/>
    <m/>
    <s v="112981"/>
    <x v="4"/>
    <x v="5"/>
    <x v="4"/>
    <x v="3"/>
    <n v="5"/>
    <x v="3"/>
    <x v="1"/>
  </r>
  <r>
    <d v="2024-03-26T00:00:00"/>
    <d v="2024-03-19T00:00:00"/>
    <x v="1"/>
    <x v="5"/>
    <d v="2024-03-16T00:00:00"/>
    <x v="0"/>
    <x v="0"/>
    <x v="0"/>
    <s v="47992024"/>
    <x v="0"/>
    <n v="3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30LAMALU1F"/>
    <s v="2024-03-26 08:13:47"/>
    <m/>
    <s v="112986"/>
    <x v="2"/>
    <x v="4"/>
    <x v="4"/>
    <x v="3"/>
    <n v="4"/>
    <x v="0"/>
    <x v="2"/>
  </r>
  <r>
    <d v="2024-03-26T00:00:00"/>
    <d v="2024-03-19T00:00:00"/>
    <x v="1"/>
    <x v="5"/>
    <d v="2024-03-15T00:00:00"/>
    <x v="1"/>
    <x v="0"/>
    <x v="0"/>
    <s v="70061898"/>
    <x v="0"/>
    <n v="2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28PASACI1F"/>
    <s v="2024-03-26 08:15:37"/>
    <m/>
    <s v="112987"/>
    <x v="1"/>
    <x v="6"/>
    <x v="4"/>
    <x v="3"/>
    <n v="2"/>
    <x v="2"/>
    <x v="0"/>
  </r>
  <r>
    <d v="2024-03-26T00:00:00"/>
    <d v="2024-03-20T00:00:00"/>
    <x v="1"/>
    <x v="5"/>
    <d v="2024-03-15T00:00:00"/>
    <x v="0"/>
    <x v="0"/>
    <x v="0"/>
    <s v="03501189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48GOZAER1F"/>
    <s v="2024-03-26 13:13:27"/>
    <m/>
    <s v="113226"/>
    <x v="0"/>
    <x v="7"/>
    <x v="4"/>
    <x v="4"/>
    <n v="3"/>
    <x v="4"/>
    <x v="4"/>
  </r>
  <r>
    <d v="2024-03-26T00:00:00"/>
    <d v="2024-03-20T00:00:00"/>
    <x v="1"/>
    <x v="5"/>
    <d v="2024-03-12T00:00:00"/>
    <x v="0"/>
    <x v="0"/>
    <x v="0"/>
    <s v="61019938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16UGRAZU1F"/>
    <s v="2024-03-26 13:24:49"/>
    <m/>
    <s v="113242"/>
    <x v="3"/>
    <x v="3"/>
    <x v="4"/>
    <x v="4"/>
    <n v="1"/>
    <x v="1"/>
    <x v="8"/>
  </r>
  <r>
    <d v="2024-03-26T00:00:00"/>
    <d v="2024-03-20T00:00:00"/>
    <x v="1"/>
    <x v="5"/>
    <d v="2024-03-18T00:00:00"/>
    <x v="0"/>
    <x v="0"/>
    <x v="0"/>
    <s v="03304471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57PASICL0F"/>
    <s v="2024-03-26 13:27:31"/>
    <m/>
    <s v="113247"/>
    <x v="4"/>
    <x v="12"/>
    <x v="4"/>
    <x v="4"/>
    <n v="4"/>
    <x v="0"/>
    <x v="1"/>
  </r>
  <r>
    <d v="2024-03-26T00:00:00"/>
    <d v="2024-03-20T00:00:00"/>
    <x v="1"/>
    <x v="5"/>
    <d v="2024-03-16T00:00:00"/>
    <x v="1"/>
    <x v="0"/>
    <x v="0"/>
    <s v="47334710"/>
    <x v="0"/>
    <n v="3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7RUAGER1F"/>
    <s v="2024-03-26 13:40:49"/>
    <m/>
    <s v="113256"/>
    <x v="2"/>
    <x v="2"/>
    <x v="4"/>
    <x v="4"/>
    <n v="3"/>
    <x v="4"/>
    <x v="0"/>
  </r>
  <r>
    <d v="2024-03-26T00:00:00"/>
    <d v="2024-03-20T00:00:00"/>
    <x v="1"/>
    <x v="5"/>
    <d v="2024-03-20T00:00:00"/>
    <x v="0"/>
    <x v="0"/>
    <x v="0"/>
    <s v="61836563"/>
    <x v="0"/>
    <n v="1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2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14GOBALU1F"/>
    <s v="2024-03-26 13:56:08"/>
    <m/>
    <s v="113261"/>
    <x v="6"/>
    <x v="9"/>
    <x v="4"/>
    <x v="4"/>
    <n v="5"/>
    <x v="3"/>
    <x v="9"/>
  </r>
  <r>
    <d v="2024-03-26T00:00:00"/>
    <d v="2024-03-20T00:00:00"/>
    <x v="1"/>
    <x v="5"/>
    <d v="2024-03-18T00:00:00"/>
    <x v="0"/>
    <x v="0"/>
    <x v="0"/>
    <s v="76983956"/>
    <x v="0"/>
    <n v="29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08"/>
    <x v="1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29ZADUJE1M"/>
    <s v="2024-03-26 14:12:40"/>
    <m/>
    <s v="113271"/>
    <x v="1"/>
    <x v="6"/>
    <x v="4"/>
    <x v="4"/>
    <n v="1"/>
    <x v="1"/>
    <x v="1"/>
  </r>
  <r>
    <d v="2024-03-26T00:00:00"/>
    <d v="2024-03-20T00:00:00"/>
    <x v="1"/>
    <x v="5"/>
    <d v="2024-03-19T00:00:00"/>
    <x v="1"/>
    <x v="0"/>
    <x v="0"/>
    <s v="03634248"/>
    <x v="0"/>
    <n v="7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75FAINMA1F"/>
    <s v="2024-03-26 14:15:04"/>
    <m/>
    <s v="113274"/>
    <x v="9"/>
    <x v="13"/>
    <x v="4"/>
    <x v="4"/>
    <n v="5"/>
    <x v="3"/>
    <x v="7"/>
  </r>
  <r>
    <d v="2024-03-26T00:00:00"/>
    <d v="2024-03-20T00:00:00"/>
    <x v="1"/>
    <x v="5"/>
    <d v="2024-03-19T00:00:00"/>
    <x v="1"/>
    <x v="0"/>
    <x v="0"/>
    <s v="03634248"/>
    <x v="0"/>
    <n v="7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75FAINMA1F"/>
    <s v="2024-03-26 14:17:28"/>
    <m/>
    <s v="113275"/>
    <x v="9"/>
    <x v="13"/>
    <x v="4"/>
    <x v="4"/>
    <n v="5"/>
    <x v="3"/>
    <x v="7"/>
  </r>
  <r>
    <d v="2024-03-26T00:00:00"/>
    <d v="2024-03-20T00:00:00"/>
    <x v="1"/>
    <x v="5"/>
    <d v="2024-03-19T00:00:00"/>
    <x v="1"/>
    <x v="0"/>
    <x v="0"/>
    <s v="03634248"/>
    <x v="0"/>
    <n v="7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75FAINMA1F"/>
    <s v="2024-03-26 14:15:10"/>
    <m/>
    <s v="113277"/>
    <x v="9"/>
    <x v="13"/>
    <x v="4"/>
    <x v="4"/>
    <n v="5"/>
    <x v="3"/>
    <x v="7"/>
  </r>
  <r>
    <d v="2024-03-26T00:00:00"/>
    <d v="2024-03-20T00:00:00"/>
    <x v="1"/>
    <x v="5"/>
    <d v="2024-03-16T00:00:00"/>
    <x v="1"/>
    <x v="0"/>
    <x v="0"/>
    <s v="70696045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16JIORLE1F"/>
    <s v="2024-03-26 14:19:31"/>
    <m/>
    <s v="113282"/>
    <x v="3"/>
    <x v="3"/>
    <x v="4"/>
    <x v="4"/>
    <n v="3"/>
    <x v="4"/>
    <x v="0"/>
  </r>
  <r>
    <d v="2024-03-26T00:00:00"/>
    <d v="2024-03-21T00:00:00"/>
    <x v="1"/>
    <x v="5"/>
    <d v="2024-03-17T00:00:00"/>
    <x v="1"/>
    <x v="0"/>
    <x v="0"/>
    <s v="78830615"/>
    <x v="0"/>
    <n v="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09MOCLRA1F"/>
    <s v="2024-03-26 14:20:57"/>
    <m/>
    <s v="113286"/>
    <x v="5"/>
    <x v="8"/>
    <x v="4"/>
    <x v="5"/>
    <n v="2"/>
    <x v="2"/>
    <x v="0"/>
  </r>
  <r>
    <d v="2024-03-26T00:00:00"/>
    <d v="2024-03-21T00:00:00"/>
    <x v="1"/>
    <x v="5"/>
    <d v="2024-03-16T00:00:00"/>
    <x v="1"/>
    <x v="0"/>
    <x v="0"/>
    <s v="43161460"/>
    <x v="0"/>
    <n v="3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8YGROLU1F"/>
    <s v="2024-03-26 14:21:59"/>
    <m/>
    <s v="113288"/>
    <x v="2"/>
    <x v="2"/>
    <x v="4"/>
    <x v="5"/>
    <n v="3"/>
    <x v="4"/>
    <x v="4"/>
  </r>
  <r>
    <d v="2024-03-26T00:00:00"/>
    <d v="2024-03-21T00:00:00"/>
    <x v="1"/>
    <x v="5"/>
    <d v="2024-03-18T00:00:00"/>
    <x v="1"/>
    <x v="0"/>
    <x v="0"/>
    <s v="72269478"/>
    <x v="0"/>
    <n v="2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24MAIPYA1F"/>
    <s v="2024-03-26 14:23:02"/>
    <m/>
    <s v="113291"/>
    <x v="1"/>
    <x v="1"/>
    <x v="4"/>
    <x v="5"/>
    <n v="4"/>
    <x v="0"/>
    <x v="2"/>
  </r>
  <r>
    <d v="2024-03-26T00:00:00"/>
    <d v="2024-03-21T00:00:00"/>
    <x v="1"/>
    <x v="5"/>
    <d v="2024-03-14T00:00:00"/>
    <x v="1"/>
    <x v="0"/>
    <x v="0"/>
    <s v="03466731"/>
    <x v="0"/>
    <n v="6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69VAABLU1F"/>
    <s v="2024-03-26 14:24:06"/>
    <m/>
    <s v="113295"/>
    <x v="9"/>
    <x v="11"/>
    <x v="4"/>
    <x v="5"/>
    <n v="3"/>
    <x v="4"/>
    <x v="3"/>
  </r>
  <r>
    <d v="2024-03-26T00:00:00"/>
    <d v="2024-03-22T00:00:00"/>
    <x v="1"/>
    <x v="5"/>
    <d v="2024-03-15T00:00:00"/>
    <x v="1"/>
    <x v="0"/>
    <x v="0"/>
    <s v="48190137"/>
    <x v="0"/>
    <n v="3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30COORLI1F"/>
    <s v="2024-03-26 14:25:15"/>
    <m/>
    <s v="113298"/>
    <x v="2"/>
    <x v="4"/>
    <x v="4"/>
    <x v="0"/>
    <n v="3"/>
    <x v="4"/>
    <x v="3"/>
  </r>
  <r>
    <d v="2024-03-26T00:00:00"/>
    <d v="2024-03-22T00:00:00"/>
    <x v="1"/>
    <x v="5"/>
    <d v="2024-03-20T00:00:00"/>
    <x v="0"/>
    <x v="0"/>
    <x v="0"/>
    <s v="03508140"/>
    <x v="0"/>
    <n v="4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3"/>
    <x v="2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46BAMAYU1F"/>
    <s v="2024-03-26 14:51:44"/>
    <m/>
    <s v="113312"/>
    <x v="0"/>
    <x v="7"/>
    <x v="4"/>
    <x v="0"/>
    <n v="2"/>
    <x v="2"/>
    <x v="1"/>
  </r>
  <r>
    <d v="2024-03-26T00:00:00"/>
    <d v="2024-03-21T00:00:00"/>
    <x v="1"/>
    <x v="5"/>
    <d v="2024-03-14T00:00:00"/>
    <x v="1"/>
    <x v="0"/>
    <x v="0"/>
    <s v="03466264"/>
    <x v="0"/>
    <n v="5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58ARMOMA1F"/>
    <s v="2024-03-26 14:53:13"/>
    <m/>
    <s v="113314"/>
    <x v="4"/>
    <x v="12"/>
    <x v="4"/>
    <x v="5"/>
    <n v="4"/>
    <x v="0"/>
    <x v="3"/>
  </r>
  <r>
    <d v="2024-03-26T00:00:00"/>
    <d v="2024-03-22T00:00:00"/>
    <x v="1"/>
    <x v="5"/>
    <d v="2024-03-21T00:00:00"/>
    <x v="0"/>
    <x v="0"/>
    <x v="0"/>
    <s v="03470651"/>
    <x v="0"/>
    <n v="6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0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60FICAHI1F"/>
    <s v="2024-03-26 14:54:10"/>
    <m/>
    <s v="113317"/>
    <x v="9"/>
    <x v="14"/>
    <x v="4"/>
    <x v="0"/>
    <n v="2"/>
    <x v="2"/>
    <x v="7"/>
  </r>
  <r>
    <d v="2024-03-26T00:00:00"/>
    <d v="2024-03-23T00:00:00"/>
    <x v="1"/>
    <x v="5"/>
    <d v="2024-03-18T00:00:00"/>
    <x v="1"/>
    <x v="0"/>
    <x v="0"/>
    <s v="02734652"/>
    <x v="0"/>
    <n v="5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8CORIEL1F"/>
    <s v="2024-03-26 14:59:05"/>
    <m/>
    <s v="113320"/>
    <x v="4"/>
    <x v="12"/>
    <x v="4"/>
    <x v="6"/>
    <n v="2"/>
    <x v="2"/>
    <x v="4"/>
  </r>
  <r>
    <d v="2024-03-26T00:00:00"/>
    <d v="2024-03-24T00:00:00"/>
    <x v="1"/>
    <x v="7"/>
    <d v="2024-03-21T00:00:00"/>
    <x v="1"/>
    <x v="0"/>
    <x v="0"/>
    <s v="80615324"/>
    <x v="0"/>
    <n v="4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44CAPIJU1M"/>
    <s v="2024-03-26 15:02:58"/>
    <m/>
    <s v="113323"/>
    <x v="0"/>
    <x v="0"/>
    <x v="4"/>
    <x v="2"/>
    <n v="2"/>
    <x v="2"/>
    <x v="2"/>
  </r>
  <r>
    <d v="2024-03-26T00:00:00"/>
    <d v="2024-03-22T00:00:00"/>
    <x v="1"/>
    <x v="5"/>
    <d v="2024-03-18T00:00:00"/>
    <x v="1"/>
    <x v="0"/>
    <x v="0"/>
    <s v="72654543"/>
    <x v="0"/>
    <n v="2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23ROCUAL1F"/>
    <s v="2024-03-26 15:05:35"/>
    <m/>
    <s v="113329"/>
    <x v="1"/>
    <x v="1"/>
    <x v="4"/>
    <x v="0"/>
    <n v="3"/>
    <x v="4"/>
    <x v="0"/>
  </r>
  <r>
    <d v="2024-03-26T00:00:00"/>
    <d v="2024-03-23T00:00:00"/>
    <x v="1"/>
    <x v="5"/>
    <d v="2024-03-19T00:00:00"/>
    <x v="1"/>
    <x v="0"/>
    <x v="0"/>
    <s v="45702518"/>
    <x v="0"/>
    <n v="4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45DEARJO1M"/>
    <s v="2024-03-26 15:07:30"/>
    <m/>
    <s v="113334"/>
    <x v="0"/>
    <x v="7"/>
    <x v="4"/>
    <x v="6"/>
    <n v="3"/>
    <x v="4"/>
    <x v="0"/>
  </r>
  <r>
    <d v="2024-03-26T00:00:00"/>
    <d v="2024-03-21T00:00:00"/>
    <x v="1"/>
    <x v="5"/>
    <d v="2024-03-15T00:00:00"/>
    <x v="0"/>
    <x v="0"/>
    <x v="0"/>
    <s v="41138197"/>
    <x v="0"/>
    <n v="4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7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143CAFIJU1F"/>
    <s v="2024-03-26 15:09:05"/>
    <m/>
    <s v="113336"/>
    <x v="0"/>
    <x v="0"/>
    <x v="4"/>
    <x v="5"/>
    <n v="4"/>
    <x v="0"/>
    <x v="5"/>
  </r>
  <r>
    <d v="2024-03-26T00:00:00"/>
    <d v="2024-03-25T00:00:00"/>
    <x v="1"/>
    <x v="7"/>
    <d v="2024-03-18T00:00:00"/>
    <x v="1"/>
    <x v="0"/>
    <x v="0"/>
    <s v="72803048"/>
    <x v="0"/>
    <n v="31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31SACAGI1M"/>
    <s v="2024-03-26 15:16:17"/>
    <m/>
    <s v="113340"/>
    <x v="2"/>
    <x v="4"/>
    <x v="4"/>
    <x v="1"/>
    <n v="1"/>
    <x v="1"/>
    <x v="3"/>
  </r>
  <r>
    <d v="2024-03-27T00:00:00"/>
    <d v="2024-03-25T00:00:00"/>
    <x v="1"/>
    <x v="7"/>
    <d v="2024-03-20T00:00:00"/>
    <x v="1"/>
    <x v="0"/>
    <x v="0"/>
    <s v="03505049"/>
    <x v="0"/>
    <n v="58"/>
    <x v="0"/>
    <x v="0"/>
    <s v="0"/>
    <x v="3"/>
    <x v="0"/>
    <x v="0"/>
    <x v="0"/>
    <x v="0"/>
    <x v="0"/>
    <x v="0"/>
    <x v="0"/>
    <x v="0"/>
    <x v="0"/>
    <x v="0"/>
    <x v="0"/>
    <s v=""/>
    <m/>
    <x v="0"/>
    <x v="0"/>
    <m/>
    <x v="39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8COAGMA0F"/>
    <s v="2024-03-27 16:11:39"/>
    <m/>
    <s v="113880"/>
    <x v="4"/>
    <x v="12"/>
    <x v="4"/>
    <x v="1"/>
    <n v="2"/>
    <x v="2"/>
    <x v="4"/>
  </r>
  <r>
    <d v="2024-03-27T00:00:00"/>
    <d v="2024-03-19T00:00:00"/>
    <x v="1"/>
    <x v="5"/>
    <d v="2024-03-16T00:00:00"/>
    <x v="1"/>
    <x v="0"/>
    <x v="0"/>
    <s v="03471696"/>
    <x v="0"/>
    <n v="7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76ARPACA1M"/>
    <s v="2024-03-27 17:08:14"/>
    <m/>
    <s v="113908"/>
    <x v="9"/>
    <x v="13"/>
    <x v="4"/>
    <x v="3"/>
    <n v="7"/>
    <x v="3"/>
    <x v="2"/>
  </r>
  <r>
    <d v="2024-03-27T00:00:00"/>
    <d v="2024-03-25T00:00:00"/>
    <x v="1"/>
    <x v="7"/>
    <d v="2024-03-19T00:00:00"/>
    <x v="1"/>
    <x v="0"/>
    <x v="0"/>
    <s v="03467549"/>
    <x v="0"/>
    <n v="58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39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8GACHJU1M"/>
    <s v="2024-03-27 17:10:52"/>
    <m/>
    <s v="113911"/>
    <x v="4"/>
    <x v="12"/>
    <x v="4"/>
    <x v="1"/>
    <n v="2"/>
    <x v="2"/>
    <x v="5"/>
  </r>
  <r>
    <d v="2024-03-28T00:00:00"/>
    <d v="2024-03-24T00:00:00"/>
    <x v="1"/>
    <x v="7"/>
    <d v="2024-03-20T00:00:00"/>
    <x v="0"/>
    <x v="0"/>
    <x v="0"/>
    <s v="60735192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117QUNAHE0F"/>
    <s v="2024-03-28 17:43:16"/>
    <m/>
    <s v="114009"/>
    <x v="3"/>
    <x v="3"/>
    <x v="4"/>
    <x v="2"/>
    <n v="4"/>
    <x v="0"/>
    <x v="0"/>
  </r>
  <r>
    <d v="2024-03-28T00:00:00"/>
    <d v="2024-03-25T00:00:00"/>
    <x v="1"/>
    <x v="7"/>
    <d v="2024-03-22T00:00:00"/>
    <x v="1"/>
    <x v="0"/>
    <x v="0"/>
    <s v="78461185"/>
    <x v="0"/>
    <n v="2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39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24LOVAMA1F"/>
    <s v="2024-03-28 17:57:05"/>
    <m/>
    <s v="114012"/>
    <x v="1"/>
    <x v="1"/>
    <x v="4"/>
    <x v="1"/>
    <n v="2"/>
    <x v="2"/>
    <x v="2"/>
  </r>
  <r>
    <d v="2024-03-28T00:00:00"/>
    <d v="2024-03-26T00:00:00"/>
    <x v="1"/>
    <x v="7"/>
    <d v="2024-03-26T00:00:00"/>
    <x v="1"/>
    <x v="0"/>
    <x v="0"/>
    <s v="46223543"/>
    <x v="0"/>
    <n v="3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5"/>
    <x v="2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34ALVAHE1F"/>
    <s v="2024-03-28 18:09:34"/>
    <m/>
    <s v="114014"/>
    <x v="2"/>
    <x v="4"/>
    <x v="4"/>
    <x v="3"/>
    <n v="2"/>
    <x v="2"/>
    <x v="9"/>
  </r>
  <r>
    <d v="2024-03-30T00:00:00"/>
    <d v="2024-03-22T00:00:00"/>
    <x v="1"/>
    <x v="5"/>
    <d v="2024-03-19T00:00:00"/>
    <x v="1"/>
    <x v="0"/>
    <x v="0"/>
    <s v="03470506"/>
    <x v="0"/>
    <n v="6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68SADEAN1F"/>
    <s v="2024-03-30 10:37:01"/>
    <m/>
    <s v="114255"/>
    <x v="9"/>
    <x v="11"/>
    <x v="4"/>
    <x v="0"/>
    <n v="8"/>
    <x v="3"/>
    <x v="2"/>
  </r>
  <r>
    <d v="2024-03-30T00:00:00"/>
    <d v="2024-03-25T00:00:00"/>
    <x v="1"/>
    <x v="7"/>
    <d v="2024-03-16T00:00:00"/>
    <x v="1"/>
    <x v="0"/>
    <x v="0"/>
    <s v="03493449"/>
    <x v="0"/>
    <n v="6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1200501C101A97.066ALDELU1F"/>
    <s v="2024-03-30 10:39:35"/>
    <m/>
    <s v="114258"/>
    <x v="9"/>
    <x v="11"/>
    <x v="4"/>
    <x v="1"/>
    <n v="4"/>
    <x v="0"/>
    <x v="12"/>
  </r>
  <r>
    <d v="2024-03-30T00:00:00"/>
    <d v="2024-03-21T00:00:00"/>
    <x v="1"/>
    <x v="5"/>
    <d v="2024-03-20T00:00:00"/>
    <x v="1"/>
    <x v="0"/>
    <x v="0"/>
    <s v="03484748"/>
    <x v="0"/>
    <n v="63"/>
    <x v="0"/>
    <x v="0"/>
    <s v="0"/>
    <x v="0"/>
    <x v="0"/>
    <x v="0"/>
    <x v="0"/>
    <x v="0"/>
    <x v="0"/>
    <x v="0"/>
    <x v="0"/>
    <x v="0"/>
    <x v="0"/>
    <x v="0"/>
    <x v="31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63LOMESA1F"/>
    <s v="2024-03-30 10:42:45"/>
    <m/>
    <s v="114263"/>
    <x v="9"/>
    <x v="14"/>
    <x v="4"/>
    <x v="5"/>
    <n v="8"/>
    <x v="3"/>
    <x v="7"/>
  </r>
  <r>
    <d v="2024-03-30T00:00:00"/>
    <d v="2024-03-23T00:00:00"/>
    <x v="1"/>
    <x v="5"/>
    <d v="2024-03-19T00:00:00"/>
    <x v="1"/>
    <x v="0"/>
    <x v="0"/>
    <s v="03470795"/>
    <x v="0"/>
    <n v="6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64PADEMA1F"/>
    <s v="2024-03-30 10:44:58"/>
    <m/>
    <s v="114266"/>
    <x v="9"/>
    <x v="14"/>
    <x v="4"/>
    <x v="6"/>
    <n v="6"/>
    <x v="3"/>
    <x v="0"/>
  </r>
  <r>
    <d v="2024-03-30T00:00:00"/>
    <d v="2024-03-25T00:00:00"/>
    <x v="1"/>
    <x v="7"/>
    <d v="2024-03-18T00:00:00"/>
    <x v="1"/>
    <x v="0"/>
    <x v="0"/>
    <s v="02663218"/>
    <x v="0"/>
    <n v="60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60PAAYTE1F"/>
    <s v="2024-03-30 10:47:24"/>
    <m/>
    <s v="114274"/>
    <x v="9"/>
    <x v="14"/>
    <x v="4"/>
    <x v="1"/>
    <n v="4"/>
    <x v="0"/>
    <x v="3"/>
  </r>
  <r>
    <d v="2024-03-30T00:00:00"/>
    <d v="2024-03-25T00:00:00"/>
    <x v="1"/>
    <x v="7"/>
    <d v="2024-03-21T00:00:00"/>
    <x v="1"/>
    <x v="0"/>
    <x v="0"/>
    <s v="03494671"/>
    <x v="0"/>
    <n v="52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2ARLOAN1F"/>
    <s v="2024-03-30 10:54:12"/>
    <m/>
    <s v="114278"/>
    <x v="4"/>
    <x v="5"/>
    <x v="4"/>
    <x v="1"/>
    <n v="4"/>
    <x v="0"/>
    <x v="0"/>
  </r>
  <r>
    <d v="2024-03-30T00:00:00"/>
    <d v="2024-03-25T00:00:00"/>
    <x v="1"/>
    <x v="7"/>
    <d v="2024-03-20T00:00:00"/>
    <x v="1"/>
    <x v="0"/>
    <x v="0"/>
    <s v="40517074"/>
    <x v="0"/>
    <n v="4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1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44RAPAEL1F"/>
    <s v="2024-03-30 10:56:40"/>
    <m/>
    <s v="114281"/>
    <x v="0"/>
    <x v="0"/>
    <x v="4"/>
    <x v="1"/>
    <n v="4"/>
    <x v="0"/>
    <x v="4"/>
  </r>
  <r>
    <d v="2024-03-30T00:00:00"/>
    <d v="2024-03-25T00:00:00"/>
    <x v="1"/>
    <x v="7"/>
    <d v="2024-03-19T00:00:00"/>
    <x v="1"/>
    <x v="0"/>
    <x v="0"/>
    <s v="03504437"/>
    <x v="0"/>
    <n v="5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1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9REFEMA1F"/>
    <s v="2024-03-30 11:17:51"/>
    <m/>
    <s v="114300"/>
    <x v="4"/>
    <x v="12"/>
    <x v="4"/>
    <x v="1"/>
    <n v="4"/>
    <x v="0"/>
    <x v="5"/>
  </r>
  <r>
    <d v="2024-03-30T00:00:00"/>
    <d v="2024-03-27T00:00:00"/>
    <x v="1"/>
    <x v="7"/>
    <d v="2024-03-23T00:00:00"/>
    <x v="1"/>
    <x v="0"/>
    <x v="0"/>
    <s v="60215483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17GUVAJE1F"/>
    <s v="2024-03-30 12:36:43"/>
    <m/>
    <s v="114375"/>
    <x v="3"/>
    <x v="3"/>
    <x v="4"/>
    <x v="4"/>
    <n v="1"/>
    <x v="1"/>
    <x v="0"/>
  </r>
  <r>
    <d v="2024-03-30T00:00:00"/>
    <d v="2024-03-25T00:00:00"/>
    <x v="1"/>
    <x v="7"/>
    <d v="2024-03-17T00:00:00"/>
    <x v="1"/>
    <x v="0"/>
    <x v="0"/>
    <s v="61512464"/>
    <x v="0"/>
    <n v="15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6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15JISADA1M"/>
    <s v="2024-03-30 12:38:25"/>
    <m/>
    <s v="114378"/>
    <x v="3"/>
    <x v="3"/>
    <x v="4"/>
    <x v="1"/>
    <n v="1"/>
    <x v="1"/>
    <x v="8"/>
  </r>
  <r>
    <d v="2024-03-31T00:00:00"/>
    <d v="2024-03-24T00:00:00"/>
    <x v="1"/>
    <x v="7"/>
    <d v="2024-03-01T00:00:00"/>
    <x v="1"/>
    <x v="0"/>
    <x v="0"/>
    <s v="41612127"/>
    <x v="0"/>
    <n v="4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9200501C101A97.041SOÑOMA1F"/>
    <s v="2024-03-31 11:21:53"/>
    <m/>
    <s v="114500"/>
    <x v="0"/>
    <x v="0"/>
    <x v="4"/>
    <x v="2"/>
    <n v="6"/>
    <x v="3"/>
    <x v="50"/>
  </r>
  <r>
    <d v="2024-03-31T00:00:00"/>
    <d v="2024-03-29T00:00:00"/>
    <x v="1"/>
    <x v="7"/>
    <d v="2024-03-27T00:00:00"/>
    <x v="1"/>
    <x v="0"/>
    <x v="0"/>
    <s v="62890583"/>
    <x v="0"/>
    <n v="1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16ZAVAJO1M"/>
    <s v="2024-03-31 17:02:32"/>
    <m/>
    <s v="114512"/>
    <x v="3"/>
    <x v="3"/>
    <x v="4"/>
    <x v="0"/>
    <n v="1"/>
    <x v="1"/>
    <x v="1"/>
  </r>
  <r>
    <d v="2024-03-31T00:00:00"/>
    <d v="2024-03-26T00:00:00"/>
    <x v="1"/>
    <x v="7"/>
    <d v="2024-03-19T00:00:00"/>
    <x v="1"/>
    <x v="0"/>
    <x v="0"/>
    <s v="03474697"/>
    <x v="0"/>
    <n v="5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4GOCUHE1M"/>
    <s v="2024-03-31 17:09:12"/>
    <m/>
    <s v="114513"/>
    <x v="4"/>
    <x v="5"/>
    <x v="4"/>
    <x v="3"/>
    <n v="4"/>
    <x v="0"/>
    <x v="3"/>
  </r>
  <r>
    <d v="2024-03-31T00:00:00"/>
    <d v="2024-03-27T00:00:00"/>
    <x v="1"/>
    <x v="7"/>
    <d v="2024-03-19T00:00:00"/>
    <x v="1"/>
    <x v="0"/>
    <x v="0"/>
    <s v="03466140"/>
    <x v="0"/>
    <n v="7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76MEPILE1M"/>
    <s v="2024-03-31 17:11:31"/>
    <m/>
    <s v="114514"/>
    <x v="9"/>
    <x v="13"/>
    <x v="4"/>
    <x v="4"/>
    <n v="3"/>
    <x v="4"/>
    <x v="8"/>
  </r>
  <r>
    <d v="2024-03-31T00:00:00"/>
    <d v="2024-03-27T00:00:00"/>
    <x v="1"/>
    <x v="7"/>
    <d v="2024-03-22T00:00:00"/>
    <x v="1"/>
    <x v="0"/>
    <x v="0"/>
    <s v="03900738"/>
    <x v="0"/>
    <n v="4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45VISAJA1F"/>
    <s v="2024-03-31 17:13:29"/>
    <m/>
    <s v="114517"/>
    <x v="0"/>
    <x v="7"/>
    <x v="4"/>
    <x v="4"/>
    <n v="4"/>
    <x v="0"/>
    <x v="4"/>
  </r>
  <r>
    <d v="2024-03-31T00:00:00"/>
    <d v="2024-03-28T00:00:00"/>
    <x v="1"/>
    <x v="7"/>
    <d v="2024-03-25T00:00:00"/>
    <x v="1"/>
    <x v="0"/>
    <x v="0"/>
    <s v="03893177"/>
    <x v="0"/>
    <n v="54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8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54LEGIAL1M"/>
    <s v="2024-03-31 17:32:28"/>
    <m/>
    <s v="114518"/>
    <x v="4"/>
    <x v="5"/>
    <x v="4"/>
    <x v="5"/>
    <n v="2"/>
    <x v="2"/>
    <x v="2"/>
  </r>
  <r>
    <d v="2024-04-02T00:00:00"/>
    <d v="2024-03-25T00:00:00"/>
    <x v="1"/>
    <x v="7"/>
    <d v="2024-03-22T00:00:00"/>
    <x v="1"/>
    <x v="0"/>
    <x v="0"/>
    <s v="03492866"/>
    <x v="0"/>
    <n v="5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3GADEMI1F"/>
    <s v="2024-04-02 11:37:15"/>
    <m/>
    <s v="115391"/>
    <x v="4"/>
    <x v="5"/>
    <x v="4"/>
    <x v="1"/>
    <n v="7"/>
    <x v="3"/>
    <x v="2"/>
  </r>
  <r>
    <d v="2024-04-02T00:00:00"/>
    <d v="2024-03-28T00:00:00"/>
    <x v="1"/>
    <x v="7"/>
    <d v="2024-03-24T00:00:00"/>
    <x v="1"/>
    <x v="0"/>
    <x v="0"/>
    <s v="60824254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17RICAAL1F"/>
    <s v="2024-04-02 11:41:57"/>
    <m/>
    <s v="115396"/>
    <x v="3"/>
    <x v="3"/>
    <x v="4"/>
    <x v="5"/>
    <n v="4"/>
    <x v="0"/>
    <x v="0"/>
  </r>
  <r>
    <d v="2024-04-02T00:00:00"/>
    <d v="2024-03-28T00:00:00"/>
    <x v="1"/>
    <x v="7"/>
    <d v="2024-03-21T00:00:00"/>
    <x v="1"/>
    <x v="0"/>
    <x v="0"/>
    <s v="75321398"/>
    <x v="0"/>
    <n v="2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25RUOTSO1F"/>
    <s v="2024-04-02 11:47:30"/>
    <m/>
    <s v="115400"/>
    <x v="1"/>
    <x v="6"/>
    <x v="4"/>
    <x v="5"/>
    <n v="4"/>
    <x v="0"/>
    <x v="3"/>
  </r>
  <r>
    <d v="2024-04-02T00:00:00"/>
    <d v="2024-03-28T00:00:00"/>
    <x v="1"/>
    <x v="7"/>
    <d v="2024-03-23T00:00:00"/>
    <x v="1"/>
    <x v="0"/>
    <x v="0"/>
    <s v="03471593"/>
    <x v="0"/>
    <n v="5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57CAMIHI1F"/>
    <s v="2024-04-02 11:52:32"/>
    <m/>
    <s v="115409"/>
    <x v="4"/>
    <x v="12"/>
    <x v="4"/>
    <x v="5"/>
    <n v="4"/>
    <x v="0"/>
    <x v="4"/>
  </r>
  <r>
    <d v="2024-04-02T00:00:00"/>
    <d v="2024-03-29T00:00:00"/>
    <x v="1"/>
    <x v="7"/>
    <d v="2024-03-26T00:00:00"/>
    <x v="1"/>
    <x v="0"/>
    <x v="0"/>
    <s v="48318305"/>
    <x v="0"/>
    <n v="2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29SICAFI1F"/>
    <s v="2024-04-02 11:58:18"/>
    <m/>
    <s v="115417"/>
    <x v="1"/>
    <x v="6"/>
    <x v="4"/>
    <x v="0"/>
    <n v="3"/>
    <x v="4"/>
    <x v="2"/>
  </r>
  <r>
    <d v="2024-04-02T00:00:00"/>
    <d v="2024-03-29T00:00:00"/>
    <x v="1"/>
    <x v="7"/>
    <d v="2024-03-25T00:00:00"/>
    <x v="1"/>
    <x v="0"/>
    <x v="0"/>
    <s v="03484616"/>
    <x v="0"/>
    <n v="60"/>
    <x v="1"/>
    <x v="1"/>
    <s v="0"/>
    <x v="1"/>
    <x v="0"/>
    <x v="0"/>
    <x v="0"/>
    <x v="0"/>
    <x v="0"/>
    <x v="0"/>
    <x v="0"/>
    <x v="0"/>
    <x v="0"/>
    <x v="0"/>
    <x v="31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60CACLFR1M"/>
    <s v="2024-04-02 12:00:26"/>
    <m/>
    <s v="115423"/>
    <x v="9"/>
    <x v="14"/>
    <x v="4"/>
    <x v="0"/>
    <n v="3"/>
    <x v="4"/>
    <x v="0"/>
  </r>
  <r>
    <d v="2024-04-02T00:00:00"/>
    <d v="2024-03-30T00:00:00"/>
    <x v="1"/>
    <x v="7"/>
    <d v="2024-03-26T00:00:00"/>
    <x v="1"/>
    <x v="0"/>
    <x v="0"/>
    <s v="70032518"/>
    <x v="0"/>
    <n v="27"/>
    <x v="0"/>
    <x v="0"/>
    <s v="0"/>
    <x v="0"/>
    <x v="0"/>
    <x v="0"/>
    <x v="0"/>
    <x v="0"/>
    <x v="0"/>
    <x v="0"/>
    <x v="0"/>
    <x v="0"/>
    <x v="0"/>
    <x v="0"/>
    <x v="32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27CHAYMA1F"/>
    <s v="2024-04-02 12:03:54"/>
    <m/>
    <s v="115427"/>
    <x v="1"/>
    <x v="6"/>
    <x v="4"/>
    <x v="6"/>
    <n v="2"/>
    <x v="2"/>
    <x v="0"/>
  </r>
  <r>
    <d v="2024-04-02T00:00:00"/>
    <d v="2024-03-31T00:00:00"/>
    <x v="1"/>
    <x v="6"/>
    <d v="2024-03-23T00:00:00"/>
    <x v="1"/>
    <x v="0"/>
    <x v="0"/>
    <s v="46582009"/>
    <x v="0"/>
    <n v="3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33HUAPDA1M"/>
    <s v="2024-04-02 12:09:50"/>
    <m/>
    <s v="115437"/>
    <x v="2"/>
    <x v="4"/>
    <x v="4"/>
    <x v="2"/>
    <n v="1"/>
    <x v="1"/>
    <x v="8"/>
  </r>
  <r>
    <d v="2024-04-02T00:00:00"/>
    <d v="2024-03-28T00:00:00"/>
    <x v="1"/>
    <x v="7"/>
    <d v="2024-03-27T00:00:00"/>
    <x v="0"/>
    <x v="0"/>
    <x v="0"/>
    <s v="78733854"/>
    <x v="0"/>
    <n v="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109MAZEBR1F"/>
    <s v="2024-04-02 12:15:29"/>
    <m/>
    <s v="115445"/>
    <x v="5"/>
    <x v="8"/>
    <x v="4"/>
    <x v="5"/>
    <n v="3"/>
    <x v="4"/>
    <x v="7"/>
  </r>
  <r>
    <d v="2024-04-02T00:00:00"/>
    <d v="2024-03-30T00:00:00"/>
    <x v="1"/>
    <x v="7"/>
    <d v="2024-03-25T00:00:00"/>
    <x v="0"/>
    <x v="0"/>
    <x v="0"/>
    <s v="03830764"/>
    <x v="0"/>
    <n v="6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5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60VICRFE1M"/>
    <s v="2024-04-02 12:18:15"/>
    <m/>
    <s v="115449"/>
    <x v="9"/>
    <x v="14"/>
    <x v="4"/>
    <x v="6"/>
    <n v="1"/>
    <x v="1"/>
    <x v="4"/>
  </r>
  <r>
    <d v="2024-04-02T00:00:00"/>
    <d v="2024-03-30T00:00:00"/>
    <x v="1"/>
    <x v="7"/>
    <d v="2024-03-24T00:00:00"/>
    <x v="1"/>
    <x v="0"/>
    <x v="0"/>
    <s v="90514896"/>
    <x v="0"/>
    <n v="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06LOBAYU1F"/>
    <s v="2024-04-03 13:06:15"/>
    <m/>
    <s v="116002"/>
    <x v="5"/>
    <x v="8"/>
    <x v="4"/>
    <x v="6"/>
    <n v="3"/>
    <x v="4"/>
    <x v="5"/>
  </r>
  <r>
    <d v="2024-03-31T00:00:00"/>
    <d v="2024-03-31T00:00:00"/>
    <x v="1"/>
    <x v="6"/>
    <d v="2024-03-26T00:00:00"/>
    <x v="1"/>
    <x v="0"/>
    <x v="0"/>
    <s v="47785308"/>
    <x v="0"/>
    <n v="3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30BECOCA1M"/>
    <s v="2024-04-03 13:07:43"/>
    <m/>
    <s v="116004"/>
    <x v="2"/>
    <x v="4"/>
    <x v="4"/>
    <x v="2"/>
    <n v="2"/>
    <x v="2"/>
    <x v="4"/>
  </r>
  <r>
    <d v="2024-04-03T00:00:00"/>
    <d v="2024-03-29T00:00:00"/>
    <x v="1"/>
    <x v="7"/>
    <d v="2024-03-23T00:00:00"/>
    <x v="1"/>
    <x v="0"/>
    <x v="0"/>
    <s v="62890184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12CLSUGU1M"/>
    <s v="2024-04-03 13:15:16"/>
    <m/>
    <s v="116007"/>
    <x v="6"/>
    <x v="9"/>
    <x v="4"/>
    <x v="0"/>
    <n v="4"/>
    <x v="0"/>
    <x v="5"/>
  </r>
  <r>
    <d v="2024-04-03T00:00:00"/>
    <d v="2024-03-28T00:00:00"/>
    <x v="1"/>
    <x v="7"/>
    <d v="2024-03-25T00:00:00"/>
    <x v="1"/>
    <x v="0"/>
    <x v="0"/>
    <s v="03508803"/>
    <x v="0"/>
    <n v="48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0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48GOZULI1F"/>
    <s v="2024-04-03 13:17:00"/>
    <m/>
    <s v="116008"/>
    <x v="0"/>
    <x v="7"/>
    <x v="4"/>
    <x v="5"/>
    <n v="4"/>
    <x v="0"/>
    <x v="2"/>
  </r>
  <r>
    <d v="2024-04-03T00:00:00"/>
    <d v="2024-03-26T00:00:00"/>
    <x v="1"/>
    <x v="7"/>
    <d v="2024-03-18T00:00:00"/>
    <x v="1"/>
    <x v="0"/>
    <x v="0"/>
    <s v="44706433"/>
    <x v="0"/>
    <n v="3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36SACHJU1M"/>
    <s v="2024-04-03 13:18:41"/>
    <m/>
    <s v="116011"/>
    <x v="2"/>
    <x v="2"/>
    <x v="4"/>
    <x v="3"/>
    <n v="7"/>
    <x v="3"/>
    <x v="8"/>
  </r>
  <r>
    <d v="2024-04-03T00:00:00"/>
    <d v="2024-03-26T00:00:00"/>
    <x v="1"/>
    <x v="7"/>
    <d v="2024-03-23T00:00:00"/>
    <x v="1"/>
    <x v="0"/>
    <x v="0"/>
    <s v="61183017"/>
    <x v="0"/>
    <n v="1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16ESOTME1F"/>
    <s v="2024-04-03 13:21:14"/>
    <m/>
    <s v="116014"/>
    <x v="3"/>
    <x v="3"/>
    <x v="4"/>
    <x v="3"/>
    <n v="7"/>
    <x v="3"/>
    <x v="2"/>
  </r>
  <r>
    <d v="2024-04-04T00:00:00"/>
    <d v="2024-03-28T00:00:00"/>
    <x v="1"/>
    <x v="7"/>
    <d v="2024-03-24T00:00:00"/>
    <x v="1"/>
    <x v="0"/>
    <x v="0"/>
    <s v="44838598"/>
    <x v="0"/>
    <n v="36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36ARPIVA1F"/>
    <s v="2024-04-04 09:51:29"/>
    <m/>
    <s v="116315"/>
    <x v="2"/>
    <x v="2"/>
    <x v="4"/>
    <x v="5"/>
    <n v="6"/>
    <x v="3"/>
    <x v="0"/>
  </r>
  <r>
    <d v="2024-04-04T00:00:00"/>
    <d v="2024-03-28T00:00:00"/>
    <x v="1"/>
    <x v="7"/>
    <d v="2024-03-22T00:00:00"/>
    <x v="1"/>
    <x v="0"/>
    <x v="0"/>
    <s v="42702607"/>
    <x v="0"/>
    <n v="39"/>
    <x v="0"/>
    <x v="0"/>
    <s v="0"/>
    <x v="0"/>
    <x v="0"/>
    <x v="0"/>
    <x v="0"/>
    <x v="0"/>
    <x v="0"/>
    <x v="0"/>
    <x v="0"/>
    <x v="0"/>
    <x v="0"/>
    <x v="0"/>
    <x v="5"/>
    <s v=""/>
    <m/>
    <x v="0"/>
    <x v="0"/>
    <m/>
    <x v="429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39ABPUME1F"/>
    <s v="2024-04-04 09:52:58"/>
    <m/>
    <s v="116318"/>
    <x v="2"/>
    <x v="2"/>
    <x v="4"/>
    <x v="5"/>
    <n v="5"/>
    <x v="3"/>
    <x v="5"/>
  </r>
  <r>
    <d v="2024-04-04T00:00:00"/>
    <d v="2024-03-27T00:00:00"/>
    <x v="1"/>
    <x v="7"/>
    <d v="2024-03-25T00:00:00"/>
    <x v="1"/>
    <x v="0"/>
    <x v="0"/>
    <s v="72228228"/>
    <x v="0"/>
    <n v="30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2"/>
    <x v="2"/>
    <x v="1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030MEARLU1M"/>
    <s v="2024-04-04 09:55:43"/>
    <m/>
    <s v="116326"/>
    <x v="2"/>
    <x v="4"/>
    <x v="4"/>
    <x v="4"/>
    <n v="7"/>
    <x v="3"/>
    <x v="1"/>
  </r>
  <r>
    <d v="2024-04-04T00:00:00"/>
    <d v="2024-03-30T00:00:00"/>
    <x v="1"/>
    <x v="7"/>
    <d v="2024-03-27T00:00:00"/>
    <x v="0"/>
    <x v="0"/>
    <x v="0"/>
    <s v="03467044"/>
    <x v="0"/>
    <n v="7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73CODECA1F"/>
    <s v="2024-04-04 09:57:43"/>
    <m/>
    <s v="116330"/>
    <x v="9"/>
    <x v="15"/>
    <x v="4"/>
    <x v="6"/>
    <n v="4"/>
    <x v="0"/>
    <x v="2"/>
  </r>
  <r>
    <d v="2024-04-04T00:00:00"/>
    <d v="2024-04-01T00:00:00"/>
    <x v="1"/>
    <x v="6"/>
    <d v="2024-03-26T00:00:00"/>
    <x v="0"/>
    <x v="0"/>
    <x v="0"/>
    <s v="45356068"/>
    <x v="0"/>
    <n v="3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135PIFIAN1F"/>
    <s v="2024-04-04 10:00:17"/>
    <m/>
    <s v="116332"/>
    <x v="2"/>
    <x v="2"/>
    <x v="1"/>
    <x v="1"/>
    <n v="2"/>
    <x v="2"/>
    <x v="5"/>
  </r>
  <r>
    <d v="2024-04-04T00:00:00"/>
    <d v="2024-04-01T00:00:00"/>
    <x v="1"/>
    <x v="6"/>
    <d v="2024-03-27T00:00:00"/>
    <x v="0"/>
    <x v="0"/>
    <x v="0"/>
    <s v="62890510"/>
    <x v="0"/>
    <n v="12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2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12REPRJU1M"/>
    <s v="2024-04-04 10:02:17"/>
    <m/>
    <s v="116334"/>
    <x v="6"/>
    <x v="9"/>
    <x v="1"/>
    <x v="1"/>
    <n v="2"/>
    <x v="2"/>
    <x v="4"/>
  </r>
  <r>
    <d v="2024-04-05T00:00:00"/>
    <d v="2024-04-02T00:00:00"/>
    <x v="1"/>
    <x v="6"/>
    <d v="2024-03-31T00:00:00"/>
    <x v="0"/>
    <x v="0"/>
    <x v="0"/>
    <s v="41600751"/>
    <x v="0"/>
    <n v="45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4200501C101A97.045MAABMA1F"/>
    <s v="2024-04-05 10:41:09"/>
    <m/>
    <s v="116874"/>
    <x v="0"/>
    <x v="7"/>
    <x v="1"/>
    <x v="3"/>
    <n v="2"/>
    <x v="2"/>
    <x v="1"/>
  </r>
  <r>
    <d v="2024-04-05T00:00:00"/>
    <d v="2024-04-02T00:00:00"/>
    <x v="1"/>
    <x v="6"/>
    <d v="2024-03-25T00:00:00"/>
    <x v="0"/>
    <x v="0"/>
    <x v="0"/>
    <s v="75845042"/>
    <x v="0"/>
    <n v="2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124BECOGL1F"/>
    <s v="2024-04-05 10:42:33"/>
    <m/>
    <s v="116877"/>
    <x v="1"/>
    <x v="1"/>
    <x v="1"/>
    <x v="3"/>
    <n v="2"/>
    <x v="2"/>
    <x v="8"/>
  </r>
  <r>
    <d v="2024-04-05T00:00:00"/>
    <d v="2024-04-01T00:00:00"/>
    <x v="1"/>
    <x v="6"/>
    <d v="2024-03-27T00:00:00"/>
    <x v="1"/>
    <x v="0"/>
    <x v="0"/>
    <s v="72768650"/>
    <x v="0"/>
    <n v="2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26SIALCH1M"/>
    <s v="2024-04-05 10:47:15"/>
    <m/>
    <s v="116884"/>
    <x v="1"/>
    <x v="6"/>
    <x v="1"/>
    <x v="1"/>
    <n v="3"/>
    <x v="4"/>
    <x v="4"/>
  </r>
  <r>
    <d v="2024-04-05T00:00:00"/>
    <d v="2024-04-01T00:00:00"/>
    <x v="1"/>
    <x v="6"/>
    <d v="2024-03-25T00:00:00"/>
    <x v="0"/>
    <x v="0"/>
    <x v="0"/>
    <s v="45390848"/>
    <x v="0"/>
    <n v="36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36RODILE1M"/>
    <s v="2024-04-05 10:48:28"/>
    <m/>
    <s v="116886"/>
    <x v="2"/>
    <x v="2"/>
    <x v="1"/>
    <x v="1"/>
    <n v="3"/>
    <x v="4"/>
    <x v="3"/>
  </r>
  <r>
    <d v="2024-04-05T00:00:00"/>
    <d v="2024-03-31T00:00:00"/>
    <x v="1"/>
    <x v="6"/>
    <d v="2024-03-26T00:00:00"/>
    <x v="0"/>
    <x v="0"/>
    <x v="0"/>
    <s v="62633962"/>
    <x v="0"/>
    <n v="1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113ARRISH1F"/>
    <s v="2024-04-05 10:50:15"/>
    <m/>
    <s v="116892"/>
    <x v="6"/>
    <x v="9"/>
    <x v="4"/>
    <x v="2"/>
    <n v="4"/>
    <x v="0"/>
    <x v="4"/>
  </r>
  <r>
    <d v="2024-04-05T00:00:00"/>
    <d v="2024-03-31T00:00:00"/>
    <x v="1"/>
    <x v="6"/>
    <d v="2024-03-30T00:00:00"/>
    <x v="0"/>
    <x v="0"/>
    <x v="0"/>
    <s v="61019562"/>
    <x v="0"/>
    <n v="1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17JIYALU1F"/>
    <s v="2024-04-05 10:52:02"/>
    <m/>
    <s v="116897"/>
    <x v="3"/>
    <x v="3"/>
    <x v="4"/>
    <x v="2"/>
    <n v="4"/>
    <x v="0"/>
    <x v="7"/>
  </r>
  <r>
    <d v="2024-04-05T00:00:00"/>
    <d v="2024-04-01T00:00:00"/>
    <x v="1"/>
    <x v="6"/>
    <d v="2024-03-28T00:00:00"/>
    <x v="0"/>
    <x v="0"/>
    <x v="0"/>
    <s v="03491840"/>
    <x v="0"/>
    <n v="54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54CHMOSE1F"/>
    <s v="2024-04-05 10:53:25"/>
    <m/>
    <s v="116903"/>
    <x v="4"/>
    <x v="5"/>
    <x v="1"/>
    <x v="1"/>
    <n v="3"/>
    <x v="4"/>
    <x v="0"/>
  </r>
  <r>
    <d v="2024-04-05T00:00:00"/>
    <d v="2024-04-01T00:00:00"/>
    <x v="1"/>
    <x v="6"/>
    <d v="2024-03-28T00:00:00"/>
    <x v="0"/>
    <x v="0"/>
    <x v="0"/>
    <s v="70061186"/>
    <x v="0"/>
    <n v="31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31ZETUDI1F"/>
    <s v="2024-04-05 10:54:56"/>
    <m/>
    <s v="116906"/>
    <x v="2"/>
    <x v="4"/>
    <x v="1"/>
    <x v="1"/>
    <n v="3"/>
    <x v="4"/>
    <x v="0"/>
  </r>
  <r>
    <d v="2024-04-05T00:00:00"/>
    <d v="2024-03-30T00:00:00"/>
    <x v="1"/>
    <x v="7"/>
    <d v="2024-03-28T00:00:00"/>
    <x v="1"/>
    <x v="0"/>
    <x v="0"/>
    <s v="03465743"/>
    <x v="0"/>
    <n v="83"/>
    <x v="1"/>
    <x v="1"/>
    <s v="0"/>
    <x v="1"/>
    <x v="0"/>
    <x v="0"/>
    <x v="0"/>
    <x v="0"/>
    <x v="0"/>
    <x v="0"/>
    <x v="0"/>
    <x v="0"/>
    <x v="0"/>
    <x v="0"/>
    <x v="0"/>
    <s v=""/>
    <m/>
    <x v="0"/>
    <x v="0"/>
    <m/>
    <x v="434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83SARUAR1M"/>
    <s v="2024-04-05 10:57:50"/>
    <m/>
    <s v="116910"/>
    <x v="9"/>
    <x v="13"/>
    <x v="4"/>
    <x v="6"/>
    <n v="6"/>
    <x v="3"/>
    <x v="1"/>
  </r>
  <r>
    <d v="2024-04-05T00:00:00"/>
    <d v="2024-03-30T00:00:00"/>
    <x v="1"/>
    <x v="7"/>
    <d v="2024-03-29T00:00:00"/>
    <x v="0"/>
    <x v="0"/>
    <x v="0"/>
    <s v="43420950"/>
    <x v="0"/>
    <n v="39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139SUGOMA10F"/>
    <s v="2024-04-05 10:59:24"/>
    <m/>
    <s v="116914"/>
    <x v="2"/>
    <x v="2"/>
    <x v="4"/>
    <x v="6"/>
    <n v="5"/>
    <x v="3"/>
    <x v="7"/>
  </r>
  <r>
    <d v="2024-04-05T00:00:00"/>
    <d v="2024-03-29T00:00:00"/>
    <x v="1"/>
    <x v="7"/>
    <d v="2024-03-25T00:00:00"/>
    <x v="1"/>
    <x v="0"/>
    <x v="0"/>
    <s v="47115270"/>
    <x v="0"/>
    <n v="33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3200501C101A97.033VIBEEL1F"/>
    <s v="2024-04-05 11:01:18"/>
    <m/>
    <s v="116915"/>
    <x v="2"/>
    <x v="4"/>
    <x v="4"/>
    <x v="0"/>
    <n v="6"/>
    <x v="3"/>
    <x v="0"/>
  </r>
  <r>
    <d v="2024-04-05T00:00:00"/>
    <d v="2024-03-23T00:00:00"/>
    <x v="1"/>
    <x v="5"/>
    <d v="2024-03-22T00:00:00"/>
    <x v="1"/>
    <x v="0"/>
    <x v="0"/>
    <s v="73419236"/>
    <x v="0"/>
    <n v="27"/>
    <x v="0"/>
    <x v="0"/>
    <s v="0"/>
    <x v="0"/>
    <x v="0"/>
    <x v="0"/>
    <x v="0"/>
    <x v="0"/>
    <x v="0"/>
    <x v="0"/>
    <x v="0"/>
    <x v="0"/>
    <x v="0"/>
    <x v="0"/>
    <x v="0"/>
    <s v=""/>
    <m/>
    <x v="0"/>
    <x v="0"/>
    <m/>
    <x v="433"/>
    <x v="0"/>
    <x v="1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27COTILE1F"/>
    <s v="2024-04-05 11:02:54"/>
    <m/>
    <s v="116918"/>
    <x v="1"/>
    <x v="6"/>
    <x v="4"/>
    <x v="6"/>
    <n v="12"/>
    <x v="6"/>
    <x v="7"/>
  </r>
  <r>
    <d v="2024-03-27T00:00:00"/>
    <d v="2024-03-22T00:00:00"/>
    <x v="1"/>
    <x v="5"/>
    <d v="2024-03-19T00:00:00"/>
    <x v="0"/>
    <x v="0"/>
    <x v="0"/>
    <s v="76473853"/>
    <x v="0"/>
    <n v="22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6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022LOPISA1F"/>
    <s v="2024-03-23 11:42:52"/>
    <s v="2024-03-28 14:24:43"/>
    <s v="112283"/>
    <x v="1"/>
    <x v="1"/>
    <x v="4"/>
    <x v="0"/>
    <n v="4"/>
    <x v="0"/>
    <x v="2"/>
  </r>
  <r>
    <d v="2024-03-27T00:00:00"/>
    <d v="2024-03-22T00:00:00"/>
    <x v="1"/>
    <x v="5"/>
    <d v="2024-03-20T00:00:00"/>
    <x v="0"/>
    <x v="0"/>
    <x v="0"/>
    <s v="78919208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6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09ESTIAL1F"/>
    <s v="2024-03-23 11:54:08"/>
    <s v="2024-03-28 14:35:12"/>
    <s v="112295"/>
    <x v="5"/>
    <x v="8"/>
    <x v="4"/>
    <x v="0"/>
    <n v="4"/>
    <x v="0"/>
    <x v="1"/>
  </r>
  <r>
    <d v="2024-03-27T00:00:00"/>
    <d v="2024-03-22T00:00:00"/>
    <x v="1"/>
    <x v="5"/>
    <d v="2024-03-18T00:00:00"/>
    <x v="0"/>
    <x v="0"/>
    <x v="0"/>
    <s v="80316712"/>
    <x v="0"/>
    <n v="43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6"/>
    <x v="0"/>
    <x v="5"/>
    <x v="2"/>
    <x v="0"/>
    <x v="0"/>
    <x v="3"/>
    <x v="0"/>
    <x v="0"/>
    <x v="0"/>
    <x v="1"/>
    <x v="0"/>
    <x v="1"/>
    <x v="1"/>
    <s v=""/>
    <x v="0"/>
    <s v="HOSPITAL LAS MERCEDES-PAITA"/>
    <s v=""/>
    <x v="0"/>
    <s v="202412200501A101A97.143COGAJU1F"/>
    <s v="2024-03-23 11:55:19"/>
    <s v="2024-03-28 14:35:47"/>
    <s v="112297"/>
    <x v="0"/>
    <x v="0"/>
    <x v="4"/>
    <x v="0"/>
    <n v="4"/>
    <x v="0"/>
    <x v="0"/>
  </r>
  <r>
    <d v="2024-03-28T00:00:00"/>
    <d v="2024-03-23T00:00:00"/>
    <x v="1"/>
    <x v="5"/>
    <d v="2024-03-22T00:00:00"/>
    <x v="0"/>
    <x v="0"/>
    <x v="0"/>
    <s v="81105375"/>
    <x v="0"/>
    <n v="1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5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11MEFLMA1M"/>
    <s v="2024-03-24 10:44:27"/>
    <s v="2024-03-28 15:56:29"/>
    <s v="112448"/>
    <x v="6"/>
    <x v="9"/>
    <x v="4"/>
    <x v="6"/>
    <n v="5"/>
    <x v="3"/>
    <x v="7"/>
  </r>
  <r>
    <d v="2024-03-27T00:00:00"/>
    <d v="2024-03-23T00:00:00"/>
    <x v="1"/>
    <x v="5"/>
    <d v="2024-03-18T00:00:00"/>
    <x v="1"/>
    <x v="0"/>
    <x v="0"/>
    <s v="03471702"/>
    <x v="0"/>
    <n v="7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6"/>
    <x v="0"/>
    <x v="3"/>
    <x v="2"/>
    <x v="0"/>
    <x v="0"/>
    <x v="2"/>
    <x v="0"/>
    <x v="0"/>
    <x v="0"/>
    <x v="0"/>
    <x v="1"/>
    <x v="1"/>
    <x v="1"/>
    <s v=""/>
    <x v="0"/>
    <s v="HOSPITAL LAS MERCEDES-PAITA"/>
    <s v=""/>
    <x v="0"/>
    <s v="202412200501A101A97.070VIDEDO1F"/>
    <s v="2024-03-24 10:46:23"/>
    <s v="2024-03-28 14:00:40"/>
    <s v="112450"/>
    <x v="9"/>
    <x v="15"/>
    <x v="4"/>
    <x v="6"/>
    <n v="3"/>
    <x v="4"/>
    <x v="4"/>
  </r>
  <r>
    <d v="2024-03-25T00:00:00"/>
    <d v="2024-03-24T00:00:00"/>
    <x v="1"/>
    <x v="7"/>
    <d v="2024-03-21T00:00:00"/>
    <x v="1"/>
    <x v="0"/>
    <x v="0"/>
    <s v="74279196"/>
    <x v="0"/>
    <n v="27"/>
    <x v="1"/>
    <x v="1"/>
    <s v="0"/>
    <x v="1"/>
    <x v="33"/>
    <x v="1"/>
    <x v="0"/>
    <x v="7"/>
    <x v="18"/>
    <x v="2"/>
    <x v="4"/>
    <x v="13"/>
    <x v="1"/>
    <x v="6"/>
    <x v="74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HUARMACA"/>
    <s v="MUESTRA: PRUEBA RAPIDA NS1"/>
    <x v="0"/>
    <s v="202412200304A201A97.027FILOJO1M"/>
    <s v="2024-03-25 08:24:42"/>
    <m/>
    <s v="112531"/>
    <x v="1"/>
    <x v="6"/>
    <x v="4"/>
    <x v="2"/>
    <m/>
    <x v="5"/>
    <x v="2"/>
  </r>
  <r>
    <d v="2024-03-25T00:00:00"/>
    <d v="2024-03-23T00:00:00"/>
    <x v="1"/>
    <x v="5"/>
    <d v="2024-03-16T00:00:00"/>
    <x v="1"/>
    <x v="0"/>
    <x v="0"/>
    <s v="80369688"/>
    <x v="0"/>
    <n v="49"/>
    <x v="1"/>
    <x v="1"/>
    <s v="0"/>
    <x v="1"/>
    <x v="33"/>
    <x v="1"/>
    <x v="0"/>
    <x v="7"/>
    <x v="18"/>
    <x v="2"/>
    <x v="4"/>
    <x v="13"/>
    <x v="0"/>
    <x v="8"/>
    <x v="39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HUARMACA"/>
    <s v="MUESTRA: PRUEBA RAPIDA NS1"/>
    <x v="0"/>
    <s v="202411200304A201A97.049CRTICO1M"/>
    <s v="2024-03-25 08:41:49"/>
    <m/>
    <s v="112538"/>
    <x v="0"/>
    <x v="7"/>
    <x v="4"/>
    <x v="6"/>
    <m/>
    <x v="5"/>
    <x v="3"/>
  </r>
  <r>
    <d v="2024-03-29T00:00:00"/>
    <d v="2024-03-26T00:00:00"/>
    <x v="1"/>
    <x v="7"/>
    <d v="2024-03-20T00:00:00"/>
    <x v="0"/>
    <x v="0"/>
    <x v="0"/>
    <s v="62634908"/>
    <x v="0"/>
    <n v="13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1"/>
    <x v="0"/>
    <x v="0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13OSRARA1M"/>
    <s v="2024-03-26 19:56:46"/>
    <s v="2024-03-30 16:02:46"/>
    <s v="113400"/>
    <x v="6"/>
    <x v="9"/>
    <x v="4"/>
    <x v="3"/>
    <n v="3"/>
    <x v="4"/>
    <x v="5"/>
  </r>
  <r>
    <d v="2024-03-29T00:00:00"/>
    <d v="2024-03-26T00:00:00"/>
    <x v="1"/>
    <x v="7"/>
    <d v="2024-03-21T00:00:00"/>
    <x v="0"/>
    <x v="0"/>
    <x v="0"/>
    <s v="61836734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1"/>
    <x v="0"/>
    <x v="1"/>
    <x v="4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14VEHUAB1F"/>
    <s v="2024-03-26 19:58:55"/>
    <s v="2024-03-30 16:03:30"/>
    <s v="113401"/>
    <x v="6"/>
    <x v="9"/>
    <x v="4"/>
    <x v="3"/>
    <n v="3"/>
    <x v="4"/>
    <x v="4"/>
  </r>
  <r>
    <d v="2024-04-01T00:00:00"/>
    <d v="2024-03-27T00:00:00"/>
    <x v="1"/>
    <x v="7"/>
    <d v="2024-03-22T00:00:00"/>
    <x v="0"/>
    <x v="0"/>
    <x v="0"/>
    <s v="61143147"/>
    <x v="0"/>
    <n v="16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29"/>
    <x v="0"/>
    <x v="3"/>
    <x v="0"/>
    <x v="0"/>
    <x v="0"/>
    <x v="2"/>
    <x v="0"/>
    <x v="0"/>
    <x v="0"/>
    <x v="0"/>
    <x v="1"/>
    <x v="1"/>
    <x v="1"/>
    <s v=""/>
    <x v="2"/>
    <s v="HOSP. CHULUCANAS"/>
    <s v=""/>
    <x v="0"/>
    <s v="202412200401A101A97.116LEVASN1M"/>
    <s v="2024-03-27 15:10:56"/>
    <s v="2024-04-02 12:44:25"/>
    <s v="113853"/>
    <x v="3"/>
    <x v="3"/>
    <x v="4"/>
    <x v="4"/>
    <n v="6"/>
    <x v="3"/>
    <x v="4"/>
  </r>
  <r>
    <d v="2024-03-29T00:00:00"/>
    <d v="2024-03-27T00:00:00"/>
    <x v="1"/>
    <x v="7"/>
    <d v="2024-03-22T00:00:00"/>
    <x v="0"/>
    <x v="0"/>
    <x v="0"/>
    <s v="03491449"/>
    <x v="0"/>
    <n v="61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61BRNARO1M"/>
    <s v="2024-03-28 07:10:14"/>
    <s v="2024-03-29 11:50:14"/>
    <s v="113966"/>
    <x v="9"/>
    <x v="14"/>
    <x v="4"/>
    <x v="4"/>
    <n v="1"/>
    <x v="1"/>
    <x v="4"/>
  </r>
  <r>
    <d v="2024-03-29T00:00:00"/>
    <d v="2024-03-27T00:00:00"/>
    <x v="1"/>
    <x v="7"/>
    <d v="2024-03-23T00:00:00"/>
    <x v="0"/>
    <x v="0"/>
    <x v="0"/>
    <s v="48835499"/>
    <x v="0"/>
    <n v="2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1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27DIRUHA1F"/>
    <s v="2024-03-28 10:12:03"/>
    <s v="2024-03-30 16:04:16"/>
    <s v="113988"/>
    <x v="1"/>
    <x v="6"/>
    <x v="4"/>
    <x v="4"/>
    <n v="2"/>
    <x v="2"/>
    <x v="0"/>
  </r>
  <r>
    <d v="2024-03-29T00:00:00"/>
    <d v="2024-03-28T00:00:00"/>
    <x v="1"/>
    <x v="7"/>
    <d v="2024-03-23T00:00:00"/>
    <x v="0"/>
    <x v="0"/>
    <x v="0"/>
    <s v="72855168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8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021VEBAEV1F"/>
    <s v="2024-03-28 18:44:36"/>
    <s v="2024-04-03 11:21:29"/>
    <s v="114017"/>
    <x v="1"/>
    <x v="1"/>
    <x v="4"/>
    <x v="5"/>
    <n v="2"/>
    <x v="2"/>
    <x v="4"/>
  </r>
  <r>
    <d v="2024-04-04T00:00:00"/>
    <d v="2024-03-28T00:00:00"/>
    <x v="1"/>
    <x v="7"/>
    <d v="2024-03-25T00:00:00"/>
    <x v="0"/>
    <x v="0"/>
    <x v="0"/>
    <s v="03357137"/>
    <x v="0"/>
    <n v="6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3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66ZENIME10F"/>
    <s v="2024-03-29 11:32:53"/>
    <s v="2024-04-04 19:32:28"/>
    <s v="114080"/>
    <x v="9"/>
    <x v="11"/>
    <x v="4"/>
    <x v="5"/>
    <n v="7"/>
    <x v="3"/>
    <x v="2"/>
  </r>
  <r>
    <d v="2024-04-02T00:00:00"/>
    <d v="2024-03-29T00:00:00"/>
    <x v="1"/>
    <x v="7"/>
    <d v="2024-03-25T00:00:00"/>
    <x v="0"/>
    <x v="0"/>
    <x v="0"/>
    <s v="61108203"/>
    <x v="0"/>
    <n v="18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18RUZEYA1F"/>
    <s v="2024-03-29 15:41:43"/>
    <s v="2024-04-02 18:17:54"/>
    <s v="114111"/>
    <x v="3"/>
    <x v="3"/>
    <x v="4"/>
    <x v="0"/>
    <n v="4"/>
    <x v="0"/>
    <x v="0"/>
  </r>
  <r>
    <d v="2024-03-29T00:00:00"/>
    <d v="2024-03-28T00:00:00"/>
    <x v="1"/>
    <x v="7"/>
    <d v="2024-03-23T00:00:00"/>
    <x v="1"/>
    <x v="0"/>
    <x v="0"/>
    <s v="44709149"/>
    <x v="0"/>
    <n v="3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1"/>
    <x v="2"/>
    <x v="0"/>
    <x v="2"/>
    <x v="0"/>
    <x v="0"/>
    <x v="0"/>
    <x v="0"/>
    <x v="0"/>
    <x v="0"/>
    <x v="0"/>
    <x v="0"/>
    <x v="0"/>
    <x v="1"/>
    <s v=""/>
    <x v="0"/>
    <s v="HOSPITAL LAS MERCEDES-PAITA"/>
    <s v="NO SE TOMO MUESTRA A PACIENTE , SE ENCUENTRA HOSPITALIZADA EN ESSALUD...CONFIRMADO POR NEXO EPIDEMIOLOGICO "/>
    <x v="0"/>
    <s v="202412200501A101A97.036METAMA1F"/>
    <s v="2024-03-29 16:09:10"/>
    <s v="2024-03-30 16:11:13"/>
    <s v="114112"/>
    <x v="2"/>
    <x v="2"/>
    <x v="4"/>
    <x v="5"/>
    <n v="1"/>
    <x v="1"/>
    <x v="4"/>
  </r>
  <r>
    <d v="2024-04-03T00:00:00"/>
    <d v="2024-03-29T00:00:00"/>
    <x v="1"/>
    <x v="7"/>
    <d v="2024-03-26T00:00:00"/>
    <x v="0"/>
    <x v="0"/>
    <x v="0"/>
    <s v="15501662"/>
    <x v="0"/>
    <n v="4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2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41MUVEMA10F"/>
    <s v="2024-03-30 15:33:31"/>
    <s v="2024-04-03 19:07:24"/>
    <s v="114437"/>
    <x v="0"/>
    <x v="0"/>
    <x v="4"/>
    <x v="0"/>
    <n v="5"/>
    <x v="3"/>
    <x v="2"/>
  </r>
  <r>
    <d v="2024-04-02T00:00:00"/>
    <d v="2024-03-30T00:00:00"/>
    <x v="1"/>
    <x v="7"/>
    <d v="2024-03-26T00:00:00"/>
    <x v="0"/>
    <x v="0"/>
    <x v="0"/>
    <s v="75247377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9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6LOARRO1F"/>
    <s v="2024-03-31 11:40:31"/>
    <s v="2024-04-02 18:18:21"/>
    <s v="114504"/>
    <x v="1"/>
    <x v="6"/>
    <x v="4"/>
    <x v="6"/>
    <n v="3"/>
    <x v="4"/>
    <x v="0"/>
  </r>
  <r>
    <d v="2024-04-03T00:00:00"/>
    <d v="2024-03-30T00:00:00"/>
    <x v="1"/>
    <x v="7"/>
    <d v="2024-03-20T00:00:00"/>
    <x v="1"/>
    <x v="0"/>
    <x v="0"/>
    <s v="76523332"/>
    <x v="0"/>
    <n v="1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32"/>
    <x v="0"/>
    <x v="0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017ATBARU1F"/>
    <s v="2024-03-31 17:48:20"/>
    <s v="2024-04-04 13:41:07"/>
    <s v="114519"/>
    <x v="3"/>
    <x v="3"/>
    <x v="4"/>
    <x v="6"/>
    <n v="4"/>
    <x v="0"/>
    <x v="11"/>
  </r>
  <r>
    <d v="2024-04-02T00:00:00"/>
    <d v="2024-03-31T00:00:00"/>
    <x v="1"/>
    <x v="6"/>
    <d v="2024-03-27T00:00:00"/>
    <x v="0"/>
    <x v="0"/>
    <x v="0"/>
    <s v="61108192"/>
    <x v="0"/>
    <n v="16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9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9200501A101A97.016CHPEAL1M"/>
    <s v="2024-03-31 19:11:22"/>
    <s v="2024-04-02 18:18:49"/>
    <s v="114522"/>
    <x v="3"/>
    <x v="3"/>
    <x v="4"/>
    <x v="2"/>
    <n v="2"/>
    <x v="2"/>
    <x v="0"/>
  </r>
  <r>
    <d v="2024-04-01T00:00:00"/>
    <d v="2024-04-01T00:00:00"/>
    <x v="1"/>
    <x v="6"/>
    <d v="2024-03-24T00:00:00"/>
    <x v="1"/>
    <x v="0"/>
    <x v="0"/>
    <s v="76743741"/>
    <x v="0"/>
    <n v="19"/>
    <x v="0"/>
    <x v="0"/>
    <s v="0"/>
    <x v="1"/>
    <x v="4"/>
    <x v="1"/>
    <x v="0"/>
    <x v="2"/>
    <x v="2"/>
    <x v="0"/>
    <x v="0"/>
    <x v="2"/>
    <x v="0"/>
    <x v="2"/>
    <x v="3"/>
    <s v=""/>
    <m/>
    <x v="0"/>
    <x v="0"/>
    <m/>
    <x v="432"/>
    <x v="0"/>
    <x v="5"/>
    <x v="2"/>
    <x v="0"/>
    <x v="0"/>
    <x v="0"/>
    <x v="0"/>
    <x v="0"/>
    <x v="0"/>
    <x v="0"/>
    <x v="0"/>
    <x v="0"/>
    <x v="1"/>
    <s v=""/>
    <x v="0"/>
    <s v="P.S. COMUNIDAD SALUDABLE"/>
    <s v=""/>
    <x v="0"/>
    <s v="202413200601A307A97.019ROHUYA1F"/>
    <s v="2024-04-01 09:20:55"/>
    <s v="2024-04-04 12:56:57"/>
    <s v="114633"/>
    <x v="3"/>
    <x v="3"/>
    <x v="1"/>
    <x v="1"/>
    <n v="2"/>
    <x v="2"/>
    <x v="8"/>
  </r>
  <r>
    <d v="2024-04-01T00:00:00"/>
    <d v="2024-03-31T00:00:00"/>
    <x v="1"/>
    <x v="6"/>
    <d v="2024-03-28T00:00:00"/>
    <x v="1"/>
    <x v="0"/>
    <x v="0"/>
    <s v="41236471"/>
    <x v="0"/>
    <n v="42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432"/>
    <x v="0"/>
    <x v="3"/>
    <x v="0"/>
    <x v="0"/>
    <x v="0"/>
    <x v="0"/>
    <x v="0"/>
    <x v="0"/>
    <x v="0"/>
    <x v="0"/>
    <x v="0"/>
    <x v="0"/>
    <x v="1"/>
    <s v=""/>
    <x v="0"/>
    <s v="C.S. IGNACIO ESCUDERO"/>
    <s v="NS1 MUESTRA TOMADA C.S IGNACIO ESCUDERO"/>
    <x v="0"/>
    <s v="202413200603A201A97.042SAOLJE1F"/>
    <s v="2024-04-01 12:34:30"/>
    <s v="2024-04-04 13:06:32"/>
    <s v="114791"/>
    <x v="0"/>
    <x v="0"/>
    <x v="4"/>
    <x v="2"/>
    <n v="3"/>
    <x v="4"/>
    <x v="2"/>
  </r>
  <r>
    <d v="2024-04-04T00:00:00"/>
    <d v="2024-04-01T00:00:00"/>
    <x v="1"/>
    <x v="6"/>
    <d v="2024-03-23T00:00:00"/>
    <x v="1"/>
    <x v="0"/>
    <x v="0"/>
    <s v="61427672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33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015SOGUDE1M"/>
    <s v="2024-04-02 08:43:28"/>
    <s v="2024-04-04 19:34:38"/>
    <s v="115187"/>
    <x v="3"/>
    <x v="3"/>
    <x v="1"/>
    <x v="1"/>
    <n v="3"/>
    <x v="4"/>
    <x v="12"/>
  </r>
  <r>
    <d v="2024-04-04T00:00:00"/>
    <d v="2024-04-03T00:00:00"/>
    <x v="1"/>
    <x v="6"/>
    <d v="2024-03-26T00:00:00"/>
    <x v="0"/>
    <x v="0"/>
    <x v="0"/>
    <s v="42909820"/>
    <x v="0"/>
    <n v="45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3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45LAPEEL1F"/>
    <s v="2024-04-03 19:06:18"/>
    <s v="2024-04-04 19:36:55"/>
    <s v="116157"/>
    <x v="0"/>
    <x v="7"/>
    <x v="1"/>
    <x v="4"/>
    <n v="1"/>
    <x v="1"/>
    <x v="8"/>
  </r>
  <r>
    <d v="2024-04-04T00:00:00"/>
    <d v="2024-04-03T00:00:00"/>
    <x v="1"/>
    <x v="6"/>
    <d v="2024-03-30T00:00:00"/>
    <x v="1"/>
    <x v="0"/>
    <x v="0"/>
    <s v="61207951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019RUMOAL1M"/>
    <s v="2024-04-04 15:47:45"/>
    <m/>
    <s v="116678"/>
    <x v="3"/>
    <x v="3"/>
    <x v="1"/>
    <x v="4"/>
    <m/>
    <x v="5"/>
    <x v="0"/>
  </r>
  <r>
    <d v="2024-03-27T00:00:00"/>
    <d v="2024-03-26T00:00:00"/>
    <x v="1"/>
    <x v="7"/>
    <d v="2024-03-25T00:00:00"/>
    <x v="0"/>
    <x v="1"/>
    <x v="0"/>
    <s v="41568187"/>
    <x v="0"/>
    <n v="4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6"/>
    <x v="1"/>
    <x v="1"/>
    <x v="0"/>
    <x v="0"/>
    <x v="0"/>
    <x v="2"/>
    <x v="0"/>
    <x v="0"/>
    <x v="0"/>
    <x v="0"/>
    <x v="1"/>
    <x v="1"/>
    <x v="2"/>
    <s v="OBSERVACION"/>
    <x v="1"/>
    <s v="E.S I-4 CATACAOS"/>
    <s v=""/>
    <x v="0"/>
    <s v="202413200105A201A97.141FESAMA1F"/>
    <s v="2024-04-04 11:16:09"/>
    <m/>
    <s v="116428"/>
    <x v="0"/>
    <x v="0"/>
    <x v="4"/>
    <x v="3"/>
    <n v="0"/>
    <x v="7"/>
    <x v="7"/>
  </r>
  <r>
    <d v="2024-03-27T00:00:00"/>
    <d v="2024-03-27T00:00:00"/>
    <x v="1"/>
    <x v="7"/>
    <d v="2024-03-24T00:00:00"/>
    <x v="1"/>
    <x v="1"/>
    <x v="0"/>
    <s v="08043533"/>
    <x v="0"/>
    <n v="61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399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61URCALI1F"/>
    <s v="2024-04-04 11:17:27"/>
    <m/>
    <s v="116434"/>
    <x v="9"/>
    <x v="14"/>
    <x v="4"/>
    <x v="4"/>
    <n v="0"/>
    <x v="7"/>
    <x v="2"/>
  </r>
  <r>
    <d v="2024-03-28T00:00:00"/>
    <d v="2024-03-28T00:00:00"/>
    <x v="1"/>
    <x v="7"/>
    <d v="2024-03-26T00:00:00"/>
    <x v="1"/>
    <x v="1"/>
    <x v="0"/>
    <s v="40317395"/>
    <x v="0"/>
    <n v="4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44LUVIMA1F"/>
    <s v="2024-04-04 11:52:35"/>
    <m/>
    <s v="116492"/>
    <x v="0"/>
    <x v="0"/>
    <x v="4"/>
    <x v="5"/>
    <n v="0"/>
    <x v="7"/>
    <x v="1"/>
  </r>
  <r>
    <d v="2024-03-28T00:00:00"/>
    <d v="2024-03-28T00:00:00"/>
    <x v="1"/>
    <x v="7"/>
    <d v="2024-03-26T00:00:00"/>
    <x v="1"/>
    <x v="1"/>
    <x v="0"/>
    <s v="02708003"/>
    <x v="0"/>
    <n v="76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76SUCHBR1M"/>
    <s v="2024-04-04 11:53:32"/>
    <m/>
    <s v="116495"/>
    <x v="9"/>
    <x v="13"/>
    <x v="4"/>
    <x v="5"/>
    <n v="0"/>
    <x v="7"/>
    <x v="1"/>
  </r>
  <r>
    <d v="2024-03-28T00:00:00"/>
    <d v="2024-03-28T00:00:00"/>
    <x v="1"/>
    <x v="7"/>
    <d v="2024-03-26T00:00:00"/>
    <x v="1"/>
    <x v="1"/>
    <x v="0"/>
    <s v="79903034"/>
    <x v="0"/>
    <n v="7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07MOZAGI1F"/>
    <s v="2024-04-04 11:55:09"/>
    <m/>
    <s v="116498"/>
    <x v="5"/>
    <x v="8"/>
    <x v="4"/>
    <x v="5"/>
    <n v="0"/>
    <x v="7"/>
    <x v="1"/>
  </r>
  <r>
    <d v="2024-03-29T00:00:00"/>
    <d v="2024-03-29T00:00:00"/>
    <x v="1"/>
    <x v="7"/>
    <d v="2024-03-24T00:00:00"/>
    <x v="1"/>
    <x v="1"/>
    <x v="0"/>
    <s v="61026633"/>
    <x v="0"/>
    <n v="16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31"/>
    <x v="0"/>
    <x v="1"/>
    <x v="0"/>
    <x v="0"/>
    <x v="0"/>
    <x v="2"/>
    <x v="0"/>
    <x v="0"/>
    <x v="0"/>
    <x v="0"/>
    <x v="1"/>
    <x v="1"/>
    <x v="2"/>
    <s v="OBSERVACION"/>
    <x v="1"/>
    <s v="E.S I-2 MONTE SULLON"/>
    <s v=""/>
    <x v="0"/>
    <s v="202413200105A304A97.016SIVIPA1F"/>
    <s v="2024-04-04 11:57:31"/>
    <s v="2024-04-04 12:05:11"/>
    <s v="116504"/>
    <x v="3"/>
    <x v="3"/>
    <x v="4"/>
    <x v="0"/>
    <n v="0"/>
    <x v="7"/>
    <x v="4"/>
  </r>
  <r>
    <d v="2024-03-28T00:00:00"/>
    <d v="2024-03-28T00:00:00"/>
    <x v="1"/>
    <x v="7"/>
    <d v="2024-03-26T00:00:00"/>
    <x v="1"/>
    <x v="1"/>
    <x v="0"/>
    <s v="75223424"/>
    <x v="0"/>
    <n v="19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19MEGOKA1M"/>
    <s v="2024-04-04 12:00:01"/>
    <m/>
    <s v="116507"/>
    <x v="3"/>
    <x v="3"/>
    <x v="4"/>
    <x v="5"/>
    <n v="0"/>
    <x v="7"/>
    <x v="1"/>
  </r>
  <r>
    <d v="2024-03-28T00:00:00"/>
    <d v="2024-03-28T00:00:00"/>
    <x v="1"/>
    <x v="7"/>
    <d v="2024-03-25T00:00:00"/>
    <x v="1"/>
    <x v="1"/>
    <x v="0"/>
    <s v="73581057"/>
    <x v="0"/>
    <n v="25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25SOMOCR1M"/>
    <s v="2024-04-04 12:00:56"/>
    <m/>
    <s v="116508"/>
    <x v="1"/>
    <x v="6"/>
    <x v="4"/>
    <x v="5"/>
    <n v="0"/>
    <x v="7"/>
    <x v="2"/>
  </r>
  <r>
    <d v="2024-03-28T00:00:00"/>
    <d v="2024-03-28T00:00:00"/>
    <x v="1"/>
    <x v="7"/>
    <d v="2024-03-25T00:00:00"/>
    <x v="1"/>
    <x v="1"/>
    <x v="0"/>
    <s v="47097918"/>
    <x v="0"/>
    <n v="3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032COCHYU1F"/>
    <s v="2024-04-04 12:01:53"/>
    <m/>
    <s v="116510"/>
    <x v="2"/>
    <x v="4"/>
    <x v="4"/>
    <x v="5"/>
    <n v="0"/>
    <x v="7"/>
    <x v="2"/>
  </r>
  <r>
    <d v="2024-03-28T00:00:00"/>
    <d v="2024-03-28T00:00:00"/>
    <x v="1"/>
    <x v="7"/>
    <d v="2024-03-26T00:00:00"/>
    <x v="0"/>
    <x v="1"/>
    <x v="0"/>
    <s v="91714313"/>
    <x v="0"/>
    <n v="4"/>
    <x v="0"/>
    <x v="0"/>
    <s v="0"/>
    <x v="0"/>
    <x v="27"/>
    <x v="1"/>
    <x v="0"/>
    <x v="1"/>
    <x v="14"/>
    <x v="1"/>
    <x v="1"/>
    <x v="10"/>
    <x v="0"/>
    <x v="1"/>
    <x v="28"/>
    <s v="200101A101"/>
    <s v="HOSPITAL SANTA ROSA DE PIURA"/>
    <x v="156"/>
    <x v="0"/>
    <m/>
    <x v="9"/>
    <x v="0"/>
    <x v="1"/>
    <x v="0"/>
    <x v="0"/>
    <x v="0"/>
    <x v="0"/>
    <x v="0"/>
    <x v="0"/>
    <x v="0"/>
    <x v="0"/>
    <x v="0"/>
    <x v="0"/>
    <x v="2"/>
    <s v="OBSERVACION"/>
    <x v="1"/>
    <s v="HOSPITAL SANTA ROSA DE PIURA"/>
    <s v=""/>
    <x v="0"/>
    <s v="202413200101A101A97.104ESLATH0F"/>
    <s v="2024-04-04 12:03:01"/>
    <m/>
    <s v="116514"/>
    <x v="7"/>
    <x v="10"/>
    <x v="4"/>
    <x v="5"/>
    <m/>
    <x v="5"/>
    <x v="1"/>
  </r>
  <r>
    <d v="2024-03-29T00:00:00"/>
    <d v="2024-03-29T00:00:00"/>
    <x v="1"/>
    <x v="7"/>
    <d v="2024-03-25T00:00:00"/>
    <x v="0"/>
    <x v="1"/>
    <x v="0"/>
    <s v="47453104"/>
    <x v="0"/>
    <n v="32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31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32QUVISA1F"/>
    <s v="2024-04-04 12:06:04"/>
    <m/>
    <s v="116519"/>
    <x v="2"/>
    <x v="4"/>
    <x v="4"/>
    <x v="0"/>
    <n v="0"/>
    <x v="7"/>
    <x v="0"/>
  </r>
  <r>
    <d v="2024-03-31T00:00:00"/>
    <d v="2024-03-31T00:00:00"/>
    <x v="1"/>
    <x v="6"/>
    <d v="2024-03-31T00:00:00"/>
    <x v="0"/>
    <x v="1"/>
    <x v="0"/>
    <s v="45746345"/>
    <x v="0"/>
    <n v="37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35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4200105A201A97.137RAVIHU1M"/>
    <s v="2024-04-04 12:09:52"/>
    <m/>
    <s v="116530"/>
    <x v="2"/>
    <x v="2"/>
    <x v="4"/>
    <x v="2"/>
    <n v="0"/>
    <x v="7"/>
    <x v="9"/>
  </r>
  <r>
    <d v="2024-03-30T00:00:00"/>
    <d v="2024-03-30T00:00:00"/>
    <x v="1"/>
    <x v="7"/>
    <d v="2024-03-27T00:00:00"/>
    <x v="0"/>
    <x v="1"/>
    <x v="0"/>
    <s v="71375045"/>
    <x v="0"/>
    <n v="24"/>
    <x v="0"/>
    <x v="0"/>
    <s v="0"/>
    <x v="0"/>
    <x v="27"/>
    <x v="1"/>
    <x v="0"/>
    <x v="1"/>
    <x v="14"/>
    <x v="1"/>
    <x v="1"/>
    <x v="10"/>
    <x v="0"/>
    <x v="1"/>
    <x v="28"/>
    <s v=""/>
    <m/>
    <x v="0"/>
    <x v="0"/>
    <m/>
    <x v="428"/>
    <x v="0"/>
    <x v="1"/>
    <x v="0"/>
    <x v="0"/>
    <x v="0"/>
    <x v="0"/>
    <x v="0"/>
    <x v="0"/>
    <x v="0"/>
    <x v="0"/>
    <x v="0"/>
    <x v="0"/>
    <x v="2"/>
    <s v="OBSERVACION"/>
    <x v="1"/>
    <s v="E.S I-4 CATACAOS"/>
    <s v=""/>
    <x v="0"/>
    <s v="202413200105A201A97.124ZAMAMA1F"/>
    <s v="2024-04-04 12:11:09"/>
    <m/>
    <s v="116531"/>
    <x v="1"/>
    <x v="1"/>
    <x v="4"/>
    <x v="6"/>
    <n v="0"/>
    <x v="7"/>
    <x v="2"/>
  </r>
  <r>
    <d v="2024-04-04T00:00:00"/>
    <d v="2024-03-31T00:00:00"/>
    <x v="1"/>
    <x v="6"/>
    <d v="2024-03-31T00:00:00"/>
    <x v="0"/>
    <x v="1"/>
    <x v="0"/>
    <s v="03562300"/>
    <x v="0"/>
    <n v="71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9"/>
    <x v="0"/>
    <x v="0"/>
    <x v="0"/>
    <x v="0"/>
    <x v="0"/>
    <x v="0"/>
    <x v="0"/>
    <x v="0"/>
    <x v="0"/>
    <x v="0"/>
    <x v="0"/>
    <x v="0"/>
    <x v="2"/>
    <s v="OBSERVACIÓN"/>
    <x v="0"/>
    <s v="HOSP. APOYO II SULLANA"/>
    <s v=""/>
    <x v="0"/>
    <s v="202414200601A101A97.171GODEHE1F"/>
    <s v="2024-04-04 14:38:23"/>
    <m/>
    <s v="116639"/>
    <x v="9"/>
    <x v="15"/>
    <x v="4"/>
    <x v="2"/>
    <m/>
    <x v="5"/>
    <x v="9"/>
  </r>
  <r>
    <d v="2024-04-04T00:00:00"/>
    <d v="2024-04-04T00:00:00"/>
    <x v="1"/>
    <x v="6"/>
    <d v="2024-03-30T00:00:00"/>
    <x v="1"/>
    <x v="1"/>
    <x v="0"/>
    <s v="46321460"/>
    <x v="0"/>
    <n v="35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9"/>
    <x v="0"/>
    <x v="3"/>
    <x v="0"/>
    <x v="0"/>
    <x v="0"/>
    <x v="0"/>
    <x v="0"/>
    <x v="0"/>
    <x v="0"/>
    <x v="0"/>
    <x v="0"/>
    <x v="0"/>
    <x v="2"/>
    <s v="OBSERVACION"/>
    <x v="0"/>
    <s v="C.S. IGNACIO ESCUDERO"/>
    <s v=""/>
    <x v="0"/>
    <s v="202413200603A201A97.035RIACLU1F"/>
    <s v="2024-04-04 18:21:04"/>
    <m/>
    <s v="116728"/>
    <x v="2"/>
    <x v="2"/>
    <x v="1"/>
    <x v="5"/>
    <m/>
    <x v="5"/>
    <x v="4"/>
  </r>
  <r>
    <d v="2024-03-26T00:00:00"/>
    <d v="2024-03-26T00:00:00"/>
    <x v="1"/>
    <x v="7"/>
    <d v="2024-03-26T00:00:00"/>
    <x v="0"/>
    <x v="1"/>
    <x v="0"/>
    <s v="45834808"/>
    <x v="0"/>
    <n v="34"/>
    <x v="0"/>
    <x v="3"/>
    <s v="32"/>
    <x v="1"/>
    <x v="27"/>
    <x v="1"/>
    <x v="0"/>
    <x v="1"/>
    <x v="14"/>
    <x v="1"/>
    <x v="1"/>
    <x v="10"/>
    <x v="0"/>
    <x v="1"/>
    <x v="28"/>
    <s v=""/>
    <m/>
    <x v="0"/>
    <x v="0"/>
    <m/>
    <x v="428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34CHELMA1F"/>
    <s v="2024-04-05 11:21:43"/>
    <s v="2024-04-05 11:22:24"/>
    <s v="116969"/>
    <x v="2"/>
    <x v="4"/>
    <x v="4"/>
    <x v="3"/>
    <n v="4"/>
    <x v="0"/>
    <x v="9"/>
  </r>
  <r>
    <d v="2024-03-26T00:00:00"/>
    <d v="2024-03-26T00:00:00"/>
    <x v="1"/>
    <x v="7"/>
    <d v="2024-03-26T00:00:00"/>
    <x v="0"/>
    <x v="1"/>
    <x v="0"/>
    <s v="74769578"/>
    <x v="0"/>
    <n v="19"/>
    <x v="0"/>
    <x v="3"/>
    <s v="17"/>
    <x v="1"/>
    <x v="27"/>
    <x v="1"/>
    <x v="0"/>
    <x v="1"/>
    <x v="14"/>
    <x v="1"/>
    <x v="1"/>
    <x v="10"/>
    <x v="0"/>
    <x v="1"/>
    <x v="28"/>
    <s v=""/>
    <m/>
    <x v="0"/>
    <x v="0"/>
    <m/>
    <x v="399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19ALYAMA1F"/>
    <s v="2024-04-05 11:48:01"/>
    <s v="2024-04-05 11:48:47"/>
    <s v="117037"/>
    <x v="3"/>
    <x v="3"/>
    <x v="4"/>
    <x v="3"/>
    <n v="1"/>
    <x v="1"/>
    <x v="9"/>
  </r>
  <r>
    <d v="2024-03-26T00:00:00"/>
    <d v="2024-03-26T00:00:00"/>
    <x v="1"/>
    <x v="7"/>
    <d v="2024-03-26T00:00:00"/>
    <x v="0"/>
    <x v="1"/>
    <x v="0"/>
    <s v="63028974"/>
    <x v="0"/>
    <n v="21"/>
    <x v="0"/>
    <x v="3"/>
    <s v="24"/>
    <x v="1"/>
    <x v="27"/>
    <x v="1"/>
    <x v="0"/>
    <x v="1"/>
    <x v="14"/>
    <x v="1"/>
    <x v="1"/>
    <x v="10"/>
    <x v="0"/>
    <x v="1"/>
    <x v="28"/>
    <s v=""/>
    <m/>
    <x v="0"/>
    <x v="0"/>
    <m/>
    <x v="399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21MOELPA1F"/>
    <s v="2024-04-05 11:56:50"/>
    <m/>
    <s v="117049"/>
    <x v="1"/>
    <x v="1"/>
    <x v="4"/>
    <x v="3"/>
    <n v="1"/>
    <x v="1"/>
    <x v="9"/>
  </r>
  <r>
    <d v="2024-03-26T00:00:00"/>
    <d v="2024-03-26T00:00:00"/>
    <x v="1"/>
    <x v="7"/>
    <d v="2024-03-24T00:00:00"/>
    <x v="0"/>
    <x v="1"/>
    <x v="0"/>
    <s v="75186375"/>
    <x v="0"/>
    <n v="24"/>
    <x v="0"/>
    <x v="3"/>
    <s v="28"/>
    <x v="1"/>
    <x v="27"/>
    <x v="1"/>
    <x v="0"/>
    <x v="1"/>
    <x v="14"/>
    <x v="1"/>
    <x v="1"/>
    <x v="10"/>
    <x v="0"/>
    <x v="1"/>
    <x v="28"/>
    <s v=""/>
    <m/>
    <x v="0"/>
    <x v="0"/>
    <m/>
    <x v="399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24TRZABR1F"/>
    <s v="2024-04-05 12:08:52"/>
    <m/>
    <s v="117068"/>
    <x v="1"/>
    <x v="1"/>
    <x v="4"/>
    <x v="3"/>
    <n v="1"/>
    <x v="1"/>
    <x v="1"/>
  </r>
  <r>
    <d v="2024-03-28T00:00:00"/>
    <d v="2024-03-28T00:00:00"/>
    <x v="1"/>
    <x v="7"/>
    <d v="2024-03-24T00:00:00"/>
    <x v="1"/>
    <x v="1"/>
    <x v="0"/>
    <s v="61840683"/>
    <x v="0"/>
    <n v="35"/>
    <x v="0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5"/>
    <x v="1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13200105A201A97.014CHELAN1M"/>
    <s v="2024-04-05 12:18:41"/>
    <m/>
    <s v="117078"/>
    <x v="2"/>
    <x v="2"/>
    <x v="4"/>
    <x v="5"/>
    <n v="0"/>
    <x v="7"/>
    <x v="0"/>
  </r>
  <r>
    <d v="2024-03-28T00:00:00"/>
    <d v="2024-03-28T00:00:00"/>
    <x v="1"/>
    <x v="7"/>
    <d v="2024-03-24T00:00:00"/>
    <x v="1"/>
    <x v="1"/>
    <x v="0"/>
    <s v="61840683"/>
    <x v="0"/>
    <n v="14"/>
    <x v="1"/>
    <x v="1"/>
    <s v="0"/>
    <x v="1"/>
    <x v="27"/>
    <x v="1"/>
    <x v="0"/>
    <x v="1"/>
    <x v="14"/>
    <x v="1"/>
    <x v="1"/>
    <x v="10"/>
    <x v="0"/>
    <x v="1"/>
    <x v="28"/>
    <s v=""/>
    <m/>
    <x v="0"/>
    <x v="0"/>
    <m/>
    <x v="425"/>
    <x v="1"/>
    <x v="1"/>
    <x v="0"/>
    <x v="0"/>
    <x v="0"/>
    <x v="2"/>
    <x v="0"/>
    <x v="0"/>
    <x v="0"/>
    <x v="0"/>
    <x v="1"/>
    <x v="1"/>
    <x v="2"/>
    <s v="HOSPITALIZACION"/>
    <x v="1"/>
    <s v="E.S I-4 CATACAOS"/>
    <s v=""/>
    <x v="0"/>
    <s v="202413200105A201A97.014CHELAN1M"/>
    <s v="2024-04-05 12:18:41"/>
    <m/>
    <s v="117078"/>
    <x v="6"/>
    <x v="9"/>
    <x v="4"/>
    <x v="5"/>
    <n v="0"/>
    <x v="7"/>
    <x v="0"/>
  </r>
  <r>
    <d v="2024-03-28T00:00:00"/>
    <d v="2024-03-28T00:00:00"/>
    <x v="1"/>
    <x v="7"/>
    <d v="2024-03-26T00:00:00"/>
    <x v="0"/>
    <x v="1"/>
    <x v="0"/>
    <s v="48130060"/>
    <x v="0"/>
    <n v="30"/>
    <x v="0"/>
    <x v="3"/>
    <s v="30"/>
    <x v="1"/>
    <x v="27"/>
    <x v="1"/>
    <x v="0"/>
    <x v="1"/>
    <x v="14"/>
    <x v="1"/>
    <x v="1"/>
    <x v="10"/>
    <x v="0"/>
    <x v="1"/>
    <x v="28"/>
    <s v=""/>
    <m/>
    <x v="0"/>
    <x v="0"/>
    <m/>
    <x v="425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30SAMEBR1F"/>
    <s v="2024-04-05 12:28:39"/>
    <m/>
    <s v="117092"/>
    <x v="2"/>
    <x v="4"/>
    <x v="4"/>
    <x v="5"/>
    <n v="0"/>
    <x v="7"/>
    <x v="1"/>
  </r>
  <r>
    <d v="2024-03-30T00:00:00"/>
    <d v="2024-03-30T00:00:00"/>
    <x v="1"/>
    <x v="7"/>
    <d v="2024-03-29T00:00:00"/>
    <x v="0"/>
    <x v="1"/>
    <x v="0"/>
    <s v="70560910"/>
    <x v="0"/>
    <n v="31"/>
    <x v="0"/>
    <x v="3"/>
    <s v="27"/>
    <x v="0"/>
    <x v="27"/>
    <x v="1"/>
    <x v="0"/>
    <x v="1"/>
    <x v="14"/>
    <x v="1"/>
    <x v="1"/>
    <x v="10"/>
    <x v="0"/>
    <x v="1"/>
    <x v="28"/>
    <s v=""/>
    <m/>
    <x v="0"/>
    <x v="0"/>
    <m/>
    <x v="428"/>
    <x v="1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31NACHMA0F"/>
    <s v="2024-04-05 12:34:06"/>
    <m/>
    <s v="117108"/>
    <x v="2"/>
    <x v="4"/>
    <x v="4"/>
    <x v="6"/>
    <n v="0"/>
    <x v="7"/>
    <x v="7"/>
  </r>
  <r>
    <d v="2024-03-30T00:00:00"/>
    <d v="2024-03-30T00:00:00"/>
    <x v="1"/>
    <x v="7"/>
    <d v="2024-03-29T00:00:00"/>
    <x v="0"/>
    <x v="1"/>
    <x v="0"/>
    <s v="74859742"/>
    <x v="0"/>
    <n v="22"/>
    <x v="0"/>
    <x v="3"/>
    <s v="25"/>
    <x v="1"/>
    <x v="27"/>
    <x v="1"/>
    <x v="0"/>
    <x v="1"/>
    <x v="14"/>
    <x v="1"/>
    <x v="1"/>
    <x v="10"/>
    <x v="0"/>
    <x v="1"/>
    <x v="28"/>
    <s v=""/>
    <m/>
    <x v="0"/>
    <x v="0"/>
    <m/>
    <x v="428"/>
    <x v="2"/>
    <x v="1"/>
    <x v="0"/>
    <x v="0"/>
    <x v="0"/>
    <x v="0"/>
    <x v="0"/>
    <x v="0"/>
    <x v="0"/>
    <x v="0"/>
    <x v="0"/>
    <x v="0"/>
    <x v="2"/>
    <s v="HOSPITALIZACION"/>
    <x v="1"/>
    <s v="E.S I-4 CATACAOS"/>
    <s v=""/>
    <x v="0"/>
    <s v="202413200105A201A97.122ATCHES1F"/>
    <s v="2024-04-05 12:45:32"/>
    <m/>
    <s v="117123"/>
    <x v="1"/>
    <x v="1"/>
    <x v="4"/>
    <x v="6"/>
    <n v="0"/>
    <x v="7"/>
    <x v="7"/>
  </r>
  <r>
    <d v="2024-02-29T00:00:00"/>
    <d v="2024-02-11T00:00:00"/>
    <x v="1"/>
    <x v="9"/>
    <d v="2024-02-06T00:00:00"/>
    <x v="0"/>
    <x v="1"/>
    <x v="0"/>
    <s v="16005181"/>
    <x v="0"/>
    <n v="52"/>
    <x v="1"/>
    <x v="1"/>
    <s v="0"/>
    <x v="1"/>
    <x v="25"/>
    <x v="3"/>
    <x v="0"/>
    <x v="1"/>
    <x v="4"/>
    <x v="1"/>
    <x v="4"/>
    <x v="1"/>
    <x v="0"/>
    <x v="0"/>
    <x v="0"/>
    <s v=""/>
    <m/>
    <x v="0"/>
    <x v="0"/>
    <m/>
    <x v="332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EN CLINICA BELEN SE TOMA PRUEBA RAPIDA NS1AG"/>
    <x v="0"/>
    <s v="20246200101X202A97.152BADIED1M"/>
    <s v="2024-04-03 18:38:23"/>
    <m/>
    <s v="116130"/>
    <x v="4"/>
    <x v="5"/>
    <x v="2"/>
    <x v="2"/>
    <n v="2"/>
    <x v="2"/>
    <x v="4"/>
  </r>
  <r>
    <d v="2024-02-29T00:00:00"/>
    <d v="2024-02-17T00:00:00"/>
    <x v="1"/>
    <x v="9"/>
    <d v="2024-02-14T00:00:00"/>
    <x v="0"/>
    <x v="1"/>
    <x v="0"/>
    <s v="92141043"/>
    <x v="0"/>
    <n v="3"/>
    <x v="1"/>
    <x v="1"/>
    <s v="0"/>
    <x v="1"/>
    <x v="25"/>
    <x v="3"/>
    <x v="0"/>
    <x v="1"/>
    <x v="4"/>
    <x v="1"/>
    <x v="4"/>
    <x v="1"/>
    <x v="0"/>
    <x v="1"/>
    <x v="21"/>
    <s v=""/>
    <m/>
    <x v="0"/>
    <x v="0"/>
    <m/>
    <x v="408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7200101X202A97.103ROBAPI1M"/>
    <s v="2024-04-03 18:47:12"/>
    <m/>
    <s v="116133"/>
    <x v="7"/>
    <x v="10"/>
    <x v="2"/>
    <x v="6"/>
    <n v="33"/>
    <x v="6"/>
    <x v="2"/>
  </r>
  <r>
    <d v="2024-02-29T00:00:00"/>
    <d v="2024-02-16T00:00:00"/>
    <x v="1"/>
    <x v="9"/>
    <d v="2024-02-15T00:00:00"/>
    <x v="0"/>
    <x v="1"/>
    <x v="0"/>
    <s v="02700571"/>
    <x v="0"/>
    <n v="68"/>
    <x v="1"/>
    <x v="1"/>
    <s v="0"/>
    <x v="1"/>
    <x v="25"/>
    <x v="3"/>
    <x v="0"/>
    <x v="1"/>
    <x v="4"/>
    <x v="1"/>
    <x v="4"/>
    <x v="1"/>
    <x v="0"/>
    <x v="1"/>
    <x v="28"/>
    <s v=""/>
    <m/>
    <x v="0"/>
    <x v="0"/>
    <m/>
    <x v="345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7200101X202A97.168SIPAJO1M"/>
    <s v="2024-04-03 18:49:16"/>
    <m/>
    <s v="116136"/>
    <x v="9"/>
    <x v="11"/>
    <x v="2"/>
    <x v="0"/>
    <n v="5"/>
    <x v="3"/>
    <x v="7"/>
  </r>
  <r>
    <d v="2024-02-29T00:00:00"/>
    <d v="2024-02-04T00:00:00"/>
    <x v="1"/>
    <x v="16"/>
    <d v="2024-01-30T00:00:00"/>
    <x v="0"/>
    <x v="1"/>
    <x v="0"/>
    <s v="02726792"/>
    <x v="0"/>
    <n v="62"/>
    <x v="0"/>
    <x v="0"/>
    <s v="0"/>
    <x v="0"/>
    <x v="25"/>
    <x v="3"/>
    <x v="0"/>
    <x v="1"/>
    <x v="4"/>
    <x v="1"/>
    <x v="4"/>
    <x v="1"/>
    <x v="0"/>
    <x v="1"/>
    <x v="38"/>
    <s v=""/>
    <m/>
    <x v="0"/>
    <x v="0"/>
    <m/>
    <x v="384"/>
    <x v="0"/>
    <x v="1"/>
    <x v="0"/>
    <x v="0"/>
    <x v="0"/>
    <x v="5"/>
    <x v="1"/>
    <x v="0"/>
    <x v="0"/>
    <x v="0"/>
    <x v="0"/>
    <x v="1"/>
    <x v="2"/>
    <s v="HOSPITALIZACION"/>
    <x v="1"/>
    <s v="SANNA CLINICA BELEN"/>
    <s v="PRUEBA RAPIDA NS1AG"/>
    <x v="0"/>
    <s v="20245200101X202A97.162AYSAMA1F"/>
    <s v="2024-04-03 18:52:26"/>
    <m/>
    <s v="116138"/>
    <x v="9"/>
    <x v="14"/>
    <x v="2"/>
    <x v="2"/>
    <n v="31"/>
    <x v="6"/>
    <x v="4"/>
  </r>
  <r>
    <d v="2024-03-31T00:00:00"/>
    <d v="2024-03-04T00:00:00"/>
    <x v="1"/>
    <x v="10"/>
    <d v="2024-03-02T00:00:00"/>
    <x v="0"/>
    <x v="1"/>
    <x v="0"/>
    <s v="46034809"/>
    <x v="0"/>
    <n v="34"/>
    <x v="0"/>
    <x v="0"/>
    <s v="0"/>
    <x v="0"/>
    <x v="25"/>
    <x v="3"/>
    <x v="0"/>
    <x v="1"/>
    <x v="4"/>
    <x v="1"/>
    <x v="4"/>
    <x v="1"/>
    <x v="0"/>
    <x v="1"/>
    <x v="16"/>
    <s v=""/>
    <m/>
    <x v="0"/>
    <x v="0"/>
    <m/>
    <x v="384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9200101X202A97.134ARRUCA1F"/>
    <s v="2024-04-03 18:55:19"/>
    <m/>
    <s v="116141"/>
    <x v="2"/>
    <x v="4"/>
    <x v="4"/>
    <x v="1"/>
    <n v="2"/>
    <x v="2"/>
    <x v="1"/>
  </r>
  <r>
    <d v="2024-03-31T00:00:00"/>
    <d v="2024-03-04T00:00:00"/>
    <x v="1"/>
    <x v="10"/>
    <d v="2024-03-03T00:00:00"/>
    <x v="0"/>
    <x v="1"/>
    <x v="0"/>
    <s v="07493846"/>
    <x v="0"/>
    <n v="50"/>
    <x v="0"/>
    <x v="0"/>
    <s v="0"/>
    <x v="0"/>
    <x v="25"/>
    <x v="3"/>
    <x v="0"/>
    <x v="1"/>
    <x v="4"/>
    <x v="1"/>
    <x v="4"/>
    <x v="1"/>
    <x v="0"/>
    <x v="1"/>
    <x v="21"/>
    <s v=""/>
    <m/>
    <x v="0"/>
    <x v="0"/>
    <m/>
    <x v="405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10200101X202A97.150SAALLO1F"/>
    <s v="2024-04-03 18:58:09"/>
    <m/>
    <s v="116145"/>
    <x v="4"/>
    <x v="5"/>
    <x v="4"/>
    <x v="1"/>
    <n v="5"/>
    <x v="3"/>
    <x v="7"/>
  </r>
  <r>
    <d v="2024-03-31T00:00:00"/>
    <d v="2024-03-05T00:00:00"/>
    <x v="1"/>
    <x v="10"/>
    <d v="2024-03-01T00:00:00"/>
    <x v="13"/>
    <x v="1"/>
    <x v="0"/>
    <s v="32543813"/>
    <x v="0"/>
    <n v="49"/>
    <x v="1"/>
    <x v="1"/>
    <s v="0"/>
    <x v="1"/>
    <x v="25"/>
    <x v="3"/>
    <x v="0"/>
    <x v="1"/>
    <x v="4"/>
    <x v="1"/>
    <x v="4"/>
    <x v="1"/>
    <x v="0"/>
    <x v="1"/>
    <x v="6"/>
    <s v=""/>
    <m/>
    <x v="0"/>
    <x v="0"/>
    <m/>
    <x v="402"/>
    <x v="2"/>
    <x v="1"/>
    <x v="0"/>
    <x v="0"/>
    <x v="0"/>
    <x v="9"/>
    <x v="1"/>
    <x v="0"/>
    <x v="0"/>
    <x v="1"/>
    <x v="0"/>
    <x v="1"/>
    <x v="2"/>
    <s v="HOSPITALIZACION"/>
    <x v="1"/>
    <s v="E.S I-4 CASTILLA"/>
    <s v=""/>
    <x v="0"/>
    <s v="20249200104A201U06.949HICAHE1M"/>
    <s v="2024-04-03 19:00:30"/>
    <m/>
    <s v="116147"/>
    <x v="0"/>
    <x v="7"/>
    <x v="4"/>
    <x v="3"/>
    <n v="13"/>
    <x v="6"/>
    <x v="0"/>
  </r>
  <r>
    <d v="2024-03-31T00:00:00"/>
    <d v="2024-02-29T00:00:00"/>
    <x v="1"/>
    <x v="12"/>
    <d v="2024-02-26T00:00:00"/>
    <x v="0"/>
    <x v="1"/>
    <x v="0"/>
    <s v="70363403"/>
    <x v="0"/>
    <n v="26"/>
    <x v="1"/>
    <x v="1"/>
    <s v="0"/>
    <x v="1"/>
    <x v="25"/>
    <x v="3"/>
    <x v="0"/>
    <x v="1"/>
    <x v="4"/>
    <x v="1"/>
    <x v="4"/>
    <x v="1"/>
    <x v="0"/>
    <x v="1"/>
    <x v="6"/>
    <s v=""/>
    <m/>
    <x v="0"/>
    <x v="0"/>
    <m/>
    <x v="348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9200101X202A97.126QUNOSE1M"/>
    <s v="2024-04-03 19:04:25"/>
    <m/>
    <s v="116152"/>
    <x v="1"/>
    <x v="6"/>
    <x v="2"/>
    <x v="5"/>
    <n v="3"/>
    <x v="4"/>
    <x v="2"/>
  </r>
  <r>
    <d v="2024-02-29T00:00:00"/>
    <d v="2024-02-28T00:00:00"/>
    <x v="1"/>
    <x v="12"/>
    <d v="2024-02-24T00:00:00"/>
    <x v="0"/>
    <x v="1"/>
    <x v="0"/>
    <s v="61775688"/>
    <x v="0"/>
    <n v="14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8200101X202A97.114ZAPAAB1F"/>
    <s v="2024-04-03 19:06:35"/>
    <m/>
    <s v="116160"/>
    <x v="6"/>
    <x v="9"/>
    <x v="2"/>
    <x v="4"/>
    <n v="3"/>
    <x v="4"/>
    <x v="0"/>
  </r>
  <r>
    <d v="2024-03-31T00:00:00"/>
    <d v="2024-02-27T00:00:00"/>
    <x v="1"/>
    <x v="12"/>
    <d v="2024-02-22T00:00:00"/>
    <x v="0"/>
    <x v="1"/>
    <x v="0"/>
    <s v="75196237"/>
    <x v="0"/>
    <n v="20"/>
    <x v="1"/>
    <x v="1"/>
    <s v="0"/>
    <x v="1"/>
    <x v="25"/>
    <x v="3"/>
    <x v="0"/>
    <x v="1"/>
    <x v="4"/>
    <x v="1"/>
    <x v="4"/>
    <x v="1"/>
    <x v="0"/>
    <x v="1"/>
    <x v="38"/>
    <s v=""/>
    <m/>
    <x v="0"/>
    <x v="0"/>
    <m/>
    <x v="339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8200101X202A97.120PIFICH1M"/>
    <s v="2024-04-03 19:09:18"/>
    <m/>
    <s v="116163"/>
    <x v="1"/>
    <x v="1"/>
    <x v="2"/>
    <x v="3"/>
    <n v="4"/>
    <x v="0"/>
    <x v="4"/>
  </r>
  <r>
    <d v="2024-02-29T00:00:00"/>
    <d v="2024-02-26T00:00:00"/>
    <x v="1"/>
    <x v="12"/>
    <d v="2024-02-23T00:00:00"/>
    <x v="0"/>
    <x v="1"/>
    <x v="0"/>
    <s v="02826177"/>
    <x v="0"/>
    <n v="51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431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8200101X202A97.151PAVIFL0F"/>
    <s v="2024-04-03 19:11:51"/>
    <m/>
    <s v="116165"/>
    <x v="4"/>
    <x v="5"/>
    <x v="2"/>
    <x v="1"/>
    <n v="32"/>
    <x v="6"/>
    <x v="2"/>
  </r>
  <r>
    <d v="2024-03-31T00:00:00"/>
    <d v="2024-03-07T00:00:00"/>
    <x v="1"/>
    <x v="10"/>
    <d v="2024-03-06T00:00:00"/>
    <x v="0"/>
    <x v="1"/>
    <x v="0"/>
    <s v="72561182"/>
    <x v="0"/>
    <n v="30"/>
    <x v="1"/>
    <x v="1"/>
    <s v="0"/>
    <x v="1"/>
    <x v="25"/>
    <x v="3"/>
    <x v="0"/>
    <x v="1"/>
    <x v="4"/>
    <x v="1"/>
    <x v="4"/>
    <x v="1"/>
    <x v="0"/>
    <x v="1"/>
    <x v="6"/>
    <s v=""/>
    <m/>
    <x v="0"/>
    <x v="0"/>
    <m/>
    <x v="405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0200101X202A97.130MAFIWA1M"/>
    <s v="2024-04-03 19:14:30"/>
    <m/>
    <s v="116167"/>
    <x v="2"/>
    <x v="4"/>
    <x v="4"/>
    <x v="5"/>
    <n v="2"/>
    <x v="2"/>
    <x v="7"/>
  </r>
  <r>
    <d v="2024-03-31T00:00:00"/>
    <d v="2024-03-13T00:00:00"/>
    <x v="1"/>
    <x v="11"/>
    <d v="2024-03-08T00:00:00"/>
    <x v="0"/>
    <x v="1"/>
    <x v="0"/>
    <s v="40730233"/>
    <x v="0"/>
    <n v="43"/>
    <x v="0"/>
    <x v="0"/>
    <s v="0"/>
    <x v="0"/>
    <x v="25"/>
    <x v="3"/>
    <x v="0"/>
    <x v="1"/>
    <x v="4"/>
    <x v="1"/>
    <x v="4"/>
    <x v="1"/>
    <x v="0"/>
    <x v="1"/>
    <x v="16"/>
    <s v=""/>
    <m/>
    <x v="0"/>
    <x v="0"/>
    <m/>
    <x v="402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0200101X202A97.143ROCHER1F"/>
    <s v="2024-04-03 19:16:21"/>
    <m/>
    <s v="116169"/>
    <x v="0"/>
    <x v="0"/>
    <x v="4"/>
    <x v="4"/>
    <n v="5"/>
    <x v="3"/>
    <x v="4"/>
  </r>
  <r>
    <d v="2024-03-31T00:00:00"/>
    <d v="2024-03-11T00:00:00"/>
    <x v="1"/>
    <x v="11"/>
    <d v="2024-03-09T00:00:00"/>
    <x v="0"/>
    <x v="1"/>
    <x v="0"/>
    <s v="91111023"/>
    <x v="0"/>
    <n v="5"/>
    <x v="0"/>
    <x v="0"/>
    <s v="0"/>
    <x v="0"/>
    <x v="25"/>
    <x v="3"/>
    <x v="0"/>
    <x v="1"/>
    <x v="4"/>
    <x v="1"/>
    <x v="4"/>
    <x v="1"/>
    <x v="0"/>
    <x v="2"/>
    <x v="2"/>
    <s v=""/>
    <m/>
    <x v="0"/>
    <x v="0"/>
    <m/>
    <x v="424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0200101X202A97.105LEREAN1F"/>
    <s v="2024-04-03 19:34:33"/>
    <m/>
    <s v="116173"/>
    <x v="5"/>
    <x v="8"/>
    <x v="4"/>
    <x v="1"/>
    <n v="5"/>
    <x v="3"/>
    <x v="1"/>
  </r>
  <r>
    <d v="2024-03-31T00:00:00"/>
    <d v="2024-03-11T00:00:00"/>
    <x v="1"/>
    <x v="11"/>
    <d v="2024-03-09T00:00:00"/>
    <x v="0"/>
    <x v="1"/>
    <x v="0"/>
    <s v="79090666"/>
    <x v="0"/>
    <n v="8"/>
    <x v="0"/>
    <x v="0"/>
    <s v="0"/>
    <x v="0"/>
    <x v="25"/>
    <x v="3"/>
    <x v="0"/>
    <x v="1"/>
    <x v="4"/>
    <x v="1"/>
    <x v="4"/>
    <x v="1"/>
    <x v="0"/>
    <x v="2"/>
    <x v="2"/>
    <s v=""/>
    <m/>
    <x v="0"/>
    <x v="0"/>
    <m/>
    <x v="424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0200101X202A97.108LERECA0F"/>
    <s v="2024-04-03 19:36:21"/>
    <m/>
    <s v="116178"/>
    <x v="5"/>
    <x v="8"/>
    <x v="4"/>
    <x v="1"/>
    <n v="5"/>
    <x v="3"/>
    <x v="1"/>
  </r>
  <r>
    <d v="2024-03-31T00:00:00"/>
    <d v="2024-03-11T00:00:00"/>
    <x v="1"/>
    <x v="11"/>
    <d v="2024-03-10T00:00:00"/>
    <x v="0"/>
    <x v="1"/>
    <x v="0"/>
    <s v="02619000"/>
    <x v="0"/>
    <n v="59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407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1200101X202A97.159FIALMA0F"/>
    <s v="2024-04-03 19:38:41"/>
    <m/>
    <s v="116181"/>
    <x v="4"/>
    <x v="12"/>
    <x v="4"/>
    <x v="1"/>
    <n v="4"/>
    <x v="0"/>
    <x v="7"/>
  </r>
  <r>
    <d v="2024-03-31T00:00:00"/>
    <d v="2024-03-17T00:00:00"/>
    <x v="1"/>
    <x v="5"/>
    <d v="2024-03-13T00:00:00"/>
    <x v="5"/>
    <x v="1"/>
    <x v="0"/>
    <s v="10326473"/>
    <x v="0"/>
    <n v="54"/>
    <x v="1"/>
    <x v="1"/>
    <s v="0"/>
    <x v="1"/>
    <x v="25"/>
    <x v="3"/>
    <x v="0"/>
    <x v="1"/>
    <x v="4"/>
    <x v="1"/>
    <x v="4"/>
    <x v="1"/>
    <x v="0"/>
    <x v="4"/>
    <x v="13"/>
    <s v=""/>
    <m/>
    <x v="0"/>
    <x v="0"/>
    <m/>
    <x v="423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11200101X202A97.254LAHUCA1M"/>
    <s v="2024-04-03 19:41:15"/>
    <m/>
    <s v="116182"/>
    <x v="4"/>
    <x v="5"/>
    <x v="4"/>
    <x v="2"/>
    <n v="3"/>
    <x v="4"/>
    <x v="0"/>
  </r>
  <r>
    <d v="2024-03-31T00:00:00"/>
    <d v="2024-03-14T00:00:00"/>
    <x v="1"/>
    <x v="11"/>
    <d v="2024-03-13T00:00:00"/>
    <x v="0"/>
    <x v="1"/>
    <x v="0"/>
    <s v="77860821"/>
    <x v="0"/>
    <n v="11"/>
    <x v="1"/>
    <x v="1"/>
    <s v="0"/>
    <x v="1"/>
    <x v="25"/>
    <x v="3"/>
    <x v="0"/>
    <x v="1"/>
    <x v="4"/>
    <x v="1"/>
    <x v="4"/>
    <x v="1"/>
    <x v="0"/>
    <x v="1"/>
    <x v="6"/>
    <s v=""/>
    <m/>
    <x v="0"/>
    <x v="0"/>
    <m/>
    <x v="401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PRUEBA RAPIDA NS1AG"/>
    <x v="0"/>
    <s v="202411200101X202A97.111INCHHE1M"/>
    <s v="2024-04-03 19:44:05"/>
    <m/>
    <s v="116184"/>
    <x v="6"/>
    <x v="9"/>
    <x v="4"/>
    <x v="5"/>
    <n v="5"/>
    <x v="3"/>
    <x v="7"/>
  </r>
  <r>
    <d v="2024-03-31T00:00:00"/>
    <d v="2024-03-16T00:00:00"/>
    <x v="1"/>
    <x v="11"/>
    <d v="2024-03-12T00:00:00"/>
    <x v="0"/>
    <x v="1"/>
    <x v="0"/>
    <s v="44705237"/>
    <x v="0"/>
    <n v="38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401"/>
    <x v="2"/>
    <x v="1"/>
    <x v="0"/>
    <x v="0"/>
    <x v="0"/>
    <x v="0"/>
    <x v="0"/>
    <x v="0"/>
    <x v="0"/>
    <x v="0"/>
    <x v="0"/>
    <x v="0"/>
    <x v="2"/>
    <s v="HOSPITALIZACION"/>
    <x v="1"/>
    <s v="SANNA CLINICA BELEN"/>
    <s v=""/>
    <x v="0"/>
    <s v="202411200101X202A97.138SANAAK1F"/>
    <s v="2024-04-03 19:48:23"/>
    <m/>
    <s v="116187"/>
    <x v="2"/>
    <x v="2"/>
    <x v="4"/>
    <x v="6"/>
    <n v="3"/>
    <x v="4"/>
    <x v="0"/>
  </r>
  <r>
    <d v="2024-03-31T00:00:00"/>
    <d v="2024-03-17T00:00:00"/>
    <x v="1"/>
    <x v="5"/>
    <d v="2024-03-13T00:00:00"/>
    <x v="0"/>
    <x v="1"/>
    <x v="0"/>
    <s v="46234476"/>
    <x v="0"/>
    <n v="34"/>
    <x v="0"/>
    <x v="0"/>
    <s v="0"/>
    <x v="0"/>
    <x v="25"/>
    <x v="3"/>
    <x v="0"/>
    <x v="1"/>
    <x v="4"/>
    <x v="1"/>
    <x v="4"/>
    <x v="1"/>
    <x v="0"/>
    <x v="1"/>
    <x v="6"/>
    <s v=""/>
    <m/>
    <x v="0"/>
    <x v="0"/>
    <m/>
    <x v="400"/>
    <x v="2"/>
    <x v="1"/>
    <x v="0"/>
    <x v="0"/>
    <x v="0"/>
    <x v="2"/>
    <x v="0"/>
    <x v="0"/>
    <x v="0"/>
    <x v="0"/>
    <x v="1"/>
    <x v="1"/>
    <x v="2"/>
    <s v="HOSPITALIZACION"/>
    <x v="1"/>
    <s v="SANNA CLINICA BELEN"/>
    <s v=""/>
    <x v="0"/>
    <s v="202411200101X202A97.134HIPAYU1F"/>
    <s v="2024-04-03 20:23:37"/>
    <m/>
    <s v="116196"/>
    <x v="2"/>
    <x v="4"/>
    <x v="4"/>
    <x v="2"/>
    <n v="5"/>
    <x v="3"/>
    <x v="0"/>
  </r>
  <r>
    <d v="2024-04-04T00:00:00"/>
    <d v="2024-04-02T00:00:00"/>
    <x v="1"/>
    <x v="6"/>
    <d v="2024-03-31T00:00:00"/>
    <x v="0"/>
    <x v="1"/>
    <x v="0"/>
    <s v="73859363"/>
    <x v="0"/>
    <n v="19"/>
    <x v="1"/>
    <x v="1"/>
    <s v="0"/>
    <x v="1"/>
    <x v="25"/>
    <x v="3"/>
    <x v="0"/>
    <x v="1"/>
    <x v="4"/>
    <x v="1"/>
    <x v="4"/>
    <x v="1"/>
    <x v="0"/>
    <x v="0"/>
    <x v="0"/>
    <s v=""/>
    <m/>
    <x v="0"/>
    <x v="0"/>
    <m/>
    <x v="9"/>
    <x v="0"/>
    <x v="1"/>
    <x v="0"/>
    <x v="0"/>
    <x v="0"/>
    <x v="0"/>
    <x v="0"/>
    <x v="0"/>
    <x v="0"/>
    <x v="0"/>
    <x v="0"/>
    <x v="0"/>
    <x v="2"/>
    <s v="HOSPITALIZACION"/>
    <x v="1"/>
    <s v="SANNA CLINICA BELEN"/>
    <s v="EN CLINICA BELEN SE TOMA PRUEBA RAPIDA DENGUE NS1"/>
    <x v="0"/>
    <s v="202414200101X202A97.119GOPUDA0M"/>
    <s v="2024-04-04 12:59:21"/>
    <m/>
    <s v="116580"/>
    <x v="3"/>
    <x v="3"/>
    <x v="1"/>
    <x v="3"/>
    <m/>
    <x v="5"/>
    <x v="1"/>
  </r>
  <r>
    <d v="2024-03-23T00:00:00"/>
    <d v="2024-03-22T00:00:00"/>
    <x v="1"/>
    <x v="5"/>
    <d v="2024-03-19T00:00:00"/>
    <x v="0"/>
    <x v="1"/>
    <x v="0"/>
    <s v="72134354"/>
    <x v="0"/>
    <n v="29"/>
    <x v="1"/>
    <x v="1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2200101A101A97.129JIVAJU1M"/>
    <s v="2024-03-23 10:56:24"/>
    <m/>
    <s v="112239"/>
    <x v="1"/>
    <x v="6"/>
    <x v="4"/>
    <x v="0"/>
    <m/>
    <x v="5"/>
    <x v="2"/>
  </r>
  <r>
    <d v="2024-03-23T00:00:00"/>
    <d v="2024-03-22T00:00:00"/>
    <x v="1"/>
    <x v="5"/>
    <d v="2024-03-17T00:00:00"/>
    <x v="0"/>
    <x v="1"/>
    <x v="0"/>
    <s v="71451772"/>
    <x v="0"/>
    <n v="22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2200101A101A97.122ABACRO1F"/>
    <s v="2024-03-23 11:00:04"/>
    <m/>
    <s v="112243"/>
    <x v="1"/>
    <x v="1"/>
    <x v="4"/>
    <x v="0"/>
    <m/>
    <x v="5"/>
    <x v="4"/>
  </r>
  <r>
    <d v="2024-03-25T00:00:00"/>
    <d v="2024-03-24T00:00:00"/>
    <x v="1"/>
    <x v="7"/>
    <d v="2024-03-24T00:00:00"/>
    <x v="0"/>
    <x v="1"/>
    <x v="0"/>
    <s v="41736203"/>
    <x v="0"/>
    <n v="4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413200105A201A97.141MAYPMA1F"/>
    <s v="2024-03-25 11:21:00"/>
    <m/>
    <s v="112658"/>
    <x v="0"/>
    <x v="0"/>
    <x v="4"/>
    <x v="2"/>
    <m/>
    <x v="5"/>
    <x v="9"/>
  </r>
  <r>
    <d v="2024-03-25T00:00:00"/>
    <d v="2024-03-24T00:00:00"/>
    <x v="1"/>
    <x v="7"/>
    <d v="2024-03-21T00:00:00"/>
    <x v="0"/>
    <x v="1"/>
    <x v="0"/>
    <s v="77688479"/>
    <x v="0"/>
    <n v="24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2200101A101A97.124DEBARO0F"/>
    <s v="2024-03-25 11:22:17"/>
    <m/>
    <s v="112659"/>
    <x v="1"/>
    <x v="1"/>
    <x v="4"/>
    <x v="2"/>
    <m/>
    <x v="5"/>
    <x v="2"/>
  </r>
  <r>
    <d v="2024-03-25T00:00:00"/>
    <d v="2024-03-24T00:00:00"/>
    <x v="1"/>
    <x v="7"/>
    <d v="2024-03-16T00:00:00"/>
    <x v="0"/>
    <x v="1"/>
    <x v="0"/>
    <s v="72668231"/>
    <x v="0"/>
    <n v="18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1200101A101A97.118HUCAMI0F"/>
    <s v="2024-03-25 11:23:18"/>
    <m/>
    <s v="112660"/>
    <x v="3"/>
    <x v="3"/>
    <x v="4"/>
    <x v="2"/>
    <m/>
    <x v="5"/>
    <x v="8"/>
  </r>
  <r>
    <d v="2024-03-26T00:00:00"/>
    <d v="2024-03-25T00:00:00"/>
    <x v="1"/>
    <x v="7"/>
    <d v="2024-03-20T00:00:00"/>
    <x v="0"/>
    <x v="1"/>
    <x v="0"/>
    <s v="75780202"/>
    <x v="0"/>
    <n v="2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433"/>
    <x v="0"/>
    <x v="1"/>
    <x v="4"/>
    <x v="0"/>
    <x v="0"/>
    <x v="0"/>
    <x v="0"/>
    <x v="0"/>
    <x v="0"/>
    <x v="0"/>
    <x v="0"/>
    <x v="0"/>
    <x v="1"/>
    <s v=""/>
    <x v="1"/>
    <s v="E.S I-3 TACALA"/>
    <s v=""/>
    <x v="0"/>
    <s v="202412200104A203A97.127GAGOIN1F"/>
    <s v="2024-03-26 10:37:27"/>
    <s v="2024-04-05 12:28:41"/>
    <s v="113115"/>
    <x v="1"/>
    <x v="6"/>
    <x v="4"/>
    <x v="1"/>
    <n v="10"/>
    <x v="3"/>
    <x v="4"/>
  </r>
  <r>
    <d v="2024-03-26T00:00:00"/>
    <d v="2024-03-25T00:00:00"/>
    <x v="1"/>
    <x v="7"/>
    <d v="2024-03-18T00:00:00"/>
    <x v="0"/>
    <x v="1"/>
    <x v="0"/>
    <s v="71724235"/>
    <x v="0"/>
    <n v="21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2200101A101A97.121VERANA0F"/>
    <s v="2024-03-26 10:38:53"/>
    <m/>
    <s v="113117"/>
    <x v="1"/>
    <x v="1"/>
    <x v="4"/>
    <x v="1"/>
    <m/>
    <x v="5"/>
    <x v="3"/>
  </r>
  <r>
    <d v="2024-03-26T00:00:00"/>
    <d v="2024-03-25T00:00:00"/>
    <x v="1"/>
    <x v="7"/>
    <d v="2024-03-22T00:00:00"/>
    <x v="0"/>
    <x v="1"/>
    <x v="0"/>
    <s v="02776043"/>
    <x v="0"/>
    <n v="57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E.S I-3 EL INDIO"/>
    <s v=""/>
    <x v="0"/>
    <s v="202412200104A202A97.157VIMEMA1F"/>
    <s v="2024-03-26 10:44:46"/>
    <m/>
    <s v="113121"/>
    <x v="4"/>
    <x v="12"/>
    <x v="4"/>
    <x v="1"/>
    <m/>
    <x v="5"/>
    <x v="2"/>
  </r>
  <r>
    <d v="2024-03-27T00:00:00"/>
    <d v="2024-03-26T00:00:00"/>
    <x v="1"/>
    <x v="7"/>
    <d v="2024-03-23T00:00:00"/>
    <x v="0"/>
    <x v="1"/>
    <x v="0"/>
    <s v="42616703"/>
    <x v="0"/>
    <n v="39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32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NS1 POSITIVO"/>
    <x v="0"/>
    <s v="202412200101A101A97.139FEMESA0F"/>
    <s v="2024-03-27 11:39:04"/>
    <s v="2024-04-03 17:42:51"/>
    <s v="113691"/>
    <x v="2"/>
    <x v="2"/>
    <x v="4"/>
    <x v="3"/>
    <n v="8"/>
    <x v="3"/>
    <x v="2"/>
  </r>
  <r>
    <d v="2024-04-01T00:00:00"/>
    <d v="2024-03-27T00:00:00"/>
    <x v="1"/>
    <x v="7"/>
    <d v="2024-03-22T00:00:00"/>
    <x v="0"/>
    <x v="1"/>
    <x v="0"/>
    <s v="73179622"/>
    <x v="0"/>
    <n v="22"/>
    <x v="0"/>
    <x v="0"/>
    <s v="0"/>
    <x v="1"/>
    <x v="11"/>
    <x v="2"/>
    <x v="0"/>
    <x v="1"/>
    <x v="8"/>
    <x v="1"/>
    <x v="0"/>
    <x v="2"/>
    <x v="0"/>
    <x v="1"/>
    <x v="28"/>
    <s v=""/>
    <m/>
    <x v="0"/>
    <x v="0"/>
    <m/>
    <x v="432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PRUEBA PARTICULAR NS1 POSITIVO"/>
    <x v="0"/>
    <s v="202412200101A101A97.122ROHURO1F"/>
    <s v="2024-04-01 16:37:47"/>
    <s v="2024-04-03 17:42:03"/>
    <s v="114953"/>
    <x v="1"/>
    <x v="1"/>
    <x v="4"/>
    <x v="4"/>
    <n v="7"/>
    <x v="3"/>
    <x v="4"/>
  </r>
  <r>
    <d v="2024-04-01T00:00:00"/>
    <d v="2024-03-27T00:00:00"/>
    <x v="1"/>
    <x v="7"/>
    <d v="2024-03-25T00:00:00"/>
    <x v="0"/>
    <x v="1"/>
    <x v="0"/>
    <s v="41652340"/>
    <x v="0"/>
    <n v="46"/>
    <x v="1"/>
    <x v="1"/>
    <s v="0"/>
    <x v="1"/>
    <x v="11"/>
    <x v="2"/>
    <x v="0"/>
    <x v="1"/>
    <x v="8"/>
    <x v="1"/>
    <x v="0"/>
    <x v="2"/>
    <x v="0"/>
    <x v="1"/>
    <x v="28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PRUEBA RAPIDA NS1 POSITIVO"/>
    <x v="0"/>
    <s v="202413200101A101A97.146ANYPMI0M"/>
    <s v="2024-04-01 16:40:01"/>
    <m/>
    <s v="114955"/>
    <x v="0"/>
    <x v="7"/>
    <x v="4"/>
    <x v="4"/>
    <m/>
    <x v="5"/>
    <x v="1"/>
  </r>
  <r>
    <d v="2024-04-01T00:00:00"/>
    <d v="2024-03-27T00:00:00"/>
    <x v="1"/>
    <x v="7"/>
    <d v="2024-03-25T00:00:00"/>
    <x v="1"/>
    <x v="1"/>
    <x v="0"/>
    <s v="03357630"/>
    <x v="0"/>
    <n v="61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PRUEBA PARTICULAR NS1 IGG POSITIVO"/>
    <x v="0"/>
    <s v="202413200101A101A97.061PUABLE0M"/>
    <s v="2024-04-01 16:41:48"/>
    <m/>
    <s v="114956"/>
    <x v="9"/>
    <x v="14"/>
    <x v="4"/>
    <x v="4"/>
    <m/>
    <x v="5"/>
    <x v="1"/>
  </r>
  <r>
    <d v="2024-04-04T00:00:00"/>
    <d v="2024-04-03T00:00:00"/>
    <x v="1"/>
    <x v="6"/>
    <d v="2024-03-28T00:00:00"/>
    <x v="0"/>
    <x v="1"/>
    <x v="0"/>
    <s v="72412059"/>
    <x v="0"/>
    <n v="21"/>
    <x v="0"/>
    <x v="0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HOSPITAL SANTA ROSA DE PIURA"/>
    <s v="PRUEBA RAPIDO NS1 POSITIVO"/>
    <x v="0"/>
    <s v="202413200101A101A97.121COZUCO0F"/>
    <s v="2024-04-04 11:00:24"/>
    <s v="2024-04-04 11:01:51"/>
    <s v="116416"/>
    <x v="1"/>
    <x v="1"/>
    <x v="1"/>
    <x v="4"/>
    <m/>
    <x v="5"/>
    <x v="5"/>
  </r>
  <r>
    <d v="2024-04-04T00:00:00"/>
    <d v="2024-04-02T00:00:00"/>
    <x v="1"/>
    <x v="6"/>
    <d v="2024-03-29T00:00:00"/>
    <x v="1"/>
    <x v="1"/>
    <x v="0"/>
    <s v="70858625"/>
    <x v="0"/>
    <n v="32"/>
    <x v="0"/>
    <x v="0"/>
    <s v="0"/>
    <x v="1"/>
    <x v="11"/>
    <x v="2"/>
    <x v="0"/>
    <x v="1"/>
    <x v="8"/>
    <x v="1"/>
    <x v="0"/>
    <x v="2"/>
    <x v="0"/>
    <x v="1"/>
    <x v="21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E.S I-2 MARIA GORETTI"/>
    <s v="IGG POSITIVO"/>
    <x v="0"/>
    <s v="202413200104A301A97.032FLBEDE1F"/>
    <s v="2024-04-04 11:08:39"/>
    <s v="2024-04-04 11:11:42"/>
    <s v="116420"/>
    <x v="2"/>
    <x v="4"/>
    <x v="1"/>
    <x v="3"/>
    <m/>
    <x v="5"/>
    <x v="0"/>
  </r>
  <r>
    <d v="2024-04-04T00:00:00"/>
    <d v="2024-04-02T00:00:00"/>
    <x v="1"/>
    <x v="6"/>
    <d v="2024-03-24T00:00:00"/>
    <x v="1"/>
    <x v="1"/>
    <x v="0"/>
    <s v="03084976"/>
    <x v="0"/>
    <n v="74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1"/>
    <s v="E.S I-4 CONSUELO DE VELASCO"/>
    <s v="IGG POSITIVO PRUEBA RAPIDA"/>
    <x v="0"/>
    <s v="202413200101A205A97.074JIHULU1F"/>
    <s v="2024-04-04 11:10:21"/>
    <m/>
    <s v="116423"/>
    <x v="9"/>
    <x v="15"/>
    <x v="1"/>
    <x v="3"/>
    <m/>
    <x v="5"/>
    <x v="12"/>
  </r>
  <r>
    <d v="2024-04-05T00:00:00"/>
    <d v="2024-04-04T00:00:00"/>
    <x v="1"/>
    <x v="6"/>
    <d v="2024-04-03T00:00:00"/>
    <x v="0"/>
    <x v="1"/>
    <x v="0"/>
    <s v="71619145"/>
    <x v="0"/>
    <n v="25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4200101A101A97.125SICRME1F"/>
    <s v="2024-04-05 11:45:01"/>
    <m/>
    <s v="117026"/>
    <x v="1"/>
    <x v="6"/>
    <x v="1"/>
    <x v="5"/>
    <m/>
    <x v="5"/>
    <x v="7"/>
  </r>
  <r>
    <d v="2024-04-05T00:00:00"/>
    <d v="2024-04-04T00:00:00"/>
    <x v="1"/>
    <x v="6"/>
    <d v="2024-04-01T00:00:00"/>
    <x v="0"/>
    <x v="1"/>
    <x v="0"/>
    <s v="75760566"/>
    <x v="0"/>
    <n v="22"/>
    <x v="1"/>
    <x v="1"/>
    <s v="0"/>
    <x v="1"/>
    <x v="11"/>
    <x v="2"/>
    <x v="0"/>
    <x v="1"/>
    <x v="8"/>
    <x v="1"/>
    <x v="0"/>
    <x v="2"/>
    <x v="0"/>
    <x v="1"/>
    <x v="6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4200101A101A97.122GAMEMA0M"/>
    <s v="2024-04-05 11:46:22"/>
    <m/>
    <s v="117030"/>
    <x v="1"/>
    <x v="1"/>
    <x v="1"/>
    <x v="5"/>
    <m/>
    <x v="5"/>
    <x v="2"/>
  </r>
  <r>
    <d v="2024-04-05T00:00:00"/>
    <d v="2024-04-04T00:00:00"/>
    <x v="1"/>
    <x v="6"/>
    <d v="2024-03-28T00:00:00"/>
    <x v="0"/>
    <x v="1"/>
    <x v="0"/>
    <s v="77081786"/>
    <x v="0"/>
    <n v="28"/>
    <x v="0"/>
    <x v="0"/>
    <s v="0"/>
    <x v="1"/>
    <x v="11"/>
    <x v="2"/>
    <x v="0"/>
    <x v="1"/>
    <x v="8"/>
    <x v="1"/>
    <x v="0"/>
    <x v="2"/>
    <x v="0"/>
    <x v="1"/>
    <x v="16"/>
    <s v=""/>
    <m/>
    <x v="0"/>
    <x v="0"/>
    <m/>
    <x v="9"/>
    <x v="1"/>
    <x v="1"/>
    <x v="0"/>
    <x v="0"/>
    <x v="0"/>
    <x v="0"/>
    <x v="0"/>
    <x v="0"/>
    <x v="0"/>
    <x v="0"/>
    <x v="0"/>
    <x v="0"/>
    <x v="1"/>
    <s v=""/>
    <x v="1"/>
    <s v="HOSPITAL SANTA ROSA DE PIURA"/>
    <s v=""/>
    <x v="0"/>
    <s v="202413200101A101A97.128OLGOAN0F"/>
    <s v="2024-04-05 11:53:46"/>
    <m/>
    <s v="117046"/>
    <x v="1"/>
    <x v="6"/>
    <x v="1"/>
    <x v="5"/>
    <m/>
    <x v="5"/>
    <x v="3"/>
  </r>
  <r>
    <d v="2024-03-22T00:00:00"/>
    <d v="2024-03-21T00:00:00"/>
    <x v="1"/>
    <x v="5"/>
    <d v="2024-03-19T00:00:00"/>
    <x v="0"/>
    <x v="1"/>
    <x v="0"/>
    <s v="78861935"/>
    <x v="0"/>
    <n v="15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00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2200601A307A97.015ABHURO1F"/>
    <s v="2024-03-23 08:05:43"/>
    <s v="2024-04-03 08:29:09"/>
    <s v="112162"/>
    <x v="3"/>
    <x v="3"/>
    <x v="4"/>
    <x v="5"/>
    <n v="1"/>
    <x v="1"/>
    <x v="1"/>
  </r>
  <r>
    <d v="2024-03-23T00:00:00"/>
    <d v="2024-03-22T00:00:00"/>
    <x v="1"/>
    <x v="5"/>
    <d v="2024-03-18T00:00:00"/>
    <x v="0"/>
    <x v="1"/>
    <x v="0"/>
    <s v="72792161"/>
    <x v="0"/>
    <n v="27"/>
    <x v="1"/>
    <x v="1"/>
    <s v="0"/>
    <x v="1"/>
    <x v="4"/>
    <x v="1"/>
    <x v="0"/>
    <x v="2"/>
    <x v="2"/>
    <x v="0"/>
    <x v="0"/>
    <x v="2"/>
    <x v="0"/>
    <x v="2"/>
    <x v="2"/>
    <s v=""/>
    <m/>
    <x v="0"/>
    <x v="0"/>
    <m/>
    <x v="427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412200601A101A97.127GAREGU1M"/>
    <s v="2024-03-23 11:27:51"/>
    <s v="2024-03-25 08:49:26"/>
    <s v="112270"/>
    <x v="1"/>
    <x v="6"/>
    <x v="4"/>
    <x v="0"/>
    <n v="3"/>
    <x v="4"/>
    <x v="0"/>
  </r>
  <r>
    <d v="2024-03-23T00:00:00"/>
    <d v="2024-03-22T00:00:00"/>
    <x v="1"/>
    <x v="5"/>
    <d v="2024-03-15T00:00:00"/>
    <x v="0"/>
    <x v="1"/>
    <x v="0"/>
    <s v="71980538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2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1200501A101A97.119ROMOSI1F"/>
    <s v="2024-03-23 11:30:02"/>
    <s v="2024-03-24 09:39:24"/>
    <s v="112275"/>
    <x v="3"/>
    <x v="3"/>
    <x v="4"/>
    <x v="0"/>
    <n v="1"/>
    <x v="1"/>
    <x v="3"/>
  </r>
  <r>
    <d v="2024-03-27T00:00:00"/>
    <d v="2024-03-22T00:00:00"/>
    <x v="1"/>
    <x v="5"/>
    <d v="2024-03-20T00:00:00"/>
    <x v="1"/>
    <x v="1"/>
    <x v="0"/>
    <s v="61512234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399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021VACHLI1F"/>
    <s v="2024-03-23 11:56:46"/>
    <s v="2024-03-27 19:25:13"/>
    <s v="112298"/>
    <x v="1"/>
    <x v="1"/>
    <x v="4"/>
    <x v="0"/>
    <n v="5"/>
    <x v="3"/>
    <x v="1"/>
  </r>
  <r>
    <d v="2024-03-28T00:00:00"/>
    <d v="2024-03-23T00:00:00"/>
    <x v="1"/>
    <x v="5"/>
    <d v="2024-03-18T00:00:00"/>
    <x v="0"/>
    <x v="1"/>
    <x v="0"/>
    <s v="80316799"/>
    <x v="0"/>
    <n v="5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3"/>
    <x v="0"/>
    <x v="0"/>
    <x v="3"/>
    <x v="0"/>
    <x v="0"/>
    <x v="0"/>
    <x v="1"/>
    <x v="0"/>
    <x v="1"/>
    <x v="1"/>
    <s v=""/>
    <x v="0"/>
    <s v="HOSPITAL LAS MERCEDES-PAITA"/>
    <s v=""/>
    <x v="0"/>
    <s v="202412200501A101A97.151NIJAPA1F"/>
    <s v="2024-03-23 13:39:38"/>
    <s v="2024-03-28 18:05:35"/>
    <s v="112372"/>
    <x v="4"/>
    <x v="5"/>
    <x v="4"/>
    <x v="6"/>
    <n v="5"/>
    <x v="3"/>
    <x v="4"/>
  </r>
  <r>
    <d v="2024-03-23T00:00:00"/>
    <d v="2024-03-21T00:00:00"/>
    <x v="1"/>
    <x v="5"/>
    <d v="2024-03-15T00:00:00"/>
    <x v="1"/>
    <x v="1"/>
    <x v="0"/>
    <s v="60735423"/>
    <x v="0"/>
    <n v="18"/>
    <x v="0"/>
    <x v="0"/>
    <s v="0"/>
    <x v="3"/>
    <x v="1"/>
    <x v="1"/>
    <x v="0"/>
    <x v="0"/>
    <x v="0"/>
    <x v="0"/>
    <x v="0"/>
    <x v="0"/>
    <x v="0"/>
    <x v="0"/>
    <x v="61"/>
    <s v=""/>
    <m/>
    <x v="0"/>
    <x v="0"/>
    <m/>
    <x v="422"/>
    <x v="0"/>
    <x v="3"/>
    <x v="0"/>
    <x v="0"/>
    <x v="0"/>
    <x v="0"/>
    <x v="0"/>
    <x v="0"/>
    <x v="0"/>
    <x v="0"/>
    <x v="0"/>
    <x v="0"/>
    <x v="1"/>
    <s v=""/>
    <x v="0"/>
    <s v="C.S. EL ARENAL"/>
    <s v=""/>
    <x v="0"/>
    <s v="202411200503A201A97.018GACRAL1F"/>
    <s v="2024-03-23 13:56:35"/>
    <s v="2024-03-24 09:35:42"/>
    <s v="112379"/>
    <x v="3"/>
    <x v="3"/>
    <x v="4"/>
    <x v="5"/>
    <n v="2"/>
    <x v="2"/>
    <x v="5"/>
  </r>
  <r>
    <d v="2024-03-28T00:00:00"/>
    <d v="2024-03-23T00:00:00"/>
    <x v="1"/>
    <x v="5"/>
    <d v="2024-03-22T00:00:00"/>
    <x v="0"/>
    <x v="1"/>
    <x v="0"/>
    <s v="03503164"/>
    <x v="0"/>
    <n v="5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3"/>
    <x v="2"/>
    <x v="0"/>
    <x v="0"/>
    <x v="3"/>
    <x v="0"/>
    <x v="0"/>
    <x v="0"/>
    <x v="1"/>
    <x v="0"/>
    <x v="1"/>
    <x v="1"/>
    <s v=""/>
    <x v="0"/>
    <s v="HOSPITAL LAS MERCEDES-PAITA"/>
    <s v=""/>
    <x v="0"/>
    <s v="202412200501A101A97.157FECRJU1F"/>
    <s v="2024-03-24 10:35:56"/>
    <s v="2024-03-28 18:06:57"/>
    <s v="112437"/>
    <x v="4"/>
    <x v="12"/>
    <x v="4"/>
    <x v="6"/>
    <n v="5"/>
    <x v="3"/>
    <x v="7"/>
  </r>
  <r>
    <d v="2024-03-25T00:00:00"/>
    <d v="2024-03-24T00:00:00"/>
    <x v="1"/>
    <x v="7"/>
    <d v="2024-03-21T00:00:00"/>
    <x v="0"/>
    <x v="1"/>
    <x v="0"/>
    <s v="03884025"/>
    <x v="0"/>
    <n v="53"/>
    <x v="0"/>
    <x v="0"/>
    <s v="0"/>
    <x v="0"/>
    <x v="4"/>
    <x v="1"/>
    <x v="0"/>
    <x v="2"/>
    <x v="2"/>
    <x v="0"/>
    <x v="0"/>
    <x v="2"/>
    <x v="0"/>
    <x v="3"/>
    <x v="4"/>
    <s v=""/>
    <m/>
    <x v="0"/>
    <x v="1"/>
    <d v="2024-03-27T00:00:00"/>
    <x v="9"/>
    <x v="0"/>
    <x v="5"/>
    <x v="2"/>
    <x v="0"/>
    <x v="0"/>
    <x v="7"/>
    <x v="0"/>
    <x v="1"/>
    <x v="0"/>
    <x v="0"/>
    <x v="0"/>
    <x v="1"/>
    <x v="1"/>
    <s v=""/>
    <x v="0"/>
    <s v="HOSP. APOYO II SULLANA"/>
    <s v=""/>
    <x v="0"/>
    <s v="202412200601A101A97.153GOCOMA1F"/>
    <s v="2024-03-25 08:50:17"/>
    <s v="2024-03-27 18:41:09"/>
    <s v="112548"/>
    <x v="4"/>
    <x v="5"/>
    <x v="4"/>
    <x v="2"/>
    <m/>
    <x v="5"/>
    <x v="2"/>
  </r>
  <r>
    <d v="2024-03-26T00:00:00"/>
    <d v="2024-03-23T00:00:00"/>
    <x v="1"/>
    <x v="5"/>
    <d v="2024-03-20T00:00:00"/>
    <x v="0"/>
    <x v="1"/>
    <x v="0"/>
    <s v="72055380"/>
    <x v="0"/>
    <n v="15"/>
    <x v="0"/>
    <x v="0"/>
    <s v="0"/>
    <x v="0"/>
    <x v="9"/>
    <x v="1"/>
    <x v="0"/>
    <x v="5"/>
    <x v="6"/>
    <x v="2"/>
    <x v="2"/>
    <x v="5"/>
    <x v="0"/>
    <x v="4"/>
    <x v="34"/>
    <s v=""/>
    <m/>
    <x v="0"/>
    <x v="0"/>
    <m/>
    <x v="426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15LOMEYE1F"/>
    <s v="2024-03-25 08:51:35"/>
    <s v="2024-03-27 12:42:28"/>
    <s v="112551"/>
    <x v="3"/>
    <x v="3"/>
    <x v="4"/>
    <x v="6"/>
    <n v="3"/>
    <x v="4"/>
    <x v="2"/>
  </r>
  <r>
    <d v="2024-03-24T00:00:00"/>
    <d v="2024-03-24T00:00:00"/>
    <x v="1"/>
    <x v="7"/>
    <d v="2024-03-21T00:00:00"/>
    <x v="0"/>
    <x v="1"/>
    <x v="0"/>
    <s v="61935647"/>
    <x v="0"/>
    <n v="14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03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2200601A307A97.114PAPAAL1F"/>
    <s v="2024-03-25 08:53:23"/>
    <s v="2024-04-03 08:28:36"/>
    <s v="112555"/>
    <x v="6"/>
    <x v="9"/>
    <x v="4"/>
    <x v="2"/>
    <n v="0"/>
    <x v="7"/>
    <x v="2"/>
  </r>
  <r>
    <d v="2024-03-30T00:00:00"/>
    <d v="2024-03-23T00:00:00"/>
    <x v="1"/>
    <x v="5"/>
    <d v="2024-03-19T00:00:00"/>
    <x v="0"/>
    <x v="1"/>
    <x v="0"/>
    <s v="42591286"/>
    <x v="0"/>
    <n v="39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8"/>
    <x v="2"/>
    <x v="5"/>
    <x v="4"/>
    <x v="0"/>
    <x v="0"/>
    <x v="0"/>
    <x v="0"/>
    <x v="0"/>
    <x v="0"/>
    <x v="0"/>
    <x v="0"/>
    <x v="0"/>
    <x v="1"/>
    <s v=""/>
    <x v="2"/>
    <s v="HOSP. CHULUCANAS"/>
    <s v=""/>
    <x v="0"/>
    <s v="202412200401A101A97.139NIPAGE1F"/>
    <s v="2024-03-25 08:56:06"/>
    <s v="2024-04-03 17:07:43"/>
    <s v="112560"/>
    <x v="2"/>
    <x v="2"/>
    <x v="4"/>
    <x v="6"/>
    <n v="7"/>
    <x v="3"/>
    <x v="0"/>
  </r>
  <r>
    <d v="2024-03-30T00:00:00"/>
    <d v="2024-03-23T00:00:00"/>
    <x v="1"/>
    <x v="5"/>
    <d v="2024-03-19T00:00:00"/>
    <x v="0"/>
    <x v="1"/>
    <x v="0"/>
    <s v="44178545"/>
    <x v="0"/>
    <n v="5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8"/>
    <x v="0"/>
    <x v="5"/>
    <x v="4"/>
    <x v="0"/>
    <x v="0"/>
    <x v="9"/>
    <x v="1"/>
    <x v="0"/>
    <x v="0"/>
    <x v="1"/>
    <x v="0"/>
    <x v="1"/>
    <x v="1"/>
    <s v=""/>
    <x v="2"/>
    <s v="HOSP. CHULUCANAS"/>
    <s v=""/>
    <x v="0"/>
    <s v="202412200401A101A97.158JUDUMA1F"/>
    <s v="2024-03-25 08:59:22"/>
    <s v="2024-04-01 11:40:59"/>
    <s v="112562"/>
    <x v="4"/>
    <x v="12"/>
    <x v="4"/>
    <x v="6"/>
    <n v="7"/>
    <x v="3"/>
    <x v="0"/>
  </r>
  <r>
    <d v="2024-03-24T00:00:00"/>
    <d v="2024-03-24T00:00:00"/>
    <x v="1"/>
    <x v="7"/>
    <d v="2024-03-18T00:00:00"/>
    <x v="1"/>
    <x v="1"/>
    <x v="0"/>
    <s v="80770239"/>
    <x v="0"/>
    <n v="10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25"/>
    <x v="0"/>
    <x v="5"/>
    <x v="0"/>
    <x v="0"/>
    <x v="0"/>
    <x v="0"/>
    <x v="0"/>
    <x v="0"/>
    <x v="0"/>
    <x v="0"/>
    <x v="0"/>
    <x v="0"/>
    <x v="1"/>
    <s v=""/>
    <x v="0"/>
    <s v="P.S. MALINGAS"/>
    <s v=""/>
    <x v="0"/>
    <s v="202412200114A303A97.010ALJUGE1F"/>
    <s v="2024-03-25 09:18:32"/>
    <s v="2024-03-30 08:07:23"/>
    <s v="112585"/>
    <x v="6"/>
    <x v="9"/>
    <x v="4"/>
    <x v="2"/>
    <n v="4"/>
    <x v="0"/>
    <x v="5"/>
  </r>
  <r>
    <d v="2024-03-26T00:00:00"/>
    <d v="2024-03-22T00:00:00"/>
    <x v="1"/>
    <x v="5"/>
    <d v="2024-03-17T00:00:00"/>
    <x v="1"/>
    <x v="1"/>
    <x v="0"/>
    <s v="44132620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6"/>
    <x v="0"/>
    <x v="3"/>
    <x v="0"/>
    <x v="0"/>
    <x v="0"/>
    <x v="0"/>
    <x v="0"/>
    <x v="0"/>
    <x v="0"/>
    <x v="0"/>
    <x v="0"/>
    <x v="0"/>
    <x v="1"/>
    <s v=""/>
    <x v="2"/>
    <s v="PACCHA"/>
    <s v=""/>
    <x v="0"/>
    <s v="202412200401A201A97.037SAYALE1F"/>
    <s v="2024-03-25 15:58:01"/>
    <s v="2024-03-27 17:51:52"/>
    <s v="112791"/>
    <x v="2"/>
    <x v="2"/>
    <x v="4"/>
    <x v="0"/>
    <n v="4"/>
    <x v="0"/>
    <x v="4"/>
  </r>
  <r>
    <d v="2024-03-28T00:00:00"/>
    <d v="2024-03-24T00:00:00"/>
    <x v="1"/>
    <x v="7"/>
    <d v="2024-03-22T00:00:00"/>
    <x v="0"/>
    <x v="1"/>
    <x v="0"/>
    <s v="48072203"/>
    <x v="0"/>
    <n v="46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5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46OGPIRO1F"/>
    <s v="2024-03-25 16:04:03"/>
    <s v="2024-03-29 12:32:10"/>
    <s v="112795"/>
    <x v="0"/>
    <x v="7"/>
    <x v="4"/>
    <x v="2"/>
    <n v="4"/>
    <x v="0"/>
    <x v="1"/>
  </r>
  <r>
    <d v="2024-03-28T00:00:00"/>
    <d v="2024-03-25T00:00:00"/>
    <x v="1"/>
    <x v="7"/>
    <d v="2024-03-21T00:00:00"/>
    <x v="0"/>
    <x v="1"/>
    <x v="0"/>
    <s v="03463611"/>
    <x v="0"/>
    <n v="60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5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60ROVIFR1M"/>
    <s v="2024-03-26 08:28:50"/>
    <s v="2024-03-28 18:10:04"/>
    <s v="112996"/>
    <x v="9"/>
    <x v="14"/>
    <x v="4"/>
    <x v="1"/>
    <n v="3"/>
    <x v="4"/>
    <x v="0"/>
  </r>
  <r>
    <d v="2024-03-25T00:00:00"/>
    <d v="2024-03-24T00:00:00"/>
    <x v="1"/>
    <x v="7"/>
    <d v="2024-03-23T00:00:00"/>
    <x v="0"/>
    <x v="1"/>
    <x v="0"/>
    <s v="43922962"/>
    <x v="0"/>
    <n v="37"/>
    <x v="0"/>
    <x v="0"/>
    <s v="0"/>
    <x v="0"/>
    <x v="4"/>
    <x v="1"/>
    <x v="0"/>
    <x v="2"/>
    <x v="2"/>
    <x v="0"/>
    <x v="0"/>
    <x v="2"/>
    <x v="0"/>
    <x v="2"/>
    <x v="2"/>
    <s v=""/>
    <m/>
    <x v="0"/>
    <x v="0"/>
    <m/>
    <x v="399"/>
    <x v="0"/>
    <x v="3"/>
    <x v="0"/>
    <x v="0"/>
    <x v="0"/>
    <x v="0"/>
    <x v="0"/>
    <x v="0"/>
    <x v="0"/>
    <x v="0"/>
    <x v="0"/>
    <x v="0"/>
    <x v="1"/>
    <s v=""/>
    <x v="0"/>
    <s v="HOSP. APOYO II SULLANA"/>
    <s v=""/>
    <x v="0"/>
    <s v="202412200601A101A97.137ATOLRO1F"/>
    <s v="2024-03-26 08:37:24"/>
    <s v="2024-03-27 18:38:54"/>
    <s v="113008"/>
    <x v="2"/>
    <x v="2"/>
    <x v="4"/>
    <x v="2"/>
    <n v="3"/>
    <x v="4"/>
    <x v="7"/>
  </r>
  <r>
    <d v="2024-03-29T00:00:00"/>
    <d v="2024-03-25T00:00:00"/>
    <x v="1"/>
    <x v="7"/>
    <d v="2024-03-23T00:00:00"/>
    <x v="1"/>
    <x v="1"/>
    <x v="0"/>
    <s v="03615575"/>
    <x v="0"/>
    <n v="63"/>
    <x v="1"/>
    <x v="1"/>
    <s v="0"/>
    <x v="1"/>
    <x v="19"/>
    <x v="1"/>
    <x v="0"/>
    <x v="2"/>
    <x v="2"/>
    <x v="0"/>
    <x v="0"/>
    <x v="2"/>
    <x v="0"/>
    <x v="2"/>
    <x v="15"/>
    <s v=""/>
    <m/>
    <x v="0"/>
    <x v="0"/>
    <m/>
    <x v="431"/>
    <x v="0"/>
    <x v="3"/>
    <x v="0"/>
    <x v="0"/>
    <x v="0"/>
    <x v="9"/>
    <x v="1"/>
    <x v="0"/>
    <x v="0"/>
    <x v="1"/>
    <x v="0"/>
    <x v="1"/>
    <x v="1"/>
    <s v=""/>
    <x v="0"/>
    <s v="C.S. IGNACIO ESCUDERO"/>
    <s v=""/>
    <x v="0"/>
    <s v="202412200603A201A97.063ARMOJO1M"/>
    <s v="2024-03-26 08:39:18"/>
    <s v="2024-04-03 08:21:16"/>
    <s v="113013"/>
    <x v="9"/>
    <x v="14"/>
    <x v="4"/>
    <x v="1"/>
    <n v="4"/>
    <x v="0"/>
    <x v="1"/>
  </r>
  <r>
    <d v="2024-03-27T00:00:00"/>
    <d v="2024-03-25T00:00:00"/>
    <x v="1"/>
    <x v="7"/>
    <d v="2024-03-24T00:00:00"/>
    <x v="0"/>
    <x v="1"/>
    <x v="0"/>
    <s v="75060645"/>
    <x v="0"/>
    <n v="2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6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5MOAYBR1M"/>
    <s v="2024-03-26 08:39:54"/>
    <s v="2024-03-28 14:28:38"/>
    <s v="113015"/>
    <x v="1"/>
    <x v="6"/>
    <x v="4"/>
    <x v="1"/>
    <n v="1"/>
    <x v="1"/>
    <x v="7"/>
  </r>
  <r>
    <d v="2024-03-25T00:00:00"/>
    <d v="2024-03-25T00:00:00"/>
    <x v="1"/>
    <x v="7"/>
    <d v="2024-03-22T00:00:00"/>
    <x v="0"/>
    <x v="1"/>
    <x v="0"/>
    <s v="76637129"/>
    <x v="0"/>
    <n v="26"/>
    <x v="0"/>
    <x v="0"/>
    <s v="0"/>
    <x v="1"/>
    <x v="4"/>
    <x v="1"/>
    <x v="0"/>
    <x v="2"/>
    <x v="2"/>
    <x v="0"/>
    <x v="0"/>
    <x v="2"/>
    <x v="0"/>
    <x v="2"/>
    <x v="2"/>
    <s v=""/>
    <m/>
    <x v="0"/>
    <x v="0"/>
    <m/>
    <x v="399"/>
    <x v="0"/>
    <x v="5"/>
    <x v="0"/>
    <x v="0"/>
    <x v="0"/>
    <x v="0"/>
    <x v="0"/>
    <x v="0"/>
    <x v="0"/>
    <x v="0"/>
    <x v="0"/>
    <x v="0"/>
    <x v="1"/>
    <s v=""/>
    <x v="0"/>
    <s v="HOSP. APOYO II SULLANA"/>
    <s v=""/>
    <x v="0"/>
    <s v="202412200601A101A97.126DEGIEV1F"/>
    <s v="2024-03-26 08:44:39"/>
    <s v="2024-03-27 18:39:23"/>
    <s v="113019"/>
    <x v="1"/>
    <x v="6"/>
    <x v="4"/>
    <x v="1"/>
    <n v="2"/>
    <x v="2"/>
    <x v="2"/>
  </r>
  <r>
    <d v="2024-03-30T00:00:00"/>
    <d v="2024-03-25T00:00:00"/>
    <x v="1"/>
    <x v="7"/>
    <d v="2024-03-20T00:00:00"/>
    <x v="1"/>
    <x v="1"/>
    <x v="0"/>
    <s v="73997929"/>
    <x v="0"/>
    <n v="24"/>
    <x v="0"/>
    <x v="0"/>
    <s v="0"/>
    <x v="0"/>
    <x v="19"/>
    <x v="1"/>
    <x v="0"/>
    <x v="2"/>
    <x v="2"/>
    <x v="0"/>
    <x v="0"/>
    <x v="2"/>
    <x v="0"/>
    <x v="2"/>
    <x v="15"/>
    <s v=""/>
    <m/>
    <x v="0"/>
    <x v="0"/>
    <m/>
    <x v="428"/>
    <x v="0"/>
    <x v="3"/>
    <x v="0"/>
    <x v="0"/>
    <x v="0"/>
    <x v="0"/>
    <x v="0"/>
    <x v="0"/>
    <x v="0"/>
    <x v="0"/>
    <x v="0"/>
    <x v="0"/>
    <x v="1"/>
    <s v=""/>
    <x v="0"/>
    <s v="C.S. IGNACIO ESCUDERO"/>
    <s v=""/>
    <x v="0"/>
    <s v="202412200603A201A97.024VIGOKE1F"/>
    <s v="2024-03-26 08:46:08"/>
    <s v="2024-04-03 08:21:44"/>
    <s v="113023"/>
    <x v="1"/>
    <x v="1"/>
    <x v="4"/>
    <x v="1"/>
    <n v="5"/>
    <x v="3"/>
    <x v="4"/>
  </r>
  <r>
    <d v="2024-03-25T00:00:00"/>
    <d v="2024-03-25T00:00:00"/>
    <x v="1"/>
    <x v="7"/>
    <d v="2024-03-24T00:00:00"/>
    <x v="0"/>
    <x v="1"/>
    <x v="0"/>
    <s v="74629002"/>
    <x v="0"/>
    <n v="26"/>
    <x v="0"/>
    <x v="3"/>
    <s v="14"/>
    <x v="0"/>
    <x v="19"/>
    <x v="1"/>
    <x v="0"/>
    <x v="2"/>
    <x v="2"/>
    <x v="0"/>
    <x v="0"/>
    <x v="2"/>
    <x v="0"/>
    <x v="2"/>
    <x v="2"/>
    <s v=""/>
    <m/>
    <x v="0"/>
    <x v="0"/>
    <m/>
    <x v="427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3200601A307A97.126GUCAMA1F"/>
    <s v="2024-03-26 09:14:10"/>
    <s v="2024-04-03 08:27:40"/>
    <s v="113043"/>
    <x v="1"/>
    <x v="6"/>
    <x v="4"/>
    <x v="1"/>
    <n v="0"/>
    <x v="7"/>
    <x v="7"/>
  </r>
  <r>
    <d v="2024-03-28T00:00:00"/>
    <d v="2024-03-25T00:00:00"/>
    <x v="1"/>
    <x v="7"/>
    <d v="2024-03-19T00:00:00"/>
    <x v="0"/>
    <x v="1"/>
    <x v="0"/>
    <s v="77981999"/>
    <x v="0"/>
    <n v="1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11PETIAN1F"/>
    <s v="2024-03-26 09:15:42"/>
    <s v="2024-03-28 18:11:24"/>
    <s v="113047"/>
    <x v="6"/>
    <x v="9"/>
    <x v="4"/>
    <x v="1"/>
    <n v="3"/>
    <x v="4"/>
    <x v="5"/>
  </r>
  <r>
    <d v="2024-03-30T00:00:00"/>
    <d v="2024-03-25T00:00:00"/>
    <x v="1"/>
    <x v="7"/>
    <d v="2024-03-18T00:00:00"/>
    <x v="1"/>
    <x v="1"/>
    <x v="0"/>
    <s v="42610697"/>
    <x v="0"/>
    <n v="43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428"/>
    <x v="0"/>
    <x v="5"/>
    <x v="0"/>
    <x v="0"/>
    <x v="0"/>
    <x v="7"/>
    <x v="0"/>
    <x v="1"/>
    <x v="0"/>
    <x v="0"/>
    <x v="0"/>
    <x v="1"/>
    <x v="1"/>
    <s v=""/>
    <x v="2"/>
    <s v="HOSP. CHULUCANAS"/>
    <s v=""/>
    <x v="0"/>
    <s v="202412200401A101A97.043CRRONE1F"/>
    <s v="2024-03-26 12:35:25"/>
    <s v="2024-04-01 11:37:22"/>
    <s v="113188"/>
    <x v="0"/>
    <x v="0"/>
    <x v="4"/>
    <x v="1"/>
    <n v="5"/>
    <x v="3"/>
    <x v="3"/>
  </r>
  <r>
    <d v="2024-03-27T00:00:00"/>
    <d v="2024-03-25T00:00:00"/>
    <x v="1"/>
    <x v="7"/>
    <d v="2024-03-23T00:00:00"/>
    <x v="0"/>
    <x v="1"/>
    <x v="0"/>
    <s v="75613100"/>
    <x v="0"/>
    <n v="18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18VIDOTA1F"/>
    <s v="2024-03-26 12:48:33"/>
    <s v="2024-03-27 12:49:25"/>
    <s v="113205"/>
    <x v="3"/>
    <x v="3"/>
    <x v="4"/>
    <x v="1"/>
    <n v="2"/>
    <x v="2"/>
    <x v="1"/>
  </r>
  <r>
    <d v="2024-03-26T00:00:00"/>
    <d v="2024-03-26T00:00:00"/>
    <x v="1"/>
    <x v="7"/>
    <d v="2024-03-19T00:00:00"/>
    <x v="0"/>
    <x v="1"/>
    <x v="0"/>
    <s v="75052564"/>
    <x v="0"/>
    <n v="23"/>
    <x v="0"/>
    <x v="0"/>
    <s v="0"/>
    <x v="1"/>
    <x v="4"/>
    <x v="1"/>
    <x v="0"/>
    <x v="2"/>
    <x v="2"/>
    <x v="0"/>
    <x v="0"/>
    <x v="2"/>
    <x v="0"/>
    <x v="2"/>
    <x v="7"/>
    <s v=""/>
    <m/>
    <x v="0"/>
    <x v="0"/>
    <m/>
    <x v="425"/>
    <x v="0"/>
    <x v="3"/>
    <x v="0"/>
    <x v="0"/>
    <x v="0"/>
    <x v="0"/>
    <x v="0"/>
    <x v="0"/>
    <x v="0"/>
    <x v="0"/>
    <x v="0"/>
    <x v="0"/>
    <x v="1"/>
    <s v=""/>
    <x v="0"/>
    <s v="C.S. BELLAVISTA"/>
    <s v=""/>
    <x v="0"/>
    <s v="202412200602A201A97.123SACANA1F"/>
    <s v="2024-03-26 13:30:09"/>
    <s v="2024-03-30 08:08:18"/>
    <s v="113250"/>
    <x v="1"/>
    <x v="1"/>
    <x v="4"/>
    <x v="3"/>
    <n v="2"/>
    <x v="2"/>
    <x v="3"/>
  </r>
  <r>
    <d v="2024-03-27T00:00:00"/>
    <d v="2024-03-25T00:00:00"/>
    <x v="1"/>
    <x v="7"/>
    <d v="2024-03-23T00:00:00"/>
    <x v="0"/>
    <x v="1"/>
    <x v="0"/>
    <s v="43698411"/>
    <x v="0"/>
    <n v="37"/>
    <x v="0"/>
    <x v="0"/>
    <s v="0"/>
    <x v="0"/>
    <x v="9"/>
    <x v="1"/>
    <x v="0"/>
    <x v="5"/>
    <x v="6"/>
    <x v="2"/>
    <x v="2"/>
    <x v="5"/>
    <x v="0"/>
    <x v="4"/>
    <x v="13"/>
    <s v=""/>
    <m/>
    <x v="0"/>
    <x v="0"/>
    <m/>
    <x v="399"/>
    <x v="0"/>
    <x v="5"/>
    <x v="0"/>
    <x v="0"/>
    <x v="0"/>
    <x v="0"/>
    <x v="0"/>
    <x v="0"/>
    <x v="0"/>
    <x v="0"/>
    <x v="0"/>
    <x v="0"/>
    <x v="1"/>
    <s v=""/>
    <x v="2"/>
    <s v="HOSP. CHULUCANAS"/>
    <s v=""/>
    <x v="0"/>
    <s v="202412200401A101A97.137PUMEYA0F"/>
    <s v="2024-03-26 14:31:05"/>
    <s v="2024-03-29 12:33:30"/>
    <s v="113303"/>
    <x v="2"/>
    <x v="2"/>
    <x v="4"/>
    <x v="1"/>
    <n v="2"/>
    <x v="2"/>
    <x v="1"/>
  </r>
  <r>
    <d v="2024-03-28T00:00:00"/>
    <d v="2024-03-26T00:00:00"/>
    <x v="1"/>
    <x v="7"/>
    <d v="2024-03-24T00:00:00"/>
    <x v="0"/>
    <x v="1"/>
    <x v="0"/>
    <s v="61512449"/>
    <x v="0"/>
    <n v="15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425"/>
    <x v="0"/>
    <x v="3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15MANEJH1M"/>
    <s v="2024-03-26 20:05:16"/>
    <s v="2024-03-28 18:16:01"/>
    <s v="113404"/>
    <x v="3"/>
    <x v="3"/>
    <x v="4"/>
    <x v="3"/>
    <n v="2"/>
    <x v="2"/>
    <x v="1"/>
  </r>
  <r>
    <d v="2024-04-02T00:00:00"/>
    <d v="2024-03-27T00:00:00"/>
    <x v="1"/>
    <x v="7"/>
    <d v="2024-03-23T00:00:00"/>
    <x v="0"/>
    <x v="1"/>
    <x v="0"/>
    <s v="44869439"/>
    <x v="0"/>
    <n v="55"/>
    <x v="0"/>
    <x v="0"/>
    <s v="0"/>
    <x v="0"/>
    <x v="9"/>
    <x v="1"/>
    <x v="0"/>
    <x v="5"/>
    <x v="6"/>
    <x v="2"/>
    <x v="2"/>
    <x v="5"/>
    <x v="0"/>
    <x v="4"/>
    <x v="8"/>
    <s v=""/>
    <m/>
    <x v="0"/>
    <x v="0"/>
    <m/>
    <x v="429"/>
    <x v="2"/>
    <x v="1"/>
    <x v="0"/>
    <x v="0"/>
    <x v="0"/>
    <x v="0"/>
    <x v="0"/>
    <x v="0"/>
    <x v="0"/>
    <x v="0"/>
    <x v="0"/>
    <x v="0"/>
    <x v="1"/>
    <s v=""/>
    <x v="2"/>
    <s v="SALITRAL"/>
    <s v=""/>
    <x v="0"/>
    <s v="202412200406A201A97.155YACHVI1F"/>
    <s v="2024-03-27 12:40:28"/>
    <s v="2024-04-03 16:03:00"/>
    <s v="113754"/>
    <x v="4"/>
    <x v="12"/>
    <x v="4"/>
    <x v="4"/>
    <n v="6"/>
    <x v="3"/>
    <x v="0"/>
  </r>
  <r>
    <d v="2024-03-28T00:00:00"/>
    <d v="2024-03-26T00:00:00"/>
    <x v="1"/>
    <x v="7"/>
    <d v="2024-03-21T00:00:00"/>
    <x v="0"/>
    <x v="1"/>
    <x v="0"/>
    <s v="73435558"/>
    <x v="0"/>
    <n v="21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425"/>
    <x v="0"/>
    <x v="5"/>
    <x v="4"/>
    <x v="0"/>
    <x v="0"/>
    <x v="0"/>
    <x v="0"/>
    <x v="0"/>
    <x v="0"/>
    <x v="0"/>
    <x v="0"/>
    <x v="0"/>
    <x v="1"/>
    <s v=""/>
    <x v="2"/>
    <s v="MORROPON"/>
    <s v=""/>
    <x v="0"/>
    <s v="202412200405A201A97.121LOGURI1M"/>
    <s v="2024-03-27 15:12:11"/>
    <s v="2024-03-29 12:35:09"/>
    <s v="113855"/>
    <x v="1"/>
    <x v="1"/>
    <x v="4"/>
    <x v="3"/>
    <n v="2"/>
    <x v="2"/>
    <x v="4"/>
  </r>
  <r>
    <d v="2024-03-28T00:00:00"/>
    <d v="2024-03-27T00:00:00"/>
    <x v="1"/>
    <x v="7"/>
    <d v="2024-03-21T00:00:00"/>
    <x v="0"/>
    <x v="1"/>
    <x v="0"/>
    <s v="78729668"/>
    <x v="0"/>
    <n v="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2200501A101A97.109CRSUGR1F"/>
    <s v="2024-03-28 10:30:48"/>
    <s v="2024-03-28 18:13:05"/>
    <s v="113991"/>
    <x v="5"/>
    <x v="8"/>
    <x v="4"/>
    <x v="4"/>
    <n v="1"/>
    <x v="1"/>
    <x v="5"/>
  </r>
  <r>
    <d v="2024-03-29T00:00:00"/>
    <d v="2024-03-27T00:00:00"/>
    <x v="1"/>
    <x v="7"/>
    <d v="2024-03-25T00:00:00"/>
    <x v="7"/>
    <x v="1"/>
    <x v="0"/>
    <s v="73944040"/>
    <x v="0"/>
    <n v="1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ALTA VOLUNTARIA"/>
    <x v="0"/>
    <s v="202413200501A101A97.019GAFIIV1F"/>
    <s v="2024-03-28 10:35:52"/>
    <s v="2024-03-29 11:50:47"/>
    <s v="113993"/>
    <x v="3"/>
    <x v="3"/>
    <x v="4"/>
    <x v="4"/>
    <n v="1"/>
    <x v="1"/>
    <x v="1"/>
  </r>
  <r>
    <d v="2024-03-31T00:00:00"/>
    <d v="2024-03-28T00:00:00"/>
    <x v="1"/>
    <x v="7"/>
    <d v="2024-03-25T00:00:00"/>
    <x v="0"/>
    <x v="1"/>
    <x v="0"/>
    <s v="03489158"/>
    <x v="0"/>
    <n v="50"/>
    <x v="1"/>
    <x v="1"/>
    <s v="0"/>
    <x v="1"/>
    <x v="1"/>
    <x v="1"/>
    <x v="0"/>
    <x v="0"/>
    <x v="0"/>
    <x v="0"/>
    <x v="0"/>
    <x v="0"/>
    <x v="0"/>
    <x v="0"/>
    <x v="53"/>
    <s v=""/>
    <m/>
    <x v="0"/>
    <x v="0"/>
    <m/>
    <x v="428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50UBVIDA1M"/>
    <s v="2024-03-28 18:59:34"/>
    <s v="2024-04-03 11:30:24"/>
    <s v="114020"/>
    <x v="4"/>
    <x v="5"/>
    <x v="4"/>
    <x v="5"/>
    <n v="2"/>
    <x v="2"/>
    <x v="2"/>
  </r>
  <r>
    <d v="2024-03-31T00:00:00"/>
    <d v="2024-03-28T00:00:00"/>
    <x v="1"/>
    <x v="7"/>
    <d v="2024-03-26T00:00:00"/>
    <x v="0"/>
    <x v="1"/>
    <x v="0"/>
    <s v="72675632"/>
    <x v="0"/>
    <n v="2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5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4HEAMMA1F"/>
    <s v="2024-03-28 19:07:58"/>
    <s v="2024-03-31 18:15:47"/>
    <s v="114022"/>
    <x v="1"/>
    <x v="1"/>
    <x v="4"/>
    <x v="5"/>
    <n v="3"/>
    <x v="4"/>
    <x v="1"/>
  </r>
  <r>
    <d v="2024-03-31T00:00:00"/>
    <d v="2024-03-28T00:00:00"/>
    <x v="1"/>
    <x v="7"/>
    <d v="2024-03-24T00:00:00"/>
    <x v="1"/>
    <x v="1"/>
    <x v="0"/>
    <s v="61836705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5"/>
    <x v="0"/>
    <x v="3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014SASAMI1F"/>
    <s v="2024-03-29 11:31:53"/>
    <s v="2024-03-31 18:16:13"/>
    <s v="114077"/>
    <x v="6"/>
    <x v="9"/>
    <x v="4"/>
    <x v="5"/>
    <n v="3"/>
    <x v="4"/>
    <x v="0"/>
  </r>
  <r>
    <d v="2024-03-31T00:00:00"/>
    <d v="2024-03-28T00:00:00"/>
    <x v="1"/>
    <x v="7"/>
    <d v="2024-03-26T00:00:00"/>
    <x v="0"/>
    <x v="1"/>
    <x v="0"/>
    <s v="48106090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5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31MAYAFI1F"/>
    <s v="2024-03-29 11:39:28"/>
    <s v="2024-03-31 18:16:39"/>
    <s v="114083"/>
    <x v="2"/>
    <x v="4"/>
    <x v="4"/>
    <x v="5"/>
    <n v="3"/>
    <x v="4"/>
    <x v="1"/>
  </r>
  <r>
    <d v="2024-03-27T00:00:00"/>
    <d v="2024-03-27T00:00:00"/>
    <x v="1"/>
    <x v="7"/>
    <d v="2024-03-23T00:00:00"/>
    <x v="1"/>
    <x v="1"/>
    <x v="0"/>
    <s v="76069084"/>
    <x v="0"/>
    <n v="19"/>
    <x v="1"/>
    <x v="1"/>
    <s v="0"/>
    <x v="1"/>
    <x v="4"/>
    <x v="1"/>
    <x v="0"/>
    <x v="2"/>
    <x v="2"/>
    <x v="0"/>
    <x v="0"/>
    <x v="2"/>
    <x v="0"/>
    <x v="2"/>
    <x v="15"/>
    <s v=""/>
    <m/>
    <x v="0"/>
    <x v="0"/>
    <m/>
    <x v="428"/>
    <x v="0"/>
    <x v="0"/>
    <x v="0"/>
    <x v="0"/>
    <x v="0"/>
    <x v="0"/>
    <x v="0"/>
    <x v="0"/>
    <x v="0"/>
    <x v="0"/>
    <x v="0"/>
    <x v="0"/>
    <x v="1"/>
    <s v=""/>
    <x v="0"/>
    <s v="C.S. IGNACIO ESCUDERO"/>
    <s v=""/>
    <x v="0"/>
    <s v="202412200603A201A97.019JIYAJU1M"/>
    <s v="2024-03-30 07:47:51"/>
    <s v="2024-04-01 07:25:31"/>
    <s v="114125"/>
    <x v="3"/>
    <x v="3"/>
    <x v="4"/>
    <x v="4"/>
    <n v="3"/>
    <x v="4"/>
    <x v="0"/>
  </r>
  <r>
    <d v="2024-03-30T00:00:00"/>
    <d v="2024-03-28T00:00:00"/>
    <x v="1"/>
    <x v="7"/>
    <d v="2024-03-25T00:00:00"/>
    <x v="0"/>
    <x v="1"/>
    <x v="0"/>
    <s v="03644452"/>
    <x v="0"/>
    <n v="56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28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3200601A307A97.156JUDEEN1F"/>
    <s v="2024-03-30 08:10:17"/>
    <s v="2024-04-03 08:22:18"/>
    <s v="114135"/>
    <x v="4"/>
    <x v="12"/>
    <x v="4"/>
    <x v="5"/>
    <n v="2"/>
    <x v="2"/>
    <x v="2"/>
  </r>
  <r>
    <d v="2024-03-28T00:00:00"/>
    <d v="2024-03-28T00:00:00"/>
    <x v="1"/>
    <x v="7"/>
    <d v="2024-03-23T00:00:00"/>
    <x v="1"/>
    <x v="1"/>
    <x v="0"/>
    <s v="79077181"/>
    <x v="0"/>
    <n v="8"/>
    <x v="1"/>
    <x v="1"/>
    <s v="0"/>
    <x v="1"/>
    <x v="4"/>
    <x v="1"/>
    <x v="0"/>
    <x v="2"/>
    <x v="2"/>
    <x v="0"/>
    <x v="0"/>
    <x v="2"/>
    <x v="0"/>
    <x v="3"/>
    <x v="4"/>
    <s v=""/>
    <m/>
    <x v="0"/>
    <x v="0"/>
    <m/>
    <x v="430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412200701A202A97.008GRCAAN1M"/>
    <s v="2024-03-30 08:17:44"/>
    <s v="2024-04-02 13:35:42"/>
    <s v="114151"/>
    <x v="5"/>
    <x v="8"/>
    <x v="4"/>
    <x v="5"/>
    <n v="4"/>
    <x v="0"/>
    <x v="4"/>
  </r>
  <r>
    <d v="2024-03-28T00:00:00"/>
    <d v="2024-03-28T00:00:00"/>
    <x v="1"/>
    <x v="7"/>
    <d v="2024-03-20T00:00:00"/>
    <x v="1"/>
    <x v="1"/>
    <x v="0"/>
    <s v="75503070"/>
    <x v="0"/>
    <n v="26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9"/>
    <x v="0"/>
    <x v="3"/>
    <x v="0"/>
    <x v="0"/>
    <x v="0"/>
    <x v="0"/>
    <x v="0"/>
    <x v="0"/>
    <x v="0"/>
    <x v="0"/>
    <x v="0"/>
    <x v="0"/>
    <x v="1"/>
    <s v=""/>
    <x v="0"/>
    <s v="C.S. TALARA II"/>
    <s v=""/>
    <x v="0"/>
    <s v="202412200701A202A97.026NIJIGA1F"/>
    <s v="2024-03-30 08:20:09"/>
    <m/>
    <s v="114156"/>
    <x v="1"/>
    <x v="6"/>
    <x v="4"/>
    <x v="5"/>
    <m/>
    <x v="5"/>
    <x v="8"/>
  </r>
  <r>
    <d v="2024-03-28T00:00:00"/>
    <d v="2024-03-28T00:00:00"/>
    <x v="1"/>
    <x v="7"/>
    <d v="2024-03-23T00:00:00"/>
    <x v="1"/>
    <x v="1"/>
    <x v="0"/>
    <s v="71111047"/>
    <x v="0"/>
    <n v="23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430"/>
    <x v="0"/>
    <x v="3"/>
    <x v="0"/>
    <x v="0"/>
    <x v="0"/>
    <x v="0"/>
    <x v="0"/>
    <x v="0"/>
    <x v="0"/>
    <x v="0"/>
    <x v="0"/>
    <x v="0"/>
    <x v="1"/>
    <s v=""/>
    <x v="0"/>
    <s v="C.S. TAMBOGRANDE"/>
    <s v=""/>
    <x v="0"/>
    <s v="202412200114A201A97.023PAJULE1F"/>
    <s v="2024-03-30 08:21:36"/>
    <s v="2024-04-02 13:36:06"/>
    <s v="114157"/>
    <x v="1"/>
    <x v="1"/>
    <x v="4"/>
    <x v="5"/>
    <n v="4"/>
    <x v="0"/>
    <x v="4"/>
  </r>
  <r>
    <d v="2024-03-30T00:00:00"/>
    <d v="2024-03-29T00:00:00"/>
    <x v="1"/>
    <x v="7"/>
    <d v="2024-03-25T00:00:00"/>
    <x v="0"/>
    <x v="1"/>
    <x v="0"/>
    <s v="75957135"/>
    <x v="0"/>
    <n v="1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28"/>
    <x v="0"/>
    <x v="1"/>
    <x v="3"/>
    <x v="0"/>
    <x v="0"/>
    <x v="0"/>
    <x v="0"/>
    <x v="0"/>
    <x v="0"/>
    <x v="0"/>
    <x v="0"/>
    <x v="0"/>
    <x v="1"/>
    <s v=""/>
    <x v="0"/>
    <s v="P.S. COMUNIDAD SALUDABLE"/>
    <s v=""/>
    <x v="0"/>
    <s v="202413200601A307A97.119BAFASI1F"/>
    <s v="2024-03-30 08:43:11"/>
    <s v="2024-04-03 08:22:33"/>
    <s v="114164"/>
    <x v="3"/>
    <x v="3"/>
    <x v="4"/>
    <x v="0"/>
    <n v="1"/>
    <x v="1"/>
    <x v="0"/>
  </r>
  <r>
    <d v="2024-03-31T00:00:00"/>
    <d v="2024-03-29T00:00:00"/>
    <x v="1"/>
    <x v="7"/>
    <d v="2024-03-27T00:00:00"/>
    <x v="0"/>
    <x v="1"/>
    <x v="0"/>
    <s v="73141073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5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6FEARMA1F"/>
    <s v="2024-03-30 15:35:19"/>
    <s v="2024-03-31 18:17:36"/>
    <s v="114439"/>
    <x v="1"/>
    <x v="6"/>
    <x v="4"/>
    <x v="0"/>
    <n v="2"/>
    <x v="2"/>
    <x v="1"/>
  </r>
  <r>
    <d v="2024-04-01T00:00:00"/>
    <d v="2024-03-29T00:00:00"/>
    <x v="1"/>
    <x v="7"/>
    <d v="2024-03-24T00:00:00"/>
    <x v="0"/>
    <x v="1"/>
    <x v="0"/>
    <s v="42600890"/>
    <x v="0"/>
    <n v="39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39LLFRCA1F"/>
    <s v="2024-03-30 15:38:50"/>
    <s v="2024-04-01 18:12:01"/>
    <s v="114442"/>
    <x v="2"/>
    <x v="2"/>
    <x v="4"/>
    <x v="0"/>
    <n v="3"/>
    <x v="4"/>
    <x v="4"/>
  </r>
  <r>
    <d v="2024-04-01T00:00:00"/>
    <d v="2024-03-29T00:00:00"/>
    <x v="1"/>
    <x v="7"/>
    <d v="2024-03-28T00:00:00"/>
    <x v="0"/>
    <x v="1"/>
    <x v="0"/>
    <s v="72024066"/>
    <x v="0"/>
    <n v="2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0ORALST1F"/>
    <s v="2024-03-30 15:41:40"/>
    <s v="2024-04-01 18:11:16"/>
    <s v="114445"/>
    <x v="1"/>
    <x v="1"/>
    <x v="4"/>
    <x v="0"/>
    <n v="3"/>
    <x v="4"/>
    <x v="7"/>
  </r>
  <r>
    <d v="2024-03-31T00:00:00"/>
    <d v="2024-03-29T00:00:00"/>
    <x v="1"/>
    <x v="7"/>
    <d v="2024-03-26T00:00:00"/>
    <x v="0"/>
    <x v="1"/>
    <x v="0"/>
    <s v="74908725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5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6CAARDE1F"/>
    <s v="2024-03-30 15:43:05"/>
    <s v="2024-03-31 18:17:00"/>
    <s v="114446"/>
    <x v="1"/>
    <x v="6"/>
    <x v="4"/>
    <x v="0"/>
    <n v="2"/>
    <x v="2"/>
    <x v="2"/>
  </r>
  <r>
    <d v="2024-04-01T00:00:00"/>
    <d v="2024-03-29T00:00:00"/>
    <x v="1"/>
    <x v="7"/>
    <d v="2024-03-24T00:00:00"/>
    <x v="0"/>
    <x v="1"/>
    <x v="0"/>
    <s v="75225216"/>
    <x v="0"/>
    <n v="2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0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1ROROSA1F"/>
    <s v="2024-03-30 16:18:58"/>
    <s v="2024-04-01 18:12:32"/>
    <s v="114449"/>
    <x v="1"/>
    <x v="1"/>
    <x v="4"/>
    <x v="0"/>
    <n v="3"/>
    <x v="4"/>
    <x v="4"/>
  </r>
  <r>
    <d v="2024-03-29T00:00:00"/>
    <d v="2024-03-29T00:00:00"/>
    <x v="1"/>
    <x v="7"/>
    <d v="2024-03-21T00:00:00"/>
    <x v="0"/>
    <x v="1"/>
    <x v="0"/>
    <s v="43783323"/>
    <x v="0"/>
    <n v="4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35"/>
    <x v="0"/>
    <x v="0"/>
    <x v="0"/>
    <x v="0"/>
    <x v="0"/>
    <x v="0"/>
    <x v="0"/>
    <x v="0"/>
    <x v="0"/>
    <x v="0"/>
    <x v="0"/>
    <x v="0"/>
    <x v="1"/>
    <s v=""/>
    <x v="0"/>
    <s v="HOSPITAL I MIGUEL CRUZADO VERA - ESSALUD PAITA"/>
    <s v=""/>
    <x v="0"/>
    <s v="202412200501C101A97.040PIBERO1F"/>
    <s v="2024-03-31 12:05:48"/>
    <s v="2024-03-31 18:18:09"/>
    <s v="114507"/>
    <x v="0"/>
    <x v="0"/>
    <x v="4"/>
    <x v="0"/>
    <n v="2"/>
    <x v="2"/>
    <x v="8"/>
  </r>
  <r>
    <d v="2024-03-31T00:00:00"/>
    <d v="2024-03-31T00:00:00"/>
    <x v="1"/>
    <x v="6"/>
    <d v="2024-03-25T00:00:00"/>
    <x v="0"/>
    <x v="1"/>
    <x v="0"/>
    <s v="03886358"/>
    <x v="0"/>
    <n v="5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32"/>
    <x v="0"/>
    <x v="3"/>
    <x v="0"/>
    <x v="0"/>
    <x v="0"/>
    <x v="9"/>
    <x v="1"/>
    <x v="0"/>
    <x v="0"/>
    <x v="1"/>
    <x v="0"/>
    <x v="1"/>
    <x v="1"/>
    <s v=""/>
    <x v="0"/>
    <s v="C.S. TALARA II"/>
    <s v=""/>
    <x v="0"/>
    <s v="202413200701A202A97.151SISAMO1F"/>
    <s v="2024-04-01 07:45:32"/>
    <s v="2024-04-04 13:07:09"/>
    <s v="114572"/>
    <x v="4"/>
    <x v="5"/>
    <x v="4"/>
    <x v="2"/>
    <n v="3"/>
    <x v="4"/>
    <x v="5"/>
  </r>
  <r>
    <d v="2024-04-03T00:00:00"/>
    <d v="2024-03-31T00:00:00"/>
    <x v="1"/>
    <x v="6"/>
    <d v="2024-03-27T00:00:00"/>
    <x v="0"/>
    <x v="1"/>
    <x v="0"/>
    <s v="03369549"/>
    <x v="0"/>
    <n v="50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432"/>
    <x v="0"/>
    <x v="1"/>
    <x v="0"/>
    <x v="0"/>
    <x v="0"/>
    <x v="5"/>
    <x v="1"/>
    <x v="0"/>
    <x v="0"/>
    <x v="0"/>
    <x v="0"/>
    <x v="1"/>
    <x v="1"/>
    <s v=""/>
    <x v="2"/>
    <s v="HOSP. CHULUCANAS"/>
    <s v=""/>
    <x v="0"/>
    <s v="202413200401A101A97.150RAAPSE1M"/>
    <s v="2024-04-01 08:59:19"/>
    <s v="2024-04-04 13:41:58"/>
    <s v="114618"/>
    <x v="4"/>
    <x v="5"/>
    <x v="4"/>
    <x v="2"/>
    <n v="3"/>
    <x v="4"/>
    <x v="0"/>
  </r>
  <r>
    <d v="2024-03-30T00:00:00"/>
    <d v="2024-03-30T00:00:00"/>
    <x v="1"/>
    <x v="7"/>
    <d v="2024-03-25T00:00:00"/>
    <x v="0"/>
    <x v="1"/>
    <x v="0"/>
    <s v="73177551"/>
    <x v="0"/>
    <n v="3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2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31CHFAMA1F"/>
    <s v="2024-04-01 09:16:51"/>
    <s v="2024-04-02 18:30:16"/>
    <s v="114627"/>
    <x v="2"/>
    <x v="4"/>
    <x v="4"/>
    <x v="6"/>
    <n v="3"/>
    <x v="4"/>
    <x v="4"/>
  </r>
  <r>
    <d v="2024-04-04T00:00:00"/>
    <d v="2024-03-31T00:00:00"/>
    <x v="1"/>
    <x v="6"/>
    <d v="2024-03-30T00:00:00"/>
    <x v="1"/>
    <x v="1"/>
    <x v="0"/>
    <s v="03491469"/>
    <x v="0"/>
    <n v="5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054FIMARO1F"/>
    <s v="2024-04-01 13:57:18"/>
    <s v="2024-04-04 11:49:20"/>
    <s v="114864"/>
    <x v="4"/>
    <x v="5"/>
    <x v="4"/>
    <x v="2"/>
    <m/>
    <x v="5"/>
    <x v="7"/>
  </r>
  <r>
    <d v="2024-04-02T00:00:00"/>
    <d v="2024-04-01T00:00:00"/>
    <x v="1"/>
    <x v="6"/>
    <d v="2024-03-26T00:00:00"/>
    <x v="0"/>
    <x v="1"/>
    <x v="0"/>
    <s v="74450111"/>
    <x v="0"/>
    <n v="2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42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6BOGAIN1F"/>
    <s v="2024-04-01 18:31:45"/>
    <s v="2024-04-02 18:20:05"/>
    <s v="115031"/>
    <x v="1"/>
    <x v="6"/>
    <x v="1"/>
    <x v="1"/>
    <n v="1"/>
    <x v="1"/>
    <x v="5"/>
  </r>
  <r>
    <d v="2024-04-04T00:00:00"/>
    <d v="2024-04-01T00:00:00"/>
    <x v="1"/>
    <x v="6"/>
    <d v="2024-03-30T00:00:00"/>
    <x v="0"/>
    <x v="1"/>
    <x v="0"/>
    <s v="80490963"/>
    <x v="0"/>
    <n v="50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50PAGOVI1F"/>
    <s v="2024-04-01 18:32:40"/>
    <s v="2024-04-04 11:49:39"/>
    <s v="115036"/>
    <x v="4"/>
    <x v="5"/>
    <x v="1"/>
    <x v="1"/>
    <m/>
    <x v="5"/>
    <x v="1"/>
  </r>
  <r>
    <d v="2024-04-02T00:00:00"/>
    <d v="2024-04-01T00:00:00"/>
    <x v="1"/>
    <x v="6"/>
    <d v="2024-03-28T00:00:00"/>
    <x v="8"/>
    <x v="1"/>
    <x v="0"/>
    <s v="10302735"/>
    <x v="0"/>
    <n v="48"/>
    <x v="0"/>
    <x v="0"/>
    <s v="0"/>
    <x v="0"/>
    <x v="4"/>
    <x v="1"/>
    <x v="0"/>
    <x v="2"/>
    <x v="2"/>
    <x v="0"/>
    <x v="0"/>
    <x v="2"/>
    <x v="0"/>
    <x v="12"/>
    <x v="4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SUYO"/>
    <s v=""/>
    <x v="0"/>
    <s v="202413200210A201A97.048CANESA10F"/>
    <s v="2024-04-02 07:42:34"/>
    <m/>
    <s v="115150"/>
    <x v="0"/>
    <x v="7"/>
    <x v="1"/>
    <x v="1"/>
    <m/>
    <x v="5"/>
    <x v="0"/>
  </r>
  <r>
    <d v="2024-04-02T00:00:00"/>
    <d v="2024-04-01T00:00:00"/>
    <x v="1"/>
    <x v="6"/>
    <d v="2024-03-29T00:00:00"/>
    <x v="0"/>
    <x v="1"/>
    <x v="0"/>
    <s v="61042969"/>
    <x v="0"/>
    <n v="2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3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27HECAMI1F"/>
    <s v="2024-04-02 11:52:21"/>
    <s v="2024-04-05 10:34:07"/>
    <s v="115406"/>
    <x v="1"/>
    <x v="6"/>
    <x v="1"/>
    <x v="1"/>
    <n v="3"/>
    <x v="4"/>
    <x v="2"/>
  </r>
  <r>
    <d v="2024-04-02T00:00:00"/>
    <d v="2024-04-01T00:00:00"/>
    <x v="1"/>
    <x v="6"/>
    <d v="2024-03-30T00:00:00"/>
    <x v="1"/>
    <x v="1"/>
    <x v="0"/>
    <s v="03901265"/>
    <x v="0"/>
    <n v="46"/>
    <x v="1"/>
    <x v="1"/>
    <s v="0"/>
    <x v="1"/>
    <x v="5"/>
    <x v="1"/>
    <x v="0"/>
    <x v="3"/>
    <x v="3"/>
    <x v="0"/>
    <x v="0"/>
    <x v="3"/>
    <x v="0"/>
    <x v="3"/>
    <x v="19"/>
    <s v=""/>
    <m/>
    <x v="0"/>
    <x v="0"/>
    <m/>
    <x v="42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046VAHEED1M"/>
    <s v="2024-04-02 11:57:46"/>
    <s v="2024-04-03 11:33:17"/>
    <s v="115414"/>
    <x v="0"/>
    <x v="7"/>
    <x v="1"/>
    <x v="1"/>
    <n v="1"/>
    <x v="1"/>
    <x v="1"/>
  </r>
  <r>
    <d v="2024-04-02T00:00:00"/>
    <d v="2024-04-01T00:00:00"/>
    <x v="1"/>
    <x v="6"/>
    <d v="2024-03-31T00:00:00"/>
    <x v="0"/>
    <x v="1"/>
    <x v="0"/>
    <s v="90179469"/>
    <x v="0"/>
    <n v="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06LOCHGE1F"/>
    <s v="2024-04-02 12:15:00"/>
    <m/>
    <s v="115443"/>
    <x v="5"/>
    <x v="8"/>
    <x v="1"/>
    <x v="1"/>
    <m/>
    <x v="5"/>
    <x v="7"/>
  </r>
  <r>
    <d v="2024-04-02T00:00:00"/>
    <d v="2024-04-01T00:00:00"/>
    <x v="1"/>
    <x v="6"/>
    <d v="2024-03-29T00:00:00"/>
    <x v="0"/>
    <x v="1"/>
    <x v="0"/>
    <s v="74774396"/>
    <x v="0"/>
    <n v="2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2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21NICAIN1F"/>
    <s v="2024-04-02 12:37:30"/>
    <s v="2024-04-03 11:34:15"/>
    <s v="115476"/>
    <x v="1"/>
    <x v="1"/>
    <x v="1"/>
    <x v="1"/>
    <n v="1"/>
    <x v="1"/>
    <x v="2"/>
  </r>
  <r>
    <d v="2024-04-01T00:00:00"/>
    <d v="2024-04-01T00:00:00"/>
    <x v="1"/>
    <x v="6"/>
    <d v="2024-03-29T00:00:00"/>
    <x v="1"/>
    <x v="1"/>
    <x v="0"/>
    <s v="40241036"/>
    <x v="0"/>
    <n v="44"/>
    <x v="0"/>
    <x v="0"/>
    <s v="0"/>
    <x v="1"/>
    <x v="4"/>
    <x v="1"/>
    <x v="0"/>
    <x v="2"/>
    <x v="2"/>
    <x v="0"/>
    <x v="0"/>
    <x v="2"/>
    <x v="0"/>
    <x v="2"/>
    <x v="15"/>
    <s v=""/>
    <m/>
    <x v="0"/>
    <x v="0"/>
    <m/>
    <x v="433"/>
    <x v="0"/>
    <x v="3"/>
    <x v="0"/>
    <x v="0"/>
    <x v="0"/>
    <x v="7"/>
    <x v="0"/>
    <x v="1"/>
    <x v="0"/>
    <x v="0"/>
    <x v="0"/>
    <x v="1"/>
    <x v="1"/>
    <s v=""/>
    <x v="0"/>
    <s v="C.S. IGNACIO ESCUDERO"/>
    <s v=""/>
    <x v="0"/>
    <s v="202413200603A201A97.044LOOLRO1F"/>
    <s v="2024-04-02 14:12:02"/>
    <s v="2024-04-04 18:13:54"/>
    <s v="115593"/>
    <x v="0"/>
    <x v="0"/>
    <x v="1"/>
    <x v="1"/>
    <n v="3"/>
    <x v="4"/>
    <x v="2"/>
  </r>
  <r>
    <d v="2024-04-01T00:00:00"/>
    <d v="2024-04-01T00:00:00"/>
    <x v="1"/>
    <x v="6"/>
    <d v="2024-03-27T00:00:00"/>
    <x v="0"/>
    <x v="1"/>
    <x v="0"/>
    <s v="71724432"/>
    <x v="0"/>
    <n v="28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432"/>
    <x v="0"/>
    <x v="0"/>
    <x v="3"/>
    <x v="0"/>
    <x v="0"/>
    <x v="0"/>
    <x v="0"/>
    <x v="0"/>
    <x v="0"/>
    <x v="0"/>
    <x v="0"/>
    <x v="0"/>
    <x v="1"/>
    <s v=""/>
    <x v="0"/>
    <s v="C.S. TALARA II"/>
    <s v=""/>
    <x v="0"/>
    <s v="202413200701A202A97.128GUIZGI1F"/>
    <s v="2024-04-02 14:14:16"/>
    <s v="2024-04-04 13:08:38"/>
    <s v="115597"/>
    <x v="1"/>
    <x v="6"/>
    <x v="1"/>
    <x v="1"/>
    <n v="2"/>
    <x v="2"/>
    <x v="4"/>
  </r>
  <r>
    <d v="2024-04-03T00:00:00"/>
    <d v="2024-04-02T00:00:00"/>
    <x v="1"/>
    <x v="6"/>
    <d v="2024-03-30T00:00:00"/>
    <x v="1"/>
    <x v="1"/>
    <x v="0"/>
    <s v="03698829"/>
    <x v="0"/>
    <n v="47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432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047LLIPEN0M"/>
    <s v="2024-04-02 18:22:52"/>
    <s v="2024-04-04 09:21:11"/>
    <s v="115709"/>
    <x v="0"/>
    <x v="7"/>
    <x v="1"/>
    <x v="3"/>
    <n v="1"/>
    <x v="1"/>
    <x v="2"/>
  </r>
  <r>
    <d v="2024-04-03T00:00:00"/>
    <d v="2024-04-02T00:00:00"/>
    <x v="1"/>
    <x v="6"/>
    <d v="2024-03-27T00:00:00"/>
    <x v="0"/>
    <x v="1"/>
    <x v="0"/>
    <s v="75444877"/>
    <x v="0"/>
    <n v="21"/>
    <x v="0"/>
    <x v="0"/>
    <s v="0"/>
    <x v="0"/>
    <x v="4"/>
    <x v="1"/>
    <x v="0"/>
    <x v="2"/>
    <x v="2"/>
    <x v="0"/>
    <x v="0"/>
    <x v="2"/>
    <x v="0"/>
    <x v="2"/>
    <x v="8"/>
    <s v=""/>
    <m/>
    <x v="0"/>
    <x v="0"/>
    <m/>
    <x v="433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413200601A101A97.121CRZAKA1F"/>
    <s v="2024-04-03 07:42:50"/>
    <s v="2024-04-04 18:13:06"/>
    <s v="115760"/>
    <x v="1"/>
    <x v="1"/>
    <x v="1"/>
    <x v="3"/>
    <n v="2"/>
    <x v="2"/>
    <x v="5"/>
  </r>
  <r>
    <d v="2024-03-28T00:00:00"/>
    <d v="2024-03-26T00:00:00"/>
    <x v="1"/>
    <x v="7"/>
    <d v="2024-03-26T00:00:00"/>
    <x v="0"/>
    <x v="1"/>
    <x v="0"/>
    <s v="90262778"/>
    <x v="0"/>
    <n v="6"/>
    <x v="0"/>
    <x v="0"/>
    <s v="0"/>
    <x v="1"/>
    <x v="19"/>
    <x v="1"/>
    <x v="0"/>
    <x v="2"/>
    <x v="2"/>
    <x v="0"/>
    <x v="0"/>
    <x v="2"/>
    <x v="0"/>
    <x v="2"/>
    <x v="2"/>
    <s v=""/>
    <m/>
    <x v="0"/>
    <x v="0"/>
    <m/>
    <x v="425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3200601A307A97.106GUCAGA1F"/>
    <s v="2024-04-03 08:19:57"/>
    <s v="2024-04-03 08:21:59"/>
    <s v="115768"/>
    <x v="5"/>
    <x v="8"/>
    <x v="4"/>
    <x v="3"/>
    <n v="2"/>
    <x v="2"/>
    <x v="9"/>
  </r>
  <r>
    <d v="2024-04-04T00:00:00"/>
    <d v="2024-04-02T00:00:00"/>
    <x v="1"/>
    <x v="6"/>
    <d v="2024-04-01T00:00:00"/>
    <x v="0"/>
    <x v="1"/>
    <x v="0"/>
    <s v="62633721"/>
    <x v="0"/>
    <n v="1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17GOCOMA1F"/>
    <s v="2024-04-03 10:16:30"/>
    <s v="2024-04-04 11:50:30"/>
    <s v="115814"/>
    <x v="3"/>
    <x v="3"/>
    <x v="1"/>
    <x v="3"/>
    <m/>
    <x v="5"/>
    <x v="7"/>
  </r>
  <r>
    <d v="2024-04-03T00:00:00"/>
    <d v="2024-04-01T00:00:00"/>
    <x v="1"/>
    <x v="6"/>
    <d v="2024-03-28T00:00:00"/>
    <x v="0"/>
    <x v="1"/>
    <x v="0"/>
    <s v="62634628"/>
    <x v="0"/>
    <n v="13"/>
    <x v="0"/>
    <x v="0"/>
    <s v="0"/>
    <x v="0"/>
    <x v="5"/>
    <x v="1"/>
    <x v="0"/>
    <x v="3"/>
    <x v="3"/>
    <x v="0"/>
    <x v="0"/>
    <x v="3"/>
    <x v="0"/>
    <x v="3"/>
    <x v="19"/>
    <s v=""/>
    <m/>
    <x v="0"/>
    <x v="0"/>
    <m/>
    <x v="433"/>
    <x v="0"/>
    <x v="0"/>
    <x v="0"/>
    <x v="0"/>
    <x v="0"/>
    <x v="0"/>
    <x v="0"/>
    <x v="0"/>
    <x v="0"/>
    <x v="0"/>
    <x v="0"/>
    <x v="0"/>
    <x v="1"/>
    <s v=""/>
    <x v="0"/>
    <s v="C.S. NEGRITOS"/>
    <s v=""/>
    <x v="0"/>
    <s v="202413200703A201A97.113ZACALU6F"/>
    <s v="2024-04-03 11:25:43"/>
    <s v="2024-04-05 10:33:50"/>
    <s v="115897"/>
    <x v="6"/>
    <x v="9"/>
    <x v="1"/>
    <x v="1"/>
    <n v="3"/>
    <x v="4"/>
    <x v="0"/>
  </r>
  <r>
    <d v="2024-04-03T00:00:00"/>
    <d v="2024-04-01T00:00:00"/>
    <x v="1"/>
    <x v="6"/>
    <d v="2024-03-30T00:00:00"/>
    <x v="0"/>
    <x v="1"/>
    <x v="0"/>
    <s v="78188110"/>
    <x v="0"/>
    <n v="10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3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10RASAAA1M"/>
    <s v="2024-04-03 11:26:56"/>
    <s v="2024-04-05 10:33:32"/>
    <s v="115900"/>
    <x v="6"/>
    <x v="9"/>
    <x v="1"/>
    <x v="1"/>
    <n v="3"/>
    <x v="4"/>
    <x v="1"/>
  </r>
  <r>
    <d v="2024-04-03T00:00:00"/>
    <d v="2024-04-01T00:00:00"/>
    <x v="1"/>
    <x v="6"/>
    <d v="2024-03-30T00:00:00"/>
    <x v="0"/>
    <x v="1"/>
    <x v="0"/>
    <s v="90195779"/>
    <x v="0"/>
    <n v="7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3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07FESAJH1M"/>
    <s v="2024-04-03 11:28:06"/>
    <s v="2024-04-05 10:33:15"/>
    <s v="115902"/>
    <x v="5"/>
    <x v="8"/>
    <x v="1"/>
    <x v="1"/>
    <n v="3"/>
    <x v="4"/>
    <x v="1"/>
  </r>
  <r>
    <d v="2024-04-03T00:00:00"/>
    <d v="2024-04-02T00:00:00"/>
    <x v="1"/>
    <x v="6"/>
    <d v="2024-03-29T00:00:00"/>
    <x v="0"/>
    <x v="1"/>
    <x v="0"/>
    <s v="72297216"/>
    <x v="0"/>
    <n v="19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3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19NICOGI1M"/>
    <s v="2024-04-03 11:29:24"/>
    <s v="2024-04-05 10:32:58"/>
    <s v="115904"/>
    <x v="3"/>
    <x v="3"/>
    <x v="1"/>
    <x v="3"/>
    <n v="2"/>
    <x v="2"/>
    <x v="0"/>
  </r>
  <r>
    <d v="2024-04-03T00:00:00"/>
    <d v="2024-04-02T00:00:00"/>
    <x v="1"/>
    <x v="6"/>
    <d v="2024-04-01T00:00:00"/>
    <x v="0"/>
    <x v="1"/>
    <x v="0"/>
    <s v="03573802"/>
    <x v="0"/>
    <n v="61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3"/>
    <x v="0"/>
    <x v="0"/>
    <x v="0"/>
    <x v="0"/>
    <x v="0"/>
    <x v="5"/>
    <x v="1"/>
    <x v="0"/>
    <x v="0"/>
    <x v="0"/>
    <x v="0"/>
    <x v="1"/>
    <x v="1"/>
    <s v=""/>
    <x v="0"/>
    <s v="C.S. TALARA II"/>
    <s v=""/>
    <x v="0"/>
    <s v="202414200701A202A97.161CORAMA1F"/>
    <s v="2024-04-03 11:32:15"/>
    <s v="2024-04-05 10:32:42"/>
    <s v="115913"/>
    <x v="9"/>
    <x v="14"/>
    <x v="1"/>
    <x v="3"/>
    <n v="2"/>
    <x v="2"/>
    <x v="7"/>
  </r>
  <r>
    <d v="2024-04-05T00:00:00"/>
    <d v="2024-04-01T00:00:00"/>
    <x v="1"/>
    <x v="6"/>
    <d v="2024-03-28T00:00:00"/>
    <x v="1"/>
    <x v="1"/>
    <x v="0"/>
    <s v="45864212"/>
    <x v="0"/>
    <n v="35"/>
    <x v="1"/>
    <x v="1"/>
    <s v="0"/>
    <x v="1"/>
    <x v="9"/>
    <x v="1"/>
    <x v="0"/>
    <x v="5"/>
    <x v="6"/>
    <x v="2"/>
    <x v="2"/>
    <x v="5"/>
    <x v="0"/>
    <x v="4"/>
    <x v="13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3200401A101A97.035ARPUER1M"/>
    <s v="2024-04-03 15:37:51"/>
    <s v="2024-04-05 11:13:36"/>
    <s v="116077"/>
    <x v="2"/>
    <x v="2"/>
    <x v="1"/>
    <x v="1"/>
    <m/>
    <x v="5"/>
    <x v="0"/>
  </r>
  <r>
    <d v="2024-04-05T00:00:00"/>
    <d v="2024-04-02T00:00:00"/>
    <x v="1"/>
    <x v="6"/>
    <d v="2024-03-29T00:00:00"/>
    <x v="0"/>
    <x v="1"/>
    <x v="0"/>
    <s v="75758499"/>
    <x v="0"/>
    <n v="20"/>
    <x v="1"/>
    <x v="1"/>
    <s v="0"/>
    <x v="1"/>
    <x v="9"/>
    <x v="1"/>
    <x v="0"/>
    <x v="5"/>
    <x v="6"/>
    <x v="2"/>
    <x v="2"/>
    <x v="5"/>
    <x v="0"/>
    <x v="4"/>
    <x v="14"/>
    <s v=""/>
    <m/>
    <x v="0"/>
    <x v="0"/>
    <m/>
    <x v="9"/>
    <x v="0"/>
    <x v="1"/>
    <x v="0"/>
    <x v="0"/>
    <x v="0"/>
    <x v="0"/>
    <x v="0"/>
    <x v="0"/>
    <x v="0"/>
    <x v="0"/>
    <x v="0"/>
    <x v="0"/>
    <x v="1"/>
    <s v=""/>
    <x v="2"/>
    <s v="HOSP. CHULUCANAS"/>
    <s v=""/>
    <x v="0"/>
    <s v="202413200401A101A97.120COOCEL1M"/>
    <s v="2024-04-03 15:42:53"/>
    <s v="2024-04-05 11:12:44"/>
    <s v="116078"/>
    <x v="1"/>
    <x v="1"/>
    <x v="1"/>
    <x v="3"/>
    <m/>
    <x v="5"/>
    <x v="0"/>
  </r>
  <r>
    <d v="2024-04-04T00:00:00"/>
    <d v="2024-04-03T00:00:00"/>
    <x v="1"/>
    <x v="6"/>
    <d v="2024-03-27T00:00:00"/>
    <x v="0"/>
    <x v="1"/>
    <x v="0"/>
    <s v="03483052"/>
    <x v="0"/>
    <n v="58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58CHALRO1M"/>
    <s v="2024-04-03 19:01:25"/>
    <s v="2024-04-04 11:51:52"/>
    <s v="116149"/>
    <x v="4"/>
    <x v="12"/>
    <x v="1"/>
    <x v="4"/>
    <m/>
    <x v="5"/>
    <x v="3"/>
  </r>
  <r>
    <d v="2024-04-04T00:00:00"/>
    <d v="2024-04-03T00:00:00"/>
    <x v="1"/>
    <x v="6"/>
    <d v="2024-04-01T00:00:00"/>
    <x v="0"/>
    <x v="1"/>
    <x v="0"/>
    <s v="47833117"/>
    <x v="0"/>
    <n v="31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5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31RUCORO1F"/>
    <s v="2024-04-03 19:03:43"/>
    <s v="2024-04-04 11:52:09"/>
    <s v="116151"/>
    <x v="2"/>
    <x v="4"/>
    <x v="1"/>
    <x v="4"/>
    <m/>
    <x v="5"/>
    <x v="1"/>
  </r>
  <r>
    <d v="2024-04-04T00:00:00"/>
    <d v="2024-04-03T00:00:00"/>
    <x v="1"/>
    <x v="6"/>
    <d v="2024-03-28T00:00:00"/>
    <x v="0"/>
    <x v="1"/>
    <x v="0"/>
    <s v="75489305"/>
    <x v="0"/>
    <n v="20"/>
    <x v="1"/>
    <x v="1"/>
    <s v="0"/>
    <x v="1"/>
    <x v="1"/>
    <x v="1"/>
    <x v="0"/>
    <x v="0"/>
    <x v="0"/>
    <x v="0"/>
    <x v="0"/>
    <x v="0"/>
    <x v="0"/>
    <x v="0"/>
    <x v="32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20ARAYED1M"/>
    <s v="2024-04-03 19:04:54"/>
    <s v="2024-04-04 11:51:13"/>
    <s v="116154"/>
    <x v="1"/>
    <x v="1"/>
    <x v="1"/>
    <x v="4"/>
    <m/>
    <x v="5"/>
    <x v="5"/>
  </r>
  <r>
    <d v="2024-04-04T00:00:00"/>
    <d v="2024-04-03T00:00:00"/>
    <x v="1"/>
    <x v="6"/>
    <d v="2024-03-29T00:00:00"/>
    <x v="0"/>
    <x v="1"/>
    <x v="0"/>
    <s v="43663767"/>
    <x v="0"/>
    <n v="37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037RUZAMA1F"/>
    <s v="2024-04-04 10:42:19"/>
    <s v="2024-04-04 11:52:24"/>
    <s v="116385"/>
    <x v="2"/>
    <x v="2"/>
    <x v="1"/>
    <x v="4"/>
    <m/>
    <x v="5"/>
    <x v="4"/>
  </r>
  <r>
    <d v="2024-04-04T00:00:00"/>
    <d v="2024-04-03T00:00:00"/>
    <x v="1"/>
    <x v="6"/>
    <d v="2024-03-31T00:00:00"/>
    <x v="0"/>
    <x v="1"/>
    <x v="0"/>
    <s v="76141321"/>
    <x v="0"/>
    <n v="19"/>
    <x v="1"/>
    <x v="1"/>
    <s v="0"/>
    <x v="1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019MEQUDA1M"/>
    <s v="2024-04-04 11:32:38"/>
    <s v="2024-04-04 11:52:43"/>
    <s v="116462"/>
    <x v="3"/>
    <x v="3"/>
    <x v="1"/>
    <x v="4"/>
    <m/>
    <x v="5"/>
    <x v="2"/>
  </r>
  <r>
    <d v="2024-04-04T00:00:00"/>
    <d v="2024-04-03T00:00:00"/>
    <x v="1"/>
    <x v="6"/>
    <d v="2024-03-31T00:00:00"/>
    <x v="0"/>
    <x v="1"/>
    <x v="0"/>
    <s v="44392421"/>
    <x v="0"/>
    <n v="38"/>
    <x v="0"/>
    <x v="0"/>
    <s v="0"/>
    <x v="0"/>
    <x v="1"/>
    <x v="1"/>
    <x v="0"/>
    <x v="0"/>
    <x v="0"/>
    <x v="0"/>
    <x v="0"/>
    <x v="0"/>
    <x v="0"/>
    <x v="0"/>
    <x v="32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138PEVIJA1F"/>
    <s v="2024-04-04 11:34:14"/>
    <s v="2024-04-04 11:34:26"/>
    <s v="116465"/>
    <x v="2"/>
    <x v="2"/>
    <x v="1"/>
    <x v="4"/>
    <m/>
    <x v="5"/>
    <x v="2"/>
  </r>
  <r>
    <d v="2024-04-04T00:00:00"/>
    <d v="2024-04-02T00:00:00"/>
    <x v="1"/>
    <x v="6"/>
    <d v="2024-03-28T00:00:00"/>
    <x v="0"/>
    <x v="1"/>
    <x v="0"/>
    <s v="61868648"/>
    <x v="0"/>
    <n v="14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14ALZAOL1F"/>
    <s v="2024-04-04 11:37:50"/>
    <s v="2024-04-04 11:38:24"/>
    <s v="116471"/>
    <x v="6"/>
    <x v="9"/>
    <x v="1"/>
    <x v="3"/>
    <m/>
    <x v="5"/>
    <x v="4"/>
  </r>
  <r>
    <d v="2024-04-04T00:00:00"/>
    <d v="2024-04-03T00:00:00"/>
    <x v="1"/>
    <x v="6"/>
    <d v="2024-04-01T00:00:00"/>
    <x v="0"/>
    <x v="1"/>
    <x v="0"/>
    <s v="61019879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016BRSATA0F"/>
    <s v="2024-04-04 11:39:55"/>
    <s v="2024-04-04 11:40:06"/>
    <s v="116472"/>
    <x v="3"/>
    <x v="3"/>
    <x v="1"/>
    <x v="4"/>
    <m/>
    <x v="5"/>
    <x v="1"/>
  </r>
  <r>
    <d v="2024-04-04T00:00:00"/>
    <d v="2024-04-04T00:00:00"/>
    <x v="1"/>
    <x v="6"/>
    <d v="2024-04-02T00:00:00"/>
    <x v="0"/>
    <x v="1"/>
    <x v="0"/>
    <s v="03663891"/>
    <x v="0"/>
    <n v="50"/>
    <x v="1"/>
    <x v="1"/>
    <s v="0"/>
    <x v="1"/>
    <x v="4"/>
    <x v="1"/>
    <x v="0"/>
    <x v="2"/>
    <x v="2"/>
    <x v="0"/>
    <x v="0"/>
    <x v="2"/>
    <x v="0"/>
    <x v="2"/>
    <x v="3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414200601A101A97.150SENAPE1M"/>
    <s v="2024-04-04 12:45:52"/>
    <m/>
    <s v="116572"/>
    <x v="4"/>
    <x v="5"/>
    <x v="1"/>
    <x v="5"/>
    <m/>
    <x v="5"/>
    <x v="1"/>
  </r>
  <r>
    <d v="2024-04-04T00:00:00"/>
    <d v="2024-04-04T00:00:00"/>
    <x v="1"/>
    <x v="6"/>
    <d v="2024-04-01T00:00:00"/>
    <x v="0"/>
    <x v="1"/>
    <x v="0"/>
    <s v="03627494"/>
    <x v="0"/>
    <n v="68"/>
    <x v="0"/>
    <x v="0"/>
    <s v="0"/>
    <x v="0"/>
    <x v="4"/>
    <x v="1"/>
    <x v="0"/>
    <x v="2"/>
    <x v="2"/>
    <x v="0"/>
    <x v="0"/>
    <x v="2"/>
    <x v="0"/>
    <x v="2"/>
    <x v="3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HOSP. APOYO II SULLANA"/>
    <s v=""/>
    <x v="0"/>
    <s v="202414200601A101A97.168TODEME1F"/>
    <s v="2024-04-04 12:51:31"/>
    <m/>
    <s v="116576"/>
    <x v="9"/>
    <x v="11"/>
    <x v="1"/>
    <x v="5"/>
    <m/>
    <x v="5"/>
    <x v="2"/>
  </r>
  <r>
    <d v="2024-04-03T00:00:00"/>
    <d v="2024-04-03T00:00:00"/>
    <x v="1"/>
    <x v="6"/>
    <d v="2024-03-29T00:00:00"/>
    <x v="1"/>
    <x v="1"/>
    <x v="0"/>
    <s v="78927100"/>
    <x v="0"/>
    <n v="9"/>
    <x v="1"/>
    <x v="1"/>
    <s v="0"/>
    <x v="1"/>
    <x v="4"/>
    <x v="1"/>
    <x v="0"/>
    <x v="2"/>
    <x v="2"/>
    <x v="0"/>
    <x v="0"/>
    <x v="2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P.S. MALINGAS"/>
    <s v=""/>
    <x v="0"/>
    <s v="202413200114A303A97.009YOSAAN1M"/>
    <s v="2024-04-04 13:43:42"/>
    <m/>
    <s v="116614"/>
    <x v="5"/>
    <x v="8"/>
    <x v="1"/>
    <x v="4"/>
    <m/>
    <x v="5"/>
    <x v="4"/>
  </r>
  <r>
    <d v="2024-04-03T00:00:00"/>
    <d v="2024-04-03T00:00:00"/>
    <x v="1"/>
    <x v="6"/>
    <d v="2024-04-01T00:00:00"/>
    <x v="0"/>
    <x v="1"/>
    <x v="0"/>
    <s v="03573802"/>
    <x v="0"/>
    <n v="61"/>
    <x v="0"/>
    <x v="0"/>
    <s v="0"/>
    <x v="1"/>
    <x v="4"/>
    <x v="1"/>
    <x v="0"/>
    <x v="2"/>
    <x v="2"/>
    <x v="0"/>
    <x v="0"/>
    <x v="2"/>
    <x v="0"/>
    <x v="3"/>
    <x v="4"/>
    <s v=""/>
    <m/>
    <x v="0"/>
    <x v="0"/>
    <m/>
    <x v="9"/>
    <x v="0"/>
    <x v="0"/>
    <x v="0"/>
    <x v="0"/>
    <x v="0"/>
    <x v="9"/>
    <x v="1"/>
    <x v="0"/>
    <x v="0"/>
    <x v="1"/>
    <x v="0"/>
    <x v="1"/>
    <x v="1"/>
    <s v=""/>
    <x v="0"/>
    <s v="C.S. TALARA II"/>
    <s v=""/>
    <x v="0"/>
    <s v="202414200701A202A97.161CORAMA1F"/>
    <s v="2024-04-04 13:57:49"/>
    <s v="2024-04-04 18:51:24"/>
    <s v="116620"/>
    <x v="9"/>
    <x v="14"/>
    <x v="1"/>
    <x v="4"/>
    <m/>
    <x v="5"/>
    <x v="1"/>
  </r>
  <r>
    <d v="2024-04-03T00:00:00"/>
    <d v="2024-04-03T00:00:00"/>
    <x v="1"/>
    <x v="6"/>
    <d v="2024-03-30T00:00:00"/>
    <x v="0"/>
    <x v="1"/>
    <x v="0"/>
    <s v="79143368"/>
    <x v="0"/>
    <n v="8"/>
    <x v="0"/>
    <x v="0"/>
    <s v="0"/>
    <x v="1"/>
    <x v="4"/>
    <x v="1"/>
    <x v="0"/>
    <x v="2"/>
    <x v="2"/>
    <x v="0"/>
    <x v="0"/>
    <x v="2"/>
    <x v="0"/>
    <x v="1"/>
    <x v="1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MBOGRANDE"/>
    <s v=""/>
    <x v="0"/>
    <s v="202413200114A201A97.108CHCASA1F"/>
    <s v="2024-04-04 14:19:41"/>
    <s v="2024-04-04 14:25:21"/>
    <s v="116629"/>
    <x v="5"/>
    <x v="8"/>
    <x v="1"/>
    <x v="4"/>
    <m/>
    <x v="5"/>
    <x v="0"/>
  </r>
  <r>
    <d v="2024-04-04T00:00:00"/>
    <d v="2024-04-02T00:00:00"/>
    <x v="1"/>
    <x v="6"/>
    <d v="2024-03-31T00:00:00"/>
    <x v="0"/>
    <x v="1"/>
    <x v="0"/>
    <s v="45306657"/>
    <x v="0"/>
    <n v="35"/>
    <x v="0"/>
    <x v="3"/>
    <s v="6"/>
    <x v="0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35CAVIMA1F"/>
    <s v="2024-04-04 14:46:32"/>
    <m/>
    <s v="116641"/>
    <x v="2"/>
    <x v="2"/>
    <x v="1"/>
    <x v="3"/>
    <m/>
    <x v="5"/>
    <x v="1"/>
  </r>
  <r>
    <d v="2024-04-04T00:00:00"/>
    <d v="2024-04-03T00:00:00"/>
    <x v="1"/>
    <x v="6"/>
    <d v="2024-04-01T00:00:00"/>
    <x v="0"/>
    <x v="1"/>
    <x v="0"/>
    <s v="03863069"/>
    <x v="0"/>
    <n v="4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433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48HERARO1M"/>
    <s v="2024-04-04 14:48:34"/>
    <s v="2024-04-05 10:31:07"/>
    <s v="116644"/>
    <x v="0"/>
    <x v="7"/>
    <x v="1"/>
    <x v="4"/>
    <n v="1"/>
    <x v="1"/>
    <x v="1"/>
  </r>
  <r>
    <d v="2024-04-04T00:00:00"/>
    <d v="2024-04-02T00:00:00"/>
    <x v="1"/>
    <x v="6"/>
    <d v="2024-03-29T00:00:00"/>
    <x v="0"/>
    <x v="1"/>
    <x v="0"/>
    <s v="71141344"/>
    <x v="0"/>
    <n v="23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3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23CALOAD1F"/>
    <s v="2024-04-04 14:49:49"/>
    <s v="2024-04-05 10:31:33"/>
    <s v="116647"/>
    <x v="1"/>
    <x v="1"/>
    <x v="1"/>
    <x v="3"/>
    <n v="2"/>
    <x v="2"/>
    <x v="0"/>
  </r>
  <r>
    <d v="2024-04-04T00:00:00"/>
    <d v="2024-04-02T00:00:00"/>
    <x v="1"/>
    <x v="6"/>
    <d v="2024-03-27T00:00:00"/>
    <x v="1"/>
    <x v="1"/>
    <x v="0"/>
    <s v="75153408"/>
    <x v="0"/>
    <n v="27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3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027GUFLPA1F"/>
    <s v="2024-04-04 14:50:46"/>
    <s v="2024-04-05 10:31:48"/>
    <s v="116650"/>
    <x v="1"/>
    <x v="6"/>
    <x v="1"/>
    <x v="3"/>
    <n v="2"/>
    <x v="2"/>
    <x v="5"/>
  </r>
  <r>
    <d v="2024-04-04T00:00:00"/>
    <d v="2024-04-03T00:00:00"/>
    <x v="1"/>
    <x v="6"/>
    <d v="2024-03-30T00:00:00"/>
    <x v="0"/>
    <x v="1"/>
    <x v="0"/>
    <s v="61929377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3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14FLNEGE1F"/>
    <s v="2024-04-04 14:52:09"/>
    <s v="2024-04-05 10:32:05"/>
    <s v="116652"/>
    <x v="6"/>
    <x v="9"/>
    <x v="1"/>
    <x v="4"/>
    <n v="1"/>
    <x v="1"/>
    <x v="0"/>
  </r>
  <r>
    <d v="2024-04-04T00:00:00"/>
    <d v="2024-04-03T00:00:00"/>
    <x v="1"/>
    <x v="6"/>
    <d v="2024-03-29T00:00:00"/>
    <x v="0"/>
    <x v="1"/>
    <x v="0"/>
    <s v="61168649"/>
    <x v="0"/>
    <n v="16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433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16HUTEMA1F"/>
    <s v="2024-04-04 14:56:06"/>
    <s v="2024-04-05 10:32:21"/>
    <s v="116655"/>
    <x v="3"/>
    <x v="3"/>
    <x v="1"/>
    <x v="4"/>
    <n v="1"/>
    <x v="1"/>
    <x v="4"/>
  </r>
  <r>
    <d v="2024-04-04T00:00:00"/>
    <d v="2024-04-03T00:00:00"/>
    <x v="1"/>
    <x v="6"/>
    <d v="2024-03-31T00:00:00"/>
    <x v="0"/>
    <x v="1"/>
    <x v="0"/>
    <s v="61007537"/>
    <x v="0"/>
    <n v="17"/>
    <x v="0"/>
    <x v="3"/>
    <s v="36"/>
    <x v="0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7ARVAES1F"/>
    <s v="2024-04-04 15:21:43"/>
    <m/>
    <s v="116662"/>
    <x v="3"/>
    <x v="3"/>
    <x v="1"/>
    <x v="4"/>
    <m/>
    <x v="5"/>
    <x v="2"/>
  </r>
  <r>
    <d v="2024-04-04T00:00:00"/>
    <d v="2024-04-04T00:00:00"/>
    <x v="1"/>
    <x v="6"/>
    <d v="2024-03-30T00:00:00"/>
    <x v="0"/>
    <x v="1"/>
    <x v="0"/>
    <s v="61207703"/>
    <x v="0"/>
    <n v="16"/>
    <x v="0"/>
    <x v="0"/>
    <s v="0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16SICANA1F"/>
    <s v="2024-04-04 19:12:58"/>
    <m/>
    <s v="116756"/>
    <x v="3"/>
    <x v="3"/>
    <x v="1"/>
    <x v="5"/>
    <m/>
    <x v="5"/>
    <x v="4"/>
  </r>
  <r>
    <d v="2024-04-04T00:00:00"/>
    <d v="2024-04-04T00:00:00"/>
    <x v="1"/>
    <x v="6"/>
    <d v="2024-04-02T00:00:00"/>
    <x v="1"/>
    <x v="1"/>
    <x v="0"/>
    <s v="75718336"/>
    <x v="0"/>
    <n v="23"/>
    <x v="0"/>
    <x v="3"/>
    <s v="8"/>
    <x v="0"/>
    <x v="1"/>
    <x v="1"/>
    <x v="0"/>
    <x v="0"/>
    <x v="0"/>
    <x v="0"/>
    <x v="0"/>
    <x v="0"/>
    <x v="0"/>
    <x v="0"/>
    <x v="0"/>
    <s v=""/>
    <m/>
    <x v="0"/>
    <x v="0"/>
    <m/>
    <x v="9"/>
    <x v="0"/>
    <x v="0"/>
    <x v="2"/>
    <x v="0"/>
    <x v="0"/>
    <x v="0"/>
    <x v="0"/>
    <x v="0"/>
    <x v="0"/>
    <x v="0"/>
    <x v="0"/>
    <x v="0"/>
    <x v="1"/>
    <s v=""/>
    <x v="0"/>
    <s v="HOSPITAL LAS MERCEDES-PAITA"/>
    <s v=""/>
    <x v="0"/>
    <s v="202414200501A101A97.023VISALE1F"/>
    <s v="2024-04-04 19:15:19"/>
    <m/>
    <s v="116759"/>
    <x v="1"/>
    <x v="1"/>
    <x v="1"/>
    <x v="5"/>
    <m/>
    <x v="5"/>
    <x v="1"/>
  </r>
  <r>
    <d v="2024-04-04T00:00:00"/>
    <d v="2024-04-04T00:00:00"/>
    <x v="1"/>
    <x v="6"/>
    <d v="2024-03-27T00:00:00"/>
    <x v="0"/>
    <x v="1"/>
    <x v="0"/>
    <s v="03505495"/>
    <x v="0"/>
    <n v="49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9"/>
    <x v="0"/>
    <x v="1"/>
    <x v="2"/>
    <x v="0"/>
    <x v="0"/>
    <x v="0"/>
    <x v="0"/>
    <x v="0"/>
    <x v="0"/>
    <x v="0"/>
    <x v="0"/>
    <x v="0"/>
    <x v="1"/>
    <s v=""/>
    <x v="0"/>
    <s v="P.S. COMUNIDAD SALUDABLE"/>
    <s v=""/>
    <x v="0"/>
    <s v="202413200601A307A97.049SAVESO1F"/>
    <s v="2024-04-05 08:53:04"/>
    <m/>
    <s v="116797"/>
    <x v="0"/>
    <x v="7"/>
    <x v="1"/>
    <x v="5"/>
    <m/>
    <x v="5"/>
    <x v="8"/>
  </r>
  <r>
    <d v="2024-04-05T00:00:00"/>
    <d v="2024-04-04T00:00:00"/>
    <x v="1"/>
    <x v="6"/>
    <d v="2024-04-01T00:00:00"/>
    <x v="1"/>
    <x v="1"/>
    <x v="0"/>
    <s v="70050500"/>
    <x v="0"/>
    <n v="31"/>
    <x v="0"/>
    <x v="0"/>
    <s v="0"/>
    <x v="0"/>
    <x v="19"/>
    <x v="1"/>
    <x v="0"/>
    <x v="2"/>
    <x v="2"/>
    <x v="0"/>
    <x v="0"/>
    <x v="2"/>
    <x v="0"/>
    <x v="2"/>
    <x v="2"/>
    <s v=""/>
    <m/>
    <x v="0"/>
    <x v="0"/>
    <m/>
    <x v="434"/>
    <x v="0"/>
    <x v="5"/>
    <x v="0"/>
    <x v="0"/>
    <x v="0"/>
    <x v="0"/>
    <x v="0"/>
    <x v="0"/>
    <x v="0"/>
    <x v="0"/>
    <x v="0"/>
    <x v="0"/>
    <x v="1"/>
    <s v=""/>
    <x v="0"/>
    <s v="P.S. COMUNIDAD SALUDABLE"/>
    <s v=""/>
    <x v="0"/>
    <s v="202414200601A307A97.031ALNOTA1F"/>
    <s v="2024-04-05 08:57:11"/>
    <m/>
    <s v="116800"/>
    <x v="2"/>
    <x v="4"/>
    <x v="1"/>
    <x v="5"/>
    <n v="1"/>
    <x v="1"/>
    <x v="2"/>
  </r>
  <r>
    <d v="2024-04-05T00:00:00"/>
    <d v="2024-04-03T00:00:00"/>
    <x v="1"/>
    <x v="6"/>
    <d v="2024-03-11T00:00:00"/>
    <x v="0"/>
    <x v="1"/>
    <x v="0"/>
    <s v="62659658"/>
    <x v="0"/>
    <n v="16"/>
    <x v="0"/>
    <x v="3"/>
    <s v="22"/>
    <x v="0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1200701A202A97.116HUCHKA1F"/>
    <s v="2024-04-05 10:36:51"/>
    <m/>
    <s v="116870"/>
    <x v="3"/>
    <x v="3"/>
    <x v="1"/>
    <x v="4"/>
    <m/>
    <x v="5"/>
    <x v="50"/>
  </r>
  <r>
    <d v="2024-04-05T00:00:00"/>
    <d v="2024-04-03T00:00:00"/>
    <x v="1"/>
    <x v="6"/>
    <d v="2024-04-01T00:00:00"/>
    <x v="0"/>
    <x v="1"/>
    <x v="0"/>
    <s v="70411624"/>
    <x v="0"/>
    <n v="30"/>
    <x v="0"/>
    <x v="3"/>
    <s v="27"/>
    <x v="0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30FLSIJE1F"/>
    <s v="2024-04-05 10:38:52"/>
    <m/>
    <s v="116871"/>
    <x v="2"/>
    <x v="4"/>
    <x v="1"/>
    <x v="4"/>
    <m/>
    <x v="5"/>
    <x v="1"/>
  </r>
  <r>
    <d v="2024-04-05T00:00:00"/>
    <d v="2024-04-03T00:00:00"/>
    <x v="1"/>
    <x v="6"/>
    <d v="2024-04-01T00:00:00"/>
    <x v="0"/>
    <x v="1"/>
    <x v="0"/>
    <s v="61805907"/>
    <x v="0"/>
    <n v="14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4SAGALI1F"/>
    <s v="2024-04-05 10:40:14"/>
    <m/>
    <s v="116873"/>
    <x v="6"/>
    <x v="9"/>
    <x v="1"/>
    <x v="4"/>
    <m/>
    <x v="5"/>
    <x v="1"/>
  </r>
  <r>
    <d v="2024-04-05T00:00:00"/>
    <d v="2024-04-04T00:00:00"/>
    <x v="1"/>
    <x v="6"/>
    <d v="2024-04-01T00:00:00"/>
    <x v="0"/>
    <x v="1"/>
    <x v="0"/>
    <s v="45071859"/>
    <x v="0"/>
    <n v="36"/>
    <x v="0"/>
    <x v="0"/>
    <s v="0"/>
    <x v="0"/>
    <x v="5"/>
    <x v="1"/>
    <x v="0"/>
    <x v="3"/>
    <x v="3"/>
    <x v="0"/>
    <x v="0"/>
    <x v="3"/>
    <x v="0"/>
    <x v="3"/>
    <x v="9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LOS ORGANOS"/>
    <s v=""/>
    <x v="0"/>
    <s v="202414200705A201A97.136ELAQED1F"/>
    <s v="2024-04-05 10:41:25"/>
    <m/>
    <s v="116876"/>
    <x v="2"/>
    <x v="2"/>
    <x v="1"/>
    <x v="5"/>
    <m/>
    <x v="5"/>
    <x v="2"/>
  </r>
  <r>
    <d v="2024-04-05T00:00:00"/>
    <d v="2024-04-04T00:00:00"/>
    <x v="1"/>
    <x v="6"/>
    <d v="2024-03-29T00:00:00"/>
    <x v="0"/>
    <x v="1"/>
    <x v="0"/>
    <s v="62876864"/>
    <x v="0"/>
    <n v="12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112MENOLU1M"/>
    <s v="2024-04-05 10:42:59"/>
    <m/>
    <s v="116882"/>
    <x v="6"/>
    <x v="9"/>
    <x v="1"/>
    <x v="5"/>
    <m/>
    <x v="5"/>
    <x v="5"/>
  </r>
  <r>
    <d v="2024-04-05T00:00:00"/>
    <d v="2024-04-04T00:00:00"/>
    <x v="1"/>
    <x v="6"/>
    <d v="2024-03-27T00:00:00"/>
    <x v="1"/>
    <x v="1"/>
    <x v="0"/>
    <s v="75277872"/>
    <x v="0"/>
    <n v="22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3200701A202A97.022MODUKA1F"/>
    <s v="2024-04-05 10:44:07"/>
    <m/>
    <s v="116883"/>
    <x v="1"/>
    <x v="1"/>
    <x v="1"/>
    <x v="5"/>
    <m/>
    <x v="5"/>
    <x v="8"/>
  </r>
  <r>
    <d v="2024-04-05T00:00:00"/>
    <d v="2024-04-04T00:00:00"/>
    <x v="1"/>
    <x v="6"/>
    <d v="2024-04-01T00:00:00"/>
    <x v="0"/>
    <x v="1"/>
    <x v="0"/>
    <s v="03820167"/>
    <x v="0"/>
    <n v="69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5"/>
    <x v="1"/>
    <x v="0"/>
    <x v="0"/>
    <x v="0"/>
    <x v="0"/>
    <x v="1"/>
    <x v="1"/>
    <s v=""/>
    <x v="0"/>
    <s v="C.S. TALARA II"/>
    <s v=""/>
    <x v="0"/>
    <s v="202414200701A202A97.169MIMAPE1F"/>
    <s v="2024-04-05 11:26:54"/>
    <m/>
    <s v="116980"/>
    <x v="9"/>
    <x v="11"/>
    <x v="1"/>
    <x v="5"/>
    <m/>
    <x v="5"/>
    <x v="2"/>
  </r>
  <r>
    <d v="2024-04-05T00:00:00"/>
    <d v="2024-04-04T00:00:00"/>
    <x v="1"/>
    <x v="6"/>
    <d v="2024-04-02T00:00:00"/>
    <x v="0"/>
    <x v="1"/>
    <x v="0"/>
    <s v="63293743"/>
    <x v="0"/>
    <n v="11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1ARVIAN1M"/>
    <s v="2024-04-05 11:28:23"/>
    <m/>
    <s v="116984"/>
    <x v="6"/>
    <x v="9"/>
    <x v="1"/>
    <x v="5"/>
    <m/>
    <x v="5"/>
    <x v="1"/>
  </r>
  <r>
    <d v="2024-04-05T00:00:00"/>
    <d v="2024-04-04T00:00:00"/>
    <x v="1"/>
    <x v="6"/>
    <d v="2024-04-01T00:00:00"/>
    <x v="0"/>
    <x v="1"/>
    <x v="0"/>
    <s v="72474712"/>
    <x v="0"/>
    <n v="18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18CHYADE1M"/>
    <s v="2024-04-05 11:29:20"/>
    <m/>
    <s v="116990"/>
    <x v="3"/>
    <x v="3"/>
    <x v="1"/>
    <x v="5"/>
    <m/>
    <x v="5"/>
    <x v="2"/>
  </r>
  <r>
    <d v="2024-04-05T00:00:00"/>
    <d v="2024-04-04T00:00:00"/>
    <x v="1"/>
    <x v="6"/>
    <d v="2024-04-02T00:00:00"/>
    <x v="0"/>
    <x v="1"/>
    <x v="0"/>
    <s v="80281164"/>
    <x v="0"/>
    <n v="5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50CUBASI1F"/>
    <s v="2024-04-05 11:30:22"/>
    <m/>
    <s v="116994"/>
    <x v="4"/>
    <x v="5"/>
    <x v="1"/>
    <x v="5"/>
    <m/>
    <x v="5"/>
    <x v="1"/>
  </r>
  <r>
    <d v="2024-04-05T00:00:00"/>
    <d v="2024-04-04T00:00:00"/>
    <x v="1"/>
    <x v="6"/>
    <d v="2024-04-02T00:00:00"/>
    <x v="0"/>
    <x v="1"/>
    <x v="0"/>
    <s v="79840364"/>
    <x v="0"/>
    <n v="7"/>
    <x v="1"/>
    <x v="1"/>
    <s v="0"/>
    <x v="1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07PECHBE1M"/>
    <s v="2024-04-05 11:31:20"/>
    <m/>
    <s v="116999"/>
    <x v="5"/>
    <x v="8"/>
    <x v="1"/>
    <x v="5"/>
    <m/>
    <x v="5"/>
    <x v="1"/>
  </r>
  <r>
    <d v="2024-04-05T00:00:00"/>
    <d v="2024-04-04T00:00:00"/>
    <x v="1"/>
    <x v="6"/>
    <d v="2024-04-01T00:00:00"/>
    <x v="0"/>
    <x v="1"/>
    <x v="0"/>
    <s v="73695898"/>
    <x v="0"/>
    <n v="20"/>
    <x v="0"/>
    <x v="0"/>
    <s v="0"/>
    <x v="0"/>
    <x v="5"/>
    <x v="1"/>
    <x v="0"/>
    <x v="3"/>
    <x v="3"/>
    <x v="0"/>
    <x v="0"/>
    <x v="3"/>
    <x v="0"/>
    <x v="3"/>
    <x v="4"/>
    <s v=""/>
    <m/>
    <x v="0"/>
    <x v="0"/>
    <m/>
    <x v="9"/>
    <x v="0"/>
    <x v="0"/>
    <x v="0"/>
    <x v="0"/>
    <x v="0"/>
    <x v="0"/>
    <x v="0"/>
    <x v="0"/>
    <x v="0"/>
    <x v="0"/>
    <x v="0"/>
    <x v="0"/>
    <x v="1"/>
    <s v=""/>
    <x v="0"/>
    <s v="C.S. TALARA II"/>
    <s v=""/>
    <x v="0"/>
    <s v="202414200701A202A97.120GAPAER1F"/>
    <s v="2024-04-05 11:32:12"/>
    <m/>
    <s v="117001"/>
    <x v="1"/>
    <x v="1"/>
    <x v="1"/>
    <x v="5"/>
    <m/>
    <x v="5"/>
    <x v="2"/>
  </r>
  <r>
    <d v="2024-04-02T00:00:00"/>
    <d v="2024-04-02T00:00:00"/>
    <x v="1"/>
    <x v="6"/>
    <d v="2024-04-01T00:00:00"/>
    <x v="0"/>
    <x v="1"/>
    <x v="0"/>
    <s v="47565490"/>
    <x v="0"/>
    <n v="31"/>
    <x v="0"/>
    <x v="3"/>
    <s v="8"/>
    <x v="1"/>
    <x v="27"/>
    <x v="1"/>
    <x v="0"/>
    <x v="1"/>
    <x v="14"/>
    <x v="1"/>
    <x v="1"/>
    <x v="10"/>
    <x v="0"/>
    <x v="1"/>
    <x v="28"/>
    <s v=""/>
    <m/>
    <x v="0"/>
    <x v="0"/>
    <m/>
    <x v="429"/>
    <x v="1"/>
    <x v="1"/>
    <x v="0"/>
    <x v="0"/>
    <x v="0"/>
    <x v="0"/>
    <x v="0"/>
    <x v="0"/>
    <x v="0"/>
    <x v="0"/>
    <x v="0"/>
    <x v="0"/>
    <x v="1"/>
    <s v=""/>
    <x v="1"/>
    <s v="E.S I-4 CATACAOS"/>
    <s v=""/>
    <x v="0"/>
    <s v="202414200105A201A97.131LIOLEL1F"/>
    <s v="2024-04-05 12:55:27"/>
    <m/>
    <s v="117149"/>
    <x v="2"/>
    <x v="4"/>
    <x v="1"/>
    <x v="3"/>
    <n v="0"/>
    <x v="7"/>
    <x v="7"/>
  </r>
  <r>
    <d v="2024-03-29T00:00:00"/>
    <d v="2024-03-29T00:00:00"/>
    <x v="1"/>
    <x v="7"/>
    <d v="2024-03-21T00:00:00"/>
    <x v="5"/>
    <x v="2"/>
    <x v="0"/>
    <s v="92873225"/>
    <x v="0"/>
    <n v="1"/>
    <x v="0"/>
    <x v="0"/>
    <s v="0"/>
    <x v="1"/>
    <x v="4"/>
    <x v="1"/>
    <x v="0"/>
    <x v="2"/>
    <x v="2"/>
    <x v="0"/>
    <x v="0"/>
    <x v="2"/>
    <x v="0"/>
    <x v="3"/>
    <x v="4"/>
    <s v="150101A101"/>
    <s v="HOSP. DOS DE MAYO"/>
    <x v="148"/>
    <x v="0"/>
    <m/>
    <x v="9"/>
    <x v="0"/>
    <x v="1"/>
    <x v="3"/>
    <x v="0"/>
    <x v="0"/>
    <x v="0"/>
    <x v="0"/>
    <x v="0"/>
    <x v="0"/>
    <x v="0"/>
    <x v="0"/>
    <x v="0"/>
    <x v="1"/>
    <s v=""/>
    <x v="0"/>
    <s v="HOSP. APOYO II SULLANA"/>
    <s v=""/>
    <x v="0"/>
    <s v="202412200601A101A97.201IMFAEM1F"/>
    <s v="2024-03-30 08:24:40"/>
    <s v="2024-04-04 18:45:24"/>
    <s v="114163"/>
    <x v="7"/>
    <x v="10"/>
    <x v="4"/>
    <x v="0"/>
    <m/>
    <x v="5"/>
    <x v="8"/>
  </r>
  <r>
    <d v="2024-03-31T00:00:00"/>
    <d v="2024-03-30T00:00:00"/>
    <x v="1"/>
    <x v="7"/>
    <d v="2024-03-25T00:00:00"/>
    <x v="0"/>
    <x v="2"/>
    <x v="0"/>
    <s v="03481987"/>
    <x v="0"/>
    <n v="95"/>
    <x v="1"/>
    <x v="1"/>
    <s v="0"/>
    <x v="1"/>
    <x v="1"/>
    <x v="1"/>
    <x v="0"/>
    <x v="0"/>
    <x v="0"/>
    <x v="0"/>
    <x v="0"/>
    <x v="0"/>
    <x v="0"/>
    <x v="0"/>
    <x v="32"/>
    <s v=""/>
    <m/>
    <x v="0"/>
    <x v="1"/>
    <d v="2024-03-30T00:00:00"/>
    <x v="9"/>
    <x v="0"/>
    <x v="1"/>
    <x v="3"/>
    <x v="0"/>
    <x v="0"/>
    <x v="0"/>
    <x v="0"/>
    <x v="0"/>
    <x v="0"/>
    <x v="0"/>
    <x v="0"/>
    <x v="0"/>
    <x v="1"/>
    <s v=""/>
    <x v="0"/>
    <s v="HOSPITAL LAS MERCEDES-PAITA"/>
    <s v=""/>
    <x v="0"/>
    <s v="202413200501A101A97.195AYAYIG1M"/>
    <s v="2024-03-30 15:28:11"/>
    <s v="2024-04-03 11:42:43"/>
    <s v="114433"/>
    <x v="9"/>
    <x v="13"/>
    <x v="4"/>
    <x v="6"/>
    <m/>
    <x v="5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959F05-061C-4A31-A1EF-15DFE6230C15}" name="Hospitalizados_Comorbilidad" cacheId="33" dataOnRows="1" applyNumberFormats="0" applyBorderFormats="0" applyFontFormats="0" applyPatternFormats="0" applyAlignmentFormats="0" applyWidthHeightFormats="1" dataCaption="Valores" updatedVersion="6" minRefreshableVersion="3" useAutoFormatting="1" rowGrandTotals="0" itemPrintTitles="1" createdVersion="6" indent="0" outline="1" outlineData="1" multipleFieldFilters="0" chartFormat="17" fieldListSortAscending="1">
  <location ref="L73:M77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 sortType="ascending"/>
  </pivotFields>
  <rowFields count="1">
    <field x="-2"/>
  </rowFields>
  <rowItems count="4">
    <i>
      <x/>
    </i>
    <i i="1">
      <x v="1"/>
    </i>
    <i i="2">
      <x v="2"/>
    </i>
    <i i="3">
      <x v="3"/>
    </i>
  </rowItems>
  <colItems count="1">
    <i/>
  </colItems>
  <pageFields count="1">
    <pageField fld="6" hier="-1"/>
  </pageFields>
  <dataFields count="4">
    <dataField name="Diabetes" fld="41" subtotal="count" baseField="0" baseItem="1"/>
    <dataField name="Hipertension" fld="38" subtotal="count" baseField="0" baseItem="1"/>
    <dataField name="Obesidad" fld="39" subtotal="count" baseField="0" baseItem="1"/>
    <dataField name="Sobrepeso" fld="40" subtotal="count" baseField="0" baseItem="1"/>
  </dataFields>
  <chartFormats count="10">
    <chartFormat chart="8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8" format="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8" format="10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0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7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18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19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0" format="20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C664EE-9154-464A-BC8E-1B22AE09675C}" name="TablaDinámica15" cacheId="3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44:H45" firstHeaderRow="1" firstDataRow="1" firstDataCol="0" rowPageCount="3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axis="axisPage" multipleItemSelectionAllowed="1" showAll="0">
      <items count="437">
        <item h="1" x="171"/>
        <item h="1" x="181"/>
        <item h="1" x="30"/>
        <item h="1" x="123"/>
        <item h="1" x="87"/>
        <item h="1" x="117"/>
        <item h="1" x="124"/>
        <item h="1" x="118"/>
        <item h="1" x="172"/>
        <item h="1" x="83"/>
        <item h="1" x="157"/>
        <item h="1" x="126"/>
        <item h="1" x="119"/>
        <item h="1" x="120"/>
        <item h="1" x="178"/>
        <item h="1" x="121"/>
        <item h="1" x="125"/>
        <item h="1" x="84"/>
        <item h="1" x="85"/>
        <item h="1" x="159"/>
        <item h="1" x="86"/>
        <item h="1" x="88"/>
        <item h="1" x="67"/>
        <item h="1" x="122"/>
        <item h="1" x="169"/>
        <item h="1" x="180"/>
        <item h="1" x="179"/>
        <item h="1" x="74"/>
        <item h="1" x="73"/>
        <item h="1" x="39"/>
        <item h="1" x="89"/>
        <item h="1" x="77"/>
        <item h="1" x="8"/>
        <item h="1" x="29"/>
        <item h="1" x="90"/>
        <item h="1" x="19"/>
        <item h="1" x="21"/>
        <item h="1" x="182"/>
        <item h="1" x="10"/>
        <item h="1" x="127"/>
        <item h="1" x="91"/>
        <item h="1" x="92"/>
        <item h="1" x="27"/>
        <item h="1" x="40"/>
        <item h="1" x="76"/>
        <item h="1" x="158"/>
        <item h="1" x="93"/>
        <item h="1" x="81"/>
        <item h="1" x="128"/>
        <item h="1" x="61"/>
        <item h="1" x="68"/>
        <item h="1" x="23"/>
        <item h="1" x="31"/>
        <item h="1" x="25"/>
        <item h="1" x="45"/>
        <item h="1" x="42"/>
        <item h="1" x="78"/>
        <item h="1" x="34"/>
        <item h="1" x="32"/>
        <item h="1" x="24"/>
        <item h="1" x="20"/>
        <item h="1" x="22"/>
        <item h="1" x="47"/>
        <item h="1" x="72"/>
        <item h="1" x="11"/>
        <item h="1" x="26"/>
        <item h="1" x="13"/>
        <item h="1" x="41"/>
        <item h="1" x="35"/>
        <item h="1" x="79"/>
        <item h="1" x="15"/>
        <item h="1" x="64"/>
        <item h="1" x="62"/>
        <item h="1" x="36"/>
        <item h="1" x="37"/>
        <item h="1" x="33"/>
        <item h="1" x="14"/>
        <item h="1" x="65"/>
        <item h="1" x="66"/>
        <item h="1" x="12"/>
        <item h="1" x="17"/>
        <item h="1" x="28"/>
        <item h="1" x="63"/>
        <item h="1" x="43"/>
        <item h="1" x="2"/>
        <item h="1" x="109"/>
        <item h="1" x="70"/>
        <item h="1" x="103"/>
        <item h="1" x="69"/>
        <item h="1" x="129"/>
        <item h="1" x="99"/>
        <item h="1" x="139"/>
        <item h="1" x="38"/>
        <item h="1" x="94"/>
        <item h="1" x="100"/>
        <item h="1" x="134"/>
        <item h="1" x="110"/>
        <item h="1" x="144"/>
        <item h="1" x="140"/>
        <item h="1" x="135"/>
        <item h="1" x="95"/>
        <item h="1" x="106"/>
        <item h="1" x="101"/>
        <item h="1" x="98"/>
        <item h="1" x="104"/>
        <item h="1" x="105"/>
        <item h="1" x="96"/>
        <item h="1" x="102"/>
        <item h="1" x="130"/>
        <item h="1" x="136"/>
        <item h="1" x="132"/>
        <item h="1" x="97"/>
        <item h="1" x="71"/>
        <item h="1" x="107"/>
        <item h="1" x="131"/>
        <item h="1" x="137"/>
        <item h="1" x="142"/>
        <item h="1" x="138"/>
        <item h="1" x="133"/>
        <item h="1" x="147"/>
        <item h="1" x="108"/>
        <item h="1" x="141"/>
        <item h="1" x="149"/>
        <item h="1" x="75"/>
        <item h="1" x="148"/>
        <item h="1" x="151"/>
        <item h="1" x="145"/>
        <item h="1" x="143"/>
        <item h="1" x="150"/>
        <item h="1" x="146"/>
        <item h="1" x="152"/>
        <item h="1" x="49"/>
        <item h="1" x="51"/>
        <item h="1" x="50"/>
        <item h="1" x="52"/>
        <item h="1" x="54"/>
        <item h="1" x="55"/>
        <item h="1" x="53"/>
        <item h="1" x="57"/>
        <item h="1" x="56"/>
        <item h="1" x="111"/>
        <item h="1" x="113"/>
        <item h="1" x="112"/>
        <item h="1" x="48"/>
        <item h="1" x="114"/>
        <item h="1" x="82"/>
        <item h="1" x="115"/>
        <item h="1" x="116"/>
        <item h="1" x="16"/>
        <item h="1" x="6"/>
        <item h="1" x="46"/>
        <item h="1" x="18"/>
        <item h="1" x="3"/>
        <item h="1" x="4"/>
        <item h="1" x="7"/>
        <item h="1" x="5"/>
        <item h="1" x="0"/>
        <item h="1" x="59"/>
        <item h="1" x="44"/>
        <item h="1" x="1"/>
        <item h="1" x="60"/>
        <item h="1" x="58"/>
        <item h="1" x="80"/>
        <item h="1" x="161"/>
        <item h="1" x="160"/>
        <item h="1" x="162"/>
        <item h="1" x="155"/>
        <item h="1" x="153"/>
        <item h="1" x="167"/>
        <item h="1" x="170"/>
        <item h="1" x="163"/>
        <item h="1" x="164"/>
        <item h="1" x="176"/>
        <item h="1" x="175"/>
        <item h="1" x="166"/>
        <item h="1" x="168"/>
        <item h="1" x="165"/>
        <item h="1" x="177"/>
        <item h="1" x="187"/>
        <item h="1" x="185"/>
        <item h="1" x="186"/>
        <item h="1" x="174"/>
        <item h="1" x="183"/>
        <item h="1" x="189"/>
        <item h="1" x="192"/>
        <item h="1" x="196"/>
        <item h="1" x="191"/>
        <item h="1" x="205"/>
        <item h="1" x="197"/>
        <item h="1" x="184"/>
        <item h="1" x="193"/>
        <item h="1" x="194"/>
        <item h="1" x="195"/>
        <item h="1" x="198"/>
        <item h="1" x="199"/>
        <item h="1" x="214"/>
        <item h="1" x="210"/>
        <item h="1" x="207"/>
        <item h="1" x="201"/>
        <item h="1" x="200"/>
        <item h="1" x="206"/>
        <item h="1" x="202"/>
        <item h="1" x="213"/>
        <item h="1" x="208"/>
        <item h="1" x="209"/>
        <item h="1" x="203"/>
        <item h="1" x="204"/>
        <item h="1" x="215"/>
        <item h="1" x="219"/>
        <item h="1" x="218"/>
        <item h="1" x="188"/>
        <item h="1" x="220"/>
        <item h="1" x="265"/>
        <item h="1" x="217"/>
        <item h="1" x="221"/>
        <item h="1" x="222"/>
        <item h="1" x="223"/>
        <item h="1" x="216"/>
        <item h="1" x="224"/>
        <item h="1" x="254"/>
        <item h="1" x="229"/>
        <item h="1" x="273"/>
        <item h="1" x="225"/>
        <item h="1" x="248"/>
        <item h="1" x="262"/>
        <item h="1" x="304"/>
        <item h="1" x="211"/>
        <item h="1" x="226"/>
        <item h="1" x="230"/>
        <item h="1" x="227"/>
        <item h="1" x="228"/>
        <item h="1" x="274"/>
        <item h="1" x="302"/>
        <item h="1" x="231"/>
        <item h="1" x="261"/>
        <item h="1" x="232"/>
        <item h="1" x="256"/>
        <item h="1" x="258"/>
        <item h="1" x="249"/>
        <item h="1" x="233"/>
        <item h="1" x="234"/>
        <item h="1" x="305"/>
        <item h="1" x="190"/>
        <item h="1" x="255"/>
        <item h="1" x="259"/>
        <item h="1" x="275"/>
        <item h="1" x="235"/>
        <item h="1" x="276"/>
        <item h="1" x="257"/>
        <item h="1" x="280"/>
        <item h="1" x="236"/>
        <item h="1" x="266"/>
        <item h="1" x="154"/>
        <item h="1" x="251"/>
        <item h="1" x="286"/>
        <item h="1" x="306"/>
        <item h="1" x="237"/>
        <item h="1" x="263"/>
        <item h="1" x="252"/>
        <item h="1" x="277"/>
        <item h="1" x="238"/>
        <item h="1" x="279"/>
        <item h="1" x="292"/>
        <item h="1" x="281"/>
        <item h="1" x="212"/>
        <item h="1" x="291"/>
        <item h="1" x="288"/>
        <item h="1" x="311"/>
        <item h="1" x="307"/>
        <item h="1" x="287"/>
        <item h="1" x="303"/>
        <item h="1" x="240"/>
        <item h="1" x="239"/>
        <item h="1" x="312"/>
        <item h="1" x="283"/>
        <item h="1" x="282"/>
        <item h="1" x="242"/>
        <item h="1" x="293"/>
        <item h="1" x="241"/>
        <item h="1" x="243"/>
        <item h="1" x="297"/>
        <item h="1" x="310"/>
        <item h="1" x="260"/>
        <item h="1" x="295"/>
        <item h="1" x="244"/>
        <item h="1" x="245"/>
        <item h="1" x="270"/>
        <item h="1" x="308"/>
        <item h="1" x="246"/>
        <item h="1" x="294"/>
        <item h="1" x="296"/>
        <item h="1" x="289"/>
        <item h="1" x="278"/>
        <item h="1" x="269"/>
        <item h="1" x="309"/>
        <item h="1" x="250"/>
        <item h="1" x="253"/>
        <item h="1" x="264"/>
        <item h="1" x="271"/>
        <item h="1" x="272"/>
        <item h="1" x="247"/>
        <item h="1" x="156"/>
        <item h="1" x="173"/>
        <item h="1" x="285"/>
        <item h="1" x="267"/>
        <item h="1" x="284"/>
        <item h="1" x="298"/>
        <item h="1" x="268"/>
        <item h="1" x="313"/>
        <item h="1" x="299"/>
        <item h="1" x="301"/>
        <item h="1" x="415"/>
        <item h="1" x="314"/>
        <item h="1" x="362"/>
        <item h="1" x="409"/>
        <item h="1" x="394"/>
        <item h="1" x="300"/>
        <item h="1" x="361"/>
        <item h="1" x="290"/>
        <item h="1" x="379"/>
        <item h="1" x="315"/>
        <item h="1" x="390"/>
        <item h="1" x="385"/>
        <item h="1" x="395"/>
        <item h="1" x="416"/>
        <item h="1" x="349"/>
        <item h="1" x="417"/>
        <item h="1" x="341"/>
        <item h="1" x="9"/>
        <item h="1" x="316"/>
        <item h="1" x="317"/>
        <item h="1" x="318"/>
        <item x="319"/>
        <item h="1" x="340"/>
        <item h="1" x="352"/>
        <item h="1" x="391"/>
        <item h="1" x="396"/>
        <item h="1" x="366"/>
        <item h="1" x="367"/>
        <item h="1" x="380"/>
        <item h="1" x="386"/>
        <item h="1" x="411"/>
        <item x="320"/>
        <item x="321"/>
        <item x="350"/>
        <item x="353"/>
        <item x="392"/>
        <item x="393"/>
        <item x="412"/>
        <item x="322"/>
        <item x="354"/>
        <item x="381"/>
        <item x="382"/>
        <item x="369"/>
        <item x="342"/>
        <item x="351"/>
        <item x="387"/>
        <item x="383"/>
        <item x="323"/>
        <item x="326"/>
        <item x="355"/>
        <item x="370"/>
        <item x="324"/>
        <item x="368"/>
        <item x="364"/>
        <item x="418"/>
        <item x="325"/>
        <item x="327"/>
        <item x="328"/>
        <item x="371"/>
        <item x="413"/>
        <item x="420"/>
        <item x="343"/>
        <item x="372"/>
        <item x="373"/>
        <item x="363"/>
        <item x="356"/>
        <item x="329"/>
        <item x="331"/>
        <item x="359"/>
        <item x="330"/>
        <item x="332"/>
        <item x="333"/>
        <item x="344"/>
        <item h="1" x="410"/>
        <item x="374"/>
        <item x="375"/>
        <item x="365"/>
        <item x="334"/>
        <item x="376"/>
        <item x="345"/>
        <item x="335"/>
        <item x="357"/>
        <item x="346"/>
        <item x="419"/>
        <item x="388"/>
        <item x="336"/>
        <item x="337"/>
        <item x="378"/>
        <item x="338"/>
        <item x="358"/>
        <item x="339"/>
        <item x="348"/>
        <item x="360"/>
        <item x="347"/>
        <item x="384"/>
        <item x="397"/>
        <item x="377"/>
        <item x="389"/>
        <item x="398"/>
        <item x="405"/>
        <item x="421"/>
        <item x="414"/>
        <item x="404"/>
        <item h="1" x="407"/>
        <item h="1" x="406"/>
        <item h="1" x="424"/>
        <item h="1" x="402"/>
        <item h="1" x="401"/>
        <item h="1" x="423"/>
        <item h="1" x="408"/>
        <item h="1" x="400"/>
        <item h="1" x="422"/>
        <item h="1" x="403"/>
        <item h="1" x="427"/>
        <item h="1" x="426"/>
        <item h="1" x="399"/>
        <item h="1" x="425"/>
        <item h="1" x="428"/>
        <item h="1" x="431"/>
        <item h="1" x="435"/>
        <item h="1" x="429"/>
        <item h="1" x="430"/>
        <item h="1" x="432"/>
        <item h="1" x="433"/>
        <item h="1" x="43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3">
    <pageField fld="6" hier="-1"/>
    <pageField fld="2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C4A025-9AC1-4FBC-9014-2E0AC905F9DA}" name="Hosp_Establecimiento_Salud" cacheId="3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6" fieldListSortAscending="1">
  <location ref="C79:D103" firstHeaderRow="1" firstDataRow="1" firstDataCol="1" rowPageCount="3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axis="axisRow" showAll="0" measureFilter="1" sortType="descending">
      <items count="38">
        <item x="18"/>
        <item x="15"/>
        <item x="21"/>
        <item x="29"/>
        <item x="5"/>
        <item x="2"/>
        <item x="7"/>
        <item x="32"/>
        <item x="22"/>
        <item x="27"/>
        <item x="17"/>
        <item x="26"/>
        <item x="6"/>
        <item x="16"/>
        <item x="13"/>
        <item x="28"/>
        <item x="24"/>
        <item x="4"/>
        <item x="9"/>
        <item m="1" x="36"/>
        <item x="3"/>
        <item x="8"/>
        <item x="0"/>
        <item x="14"/>
        <item x="12"/>
        <item x="1"/>
        <item x="31"/>
        <item x="30"/>
        <item x="33"/>
        <item x="10"/>
        <item x="19"/>
        <item x="23"/>
        <item x="20"/>
        <item x="25"/>
        <item x="34"/>
        <item x="11"/>
        <item x="3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5"/>
  </rowFields>
  <rowItems count="24">
    <i>
      <x v="25"/>
    </i>
    <i>
      <x v="9"/>
    </i>
    <i>
      <x v="17"/>
    </i>
    <i>
      <x v="35"/>
    </i>
    <i>
      <x v="22"/>
    </i>
    <i>
      <x v="11"/>
    </i>
    <i>
      <x v="18"/>
    </i>
    <i>
      <x v="15"/>
    </i>
    <i>
      <x v="5"/>
    </i>
    <i>
      <x v="23"/>
    </i>
    <i>
      <x v="6"/>
    </i>
    <i>
      <x v="21"/>
    </i>
    <i>
      <x v="14"/>
    </i>
    <i>
      <x v="4"/>
    </i>
    <i>
      <x v="33"/>
    </i>
    <i>
      <x v="30"/>
    </i>
    <i>
      <x v="24"/>
    </i>
    <i>
      <x v="32"/>
    </i>
    <i>
      <x v="8"/>
    </i>
    <i>
      <x v="1"/>
    </i>
    <i>
      <x/>
    </i>
    <i>
      <x v="28"/>
    </i>
    <i>
      <x v="20"/>
    </i>
    <i t="grand">
      <x/>
    </i>
  </rowItems>
  <colItems count="1">
    <i/>
  </colItems>
  <pageFields count="3">
    <pageField fld="6" hier="-1"/>
    <pageField fld="54" hier="-1"/>
    <pageField fld="11" hier="-1"/>
  </pageFields>
  <dataFields count="1">
    <dataField name="Cuenta de id" fld="53" subtotal="count" baseField="0" baseItem="0"/>
  </dataFields>
  <chartFormats count="8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filters count="1">
    <filter fld="15" type="valueGreaterThanOrEqual" evalOrder="-1" id="1" iMeasureFld="0">
      <autoFilter ref="A1">
        <filterColumn colId="0">
          <customFilters>
            <customFilter operator="greaterThanOrEqual" val="3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A9ADA8-F5B3-4C27-9182-7DDE58BFE938}" name="Curso_Clinico" cacheId="3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3" fieldListSortAscending="1">
  <location ref="L8:M33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axis="axisRow" showAll="0" sortType="ascending">
      <items count="66">
        <item h="1" x="41"/>
        <item h="1" m="1" x="64"/>
        <item h="1" x="40"/>
        <item h="1" x="46"/>
        <item h="1" x="52"/>
        <item h="1" x="58"/>
        <item h="1" x="19"/>
        <item h="1" m="1" x="63"/>
        <item h="1" x="21"/>
        <item h="1" x="20"/>
        <item h="1" x="22"/>
        <item h="1" x="56"/>
        <item h="1" x="61"/>
        <item h="1" x="6"/>
        <item h="1" x="47"/>
        <item h="1" x="10"/>
        <item h="1" x="26"/>
        <item h="1" x="30"/>
        <item h="1" x="29"/>
        <item h="1" x="31"/>
        <item h="1" x="62"/>
        <item h="1" x="53"/>
        <item h="1" x="44"/>
        <item h="1" x="39"/>
        <item h="1" x="13"/>
        <item h="1" x="43"/>
        <item x="9"/>
        <item x="7"/>
        <item x="1"/>
        <item x="2"/>
        <item x="0"/>
        <item x="4"/>
        <item x="5"/>
        <item x="3"/>
        <item x="8"/>
        <item x="12"/>
        <item x="11"/>
        <item x="16"/>
        <item x="23"/>
        <item x="48"/>
        <item x="42"/>
        <item x="28"/>
        <item x="35"/>
        <item x="49"/>
        <item x="14"/>
        <item x="57"/>
        <item x="51"/>
        <item x="32"/>
        <item x="34"/>
        <item x="50"/>
        <item x="60"/>
        <item x="24"/>
        <item x="37"/>
        <item x="27"/>
        <item x="36"/>
        <item x="54"/>
        <item x="45"/>
        <item x="18"/>
        <item x="55"/>
        <item x="17"/>
        <item x="59"/>
        <item x="25"/>
        <item x="38"/>
        <item x="33"/>
        <item h="1" x="15"/>
        <item t="default"/>
      </items>
    </pivotField>
  </pivotFields>
  <rowFields count="1">
    <field x="60"/>
  </rowFields>
  <rowItems count="25"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5"/>
    </i>
    <i>
      <x v="47"/>
    </i>
    <i>
      <x v="48"/>
    </i>
    <i>
      <x v="49"/>
    </i>
    <i>
      <x v="52"/>
    </i>
    <i>
      <x v="55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2"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BD3526-1501-4BF9-AC43-4C4A82BACA74}" name="TablaDinámica1" cacheId="3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2" fieldListSortAscending="1">
  <location ref="L89:M122" firstHeaderRow="1" firstDataRow="1" firstDataCol="1" rowPageCount="4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0"/>
        <item x="1"/>
        <item t="default"/>
      </items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axis="axisRow" showAll="0" measureFilter="1" sortType="descending">
      <items count="77">
        <item x="42"/>
        <item x="52"/>
        <item x="61"/>
        <item x="7"/>
        <item x="26"/>
        <item x="10"/>
        <item x="35"/>
        <item x="45"/>
        <item x="64"/>
        <item x="63"/>
        <item x="21"/>
        <item x="28"/>
        <item x="29"/>
        <item x="46"/>
        <item x="13"/>
        <item x="32"/>
        <item x="69"/>
        <item x="51"/>
        <item x="24"/>
        <item x="11"/>
        <item x="62"/>
        <item x="50"/>
        <item x="54"/>
        <item x="15"/>
        <item x="20"/>
        <item x="19"/>
        <item x="59"/>
        <item x="5"/>
        <item x="34"/>
        <item x="38"/>
        <item x="18"/>
        <item x="33"/>
        <item x="67"/>
        <item x="30"/>
        <item x="9"/>
        <item x="22"/>
        <item x="3"/>
        <item x="12"/>
        <item x="14"/>
        <item x="27"/>
        <item x="55"/>
        <item x="0"/>
        <item x="4"/>
        <item x="57"/>
        <item x="6"/>
        <item x="66"/>
        <item x="23"/>
        <item x="25"/>
        <item x="41"/>
        <item x="8"/>
        <item x="60"/>
        <item x="68"/>
        <item x="36"/>
        <item x="58"/>
        <item x="39"/>
        <item x="47"/>
        <item x="43"/>
        <item x="37"/>
        <item x="2"/>
        <item x="44"/>
        <item x="31"/>
        <item x="1"/>
        <item x="48"/>
        <item x="40"/>
        <item x="16"/>
        <item x="17"/>
        <item x="53"/>
        <item x="56"/>
        <item x="65"/>
        <item x="49"/>
        <item m="1" x="75"/>
        <item x="70"/>
        <item x="71"/>
        <item x="72"/>
        <item x="74"/>
        <item x="7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25"/>
  </rowFields>
  <rowItems count="33">
    <i>
      <x v="41"/>
    </i>
    <i>
      <x v="11"/>
    </i>
    <i>
      <x v="29"/>
    </i>
    <i>
      <x v="57"/>
    </i>
    <i>
      <x v="61"/>
    </i>
    <i>
      <x v="14"/>
    </i>
    <i>
      <x v="42"/>
    </i>
    <i>
      <x v="64"/>
    </i>
    <i>
      <x v="58"/>
    </i>
    <i>
      <x v="44"/>
    </i>
    <i>
      <x v="5"/>
    </i>
    <i>
      <x v="10"/>
    </i>
    <i>
      <x v="3"/>
    </i>
    <i>
      <x v="36"/>
    </i>
    <i>
      <x v="23"/>
    </i>
    <i>
      <x v="49"/>
    </i>
    <i>
      <x v="24"/>
    </i>
    <i>
      <x v="65"/>
    </i>
    <i>
      <x v="4"/>
    </i>
    <i>
      <x v="17"/>
    </i>
    <i>
      <x v="28"/>
    </i>
    <i>
      <x v="25"/>
    </i>
    <i>
      <x v="60"/>
    </i>
    <i>
      <x v="15"/>
    </i>
    <i>
      <x v="31"/>
    </i>
    <i>
      <x v="18"/>
    </i>
    <i>
      <x v="46"/>
    </i>
    <i>
      <x v="27"/>
    </i>
    <i>
      <x v="35"/>
    </i>
    <i>
      <x v="47"/>
    </i>
    <i>
      <x v="21"/>
    </i>
    <i>
      <x v="63"/>
    </i>
    <i t="grand">
      <x/>
    </i>
  </rowItems>
  <colItems count="1">
    <i/>
  </colItems>
  <pageFields count="4">
    <pageField fld="2" hier="-1"/>
    <pageField fld="6" hier="-1"/>
    <pageField fld="54" hier="-1"/>
    <pageField fld="11" hier="-1"/>
  </pageFields>
  <dataFields count="1">
    <dataField name="Cuenta de id" fld="53" subtotal="count" baseField="0" baseItem="0"/>
  </dataFields>
  <chartFormats count="2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filters count="1">
    <filter fld="25" type="valueGreaterThanOrEqual" evalOrder="-1" id="3" iMeasureFld="0">
      <autoFilter ref="A1">
        <filterColumn colId="0">
          <customFilters>
            <customFilter operator="greaterThanOrEqual" val="4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C05880-D9EB-460E-B775-6D67D1B20A2A}" name="Hospitalizados_Años" cacheId="3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2" fieldListSortAscending="1">
  <location ref="C35:D37" firstHeaderRow="1" firstDataRow="1" firstDataCol="1" rowPageCount="1" colPageCount="1"/>
  <pivotFields count="61">
    <pivotField showAll="0"/>
    <pivotField showAll="0"/>
    <pivotField axis="axisRow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2">
    <i>
      <x v="1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1">
    <chartFormat chart="8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4FA149-0942-4D80-9FB1-4C902C46FD6A}" name="Hosp_Formas_Clinicas" cacheId="3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6" fieldListSortAscending="1">
  <location ref="C50:D54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Row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6"/>
  </rowFields>
  <rowItems count="4">
    <i>
      <x/>
    </i>
    <i>
      <x v="1"/>
    </i>
    <i>
      <x v="2"/>
    </i>
    <i t="grand">
      <x/>
    </i>
  </rowItems>
  <colItems count="1">
    <i/>
  </colItems>
  <pageFields count="2">
    <pageField fld="54" hier="-1"/>
    <pageField fld="11" hier="-1"/>
  </pageFields>
  <dataFields count="1">
    <dataField name="Cuenta de id" fld="53" subtotal="count" baseField="0" baseItem="0"/>
  </dataFields>
  <chartFormats count="4">
    <chartFormat chart="3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6">
      <pivotArea type="data" outline="0" fieldPosition="0">
        <references count="2">
          <reference field="4294967294" count="1" selected="0">
            <x v="0"/>
          </reference>
          <reference field="6" count="1" selected="0">
            <x v="0"/>
          </reference>
        </references>
      </pivotArea>
    </chartFormat>
    <chartFormat chart="3" format="17">
      <pivotArea type="data" outline="0" fieldPosition="0">
        <references count="2">
          <reference field="4294967294" count="1" selected="0">
            <x v="0"/>
          </reference>
          <reference field="6" count="1" selected="0">
            <x v="1"/>
          </reference>
        </references>
      </pivotArea>
    </chartFormat>
    <chartFormat chart="3" format="18">
      <pivotArea type="data" outline="0" fieldPosition="0">
        <references count="2">
          <reference field="4294967294" count="1" selected="0">
            <x v="0"/>
          </reference>
          <reference field="6" count="1" selected="0">
            <x v="2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370DD1-A085-45AF-BE5D-9DFD1F4025B4}" name="Hospitalizados_Semanas" cacheId="3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8" fieldListSortAscending="1">
  <location ref="H73:I88" firstHeaderRow="1" firstDataRow="1" firstDataCol="1"/>
  <pivotFields count="61">
    <pivotField showAll="0"/>
    <pivotField showAll="0"/>
    <pivotField showAll="0">
      <items count="3">
        <item h="1"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x="5"/>
        <item x="7"/>
        <item x="6"/>
        <item x="2"/>
        <item x="19"/>
        <item x="20"/>
        <item x="18"/>
        <item x="21"/>
        <item x="23"/>
        <item x="24"/>
        <item x="14"/>
        <item x="15"/>
        <item x="8"/>
        <item x="0"/>
        <item x="1"/>
        <item x="26"/>
        <item x="27"/>
        <item x="29"/>
        <item x="30"/>
        <item x="31"/>
        <item x="32"/>
        <item x="33"/>
        <item x="34"/>
        <item x="35"/>
        <item x="36"/>
        <item x="37"/>
        <item x="44"/>
        <item x="25"/>
        <item x="38"/>
        <item x="45"/>
        <item x="39"/>
        <item x="40"/>
        <item x="41"/>
        <item x="43"/>
        <item x="42"/>
        <item x="46"/>
        <item x="47"/>
        <item x="48"/>
        <item x="51"/>
        <item x="49"/>
        <item x="50"/>
        <item t="default"/>
      </items>
    </pivotField>
    <pivotField showAll="0"/>
    <pivotField showAll="0"/>
    <pivotField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Items count="1">
    <i/>
  </colItems>
  <dataFields count="1">
    <dataField name="Cuenta de id" fld="53" subtotal="count" baseField="0" baseItem="0"/>
  </dataFields>
  <chartFormats count="2"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37349A-38D2-456F-8FF4-7E77D2879376}" name="TablaDinámica13" cacheId="3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25:H26" firstHeaderRow="1" firstDataRow="1" firstDataCol="0" rowPageCount="1" colPageCount="1"/>
  <pivotFields count="61"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axis="axisPage" multipleItemSelectionAllowed="1" showAll="0">
      <items count="170">
        <item h="1" x="21"/>
        <item h="1" x="18"/>
        <item h="1" x="20"/>
        <item h="1" x="19"/>
        <item h="1" x="51"/>
        <item h="1" x="22"/>
        <item h="1" x="17"/>
        <item h="1" x="23"/>
        <item h="1" x="58"/>
        <item h="1" x="8"/>
        <item h="1" x="24"/>
        <item h="1" x="25"/>
        <item h="1" x="30"/>
        <item h="1" x="26"/>
        <item h="1" x="27"/>
        <item h="1" x="28"/>
        <item h="1" x="39"/>
        <item h="1" x="29"/>
        <item h="1" x="37"/>
        <item h="1" x="36"/>
        <item h="1" x="34"/>
        <item h="1" x="32"/>
        <item h="1" x="31"/>
        <item h="1" x="38"/>
        <item h="1" x="35"/>
        <item h="1" x="43"/>
        <item h="1" x="41"/>
        <item h="1" x="33"/>
        <item h="1" x="45"/>
        <item h="1" x="42"/>
        <item h="1" x="40"/>
        <item h="1" x="46"/>
        <item h="1" x="44"/>
        <item h="1" x="7"/>
        <item h="1" x="10"/>
        <item h="1" x="9"/>
        <item h="1" x="47"/>
        <item h="1" x="12"/>
        <item h="1" x="11"/>
        <item h="1" x="13"/>
        <item h="1" x="48"/>
        <item h="1" x="14"/>
        <item h="1" x="53"/>
        <item h="1" x="49"/>
        <item h="1" x="15"/>
        <item h="1" x="3"/>
        <item h="1" x="16"/>
        <item h="1" x="52"/>
        <item h="1" x="2"/>
        <item h="1" x="5"/>
        <item h="1" x="6"/>
        <item h="1" x="4"/>
        <item h="1" x="1"/>
        <item h="1" x="62"/>
        <item h="1" x="54"/>
        <item h="1" x="59"/>
        <item h="1" x="55"/>
        <item h="1" x="57"/>
        <item h="1" x="56"/>
        <item h="1" x="63"/>
        <item h="1" x="60"/>
        <item h="1" x="64"/>
        <item h="1" x="61"/>
        <item h="1" x="65"/>
        <item h="1" x="50"/>
        <item h="1" x="76"/>
        <item h="1" x="71"/>
        <item h="1" x="72"/>
        <item h="1" x="77"/>
        <item h="1" x="73"/>
        <item h="1" x="80"/>
        <item h="1" x="81"/>
        <item h="1" x="82"/>
        <item h="1" x="66"/>
        <item h="1" x="67"/>
        <item h="1" x="75"/>
        <item h="1" x="68"/>
        <item h="1" x="74"/>
        <item h="1" x="83"/>
        <item h="1" x="69"/>
        <item h="1" x="84"/>
        <item h="1" x="70"/>
        <item h="1" x="85"/>
        <item h="1" x="86"/>
        <item h="1" x="78"/>
        <item h="1" x="87"/>
        <item h="1" x="79"/>
        <item h="1" x="88"/>
        <item h="1" x="109"/>
        <item h="1" x="104"/>
        <item h="1" x="110"/>
        <item h="1" x="111"/>
        <item h="1" x="96"/>
        <item h="1" x="92"/>
        <item h="1" x="97"/>
        <item h="1" x="89"/>
        <item h="1" x="93"/>
        <item h="1" x="94"/>
        <item h="1" x="98"/>
        <item h="1" x="103"/>
        <item h="1" x="95"/>
        <item h="1" x="99"/>
        <item h="1" x="100"/>
        <item h="1" x="101"/>
        <item h="1" x="102"/>
        <item h="1" x="115"/>
        <item h="1" x="90"/>
        <item h="1" x="91"/>
        <item h="1" x="0"/>
        <item h="1" x="113"/>
        <item h="1" x="128"/>
        <item x="105"/>
        <item x="125"/>
        <item m="1" x="163"/>
        <item m="1" x="160"/>
        <item x="119"/>
        <item m="1" x="165"/>
        <item m="1" x="168"/>
        <item m="1" x="161"/>
        <item x="114"/>
        <item x="106"/>
        <item x="120"/>
        <item x="126"/>
        <item m="1" x="159"/>
        <item m="1" x="164"/>
        <item x="107"/>
        <item m="1" x="158"/>
        <item x="116"/>
        <item m="1" x="167"/>
        <item m="1" x="166"/>
        <item x="121"/>
        <item m="1" x="162"/>
        <item x="108"/>
        <item x="112"/>
        <item x="127"/>
        <item m="1" x="157"/>
        <item x="143"/>
        <item x="118"/>
        <item x="134"/>
        <item x="144"/>
        <item x="117"/>
        <item x="123"/>
        <item x="139"/>
        <item x="133"/>
        <item x="132"/>
        <item x="122"/>
        <item x="124"/>
        <item x="130"/>
        <item x="142"/>
        <item x="145"/>
        <item x="135"/>
        <item x="131"/>
        <item x="136"/>
        <item x="138"/>
        <item x="129"/>
        <item x="137"/>
        <item x="140"/>
        <item x="141"/>
        <item x="154"/>
        <item h="1" x="155"/>
        <item h="1" x="146"/>
        <item h="1" x="149"/>
        <item h="1" x="150"/>
        <item h="1" x="147"/>
        <item h="1" x="148"/>
        <item h="1" x="151"/>
        <item h="1" x="152"/>
        <item h="1" x="156"/>
        <item h="1" x="153"/>
        <item t="default"/>
      </items>
    </pivotField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1">
    <pageField fld="28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E826A4-EE8A-4EF5-ADC0-3508F3CD818F}" name="Total_Hospitalizados" cacheId="3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34:H35" firstHeaderRow="1" firstDataRow="1" firstDataCol="0" rowPageCount="4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axis="axisPage" multipleItemSelectionAllowed="1" showAll="0">
      <items count="437">
        <item x="171"/>
        <item x="181"/>
        <item x="30"/>
        <item x="123"/>
        <item x="87"/>
        <item x="117"/>
        <item x="124"/>
        <item x="118"/>
        <item x="172"/>
        <item x="83"/>
        <item x="157"/>
        <item x="126"/>
        <item x="119"/>
        <item x="120"/>
        <item x="178"/>
        <item x="121"/>
        <item x="125"/>
        <item x="84"/>
        <item x="85"/>
        <item x="159"/>
        <item x="86"/>
        <item x="88"/>
        <item x="67"/>
        <item x="122"/>
        <item x="169"/>
        <item x="180"/>
        <item x="179"/>
        <item x="74"/>
        <item x="73"/>
        <item x="39"/>
        <item x="89"/>
        <item x="77"/>
        <item x="8"/>
        <item x="29"/>
        <item x="90"/>
        <item x="19"/>
        <item x="21"/>
        <item x="182"/>
        <item x="10"/>
        <item x="127"/>
        <item x="91"/>
        <item x="92"/>
        <item x="27"/>
        <item x="40"/>
        <item x="76"/>
        <item x="158"/>
        <item x="93"/>
        <item x="81"/>
        <item x="128"/>
        <item x="61"/>
        <item x="68"/>
        <item x="23"/>
        <item x="31"/>
        <item x="25"/>
        <item x="45"/>
        <item x="42"/>
        <item x="78"/>
        <item x="34"/>
        <item x="32"/>
        <item x="24"/>
        <item x="20"/>
        <item x="22"/>
        <item x="47"/>
        <item x="72"/>
        <item x="11"/>
        <item x="26"/>
        <item x="13"/>
        <item x="41"/>
        <item x="35"/>
        <item x="79"/>
        <item x="15"/>
        <item x="64"/>
        <item x="62"/>
        <item x="36"/>
        <item x="37"/>
        <item x="33"/>
        <item x="14"/>
        <item x="65"/>
        <item x="66"/>
        <item x="12"/>
        <item x="17"/>
        <item x="28"/>
        <item x="63"/>
        <item x="43"/>
        <item x="2"/>
        <item x="109"/>
        <item x="70"/>
        <item x="103"/>
        <item x="69"/>
        <item x="129"/>
        <item x="99"/>
        <item x="139"/>
        <item x="38"/>
        <item x="94"/>
        <item x="100"/>
        <item x="134"/>
        <item x="110"/>
        <item x="144"/>
        <item x="140"/>
        <item x="135"/>
        <item x="95"/>
        <item x="106"/>
        <item x="101"/>
        <item x="98"/>
        <item x="104"/>
        <item x="105"/>
        <item x="96"/>
        <item x="102"/>
        <item x="130"/>
        <item x="136"/>
        <item x="132"/>
        <item x="97"/>
        <item x="71"/>
        <item x="107"/>
        <item x="131"/>
        <item x="137"/>
        <item x="142"/>
        <item x="138"/>
        <item x="133"/>
        <item x="147"/>
        <item x="108"/>
        <item x="141"/>
        <item x="149"/>
        <item x="75"/>
        <item x="148"/>
        <item x="151"/>
        <item x="145"/>
        <item x="143"/>
        <item x="150"/>
        <item x="146"/>
        <item x="152"/>
        <item x="49"/>
        <item x="51"/>
        <item x="50"/>
        <item x="52"/>
        <item x="54"/>
        <item x="55"/>
        <item x="53"/>
        <item x="57"/>
        <item x="56"/>
        <item x="111"/>
        <item x="113"/>
        <item x="112"/>
        <item x="48"/>
        <item x="114"/>
        <item x="82"/>
        <item x="115"/>
        <item x="116"/>
        <item x="16"/>
        <item x="6"/>
        <item x="46"/>
        <item x="18"/>
        <item x="3"/>
        <item x="4"/>
        <item x="7"/>
        <item x="5"/>
        <item x="0"/>
        <item x="59"/>
        <item x="44"/>
        <item x="1"/>
        <item x="60"/>
        <item x="58"/>
        <item x="80"/>
        <item x="161"/>
        <item x="160"/>
        <item x="162"/>
        <item x="155"/>
        <item x="153"/>
        <item x="167"/>
        <item x="170"/>
        <item x="163"/>
        <item x="164"/>
        <item x="176"/>
        <item x="175"/>
        <item x="166"/>
        <item x="168"/>
        <item x="165"/>
        <item x="177"/>
        <item x="187"/>
        <item x="185"/>
        <item x="186"/>
        <item x="174"/>
        <item x="183"/>
        <item x="189"/>
        <item x="192"/>
        <item x="196"/>
        <item x="191"/>
        <item x="205"/>
        <item x="197"/>
        <item x="184"/>
        <item x="193"/>
        <item x="194"/>
        <item x="195"/>
        <item x="198"/>
        <item x="199"/>
        <item x="214"/>
        <item x="210"/>
        <item x="207"/>
        <item x="201"/>
        <item x="200"/>
        <item x="206"/>
        <item x="202"/>
        <item x="213"/>
        <item x="208"/>
        <item x="209"/>
        <item x="203"/>
        <item x="204"/>
        <item x="215"/>
        <item x="219"/>
        <item x="218"/>
        <item x="188"/>
        <item x="220"/>
        <item x="265"/>
        <item x="217"/>
        <item x="221"/>
        <item x="222"/>
        <item x="223"/>
        <item x="216"/>
        <item x="224"/>
        <item x="254"/>
        <item x="229"/>
        <item x="273"/>
        <item x="225"/>
        <item x="248"/>
        <item x="262"/>
        <item x="304"/>
        <item x="211"/>
        <item x="226"/>
        <item x="230"/>
        <item x="227"/>
        <item x="228"/>
        <item x="274"/>
        <item x="302"/>
        <item x="231"/>
        <item x="261"/>
        <item x="232"/>
        <item x="256"/>
        <item x="258"/>
        <item x="249"/>
        <item x="233"/>
        <item x="234"/>
        <item x="305"/>
        <item x="190"/>
        <item x="255"/>
        <item x="259"/>
        <item x="275"/>
        <item x="235"/>
        <item x="276"/>
        <item x="257"/>
        <item x="280"/>
        <item x="236"/>
        <item x="266"/>
        <item x="154"/>
        <item x="251"/>
        <item x="286"/>
        <item x="306"/>
        <item x="237"/>
        <item x="263"/>
        <item x="252"/>
        <item x="277"/>
        <item x="238"/>
        <item x="279"/>
        <item x="292"/>
        <item x="281"/>
        <item x="212"/>
        <item x="291"/>
        <item x="288"/>
        <item x="311"/>
        <item x="307"/>
        <item x="287"/>
        <item x="303"/>
        <item x="240"/>
        <item x="239"/>
        <item x="312"/>
        <item x="283"/>
        <item x="282"/>
        <item x="242"/>
        <item x="293"/>
        <item x="241"/>
        <item x="243"/>
        <item x="297"/>
        <item x="310"/>
        <item x="260"/>
        <item x="295"/>
        <item x="244"/>
        <item x="245"/>
        <item x="270"/>
        <item x="308"/>
        <item x="246"/>
        <item x="294"/>
        <item x="296"/>
        <item x="289"/>
        <item x="278"/>
        <item x="269"/>
        <item x="309"/>
        <item x="250"/>
        <item x="253"/>
        <item x="264"/>
        <item x="271"/>
        <item x="272"/>
        <item x="247"/>
        <item x="156"/>
        <item x="173"/>
        <item x="285"/>
        <item x="267"/>
        <item x="284"/>
        <item x="298"/>
        <item x="268"/>
        <item x="313"/>
        <item x="299"/>
        <item x="301"/>
        <item x="415"/>
        <item x="314"/>
        <item x="362"/>
        <item x="409"/>
        <item x="394"/>
        <item x="300"/>
        <item x="361"/>
        <item x="290"/>
        <item x="379"/>
        <item x="315"/>
        <item x="390"/>
        <item x="385"/>
        <item x="395"/>
        <item x="416"/>
        <item x="349"/>
        <item x="417"/>
        <item x="341"/>
        <item x="9"/>
        <item x="316"/>
        <item x="317"/>
        <item x="318"/>
        <item x="319"/>
        <item x="340"/>
        <item x="352"/>
        <item x="391"/>
        <item x="396"/>
        <item x="366"/>
        <item x="367"/>
        <item x="380"/>
        <item x="386"/>
        <item x="411"/>
        <item x="320"/>
        <item x="321"/>
        <item x="350"/>
        <item x="353"/>
        <item x="392"/>
        <item x="393"/>
        <item x="412"/>
        <item x="322"/>
        <item x="354"/>
        <item x="381"/>
        <item x="382"/>
        <item x="369"/>
        <item x="342"/>
        <item x="351"/>
        <item x="387"/>
        <item x="383"/>
        <item x="323"/>
        <item x="326"/>
        <item x="355"/>
        <item x="370"/>
        <item x="324"/>
        <item x="368"/>
        <item x="364"/>
        <item x="418"/>
        <item x="325"/>
        <item x="327"/>
        <item x="328"/>
        <item x="371"/>
        <item x="413"/>
        <item x="420"/>
        <item x="343"/>
        <item x="372"/>
        <item x="373"/>
        <item x="363"/>
        <item x="356"/>
        <item x="329"/>
        <item x="331"/>
        <item x="359"/>
        <item x="330"/>
        <item x="332"/>
        <item x="333"/>
        <item x="344"/>
        <item x="410"/>
        <item x="374"/>
        <item x="375"/>
        <item x="365"/>
        <item x="334"/>
        <item x="376"/>
        <item x="345"/>
        <item x="335"/>
        <item x="357"/>
        <item x="346"/>
        <item x="419"/>
        <item x="388"/>
        <item x="336"/>
        <item x="337"/>
        <item x="378"/>
        <item x="338"/>
        <item x="358"/>
        <item x="339"/>
        <item x="348"/>
        <item x="360"/>
        <item x="347"/>
        <item x="384"/>
        <item x="397"/>
        <item x="377"/>
        <item x="389"/>
        <item x="398"/>
        <item x="405"/>
        <item x="421"/>
        <item x="414"/>
        <item x="404"/>
        <item x="407"/>
        <item x="406"/>
        <item x="424"/>
        <item x="402"/>
        <item x="401"/>
        <item x="423"/>
        <item x="408"/>
        <item x="400"/>
        <item x="422"/>
        <item x="403"/>
        <item x="427"/>
        <item x="426"/>
        <item x="399"/>
        <item x="425"/>
        <item x="428"/>
        <item x="431"/>
        <item x="435"/>
        <item x="429"/>
        <item x="430"/>
        <item x="432"/>
        <item x="433"/>
        <item x="43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x="10"/>
        <item t="default"/>
      </items>
    </pivotField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4">
    <pageField fld="2" hier="-1"/>
    <pageField fld="54" hier="-1"/>
    <pageField fld="6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CB87256-3149-4A8E-BEB8-1DBE1132C1AC}" name="TablaDinámica2" cacheId="33" applyNumberFormats="0" applyBorderFormats="0" applyFontFormats="0" applyPatternFormats="0" applyAlignmentFormats="0" applyWidthHeightFormats="1" dataCaption="Valores" missingCaption="0" updatedVersion="6" minRefreshableVersion="3" useAutoFormatting="1" colGrandTotals="0" itemPrintTitles="1" createdVersion="6" indent="0" outline="1" outlineData="1" multipleFieldFilters="0" chartFormat="21" fieldListSortAscending="1">
  <location ref="C271:D280" firstHeaderRow="1" firstDataRow="2" firstDataCol="1" rowPageCount="3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x="5"/>
        <item x="7"/>
        <item x="6"/>
        <item x="2"/>
        <item x="19"/>
        <item x="20"/>
        <item x="18"/>
        <item x="21"/>
        <item x="23"/>
        <item x="24"/>
        <item x="14"/>
        <item x="15"/>
        <item x="8"/>
        <item x="0"/>
        <item x="1"/>
        <item x="26"/>
        <item x="27"/>
        <item x="29"/>
        <item x="30"/>
        <item x="31"/>
        <item x="32"/>
        <item x="33"/>
        <item x="34"/>
        <item x="35"/>
        <item x="36"/>
        <item x="37"/>
        <item x="44"/>
        <item x="25"/>
        <item x="38"/>
        <item x="45"/>
        <item x="39"/>
        <item x="40"/>
        <item x="41"/>
        <item x="43"/>
        <item x="42"/>
        <item x="46"/>
        <item x="47"/>
        <item x="48"/>
        <item x="51"/>
        <item x="49"/>
        <item x="50"/>
        <item t="default"/>
      </items>
    </pivotField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0"/>
        <item x="1"/>
        <item t="default"/>
      </items>
    </pivotField>
    <pivotField showAll="0"/>
    <pivotField showAll="0"/>
    <pivotField showAll="0"/>
    <pivotField axis="axisCol" showAll="0" sortType="descending">
      <items count="38">
        <item h="1" x="18"/>
        <item h="1" x="15"/>
        <item h="1" x="21"/>
        <item h="1" x="29"/>
        <item h="1" x="5"/>
        <item h="1" x="2"/>
        <item h="1" x="7"/>
        <item h="1" x="32"/>
        <item h="1" x="22"/>
        <item h="1" x="27"/>
        <item h="1" x="17"/>
        <item h="1" x="26"/>
        <item h="1" x="6"/>
        <item h="1" x="16"/>
        <item h="1" x="13"/>
        <item h="1" x="28"/>
        <item h="1" x="24"/>
        <item h="1" x="4"/>
        <item h="1" x="9"/>
        <item h="1" m="1" x="36"/>
        <item h="1" x="3"/>
        <item h="1" x="8"/>
        <item h="1" x="0"/>
        <item h="1" x="14"/>
        <item h="1" x="12"/>
        <item h="1" x="1"/>
        <item h="1" x="31"/>
        <item h="1" x="30"/>
        <item h="1" x="33"/>
        <item h="1" x="10"/>
        <item h="1" x="19"/>
        <item h="1" x="23"/>
        <item h="1" x="20"/>
        <item x="25"/>
        <item h="1" x="34"/>
        <item h="1" x="11"/>
        <item h="1" x="3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3"/>
  </rowFields>
  <rowItems count="8">
    <i>
      <x v="5"/>
    </i>
    <i>
      <x v="6"/>
    </i>
    <i>
      <x v="8"/>
    </i>
    <i>
      <x v="9"/>
    </i>
    <i>
      <x v="10"/>
    </i>
    <i>
      <x v="11"/>
    </i>
    <i>
      <x v="13"/>
    </i>
    <i t="grand">
      <x/>
    </i>
  </rowItems>
  <colFields count="1">
    <field x="15"/>
  </colFields>
  <colItems count="1">
    <i>
      <x v="33"/>
    </i>
  </colItems>
  <pageFields count="3">
    <pageField fld="6" hier="-1"/>
    <pageField fld="54" hier="-1"/>
    <pageField fld="11" hier="-1"/>
  </pageFields>
  <dataFields count="1">
    <dataField name="Cuenta de id" fld="53" subtotal="count" baseField="0" baseItem="0"/>
  </dataFields>
  <chartFormats count="26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1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18" format="1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18" format="1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18" format="1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18" format="1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18" format="1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19" format="1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19" format="1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19" format="20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19" format="21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19" format="2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19" format="2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20" format="2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20" format="2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20" format="2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20" format="2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20" format="2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20" format="2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0E7856-F25D-4759-A550-CE453AC304E6}" name="Estancia_Hospitalaria" cacheId="3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3" fieldListSortAscending="1">
  <location ref="H56:I64" firstHeaderRow="1" firstDataRow="1" firstDataCol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axis="axisRow" showAll="0">
      <items count="9">
        <item x="7"/>
        <item x="1"/>
        <item x="2"/>
        <item x="4"/>
        <item x="0"/>
        <item x="3"/>
        <item x="6"/>
        <item h="1" x="5"/>
        <item t="default"/>
      </items>
    </pivotField>
    <pivotField showAll="0"/>
  </pivotFields>
  <rowFields count="1">
    <field x="59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Cuenta de id" fld="53" subtotal="count" baseField="0" baseItem="0"/>
  </dataFields>
  <chartFormats count="2">
    <chartFormat chart="2" format="1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5641AD-0A9E-4DB5-BB98-09A3A5F69CB5}" name="Alta_Hospitalaria" cacheId="3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8:H9" firstHeaderRow="1" firstDataRow="1" firstDataCol="0" rowPageCount="3" colPageCount="1"/>
  <pivotFields count="61"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437">
        <item h="1" x="171"/>
        <item h="1" x="181"/>
        <item h="1" x="30"/>
        <item h="1" x="123"/>
        <item h="1" x="87"/>
        <item h="1" x="117"/>
        <item h="1" x="124"/>
        <item h="1" x="118"/>
        <item h="1" x="172"/>
        <item h="1" x="83"/>
        <item h="1" x="157"/>
        <item h="1" x="126"/>
        <item h="1" x="119"/>
        <item h="1" x="120"/>
        <item h="1" x="178"/>
        <item h="1" x="121"/>
        <item h="1" x="125"/>
        <item h="1" x="84"/>
        <item h="1" x="85"/>
        <item h="1" x="159"/>
        <item h="1" x="86"/>
        <item h="1" x="88"/>
        <item h="1" x="67"/>
        <item h="1" x="122"/>
        <item h="1" x="169"/>
        <item h="1" x="180"/>
        <item h="1" x="179"/>
        <item h="1" x="74"/>
        <item h="1" x="73"/>
        <item h="1" x="39"/>
        <item h="1" x="89"/>
        <item h="1" x="77"/>
        <item h="1" x="8"/>
        <item h="1" x="29"/>
        <item h="1" x="90"/>
        <item h="1" x="19"/>
        <item h="1" x="21"/>
        <item h="1" x="182"/>
        <item h="1" x="10"/>
        <item h="1" x="127"/>
        <item h="1" x="91"/>
        <item h="1" x="92"/>
        <item h="1" x="27"/>
        <item h="1" x="40"/>
        <item h="1" x="76"/>
        <item h="1" x="158"/>
        <item h="1" x="93"/>
        <item h="1" x="81"/>
        <item h="1" x="128"/>
        <item h="1" x="61"/>
        <item h="1" x="68"/>
        <item h="1" x="23"/>
        <item h="1" x="31"/>
        <item h="1" x="25"/>
        <item h="1" x="45"/>
        <item h="1" x="42"/>
        <item h="1" x="78"/>
        <item h="1" x="34"/>
        <item h="1" x="32"/>
        <item h="1" x="24"/>
        <item h="1" x="20"/>
        <item h="1" x="22"/>
        <item h="1" x="47"/>
        <item h="1" x="72"/>
        <item h="1" x="11"/>
        <item h="1" x="26"/>
        <item h="1" x="13"/>
        <item h="1" x="41"/>
        <item h="1" x="35"/>
        <item h="1" x="79"/>
        <item h="1" x="15"/>
        <item h="1" x="64"/>
        <item h="1" x="62"/>
        <item h="1" x="36"/>
        <item h="1" x="37"/>
        <item h="1" x="33"/>
        <item h="1" x="14"/>
        <item h="1" x="65"/>
        <item h="1" x="66"/>
        <item h="1" x="12"/>
        <item h="1" x="17"/>
        <item h="1" x="28"/>
        <item h="1" x="63"/>
        <item h="1" x="43"/>
        <item h="1" x="2"/>
        <item h="1" x="109"/>
        <item h="1" x="70"/>
        <item h="1" x="103"/>
        <item h="1" x="69"/>
        <item h="1" x="129"/>
        <item h="1" x="99"/>
        <item h="1" x="139"/>
        <item h="1" x="38"/>
        <item h="1" x="94"/>
        <item h="1" x="100"/>
        <item h="1" x="134"/>
        <item h="1" x="110"/>
        <item h="1" x="144"/>
        <item h="1" x="140"/>
        <item h="1" x="135"/>
        <item h="1" x="95"/>
        <item h="1" x="106"/>
        <item h="1" x="101"/>
        <item h="1" x="98"/>
        <item h="1" x="104"/>
        <item h="1" x="105"/>
        <item h="1" x="96"/>
        <item h="1" x="102"/>
        <item h="1" x="130"/>
        <item h="1" x="136"/>
        <item h="1" x="132"/>
        <item h="1" x="97"/>
        <item h="1" x="71"/>
        <item h="1" x="107"/>
        <item h="1" x="131"/>
        <item h="1" x="137"/>
        <item h="1" x="142"/>
        <item h="1" x="138"/>
        <item h="1" x="133"/>
        <item h="1" x="147"/>
        <item h="1" x="108"/>
        <item h="1" x="141"/>
        <item h="1" x="149"/>
        <item h="1" x="75"/>
        <item h="1" x="148"/>
        <item h="1" x="151"/>
        <item h="1" x="145"/>
        <item h="1" x="143"/>
        <item h="1" x="150"/>
        <item h="1" x="146"/>
        <item h="1" x="152"/>
        <item h="1" x="49"/>
        <item h="1" x="51"/>
        <item h="1" x="50"/>
        <item h="1" x="52"/>
        <item h="1" x="54"/>
        <item h="1" x="55"/>
        <item h="1" x="53"/>
        <item h="1" x="57"/>
        <item h="1" x="56"/>
        <item h="1" x="111"/>
        <item h="1" x="113"/>
        <item h="1" x="112"/>
        <item h="1" x="48"/>
        <item h="1" x="114"/>
        <item h="1" x="82"/>
        <item h="1" x="115"/>
        <item h="1" x="116"/>
        <item h="1" x="16"/>
        <item h="1" x="6"/>
        <item h="1" x="46"/>
        <item h="1" x="18"/>
        <item h="1" x="3"/>
        <item h="1" x="4"/>
        <item h="1" x="7"/>
        <item h="1" x="5"/>
        <item h="1" x="0"/>
        <item h="1" x="59"/>
        <item h="1" x="44"/>
        <item h="1" x="1"/>
        <item h="1" x="60"/>
        <item h="1" x="58"/>
        <item h="1" x="80"/>
        <item h="1" x="161"/>
        <item h="1" x="160"/>
        <item h="1" x="162"/>
        <item h="1" x="155"/>
        <item h="1" x="153"/>
        <item h="1" x="167"/>
        <item h="1" x="170"/>
        <item h="1" x="163"/>
        <item h="1" x="164"/>
        <item h="1" x="176"/>
        <item h="1" x="175"/>
        <item h="1" x="166"/>
        <item h="1" x="168"/>
        <item h="1" x="165"/>
        <item h="1" x="177"/>
        <item h="1" x="187"/>
        <item h="1" x="185"/>
        <item h="1" x="186"/>
        <item h="1" x="174"/>
        <item h="1" x="183"/>
        <item h="1" x="189"/>
        <item h="1" x="192"/>
        <item h="1" x="196"/>
        <item h="1" x="191"/>
        <item h="1" x="205"/>
        <item h="1" x="197"/>
        <item h="1" x="184"/>
        <item h="1" x="193"/>
        <item h="1" x="194"/>
        <item h="1" x="195"/>
        <item h="1" x="198"/>
        <item h="1" x="199"/>
        <item h="1" x="214"/>
        <item h="1" x="210"/>
        <item h="1" x="207"/>
        <item h="1" x="201"/>
        <item h="1" x="200"/>
        <item h="1" x="206"/>
        <item h="1" x="202"/>
        <item h="1" x="213"/>
        <item h="1" x="208"/>
        <item h="1" x="209"/>
        <item h="1" x="203"/>
        <item h="1" x="204"/>
        <item h="1" x="215"/>
        <item h="1" x="219"/>
        <item h="1" x="218"/>
        <item h="1" x="188"/>
        <item h="1" x="220"/>
        <item h="1" x="265"/>
        <item h="1" x="217"/>
        <item h="1" x="221"/>
        <item h="1" x="222"/>
        <item h="1" x="223"/>
        <item h="1" x="216"/>
        <item h="1" x="224"/>
        <item h="1" x="254"/>
        <item h="1" x="229"/>
        <item h="1" x="273"/>
        <item h="1" x="225"/>
        <item h="1" x="248"/>
        <item h="1" x="262"/>
        <item h="1" x="304"/>
        <item h="1" x="211"/>
        <item h="1" x="226"/>
        <item h="1" x="230"/>
        <item h="1" x="227"/>
        <item h="1" x="228"/>
        <item h="1" x="274"/>
        <item h="1" x="302"/>
        <item h="1" x="231"/>
        <item h="1" x="261"/>
        <item h="1" x="232"/>
        <item h="1" x="256"/>
        <item h="1" x="258"/>
        <item h="1" x="249"/>
        <item h="1" x="233"/>
        <item h="1" x="234"/>
        <item h="1" x="305"/>
        <item h="1" x="190"/>
        <item h="1" x="255"/>
        <item h="1" x="259"/>
        <item h="1" x="275"/>
        <item h="1" x="235"/>
        <item h="1" x="276"/>
        <item h="1" x="257"/>
        <item h="1" x="280"/>
        <item h="1" x="236"/>
        <item h="1" x="266"/>
        <item h="1" x="154"/>
        <item h="1" x="251"/>
        <item h="1" x="286"/>
        <item h="1" x="306"/>
        <item h="1" x="237"/>
        <item h="1" x="263"/>
        <item h="1" x="252"/>
        <item h="1" x="277"/>
        <item h="1" x="238"/>
        <item h="1" x="279"/>
        <item h="1" x="292"/>
        <item h="1" x="281"/>
        <item h="1" x="212"/>
        <item h="1" x="291"/>
        <item h="1" x="288"/>
        <item h="1" x="311"/>
        <item h="1" x="307"/>
        <item h="1" x="287"/>
        <item h="1" x="303"/>
        <item h="1" x="240"/>
        <item h="1" x="239"/>
        <item h="1" x="312"/>
        <item h="1" x="283"/>
        <item h="1" x="282"/>
        <item h="1" x="242"/>
        <item h="1" x="293"/>
        <item h="1" x="241"/>
        <item h="1" x="243"/>
        <item h="1" x="297"/>
        <item h="1" x="310"/>
        <item h="1" x="260"/>
        <item h="1" x="295"/>
        <item h="1" x="244"/>
        <item h="1" x="245"/>
        <item h="1" x="270"/>
        <item h="1" x="308"/>
        <item h="1" x="246"/>
        <item h="1" x="294"/>
        <item h="1" x="296"/>
        <item h="1" x="289"/>
        <item h="1" x="278"/>
        <item h="1" x="269"/>
        <item h="1" x="309"/>
        <item h="1" x="250"/>
        <item h="1" x="253"/>
        <item h="1" x="264"/>
        <item h="1" x="271"/>
        <item h="1" x="272"/>
        <item h="1" x="247"/>
        <item h="1" x="156"/>
        <item h="1" x="173"/>
        <item h="1" x="285"/>
        <item h="1" x="267"/>
        <item h="1" x="284"/>
        <item h="1" x="298"/>
        <item h="1" x="268"/>
        <item h="1" x="313"/>
        <item h="1" x="299"/>
        <item h="1" x="301"/>
        <item h="1" x="415"/>
        <item h="1" x="314"/>
        <item h="1" x="362"/>
        <item h="1" x="409"/>
        <item h="1" x="394"/>
        <item h="1" x="300"/>
        <item h="1" x="361"/>
        <item h="1" x="290"/>
        <item h="1" x="379"/>
        <item h="1" x="315"/>
        <item h="1" x="390"/>
        <item h="1" x="385"/>
        <item h="1" x="395"/>
        <item h="1" x="416"/>
        <item h="1" x="349"/>
        <item h="1" x="417"/>
        <item h="1" x="341"/>
        <item h="1" x="9"/>
        <item h="1" x="316"/>
        <item h="1" x="317"/>
        <item h="1" x="318"/>
        <item x="319"/>
        <item h="1" x="340"/>
        <item h="1" x="352"/>
        <item h="1" x="391"/>
        <item h="1" x="396"/>
        <item h="1" x="366"/>
        <item h="1" x="367"/>
        <item h="1" x="380"/>
        <item h="1" x="386"/>
        <item h="1" x="411"/>
        <item x="320"/>
        <item x="321"/>
        <item x="350"/>
        <item x="353"/>
        <item x="392"/>
        <item x="393"/>
        <item x="412"/>
        <item x="322"/>
        <item x="354"/>
        <item x="381"/>
        <item x="382"/>
        <item x="369"/>
        <item x="342"/>
        <item x="351"/>
        <item x="387"/>
        <item x="383"/>
        <item x="323"/>
        <item x="326"/>
        <item x="355"/>
        <item x="370"/>
        <item x="324"/>
        <item x="368"/>
        <item x="364"/>
        <item x="418"/>
        <item x="325"/>
        <item x="327"/>
        <item x="328"/>
        <item x="371"/>
        <item x="413"/>
        <item x="420"/>
        <item x="343"/>
        <item x="372"/>
        <item x="373"/>
        <item x="363"/>
        <item x="356"/>
        <item x="329"/>
        <item x="331"/>
        <item x="359"/>
        <item x="330"/>
        <item x="332"/>
        <item x="333"/>
        <item x="344"/>
        <item h="1" x="410"/>
        <item x="374"/>
        <item x="375"/>
        <item x="365"/>
        <item x="334"/>
        <item x="376"/>
        <item x="345"/>
        <item x="335"/>
        <item x="357"/>
        <item x="346"/>
        <item x="419"/>
        <item x="388"/>
        <item x="336"/>
        <item x="337"/>
        <item x="378"/>
        <item x="338"/>
        <item x="358"/>
        <item x="339"/>
        <item x="348"/>
        <item x="360"/>
        <item x="347"/>
        <item x="384"/>
        <item x="397"/>
        <item x="377"/>
        <item x="389"/>
        <item x="398"/>
        <item x="405"/>
        <item x="421"/>
        <item x="414"/>
        <item x="404"/>
        <item x="407"/>
        <item x="406"/>
        <item x="424"/>
        <item x="402"/>
        <item x="401"/>
        <item x="423"/>
        <item x="408"/>
        <item x="400"/>
        <item x="422"/>
        <item x="403"/>
        <item x="427"/>
        <item x="426"/>
        <item x="399"/>
        <item x="425"/>
        <item x="428"/>
        <item x="431"/>
        <item x="435"/>
        <item x="429"/>
        <item x="430"/>
        <item x="432"/>
        <item x="433"/>
        <item x="43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3">
    <pageField fld="2" hier="-1"/>
    <pageField fld="6" hier="-1"/>
    <pageField fld="31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C31FE9-91EA-428B-BA4F-180399CB0FD4}" name="TablaDinámica3" cacheId="33" applyNumberFormats="0" applyBorderFormats="0" applyFontFormats="0" applyPatternFormats="0" applyAlignmentFormats="0" applyWidthHeightFormats="1" dataCaption="Valores" missingCaption="0" updatedVersion="6" minRefreshableVersion="3" useAutoFormatting="1" colGrandTotals="0" itemPrintTitles="1" createdVersion="6" indent="0" outline="1" outlineData="1" multipleFieldFilters="0" chartFormat="21" fieldListSortAscending="1">
  <location ref="C189:I205" firstHeaderRow="1" firstDataRow="2" firstDataCol="1" rowPageCount="3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x="5"/>
        <item x="7"/>
        <item x="6"/>
        <item x="2"/>
        <item x="19"/>
        <item x="20"/>
        <item x="18"/>
        <item x="21"/>
        <item x="23"/>
        <item x="24"/>
        <item x="14"/>
        <item x="15"/>
        <item x="8"/>
        <item x="0"/>
        <item x="1"/>
        <item x="26"/>
        <item x="27"/>
        <item x="29"/>
        <item x="30"/>
        <item x="31"/>
        <item x="32"/>
        <item x="33"/>
        <item x="34"/>
        <item x="35"/>
        <item x="36"/>
        <item x="37"/>
        <item x="44"/>
        <item x="25"/>
        <item x="38"/>
        <item x="45"/>
        <item x="39"/>
        <item x="40"/>
        <item x="41"/>
        <item x="43"/>
        <item x="42"/>
        <item x="46"/>
        <item x="47"/>
        <item x="48"/>
        <item x="51"/>
        <item x="49"/>
        <item x="50"/>
        <item t="default"/>
      </items>
    </pivotField>
    <pivotField showAll="0"/>
    <pivotField showAll="0"/>
    <pivotField axis="axisPage" multipleItemSelectionAllowed="1" showAll="0">
      <items count="5">
        <item x="0"/>
        <item x="1"/>
        <item x="2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x="2"/>
        <item x="0"/>
        <item x="1"/>
        <item t="default"/>
      </items>
    </pivotField>
    <pivotField showAll="0"/>
    <pivotField showAll="0"/>
    <pivotField showAll="0"/>
    <pivotField axis="axisCol" showAll="0" sortType="descending">
      <items count="38">
        <item h="1" x="18"/>
        <item h="1" x="15"/>
        <item h="1" x="21"/>
        <item h="1" x="29"/>
        <item h="1" x="5"/>
        <item h="1" x="2"/>
        <item h="1" x="7"/>
        <item h="1" x="32"/>
        <item h="1" x="22"/>
        <item x="27"/>
        <item h="1" x="17"/>
        <item h="1" x="26"/>
        <item h="1" x="6"/>
        <item h="1" x="16"/>
        <item h="1" x="13"/>
        <item h="1" x="28"/>
        <item h="1" x="24"/>
        <item x="4"/>
        <item h="1" x="9"/>
        <item m="1" x="36"/>
        <item h="1" x="3"/>
        <item h="1" x="8"/>
        <item x="0"/>
        <item x="14"/>
        <item x="12"/>
        <item x="1"/>
        <item h="1" x="31"/>
        <item h="1" x="30"/>
        <item h="1" x="33"/>
        <item h="1" x="10"/>
        <item h="1" x="19"/>
        <item h="1" x="23"/>
        <item h="1" x="20"/>
        <item h="1" x="25"/>
        <item h="1" x="34"/>
        <item h="1" x="11"/>
        <item h="1" x="3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3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15"/>
  </colFields>
  <colItems count="6">
    <i>
      <x v="25"/>
    </i>
    <i>
      <x v="9"/>
    </i>
    <i>
      <x v="17"/>
    </i>
    <i>
      <x v="22"/>
    </i>
    <i>
      <x v="23"/>
    </i>
    <i>
      <x v="24"/>
    </i>
  </colItems>
  <pageFields count="3">
    <pageField fld="6" hier="-1"/>
    <pageField fld="54" hier="-1"/>
    <pageField fld="11" hier="-1"/>
  </pageFields>
  <dataFields count="1">
    <dataField name="Cuenta de id" fld="53" subtotal="count" baseField="0" baseItem="0"/>
  </dataFields>
  <chartFormats count="26">
    <chartFormat chart="1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3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3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8" format="1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18" format="1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18" format="1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18" format="1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18" format="1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18" format="1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19" format="1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19" format="1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19" format="20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19" format="21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19" format="22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19" format="23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  <chartFormat chart="20" format="24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5"/>
          </reference>
        </references>
      </pivotArea>
    </chartFormat>
    <chartFormat chart="20" format="25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7"/>
          </reference>
        </references>
      </pivotArea>
    </chartFormat>
    <chartFormat chart="20" format="26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9"/>
          </reference>
        </references>
      </pivotArea>
    </chartFormat>
    <chartFormat chart="20" format="27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2"/>
          </reference>
        </references>
      </pivotArea>
    </chartFormat>
    <chartFormat chart="20" format="28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3"/>
          </reference>
        </references>
      </pivotArea>
    </chartFormat>
    <chartFormat chart="20" format="2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4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6FA69D-36AB-4461-9D18-E5CD6BC512A2}" name="Total_Fallecidos" cacheId="3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fieldListSortAscending="1">
  <location ref="H16:H17" firstHeaderRow="1" firstDataRow="1" firstDataCol="0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h="1" x="0"/>
        <item x="1"/>
        <item t="default"/>
      </items>
    </pivotField>
    <pivotField multipleItemSelectionAllowed="1"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/>
  </pivotFields>
  <rowItems count="1">
    <i/>
  </rowItems>
  <colItems count="1">
    <i/>
  </colItems>
  <pageFields count="2">
    <pageField fld="6" hier="-1"/>
    <pageField fld="29" hier="-1"/>
  </pageFields>
  <dataFields count="1">
    <dataField name="Cuenta de id" fld="53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876F7B-4D6B-4585-A63B-6B7FA4A00058}" name="HOSPITALIZADOS_SEMANAS_AÑOS" cacheId="33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outline="1" outlineData="1" multipleFieldFilters="0" chartFormat="20" fieldListSortAscending="1">
  <location ref="C131:E146" firstHeaderRow="1" firstDataRow="2" firstDataCol="1" rowPageCount="2" colPageCount="1"/>
  <pivotFields count="61">
    <pivotField showAll="0"/>
    <pivotField showAll="0"/>
    <pivotField axis="axisCol" showAll="0">
      <items count="3">
        <item x="0"/>
        <item x="1"/>
        <item t="default"/>
      </items>
    </pivotField>
    <pivotField axis="axisRow" showAll="0">
      <items count="53">
        <item x="28"/>
        <item x="13"/>
        <item x="22"/>
        <item x="4"/>
        <item x="17"/>
        <item x="16"/>
        <item x="9"/>
        <item x="3"/>
        <item x="12"/>
        <item x="10"/>
        <item x="11"/>
        <item x="5"/>
        <item x="7"/>
        <item h="1" x="6"/>
        <item h="1" x="2"/>
        <item h="1" x="19"/>
        <item h="1" x="20"/>
        <item h="1" x="18"/>
        <item h="1" x="21"/>
        <item h="1" x="23"/>
        <item h="1" x="24"/>
        <item h="1" x="14"/>
        <item h="1" x="15"/>
        <item h="1" x="8"/>
        <item h="1" x="0"/>
        <item h="1" x="1"/>
        <item h="1" x="26"/>
        <item h="1" x="27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44"/>
        <item h="1" x="25"/>
        <item h="1" x="38"/>
        <item h="1" x="45"/>
        <item h="1" x="39"/>
        <item h="1" x="40"/>
        <item h="1" x="41"/>
        <item h="1" x="43"/>
        <item h="1" x="42"/>
        <item h="1" x="46"/>
        <item h="1" x="47"/>
        <item h="1" x="48"/>
        <item h="1" x="51"/>
        <item h="1" x="49"/>
        <item h="1" x="50"/>
        <item t="default"/>
      </items>
    </pivotField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dataField="1"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multipleItemSelectionAllowed="1" showAll="0"/>
    <pivotField showAll="0"/>
    <pivotField multipleItemSelectionAllowed="1" showAll="0"/>
    <pivotField multipleItemSelectionAllowed="1" showAll="0"/>
    <pivotField multipleItemSelectionAllowed="1"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3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2"/>
  </colFields>
  <colItems count="2">
    <i>
      <x/>
    </i>
    <i>
      <x v="1"/>
    </i>
  </colItems>
  <pageFields count="2">
    <pageField fld="6" hier="-1"/>
    <pageField fld="54" hier="-1"/>
  </pageFields>
  <dataFields count="1">
    <dataField name="Cuenta de dni" fld="8" subtotal="count" baseField="0" baseItem="0"/>
  </dataFields>
  <chartFormats count="8">
    <chartFormat chart="8" format="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8" format="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0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2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2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8D7FBD-97A9-4D10-9ED4-E49CB4A147CC}" name="Hospitalizados_Servicio" cacheId="3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4" fieldListSortAscending="1">
  <location ref="L56:M65" firstHeaderRow="1" firstDataRow="1" firstDataCol="1" rowPageCount="1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10">
        <item x="3"/>
        <item x="4"/>
        <item x="0"/>
        <item x="2"/>
        <item x="5"/>
        <item x="6"/>
        <item x="7"/>
        <item x="1"/>
        <item h="1"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multipleItemSelectionAllowed="1" showAll="0"/>
    <pivotField showAll="0"/>
    <pivotField showAll="0"/>
    <pivotField showAll="0"/>
    <pivotField showAll="0"/>
    <pivotField showAll="0"/>
    <pivotField showAll="0" sortType="ascending"/>
  </pivotFields>
  <rowFields count="1">
    <field x="44"/>
  </rowFields>
  <rowItems count="9">
    <i>
      <x v="3"/>
    </i>
    <i>
      <x v="7"/>
    </i>
    <i>
      <x/>
    </i>
    <i>
      <x v="2"/>
    </i>
    <i>
      <x v="4"/>
    </i>
    <i>
      <x v="1"/>
    </i>
    <i>
      <x v="5"/>
    </i>
    <i>
      <x v="6"/>
    </i>
    <i t="grand">
      <x/>
    </i>
  </rowItems>
  <colItems count="1">
    <i/>
  </colItems>
  <pageFields count="1">
    <pageField fld="6" hier="-1"/>
  </pageFields>
  <dataFields count="1">
    <dataField name="Cuenta de id" fld="53" subtotal="count" baseField="0" baseItem="0"/>
  </dataField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D460F8-C01D-48BB-A508-91B73B98B1A5}" name="Hopitalizados_Sexo" cacheId="3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7" fieldListSortAscending="1">
  <location ref="C24:D27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axis="axisRow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multipleItemSelectionAllowed="1" showAll="0">
      <items count="12">
        <item x="8"/>
        <item x="6"/>
        <item x="7"/>
        <item x="3"/>
        <item x="1"/>
        <item x="2"/>
        <item x="0"/>
        <item x="4"/>
        <item x="5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1"/>
  </rowFields>
  <rowItems count="3">
    <i>
      <x v="1"/>
    </i>
    <i>
      <x v="2"/>
    </i>
    <i t="grand">
      <x/>
    </i>
  </rowItems>
  <colItems count="1">
    <i/>
  </colItems>
  <pageFields count="2">
    <pageField fld="6" hier="-1"/>
    <pageField fld="54" hier="-1"/>
  </pageFields>
  <dataFields count="1">
    <dataField name="Cuenta de id" fld="53" subtotal="count" baseField="0" baseItem="0"/>
  </dataFields>
  <formats count="1">
    <format dxfId="1">
      <pivotArea collapsedLevelsAreSubtotals="1" fieldPosition="0">
        <references count="1">
          <reference field="11" count="0"/>
        </references>
      </pivotArea>
    </format>
  </formats>
  <chartFormats count="3">
    <chartFormat chart="8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14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8" format="15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0138166-E6F7-4AEF-83E0-16EFB3B639A3}" name="Hosp_Grupos_Edad" cacheId="3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6" fieldListSortAscending="1">
  <location ref="C5:D16" firstHeaderRow="1" firstDataRow="1" firstDataCol="1" rowPageCount="2" colPageCount="1"/>
  <pivotFields count="61">
    <pivotField showAll="0"/>
    <pivotField showAll="0"/>
    <pivotField showAll="0">
      <items count="3">
        <item h="1" x="0"/>
        <item x="1"/>
        <item t="default"/>
      </items>
    </pivotField>
    <pivotField showAll="0"/>
    <pivotField showAll="0"/>
    <pivotField showAll="0"/>
    <pivotField axis="axisPage" multipleItemSelectionAllowed="1" showAll="0">
      <items count="5">
        <item x="1"/>
        <item x="2"/>
        <item x="0"/>
        <item h="1" x="3"/>
        <item t="default"/>
      </items>
    </pivotField>
    <pivotField showAll="0"/>
    <pivotField showAll="0"/>
    <pivotField showAll="0"/>
    <pivotField showAll="0"/>
    <pivotField axis="axisPage" multipleItemSelectionAllowed="1" showAll="0">
      <items count="4">
        <item h="1" x="2"/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0"/>
        <item x="2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12">
        <item x="8"/>
        <item x="7"/>
        <item x="5"/>
        <item x="6"/>
        <item x="3"/>
        <item x="1"/>
        <item x="2"/>
        <item x="0"/>
        <item x="4"/>
        <item x="9"/>
        <item h="1"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54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pageFields count="2">
    <pageField fld="11" hier="-1"/>
    <pageField fld="6" hier="-1"/>
  </pageFields>
  <dataFields count="1">
    <dataField name="Cuenta de id" fld="53" subtotal="count" baseField="0" baseItem="0"/>
  </dataFields>
  <chartFormats count="22">
    <chartFormat chart="1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3">
      <pivotArea type="data" outline="0" fieldPosition="0">
        <references count="2">
          <reference field="4294967294" count="1" selected="0">
            <x v="0"/>
          </reference>
          <reference field="54" count="1" selected="0">
            <x v="0"/>
          </reference>
        </references>
      </pivotArea>
    </chartFormat>
    <chartFormat chart="1" format="24">
      <pivotArea type="data" outline="0" fieldPosition="0">
        <references count="2">
          <reference field="4294967294" count="1" selected="0">
            <x v="0"/>
          </reference>
          <reference field="54" count="1" selected="0">
            <x v="1"/>
          </reference>
        </references>
      </pivotArea>
    </chartFormat>
    <chartFormat chart="1" format="25">
      <pivotArea type="data" outline="0" fieldPosition="0">
        <references count="2">
          <reference field="4294967294" count="1" selected="0">
            <x v="0"/>
          </reference>
          <reference field="54" count="1" selected="0">
            <x v="2"/>
          </reference>
        </references>
      </pivotArea>
    </chartFormat>
    <chartFormat chart="1" format="26">
      <pivotArea type="data" outline="0" fieldPosition="0">
        <references count="2">
          <reference field="4294967294" count="1" selected="0">
            <x v="0"/>
          </reference>
          <reference field="54" count="1" selected="0">
            <x v="3"/>
          </reference>
        </references>
      </pivotArea>
    </chartFormat>
    <chartFormat chart="1" format="27">
      <pivotArea type="data" outline="0" fieldPosition="0">
        <references count="2">
          <reference field="4294967294" count="1" selected="0">
            <x v="0"/>
          </reference>
          <reference field="54" count="1" selected="0">
            <x v="4"/>
          </reference>
        </references>
      </pivotArea>
    </chartFormat>
    <chartFormat chart="1" format="28">
      <pivotArea type="data" outline="0" fieldPosition="0">
        <references count="2">
          <reference field="4294967294" count="1" selected="0">
            <x v="0"/>
          </reference>
          <reference field="54" count="1" selected="0">
            <x v="5"/>
          </reference>
        </references>
      </pivotArea>
    </chartFormat>
    <chartFormat chart="1" format="29">
      <pivotArea type="data" outline="0" fieldPosition="0">
        <references count="2">
          <reference field="4294967294" count="1" selected="0">
            <x v="0"/>
          </reference>
          <reference field="54" count="1" selected="0">
            <x v="6"/>
          </reference>
        </references>
      </pivotArea>
    </chartFormat>
    <chartFormat chart="1" format="30">
      <pivotArea type="data" outline="0" fieldPosition="0">
        <references count="2">
          <reference field="4294967294" count="1" selected="0">
            <x v="0"/>
          </reference>
          <reference field="54" count="1" selected="0">
            <x v="7"/>
          </reference>
        </references>
      </pivotArea>
    </chartFormat>
    <chartFormat chart="1" format="31">
      <pivotArea type="data" outline="0" fieldPosition="0">
        <references count="2">
          <reference field="4294967294" count="1" selected="0">
            <x v="0"/>
          </reference>
          <reference field="54" count="1" selected="0">
            <x v="8"/>
          </reference>
        </references>
      </pivotArea>
    </chartFormat>
    <chartFormat chart="1" format="32">
      <pivotArea type="data" outline="0" fieldPosition="0">
        <references count="2">
          <reference field="4294967294" count="1" selected="0">
            <x v="0"/>
          </reference>
          <reference field="54" count="1" selected="0">
            <x v="9"/>
          </reference>
        </references>
      </pivotArea>
    </chartFormat>
    <chartFormat chart="0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23">
      <pivotArea type="data" outline="0" fieldPosition="0">
        <references count="2">
          <reference field="4294967294" count="1" selected="0">
            <x v="0"/>
          </reference>
          <reference field="54" count="1" selected="0">
            <x v="0"/>
          </reference>
        </references>
      </pivotArea>
    </chartFormat>
    <chartFormat chart="0" format="24">
      <pivotArea type="data" outline="0" fieldPosition="0">
        <references count="2">
          <reference field="4294967294" count="1" selected="0">
            <x v="0"/>
          </reference>
          <reference field="54" count="1" selected="0">
            <x v="1"/>
          </reference>
        </references>
      </pivotArea>
    </chartFormat>
    <chartFormat chart="0" format="25">
      <pivotArea type="data" outline="0" fieldPosition="0">
        <references count="2">
          <reference field="4294967294" count="1" selected="0">
            <x v="0"/>
          </reference>
          <reference field="54" count="1" selected="0">
            <x v="2"/>
          </reference>
        </references>
      </pivotArea>
    </chartFormat>
    <chartFormat chart="0" format="26">
      <pivotArea type="data" outline="0" fieldPosition="0">
        <references count="2">
          <reference field="4294967294" count="1" selected="0">
            <x v="0"/>
          </reference>
          <reference field="54" count="1" selected="0">
            <x v="3"/>
          </reference>
        </references>
      </pivotArea>
    </chartFormat>
    <chartFormat chart="0" format="27">
      <pivotArea type="data" outline="0" fieldPosition="0">
        <references count="2">
          <reference field="4294967294" count="1" selected="0">
            <x v="0"/>
          </reference>
          <reference field="54" count="1" selected="0">
            <x v="4"/>
          </reference>
        </references>
      </pivotArea>
    </chartFormat>
    <chartFormat chart="0" format="28">
      <pivotArea type="data" outline="0" fieldPosition="0">
        <references count="2">
          <reference field="4294967294" count="1" selected="0">
            <x v="0"/>
          </reference>
          <reference field="54" count="1" selected="0">
            <x v="5"/>
          </reference>
        </references>
      </pivotArea>
    </chartFormat>
    <chartFormat chart="0" format="29">
      <pivotArea type="data" outline="0" fieldPosition="0">
        <references count="2">
          <reference field="4294967294" count="1" selected="0">
            <x v="0"/>
          </reference>
          <reference field="54" count="1" selected="0">
            <x v="6"/>
          </reference>
        </references>
      </pivotArea>
    </chartFormat>
    <chartFormat chart="0" format="30">
      <pivotArea type="data" outline="0" fieldPosition="0">
        <references count="2">
          <reference field="4294967294" count="1" selected="0">
            <x v="0"/>
          </reference>
          <reference field="54" count="1" selected="0">
            <x v="7"/>
          </reference>
        </references>
      </pivotArea>
    </chartFormat>
    <chartFormat chart="0" format="31">
      <pivotArea type="data" outline="0" fieldPosition="0">
        <references count="2">
          <reference field="4294967294" count="1" selected="0">
            <x v="0"/>
          </reference>
          <reference field="54" count="1" selected="0">
            <x v="8"/>
          </reference>
        </references>
      </pivotArea>
    </chartFormat>
    <chartFormat chart="0" format="32">
      <pivotArea type="data" outline="0" fieldPosition="0">
        <references count="2">
          <reference field="4294967294" count="1" selected="0">
            <x v="0"/>
          </reference>
          <reference field="54" count="1" selected="0">
            <x v="9"/>
          </reference>
        </references>
      </pivotArea>
    </chartFormat>
  </chartFormat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agnostic_evo_nom" xr10:uid="{4B257270-7B1D-4D0A-B12F-B44C2BD77F48}" sourceName="diagnostic_evo_nom">
  <pivotTables>
    <pivotTable tabId="4" name="Hosp_Grupos_Edad"/>
    <pivotTable tabId="4" name="Estancia_Hospitalaria"/>
    <pivotTable tabId="4" name="Hosp_Establecimiento_Salud"/>
    <pivotTable tabId="4" name="Hosp_Formas_Clinicas"/>
    <pivotTable tabId="4" name="Hospitalizados_Comorbilidad"/>
    <pivotTable tabId="4" name="Hospitalizados_Semanas"/>
    <pivotTable tabId="4" name="Hospitalizados_Servicio"/>
    <pivotTable tabId="4" name="TablaDinámica1"/>
    <pivotTable tabId="4" name="HOSPITALIZADOS_SEMANAS_AÑOS"/>
    <pivotTable tabId="4" name="TablaDinámica3"/>
    <pivotTable tabId="4" name="TablaDinámica2"/>
  </pivotTables>
  <data>
    <tabular pivotCacheId="1164763585">
      <items count="4">
        <i x="1" s="1"/>
        <i x="2" s="1"/>
        <i x="0" s="1"/>
        <i x="3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diresa_notif" xr10:uid="{EBBD5E67-1228-4EBE-9412-F061E421F0DC}" sourceName="diresa_notif">
  <pivotTables>
    <pivotTable tabId="4" name="Hosp_Grupos_Edad"/>
    <pivotTable tabId="4" name="Estancia_Hospitalaria"/>
    <pivotTable tabId="4" name="Hosp_Establecimiento_Salud"/>
    <pivotTable tabId="4" name="Hosp_Formas_Clinicas"/>
    <pivotTable tabId="4" name="Hospitalizados_Comorbilidad"/>
    <pivotTable tabId="4" name="Hospitalizados_Semanas"/>
    <pivotTable tabId="4" name="Hospitalizados_Servicio"/>
    <pivotTable tabId="4" name="Hopitalizados_Sexo"/>
    <pivotTable tabId="4" name="Alta_Hospitalaria"/>
    <pivotTable tabId="4" name="Total_Fallecidos"/>
    <pivotTable tabId="4" name="Total_Hospitalizados"/>
    <pivotTable tabId="4" name="TablaDinámica1"/>
    <pivotTable tabId="4" name="Hospitalizados_Años"/>
    <pivotTable tabId="4" name="Curso_Clinico"/>
    <pivotTable tabId="4" name="HOSPITALIZADOS_SEMANAS_AÑOS"/>
    <pivotTable tabId="4" name="TablaDinámica3"/>
    <pivotTable tabId="4" name="TablaDinámica2"/>
  </pivotTables>
  <data>
    <tabular pivotCacheId="1164763585">
      <items count="3">
        <i x="0" s="1"/>
        <i x="2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ingreso_anio" xr10:uid="{897BB952-72A9-46B2-A395-8634208AB668}" sourceName="ingreso_anio">
  <pivotTables>
    <pivotTable tabId="4" name="Hospitalizados_Años"/>
    <pivotTable tabId="4" name="Alta_Hospitalaria"/>
    <pivotTable tabId="4" name="Estancia_Hospitalaria"/>
    <pivotTable tabId="4" name="Hopitalizados_Sexo"/>
    <pivotTable tabId="4" name="Hosp_Establecimiento_Salud"/>
    <pivotTable tabId="4" name="Hosp_Formas_Clinicas"/>
    <pivotTable tabId="4" name="Hosp_Grupos_Edad"/>
    <pivotTable tabId="4" name="Hospitalizados_Comorbilidad"/>
    <pivotTable tabId="4" name="Hospitalizados_Semanas"/>
    <pivotTable tabId="4" name="Hospitalizados_Servicio"/>
    <pivotTable tabId="4" name="Total_Fallecidos"/>
    <pivotTable tabId="4" name="Total_Hospitalizados"/>
    <pivotTable tabId="4" name="Curso_Clinico"/>
    <pivotTable tabId="4" name="TablaDinámica3"/>
    <pivotTable tabId="4" name="TablaDinámica2"/>
  </pivotTables>
  <data>
    <tabular pivotCacheId="1164763585">
      <items count="2">
        <i x="0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iagnostic_evo_nom 1" xr10:uid="{7CC3B841-9459-4152-BD77-48BA15E0EEA3}" cache="SegmentaciónDeDatos_diagnostic_evo_nom" style="Mi Estilo" rowHeight="252000"/>
  <slicer name="diresa_notif 1" xr10:uid="{FC12A8B3-EA56-494D-8E5B-5FA35F2AB737}" cache="SegmentaciónDeDatos_diresa_notif" style="Mi Estilo4" rowHeight="257175"/>
  <slicer name="ingreso_anio 1" xr10:uid="{A7816BD6-5580-40C3-AC7C-282175BC50A3}" cache="SegmentaciónDeDatos_ingreso_anio" style="Mi Estilo4" rowHeight="257175"/>
</slicer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0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10" Type="http://schemas.openxmlformats.org/officeDocument/2006/relationships/pivotTable" Target="../pivotTables/pivotTable10.xml"/><Relationship Id="rId19" Type="http://schemas.openxmlformats.org/officeDocument/2006/relationships/pivotTable" Target="../pivotTables/pivotTable19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1FC61-7E56-4BDA-8870-3DBE4627E76C}">
  <dimension ref="A1:S280"/>
  <sheetViews>
    <sheetView showGridLines="0" zoomScale="87" zoomScaleNormal="87" workbookViewId="0">
      <selection activeCell="H5" sqref="H5"/>
    </sheetView>
  </sheetViews>
  <sheetFormatPr baseColWidth="10" defaultRowHeight="15.75" x14ac:dyDescent="0.25"/>
  <cols>
    <col min="1" max="2" width="2.875" customWidth="1"/>
    <col min="3" max="3" width="17.75" bestFit="1" customWidth="1"/>
    <col min="4" max="4" width="20.875" bestFit="1" customWidth="1"/>
    <col min="5" max="5" width="5" bestFit="1" customWidth="1"/>
    <col min="6" max="6" width="22" bestFit="1" customWidth="1"/>
    <col min="7" max="7" width="45.625" bestFit="1" customWidth="1"/>
    <col min="8" max="8" width="17.75" bestFit="1" customWidth="1"/>
    <col min="9" max="9" width="18.5" bestFit="1" customWidth="1"/>
    <col min="10" max="10" width="12.625" customWidth="1"/>
    <col min="11" max="11" width="4" bestFit="1" customWidth="1"/>
    <col min="12" max="12" width="22.375" bestFit="1" customWidth="1"/>
    <col min="13" max="13" width="18.5" bestFit="1" customWidth="1"/>
    <col min="16" max="16" width="21.875" customWidth="1"/>
    <col min="19" max="19" width="12" customWidth="1"/>
  </cols>
  <sheetData>
    <row r="1" spans="3:13" x14ac:dyDescent="0.25">
      <c r="C1" s="9" t="s">
        <v>23</v>
      </c>
      <c r="D1" s="8"/>
    </row>
    <row r="2" spans="3:13" x14ac:dyDescent="0.25">
      <c r="C2" s="1" t="s">
        <v>1</v>
      </c>
      <c r="D2" t="s">
        <v>24</v>
      </c>
    </row>
    <row r="3" spans="3:13" x14ac:dyDescent="0.25">
      <c r="C3" s="1" t="s">
        <v>0</v>
      </c>
      <c r="D3" t="s">
        <v>24</v>
      </c>
      <c r="H3" s="9" t="s">
        <v>31</v>
      </c>
      <c r="I3" s="8"/>
      <c r="J3" s="8"/>
      <c r="L3" s="9" t="s">
        <v>58</v>
      </c>
      <c r="M3" s="8"/>
    </row>
    <row r="4" spans="3:13" x14ac:dyDescent="0.25">
      <c r="H4" s="1" t="s">
        <v>85</v>
      </c>
      <c r="I4" s="2">
        <v>2024</v>
      </c>
    </row>
    <row r="5" spans="3:13" x14ac:dyDescent="0.25">
      <c r="C5" s="1" t="s">
        <v>21</v>
      </c>
      <c r="D5" t="s">
        <v>38</v>
      </c>
      <c r="G5" s="1"/>
      <c r="H5" s="1" t="s">
        <v>0</v>
      </c>
      <c r="I5" t="s">
        <v>24</v>
      </c>
      <c r="J5" s="1"/>
      <c r="K5" s="1"/>
      <c r="L5" s="1"/>
      <c r="M5" s="1"/>
    </row>
    <row r="6" spans="3:13" x14ac:dyDescent="0.25">
      <c r="C6" s="2" t="s">
        <v>11</v>
      </c>
      <c r="D6">
        <v>57</v>
      </c>
      <c r="H6" s="1" t="s">
        <v>3</v>
      </c>
      <c r="I6" t="s">
        <v>24</v>
      </c>
      <c r="L6" s="1" t="s">
        <v>0</v>
      </c>
      <c r="M6" t="s">
        <v>24</v>
      </c>
    </row>
    <row r="7" spans="3:13" x14ac:dyDescent="0.25">
      <c r="C7" s="2" t="s">
        <v>12</v>
      </c>
      <c r="D7">
        <v>110</v>
      </c>
    </row>
    <row r="8" spans="3:13" x14ac:dyDescent="0.25">
      <c r="C8" s="2" t="s">
        <v>13</v>
      </c>
      <c r="D8">
        <v>161</v>
      </c>
      <c r="H8" t="s">
        <v>38</v>
      </c>
      <c r="L8" s="1" t="s">
        <v>21</v>
      </c>
      <c r="M8" t="s">
        <v>38</v>
      </c>
    </row>
    <row r="9" spans="3:13" ht="28.5" x14ac:dyDescent="0.25">
      <c r="C9" s="2" t="s">
        <v>14</v>
      </c>
      <c r="D9">
        <v>241</v>
      </c>
      <c r="H9">
        <v>1736</v>
      </c>
      <c r="J9" s="26">
        <f>+GETPIVOTDATA("id",$H$8)</f>
        <v>1736</v>
      </c>
      <c r="L9" s="2">
        <v>0</v>
      </c>
      <c r="M9">
        <v>129</v>
      </c>
    </row>
    <row r="10" spans="3:13" x14ac:dyDescent="0.25">
      <c r="C10" s="2" t="s">
        <v>15</v>
      </c>
      <c r="D10">
        <v>270</v>
      </c>
      <c r="H10" s="9" t="s">
        <v>32</v>
      </c>
      <c r="I10" s="8"/>
      <c r="J10" s="8"/>
      <c r="L10" s="2">
        <v>1</v>
      </c>
      <c r="M10">
        <v>244</v>
      </c>
    </row>
    <row r="11" spans="3:13" x14ac:dyDescent="0.25">
      <c r="C11" s="2" t="s">
        <v>16</v>
      </c>
      <c r="D11">
        <v>379</v>
      </c>
      <c r="L11" s="2">
        <v>2</v>
      </c>
      <c r="M11">
        <v>353</v>
      </c>
    </row>
    <row r="12" spans="3:13" x14ac:dyDescent="0.25">
      <c r="C12" s="2" t="s">
        <v>17</v>
      </c>
      <c r="D12">
        <v>303</v>
      </c>
      <c r="L12" s="2">
        <v>3</v>
      </c>
      <c r="M12">
        <v>364</v>
      </c>
    </row>
    <row r="13" spans="3:13" x14ac:dyDescent="0.25">
      <c r="C13" s="2" t="s">
        <v>18</v>
      </c>
      <c r="D13">
        <v>195</v>
      </c>
      <c r="H13" s="1" t="s">
        <v>0</v>
      </c>
      <c r="I13" t="s">
        <v>24</v>
      </c>
      <c r="L13" s="2">
        <v>4</v>
      </c>
      <c r="M13">
        <v>370</v>
      </c>
    </row>
    <row r="14" spans="3:13" x14ac:dyDescent="0.25">
      <c r="C14" s="2" t="s">
        <v>19</v>
      </c>
      <c r="D14">
        <v>149</v>
      </c>
      <c r="H14" s="1" t="s">
        <v>111</v>
      </c>
      <c r="I14" t="s">
        <v>113</v>
      </c>
      <c r="L14" s="2">
        <v>5</v>
      </c>
      <c r="M14">
        <v>220</v>
      </c>
    </row>
    <row r="15" spans="3:13" x14ac:dyDescent="0.25">
      <c r="C15" s="2" t="s">
        <v>20</v>
      </c>
      <c r="D15">
        <v>192</v>
      </c>
      <c r="L15" s="2">
        <v>6</v>
      </c>
      <c r="M15">
        <v>165</v>
      </c>
    </row>
    <row r="16" spans="3:13" x14ac:dyDescent="0.25">
      <c r="C16" s="2" t="s">
        <v>22</v>
      </c>
      <c r="D16">
        <v>2057</v>
      </c>
      <c r="H16" t="s">
        <v>38</v>
      </c>
      <c r="L16" s="2">
        <v>7</v>
      </c>
      <c r="M16">
        <v>100</v>
      </c>
    </row>
    <row r="17" spans="1:13" ht="26.25" x14ac:dyDescent="0.25">
      <c r="H17">
        <v>17</v>
      </c>
      <c r="J17" s="13">
        <f>+GETPIVOTDATA("id",$H$16)</f>
        <v>17</v>
      </c>
      <c r="L17" s="2">
        <v>8</v>
      </c>
      <c r="M17">
        <v>58</v>
      </c>
    </row>
    <row r="18" spans="1:13" x14ac:dyDescent="0.25">
      <c r="L18" s="2">
        <v>9</v>
      </c>
      <c r="M18">
        <v>13</v>
      </c>
    </row>
    <row r="19" spans="1:13" x14ac:dyDescent="0.25">
      <c r="L19" s="2">
        <v>10</v>
      </c>
      <c r="M19">
        <v>5</v>
      </c>
    </row>
    <row r="20" spans="1:13" x14ac:dyDescent="0.25">
      <c r="A20" s="3" t="s">
        <v>27</v>
      </c>
      <c r="C20" s="9" t="s">
        <v>28</v>
      </c>
      <c r="D20" s="8"/>
      <c r="H20" s="9" t="s">
        <v>33</v>
      </c>
      <c r="I20" s="8"/>
      <c r="J20" s="8"/>
      <c r="L20" s="2">
        <v>11</v>
      </c>
      <c r="M20">
        <v>7</v>
      </c>
    </row>
    <row r="21" spans="1:13" x14ac:dyDescent="0.25">
      <c r="A21" s="4"/>
      <c r="C21" s="1" t="s">
        <v>0</v>
      </c>
      <c r="D21" t="s">
        <v>24</v>
      </c>
      <c r="L21" s="2">
        <v>12</v>
      </c>
      <c r="M21">
        <v>4</v>
      </c>
    </row>
    <row r="22" spans="1:13" x14ac:dyDescent="0.25">
      <c r="A22" s="5"/>
      <c r="C22" s="1" t="s">
        <v>39</v>
      </c>
      <c r="D22" t="s">
        <v>24</v>
      </c>
      <c r="L22" s="2">
        <v>13</v>
      </c>
      <c r="M22">
        <v>4</v>
      </c>
    </row>
    <row r="23" spans="1:13" x14ac:dyDescent="0.25">
      <c r="A23" s="6"/>
      <c r="H23" s="1" t="s">
        <v>2</v>
      </c>
      <c r="I23" t="s">
        <v>24</v>
      </c>
      <c r="L23" s="2">
        <v>14</v>
      </c>
      <c r="M23">
        <v>3</v>
      </c>
    </row>
    <row r="24" spans="1:13" x14ac:dyDescent="0.25">
      <c r="C24" s="1" t="s">
        <v>21</v>
      </c>
      <c r="D24" t="s">
        <v>38</v>
      </c>
      <c r="L24" s="2">
        <v>15</v>
      </c>
      <c r="M24">
        <v>3</v>
      </c>
    </row>
    <row r="25" spans="1:13" ht="26.25" x14ac:dyDescent="0.25">
      <c r="C25" s="2" t="s">
        <v>25</v>
      </c>
      <c r="D25" s="14">
        <v>1343</v>
      </c>
      <c r="F25" s="15">
        <f>(GETPIVOTDATA("id",$C$24,"sexo","Femenino")/GETPIVOTDATA("id",$C$24))</f>
        <v>0.65289256198347112</v>
      </c>
      <c r="H25" t="s">
        <v>38</v>
      </c>
      <c r="L25" s="2">
        <v>16</v>
      </c>
      <c r="M25">
        <v>4</v>
      </c>
    </row>
    <row r="26" spans="1:13" ht="26.25" x14ac:dyDescent="0.25">
      <c r="C26" s="2" t="s">
        <v>26</v>
      </c>
      <c r="D26" s="14">
        <v>714</v>
      </c>
      <c r="F26" s="15">
        <f>(GETPIVOTDATA("id",$C$24,"sexo","Masculino")/GETPIVOTDATA("id",$C$24))</f>
        <v>0.34710743801652894</v>
      </c>
      <c r="H26">
        <v>55</v>
      </c>
      <c r="L26" s="2">
        <v>17</v>
      </c>
      <c r="M26">
        <v>2</v>
      </c>
    </row>
    <row r="27" spans="1:13" x14ac:dyDescent="0.25">
      <c r="C27" s="2" t="s">
        <v>22</v>
      </c>
      <c r="D27">
        <v>2057</v>
      </c>
      <c r="L27" s="2">
        <v>19</v>
      </c>
      <c r="M27">
        <v>2</v>
      </c>
    </row>
    <row r="28" spans="1:13" x14ac:dyDescent="0.25">
      <c r="H28" s="9" t="s">
        <v>36</v>
      </c>
      <c r="I28" s="8"/>
      <c r="J28" s="8"/>
      <c r="L28" s="2">
        <v>21</v>
      </c>
      <c r="M28">
        <v>1</v>
      </c>
    </row>
    <row r="29" spans="1:13" x14ac:dyDescent="0.25">
      <c r="H29" s="1" t="s">
        <v>85</v>
      </c>
      <c r="I29" s="2">
        <v>2024</v>
      </c>
      <c r="L29" s="2">
        <v>22</v>
      </c>
      <c r="M29">
        <v>2</v>
      </c>
    </row>
    <row r="30" spans="1:13" x14ac:dyDescent="0.25">
      <c r="H30" s="1" t="s">
        <v>39</v>
      </c>
      <c r="I30" t="s">
        <v>30</v>
      </c>
      <c r="L30" s="2">
        <v>23</v>
      </c>
      <c r="M30">
        <v>2</v>
      </c>
    </row>
    <row r="31" spans="1:13" x14ac:dyDescent="0.25">
      <c r="C31" s="9" t="s">
        <v>82</v>
      </c>
      <c r="D31" s="8"/>
      <c r="H31" s="1" t="s">
        <v>0</v>
      </c>
      <c r="I31" t="s">
        <v>24</v>
      </c>
      <c r="L31" s="2">
        <v>26</v>
      </c>
      <c r="M31">
        <v>1</v>
      </c>
    </row>
    <row r="32" spans="1:13" x14ac:dyDescent="0.25">
      <c r="H32" s="1" t="s">
        <v>3</v>
      </c>
      <c r="I32" t="s">
        <v>30</v>
      </c>
      <c r="L32" s="2">
        <v>29</v>
      </c>
      <c r="M32">
        <v>1</v>
      </c>
    </row>
    <row r="33" spans="3:13" x14ac:dyDescent="0.25">
      <c r="C33" s="1" t="s">
        <v>0</v>
      </c>
      <c r="D33" t="s">
        <v>24</v>
      </c>
      <c r="G33" s="1"/>
      <c r="L33" s="2" t="s">
        <v>22</v>
      </c>
      <c r="M33">
        <v>2057</v>
      </c>
    </row>
    <row r="34" spans="3:13" x14ac:dyDescent="0.25">
      <c r="H34" t="s">
        <v>38</v>
      </c>
    </row>
    <row r="35" spans="3:13" ht="31.5" x14ac:dyDescent="0.25">
      <c r="C35" s="1" t="s">
        <v>21</v>
      </c>
      <c r="D35" t="s">
        <v>38</v>
      </c>
      <c r="E35" s="1"/>
      <c r="F35" s="1"/>
      <c r="G35" s="1"/>
      <c r="H35">
        <v>2057</v>
      </c>
      <c r="I35" s="1"/>
      <c r="J35" s="31">
        <f>+GETPIVOTDATA("id",$H$34)</f>
        <v>2057</v>
      </c>
    </row>
    <row r="36" spans="3:13" x14ac:dyDescent="0.25">
      <c r="C36" s="2">
        <v>2024</v>
      </c>
      <c r="D36">
        <v>2057</v>
      </c>
    </row>
    <row r="37" spans="3:13" x14ac:dyDescent="0.25">
      <c r="C37" s="2" t="s">
        <v>22</v>
      </c>
      <c r="D37">
        <v>2057</v>
      </c>
    </row>
    <row r="39" spans="3:13" x14ac:dyDescent="0.25">
      <c r="H39" s="9" t="s">
        <v>54</v>
      </c>
      <c r="I39" s="8"/>
      <c r="J39" s="8"/>
    </row>
    <row r="40" spans="3:13" x14ac:dyDescent="0.25">
      <c r="H40" s="1" t="s">
        <v>0</v>
      </c>
      <c r="I40" t="s">
        <v>24</v>
      </c>
    </row>
    <row r="41" spans="3:13" x14ac:dyDescent="0.25">
      <c r="H41" s="1" t="s">
        <v>85</v>
      </c>
      <c r="I41" s="2">
        <v>2024</v>
      </c>
    </row>
    <row r="42" spans="3:13" x14ac:dyDescent="0.25">
      <c r="H42" s="1" t="s">
        <v>3</v>
      </c>
      <c r="I42" t="s">
        <v>24</v>
      </c>
    </row>
    <row r="44" spans="3:13" x14ac:dyDescent="0.25">
      <c r="H44" t="s">
        <v>38</v>
      </c>
    </row>
    <row r="45" spans="3:13" ht="28.5" x14ac:dyDescent="0.25">
      <c r="C45" s="9" t="s">
        <v>29</v>
      </c>
      <c r="D45" s="8"/>
      <c r="H45">
        <v>1005</v>
      </c>
      <c r="J45" s="26">
        <f>J35-J9</f>
        <v>321</v>
      </c>
    </row>
    <row r="47" spans="3:13" x14ac:dyDescent="0.25">
      <c r="C47" s="1" t="s">
        <v>39</v>
      </c>
      <c r="D47" t="s">
        <v>24</v>
      </c>
    </row>
    <row r="48" spans="3:13" x14ac:dyDescent="0.25">
      <c r="C48" s="1" t="s">
        <v>1</v>
      </c>
      <c r="D48" t="s">
        <v>24</v>
      </c>
      <c r="G48" s="1"/>
      <c r="H48" s="1"/>
      <c r="I48" s="1"/>
      <c r="J48" s="1"/>
    </row>
    <row r="50" spans="3:13" x14ac:dyDescent="0.25">
      <c r="C50" s="1" t="s">
        <v>21</v>
      </c>
      <c r="D50" t="s">
        <v>38</v>
      </c>
      <c r="E50" s="1"/>
      <c r="F50" s="1"/>
    </row>
    <row r="51" spans="3:13" ht="26.25" x14ac:dyDescent="0.25">
      <c r="C51" s="2" t="s">
        <v>4</v>
      </c>
      <c r="D51">
        <v>462</v>
      </c>
      <c r="F51" s="15">
        <f>+GETPIVOTDATA("id",$C$50,"diagnostic_evo_nom","DENGUE SIN SIGNOS DE ALARMA")/GETPIVOTDATA("id",$C$50)</f>
        <v>0.22459893048128343</v>
      </c>
      <c r="H51" s="9" t="s">
        <v>37</v>
      </c>
      <c r="I51" s="8"/>
      <c r="J51" s="8"/>
      <c r="L51" s="9" t="s">
        <v>59</v>
      </c>
      <c r="M51" s="8"/>
    </row>
    <row r="52" spans="3:13" ht="26.25" x14ac:dyDescent="0.25">
      <c r="C52" s="2" t="s">
        <v>9</v>
      </c>
      <c r="D52">
        <v>1545</v>
      </c>
      <c r="F52" s="15">
        <f>+GETPIVOTDATA("id",$C$50,"diagnostic_evo_nom","DENGUE CON SIGNOS DE ALARMA")/GETPIVOTDATA("id",$C$50)</f>
        <v>0.75109382596013607</v>
      </c>
    </row>
    <row r="53" spans="3:13" ht="26.25" x14ac:dyDescent="0.25">
      <c r="C53" s="2" t="s">
        <v>10</v>
      </c>
      <c r="D53">
        <v>50</v>
      </c>
      <c r="F53" s="15">
        <f>+GETPIVOTDATA("id",$C$50,"diagnostic_evo_nom","DENGUE GRAVE")/GETPIVOTDATA("id",$C$50)</f>
        <v>2.4307243558580455E-2</v>
      </c>
    </row>
    <row r="54" spans="3:13" x14ac:dyDescent="0.25">
      <c r="C54" s="2" t="s">
        <v>22</v>
      </c>
      <c r="D54">
        <v>2057</v>
      </c>
      <c r="L54" s="1" t="s">
        <v>0</v>
      </c>
      <c r="M54" t="s">
        <v>24</v>
      </c>
    </row>
    <row r="56" spans="3:13" x14ac:dyDescent="0.25">
      <c r="H56" s="1" t="s">
        <v>21</v>
      </c>
      <c r="I56" t="s">
        <v>38</v>
      </c>
      <c r="L56" s="1" t="s">
        <v>21</v>
      </c>
      <c r="M56" t="s">
        <v>38</v>
      </c>
    </row>
    <row r="57" spans="3:13" x14ac:dyDescent="0.25">
      <c r="H57" s="2" t="s">
        <v>45</v>
      </c>
      <c r="I57">
        <v>258</v>
      </c>
      <c r="L57" s="2" t="s">
        <v>50</v>
      </c>
      <c r="M57">
        <v>647</v>
      </c>
    </row>
    <row r="58" spans="3:13" x14ac:dyDescent="0.25">
      <c r="H58" s="2" t="s">
        <v>41</v>
      </c>
      <c r="I58">
        <v>259</v>
      </c>
      <c r="L58" s="2" t="s">
        <v>49</v>
      </c>
      <c r="M58">
        <v>473</v>
      </c>
    </row>
    <row r="59" spans="3:13" x14ac:dyDescent="0.25">
      <c r="H59" s="2" t="s">
        <v>42</v>
      </c>
      <c r="I59">
        <v>347</v>
      </c>
      <c r="L59" s="2" t="s">
        <v>51</v>
      </c>
      <c r="M59">
        <v>341</v>
      </c>
    </row>
    <row r="60" spans="3:13" x14ac:dyDescent="0.25">
      <c r="H60" s="2" t="s">
        <v>43</v>
      </c>
      <c r="I60">
        <v>313</v>
      </c>
      <c r="L60" s="2" t="s">
        <v>48</v>
      </c>
      <c r="M60">
        <v>296</v>
      </c>
    </row>
    <row r="61" spans="3:13" x14ac:dyDescent="0.25">
      <c r="H61" s="2" t="s">
        <v>44</v>
      </c>
      <c r="I61">
        <v>219</v>
      </c>
      <c r="L61" s="2" t="s">
        <v>52</v>
      </c>
      <c r="M61">
        <v>194</v>
      </c>
    </row>
    <row r="62" spans="3:13" x14ac:dyDescent="0.25">
      <c r="G62" s="1"/>
      <c r="H62" s="2" t="s">
        <v>40</v>
      </c>
      <c r="I62">
        <v>302</v>
      </c>
      <c r="J62" s="1"/>
      <c r="L62" s="2" t="s">
        <v>53</v>
      </c>
      <c r="M62">
        <v>78</v>
      </c>
    </row>
    <row r="63" spans="3:13" x14ac:dyDescent="0.25">
      <c r="H63" s="2" t="s">
        <v>97</v>
      </c>
      <c r="I63">
        <v>38</v>
      </c>
      <c r="L63" s="2" t="s">
        <v>86</v>
      </c>
      <c r="M63">
        <v>18</v>
      </c>
    </row>
    <row r="64" spans="3:13" x14ac:dyDescent="0.25">
      <c r="H64" s="2" t="s">
        <v>22</v>
      </c>
      <c r="I64">
        <v>1736</v>
      </c>
      <c r="L64" s="2" t="s">
        <v>108</v>
      </c>
      <c r="M64">
        <v>10</v>
      </c>
    </row>
    <row r="65" spans="3:13" x14ac:dyDescent="0.25">
      <c r="C65" s="11" t="s">
        <v>107</v>
      </c>
      <c r="L65" s="2" t="s">
        <v>22</v>
      </c>
      <c r="M65">
        <v>2057</v>
      </c>
    </row>
    <row r="67" spans="3:13" ht="39" customHeight="1" x14ac:dyDescent="0.25">
      <c r="C67" s="32">
        <f ca="1">NOW()</f>
        <v>45387.671400462961</v>
      </c>
    </row>
    <row r="68" spans="3:13" x14ac:dyDescent="0.25">
      <c r="H68" s="9" t="s">
        <v>55</v>
      </c>
      <c r="I68" s="8"/>
      <c r="J68" s="8"/>
      <c r="L68" s="9" t="s">
        <v>61</v>
      </c>
      <c r="M68" s="8"/>
    </row>
    <row r="71" spans="3:13" x14ac:dyDescent="0.25">
      <c r="L71" s="1" t="s">
        <v>0</v>
      </c>
      <c r="M71" t="s">
        <v>24</v>
      </c>
    </row>
    <row r="73" spans="3:13" x14ac:dyDescent="0.25">
      <c r="H73" s="1" t="s">
        <v>21</v>
      </c>
      <c r="I73" t="s">
        <v>38</v>
      </c>
      <c r="J73" s="1"/>
      <c r="L73" s="1" t="s">
        <v>62</v>
      </c>
    </row>
    <row r="74" spans="3:13" x14ac:dyDescent="0.25">
      <c r="C74" s="9" t="s">
        <v>46</v>
      </c>
      <c r="D74" s="8"/>
      <c r="H74" s="2">
        <v>1</v>
      </c>
      <c r="I74">
        <v>16</v>
      </c>
      <c r="L74" s="2" t="s">
        <v>64</v>
      </c>
      <c r="M74">
        <v>58</v>
      </c>
    </row>
    <row r="75" spans="3:13" x14ac:dyDescent="0.25">
      <c r="C75" s="1" t="s">
        <v>0</v>
      </c>
      <c r="D75" t="s">
        <v>24</v>
      </c>
      <c r="H75" s="2">
        <v>2</v>
      </c>
      <c r="I75">
        <v>29</v>
      </c>
      <c r="L75" s="2" t="s">
        <v>65</v>
      </c>
      <c r="M75">
        <v>68</v>
      </c>
    </row>
    <row r="76" spans="3:13" x14ac:dyDescent="0.25">
      <c r="C76" s="1" t="s">
        <v>39</v>
      </c>
      <c r="D76" t="s">
        <v>24</v>
      </c>
      <c r="H76" s="2">
        <v>3</v>
      </c>
      <c r="I76">
        <v>18</v>
      </c>
      <c r="L76" s="2" t="s">
        <v>66</v>
      </c>
      <c r="M76">
        <v>32</v>
      </c>
    </row>
    <row r="77" spans="3:13" x14ac:dyDescent="0.25">
      <c r="C77" s="1" t="s">
        <v>1</v>
      </c>
      <c r="D77" t="s">
        <v>24</v>
      </c>
      <c r="H77" s="2">
        <v>4</v>
      </c>
      <c r="I77">
        <v>42</v>
      </c>
      <c r="L77" s="2" t="s">
        <v>67</v>
      </c>
      <c r="M77">
        <v>6</v>
      </c>
    </row>
    <row r="78" spans="3:13" x14ac:dyDescent="0.25">
      <c r="H78" s="2">
        <v>5</v>
      </c>
      <c r="I78">
        <v>74</v>
      </c>
      <c r="L78" s="10" t="s">
        <v>63</v>
      </c>
      <c r="M78" s="11">
        <f>SUM(M74:M77)</f>
        <v>164</v>
      </c>
    </row>
    <row r="79" spans="3:13" x14ac:dyDescent="0.25">
      <c r="C79" s="1" t="s">
        <v>21</v>
      </c>
      <c r="D79" t="s">
        <v>38</v>
      </c>
      <c r="H79" s="2">
        <v>6</v>
      </c>
      <c r="I79">
        <v>94</v>
      </c>
    </row>
    <row r="80" spans="3:13" x14ac:dyDescent="0.25">
      <c r="C80" s="2" t="s">
        <v>7</v>
      </c>
      <c r="D80">
        <v>412</v>
      </c>
      <c r="H80" s="2">
        <v>7</v>
      </c>
      <c r="I80">
        <v>131</v>
      </c>
    </row>
    <row r="81" spans="3:19" x14ac:dyDescent="0.25">
      <c r="C81" s="2" t="s">
        <v>87</v>
      </c>
      <c r="D81">
        <v>276</v>
      </c>
      <c r="H81" s="2">
        <v>8</v>
      </c>
      <c r="I81">
        <v>184</v>
      </c>
    </row>
    <row r="82" spans="3:19" x14ac:dyDescent="0.25">
      <c r="C82" s="2" t="s">
        <v>6</v>
      </c>
      <c r="D82">
        <v>226</v>
      </c>
      <c r="H82" s="2">
        <v>9</v>
      </c>
      <c r="I82">
        <v>222</v>
      </c>
    </row>
    <row r="83" spans="3:19" x14ac:dyDescent="0.25">
      <c r="C83" s="2" t="s">
        <v>91</v>
      </c>
      <c r="D83">
        <v>200</v>
      </c>
      <c r="H83" s="2">
        <v>10</v>
      </c>
      <c r="I83">
        <v>235</v>
      </c>
      <c r="L83" s="9" t="s">
        <v>78</v>
      </c>
      <c r="M83" s="8"/>
    </row>
    <row r="84" spans="3:19" x14ac:dyDescent="0.25">
      <c r="C84" s="2" t="s">
        <v>5</v>
      </c>
      <c r="D84">
        <v>172</v>
      </c>
      <c r="H84" s="2">
        <v>11</v>
      </c>
      <c r="I84">
        <v>279</v>
      </c>
      <c r="L84" s="1" t="s">
        <v>85</v>
      </c>
      <c r="M84" s="2">
        <v>2024</v>
      </c>
    </row>
    <row r="85" spans="3:19" x14ac:dyDescent="0.25">
      <c r="C85" s="2" t="s">
        <v>101</v>
      </c>
      <c r="D85">
        <v>145</v>
      </c>
      <c r="H85" s="2">
        <v>12</v>
      </c>
      <c r="I85">
        <v>321</v>
      </c>
      <c r="L85" s="1" t="s">
        <v>0</v>
      </c>
      <c r="M85" t="s">
        <v>24</v>
      </c>
    </row>
    <row r="86" spans="3:19" ht="21" x14ac:dyDescent="0.35">
      <c r="C86" s="2" t="s">
        <v>83</v>
      </c>
      <c r="D86">
        <v>115</v>
      </c>
      <c r="H86" s="2">
        <v>13</v>
      </c>
      <c r="I86">
        <v>260</v>
      </c>
      <c r="L86" s="1" t="s">
        <v>39</v>
      </c>
      <c r="M86" t="s">
        <v>30</v>
      </c>
      <c r="P86" s="34" t="s">
        <v>118</v>
      </c>
      <c r="Q86" s="33"/>
      <c r="R86" s="33"/>
      <c r="S86" s="33"/>
    </row>
    <row r="87" spans="3:19" x14ac:dyDescent="0.25">
      <c r="C87" s="2" t="s">
        <v>102</v>
      </c>
      <c r="D87">
        <v>98</v>
      </c>
      <c r="H87" s="2">
        <v>14</v>
      </c>
      <c r="I87">
        <v>152</v>
      </c>
      <c r="L87" s="1" t="s">
        <v>1</v>
      </c>
      <c r="M87" t="s">
        <v>30</v>
      </c>
    </row>
    <row r="88" spans="3:19" x14ac:dyDescent="0.25">
      <c r="C88" s="2" t="s">
        <v>8</v>
      </c>
      <c r="D88">
        <v>72</v>
      </c>
      <c r="H88" s="2" t="s">
        <v>22</v>
      </c>
      <c r="I88">
        <v>2057</v>
      </c>
    </row>
    <row r="89" spans="3:19" ht="56.25" x14ac:dyDescent="0.25">
      <c r="C89" s="2" t="s">
        <v>129</v>
      </c>
      <c r="D89">
        <v>60</v>
      </c>
      <c r="L89" s="1" t="s">
        <v>21</v>
      </c>
      <c r="M89" t="s">
        <v>38</v>
      </c>
      <c r="P89" s="22" t="s">
        <v>70</v>
      </c>
      <c r="Q89" s="22" t="s">
        <v>81</v>
      </c>
      <c r="R89" s="22" t="s">
        <v>79</v>
      </c>
      <c r="S89" s="17" t="s">
        <v>80</v>
      </c>
    </row>
    <row r="90" spans="3:19" x14ac:dyDescent="0.25">
      <c r="C90" s="2" t="s">
        <v>96</v>
      </c>
      <c r="D90">
        <v>57</v>
      </c>
      <c r="L90" s="2" t="s">
        <v>73</v>
      </c>
      <c r="M90">
        <v>557</v>
      </c>
      <c r="P90" s="23" t="str">
        <f t="shared" ref="P90:Q90" si="0">+L90</f>
        <v>PAITA</v>
      </c>
      <c r="Q90" s="24">
        <f t="shared" si="0"/>
        <v>557</v>
      </c>
      <c r="R90" s="25">
        <f>(Q90/$Q$209)</f>
        <v>0.27479033053774049</v>
      </c>
      <c r="S90" s="20">
        <f>+R90</f>
        <v>0.27479033053774049</v>
      </c>
    </row>
    <row r="91" spans="3:19" x14ac:dyDescent="0.25">
      <c r="C91" s="2" t="s">
        <v>109</v>
      </c>
      <c r="D91">
        <v>34</v>
      </c>
      <c r="L91" s="2" t="s">
        <v>88</v>
      </c>
      <c r="M91">
        <v>337</v>
      </c>
      <c r="P91" s="23" t="str">
        <f t="shared" ref="P91:P154" si="1">+L91</f>
        <v>CATACAOS</v>
      </c>
      <c r="Q91" s="24">
        <f t="shared" ref="Q91:Q154" si="2">+M91</f>
        <v>337</v>
      </c>
      <c r="R91" s="25">
        <f t="shared" ref="R91:R154" si="3">(Q91/$Q$209)</f>
        <v>0.16625555007400097</v>
      </c>
      <c r="S91" s="20">
        <f>+S90+R91</f>
        <v>0.44104588061174144</v>
      </c>
    </row>
    <row r="92" spans="3:19" x14ac:dyDescent="0.25">
      <c r="C92" s="2" t="s">
        <v>106</v>
      </c>
      <c r="D92">
        <v>33</v>
      </c>
      <c r="L92" s="2" t="s">
        <v>95</v>
      </c>
      <c r="M92">
        <v>148</v>
      </c>
      <c r="P92" s="23" t="str">
        <f t="shared" si="1"/>
        <v>LA UNION</v>
      </c>
      <c r="Q92" s="24">
        <f t="shared" si="2"/>
        <v>148</v>
      </c>
      <c r="R92" s="25">
        <f t="shared" si="3"/>
        <v>7.3014306857424771E-2</v>
      </c>
      <c r="S92" s="20">
        <f t="shared" ref="S92:S155" si="4">+S91+R92</f>
        <v>0.51406018746916615</v>
      </c>
    </row>
    <row r="93" spans="3:19" x14ac:dyDescent="0.25">
      <c r="C93" s="2" t="s">
        <v>123</v>
      </c>
      <c r="D93">
        <v>32</v>
      </c>
      <c r="L93" s="2" t="s">
        <v>74</v>
      </c>
      <c r="M93">
        <v>113</v>
      </c>
      <c r="P93" s="23" t="str">
        <f t="shared" si="1"/>
        <v>SECHURA</v>
      </c>
      <c r="Q93" s="24">
        <f t="shared" si="2"/>
        <v>113</v>
      </c>
      <c r="R93" s="25">
        <f t="shared" si="3"/>
        <v>5.5747409965466205E-2</v>
      </c>
      <c r="S93" s="20">
        <f t="shared" si="4"/>
        <v>0.56980759743463238</v>
      </c>
    </row>
    <row r="94" spans="3:19" x14ac:dyDescent="0.25">
      <c r="C94" s="2" t="s">
        <v>116</v>
      </c>
      <c r="D94">
        <v>24</v>
      </c>
      <c r="L94" s="2" t="s">
        <v>76</v>
      </c>
      <c r="M94">
        <v>107</v>
      </c>
      <c r="P94" s="23" t="str">
        <f t="shared" si="1"/>
        <v>TAMBO GRANDE</v>
      </c>
      <c r="Q94" s="24">
        <f t="shared" si="2"/>
        <v>107</v>
      </c>
      <c r="R94" s="25">
        <f t="shared" si="3"/>
        <v>5.2787370498273312E-2</v>
      </c>
      <c r="S94" s="20">
        <f t="shared" si="4"/>
        <v>0.6225949679329057</v>
      </c>
    </row>
    <row r="95" spans="3:19" x14ac:dyDescent="0.25">
      <c r="C95" s="2" t="s">
        <v>103</v>
      </c>
      <c r="D95">
        <v>21</v>
      </c>
      <c r="L95" s="2" t="s">
        <v>71</v>
      </c>
      <c r="M95">
        <v>95</v>
      </c>
      <c r="P95" s="23" t="str">
        <f t="shared" si="1"/>
        <v>CHULUCANAS</v>
      </c>
      <c r="Q95" s="24">
        <f t="shared" si="2"/>
        <v>95</v>
      </c>
      <c r="R95" s="25">
        <f t="shared" si="3"/>
        <v>4.6867291563887518E-2</v>
      </c>
      <c r="S95" s="20">
        <f t="shared" si="4"/>
        <v>0.66946225949679317</v>
      </c>
    </row>
    <row r="96" spans="3:19" x14ac:dyDescent="0.25">
      <c r="C96" s="2" t="s">
        <v>115</v>
      </c>
      <c r="D96">
        <v>20</v>
      </c>
      <c r="L96" s="2" t="s">
        <v>138</v>
      </c>
      <c r="M96">
        <v>93</v>
      </c>
      <c r="P96" s="23" t="str">
        <f t="shared" si="1"/>
        <v>PARIÑAS</v>
      </c>
      <c r="Q96" s="24">
        <f t="shared" si="2"/>
        <v>93</v>
      </c>
      <c r="R96" s="25">
        <f t="shared" si="3"/>
        <v>4.5880611741489885E-2</v>
      </c>
      <c r="S96" s="20">
        <f t="shared" si="4"/>
        <v>0.715342871238283</v>
      </c>
    </row>
    <row r="97" spans="3:19" x14ac:dyDescent="0.25">
      <c r="C97" s="2" t="s">
        <v>99</v>
      </c>
      <c r="D97">
        <v>17</v>
      </c>
      <c r="L97" s="2" t="s">
        <v>100</v>
      </c>
      <c r="M97">
        <v>81</v>
      </c>
      <c r="P97" s="23" t="str">
        <f t="shared" si="1"/>
        <v>VEINTISEIS DE OCTUBRE</v>
      </c>
      <c r="Q97" s="24">
        <f t="shared" si="2"/>
        <v>81</v>
      </c>
      <c r="R97" s="25">
        <f t="shared" si="3"/>
        <v>3.9960532807104092E-2</v>
      </c>
      <c r="S97" s="20">
        <f t="shared" si="4"/>
        <v>0.75530340404538709</v>
      </c>
    </row>
    <row r="98" spans="3:19" x14ac:dyDescent="0.25">
      <c r="C98" s="2" t="s">
        <v>110</v>
      </c>
      <c r="D98">
        <v>15</v>
      </c>
      <c r="L98" s="2" t="s">
        <v>75</v>
      </c>
      <c r="M98">
        <v>80</v>
      </c>
      <c r="P98" s="23" t="str">
        <f t="shared" si="1"/>
        <v>SULLANA</v>
      </c>
      <c r="Q98" s="24">
        <f t="shared" si="2"/>
        <v>80</v>
      </c>
      <c r="R98" s="25">
        <f t="shared" si="3"/>
        <v>3.9467192895905279E-2</v>
      </c>
      <c r="S98" s="20">
        <f t="shared" si="4"/>
        <v>0.79477059694129237</v>
      </c>
    </row>
    <row r="99" spans="3:19" x14ac:dyDescent="0.25">
      <c r="C99" s="2" t="s">
        <v>114</v>
      </c>
      <c r="D99">
        <v>13</v>
      </c>
      <c r="F99" s="1"/>
      <c r="G99" s="1"/>
      <c r="J99" s="1"/>
      <c r="K99" s="1"/>
      <c r="L99" s="2" t="s">
        <v>112</v>
      </c>
      <c r="M99">
        <v>69</v>
      </c>
      <c r="N99" s="1"/>
      <c r="O99" s="1"/>
      <c r="P99" s="27" t="str">
        <f t="shared" si="1"/>
        <v>PIURA</v>
      </c>
      <c r="Q99" s="28">
        <f t="shared" si="2"/>
        <v>69</v>
      </c>
      <c r="R99" s="29">
        <f t="shared" si="3"/>
        <v>3.4040453872718306E-2</v>
      </c>
      <c r="S99" s="30">
        <f t="shared" si="4"/>
        <v>0.82881105081401063</v>
      </c>
    </row>
    <row r="100" spans="3:19" x14ac:dyDescent="0.25">
      <c r="C100" s="2" t="s">
        <v>117</v>
      </c>
      <c r="D100">
        <v>6</v>
      </c>
      <c r="L100" s="2" t="s">
        <v>89</v>
      </c>
      <c r="M100">
        <v>45</v>
      </c>
      <c r="P100" s="23" t="str">
        <f t="shared" si="1"/>
        <v>BERNAL</v>
      </c>
      <c r="Q100" s="24">
        <f t="shared" si="2"/>
        <v>45</v>
      </c>
      <c r="R100" s="25">
        <f t="shared" si="3"/>
        <v>2.2200296003946719E-2</v>
      </c>
      <c r="S100" s="20">
        <f t="shared" si="4"/>
        <v>0.85101134681795731</v>
      </c>
    </row>
    <row r="101" spans="3:19" x14ac:dyDescent="0.25">
      <c r="C101" s="2" t="s">
        <v>134</v>
      </c>
      <c r="D101">
        <v>4</v>
      </c>
      <c r="L101" s="2" t="s">
        <v>105</v>
      </c>
      <c r="M101">
        <v>43</v>
      </c>
      <c r="P101" s="23" t="str">
        <f t="shared" si="1"/>
        <v>CASTILLA</v>
      </c>
      <c r="Q101" s="24">
        <f t="shared" si="2"/>
        <v>43</v>
      </c>
      <c r="R101" s="25">
        <f t="shared" si="3"/>
        <v>2.1213616181549086E-2</v>
      </c>
      <c r="S101" s="20">
        <f t="shared" si="4"/>
        <v>0.87222496299950636</v>
      </c>
    </row>
    <row r="102" spans="3:19" x14ac:dyDescent="0.25">
      <c r="C102" s="2" t="s">
        <v>104</v>
      </c>
      <c r="D102">
        <v>3</v>
      </c>
      <c r="L102" s="2" t="s">
        <v>94</v>
      </c>
      <c r="M102">
        <v>36</v>
      </c>
      <c r="P102" s="23" t="str">
        <f t="shared" si="1"/>
        <v>BELLAVISTA</v>
      </c>
      <c r="Q102" s="24">
        <f t="shared" si="2"/>
        <v>36</v>
      </c>
      <c r="R102" s="25">
        <f t="shared" si="3"/>
        <v>1.7760236803157376E-2</v>
      </c>
      <c r="S102" s="20">
        <f t="shared" si="4"/>
        <v>0.88998519980266377</v>
      </c>
    </row>
    <row r="103" spans="3:19" x14ac:dyDescent="0.25">
      <c r="C103" s="2" t="s">
        <v>22</v>
      </c>
      <c r="D103">
        <v>2055</v>
      </c>
      <c r="L103" s="2" t="s">
        <v>72</v>
      </c>
      <c r="M103">
        <v>24</v>
      </c>
      <c r="P103" s="23" t="str">
        <f t="shared" si="1"/>
        <v>MARCAVELICA</v>
      </c>
      <c r="Q103" s="24">
        <f t="shared" si="2"/>
        <v>24</v>
      </c>
      <c r="R103" s="25">
        <f t="shared" si="3"/>
        <v>1.1840157868771583E-2</v>
      </c>
      <c r="S103" s="20">
        <f>+S102+R103</f>
        <v>0.90182535767143535</v>
      </c>
    </row>
    <row r="104" spans="3:19" x14ac:dyDescent="0.25">
      <c r="L104" s="2" t="s">
        <v>93</v>
      </c>
      <c r="M104">
        <v>24</v>
      </c>
      <c r="P104" s="23" t="str">
        <f t="shared" si="1"/>
        <v>IGNACIO ESCUDERO</v>
      </c>
      <c r="Q104" s="24">
        <f t="shared" si="2"/>
        <v>24</v>
      </c>
      <c r="R104" s="25">
        <f t="shared" si="3"/>
        <v>1.1840157868771583E-2</v>
      </c>
      <c r="S104" s="20">
        <f t="shared" si="4"/>
        <v>0.91366551554020692</v>
      </c>
    </row>
    <row r="105" spans="3:19" x14ac:dyDescent="0.25">
      <c r="L105" s="2" t="s">
        <v>99</v>
      </c>
      <c r="M105">
        <v>22</v>
      </c>
      <c r="P105" s="23" t="str">
        <f t="shared" si="1"/>
        <v>SALITRAL</v>
      </c>
      <c r="Q105" s="24">
        <f t="shared" si="2"/>
        <v>22</v>
      </c>
      <c r="R105" s="25">
        <f t="shared" si="3"/>
        <v>1.0853478046373951E-2</v>
      </c>
      <c r="S105" s="20">
        <f t="shared" si="4"/>
        <v>0.92451899358658085</v>
      </c>
    </row>
    <row r="106" spans="3:19" x14ac:dyDescent="0.25">
      <c r="L106" s="2" t="s">
        <v>127</v>
      </c>
      <c r="M106">
        <v>17</v>
      </c>
      <c r="P106" s="23" t="str">
        <f t="shared" si="1"/>
        <v>LA ARENA</v>
      </c>
      <c r="Q106" s="24">
        <f t="shared" si="2"/>
        <v>17</v>
      </c>
      <c r="R106" s="25">
        <f t="shared" si="3"/>
        <v>8.3867784903798714E-3</v>
      </c>
      <c r="S106" s="20">
        <f t="shared" si="4"/>
        <v>0.93290577207696068</v>
      </c>
    </row>
    <row r="107" spans="3:19" x14ac:dyDescent="0.25">
      <c r="L107" s="2" t="s">
        <v>77</v>
      </c>
      <c r="M107">
        <v>16</v>
      </c>
      <c r="P107" s="23" t="str">
        <f t="shared" si="1"/>
        <v>VICE</v>
      </c>
      <c r="Q107" s="24">
        <f t="shared" si="2"/>
        <v>16</v>
      </c>
      <c r="R107" s="25">
        <f t="shared" si="3"/>
        <v>7.8934385791810564E-3</v>
      </c>
      <c r="S107" s="20">
        <f t="shared" si="4"/>
        <v>0.94079921065614169</v>
      </c>
    </row>
    <row r="108" spans="3:19" x14ac:dyDescent="0.25">
      <c r="L108" s="2" t="s">
        <v>124</v>
      </c>
      <c r="M108">
        <v>14</v>
      </c>
      <c r="P108" s="16" t="str">
        <f t="shared" si="1"/>
        <v>BELLAVISTA DE LA UNION</v>
      </c>
      <c r="Q108" s="18">
        <f t="shared" si="2"/>
        <v>14</v>
      </c>
      <c r="R108" s="19">
        <f t="shared" si="3"/>
        <v>6.9067587567834239E-3</v>
      </c>
      <c r="S108" s="20">
        <f t="shared" si="4"/>
        <v>0.94770596941292506</v>
      </c>
    </row>
    <row r="109" spans="3:19" x14ac:dyDescent="0.25">
      <c r="L109" s="2" t="s">
        <v>98</v>
      </c>
      <c r="M109">
        <v>12</v>
      </c>
      <c r="P109" s="16" t="str">
        <f t="shared" si="1"/>
        <v>CRISTO NOS VALGA</v>
      </c>
      <c r="Q109" s="18">
        <f t="shared" si="2"/>
        <v>12</v>
      </c>
      <c r="R109" s="19">
        <f t="shared" si="3"/>
        <v>5.9200789343857915E-3</v>
      </c>
      <c r="S109" s="20">
        <f t="shared" si="4"/>
        <v>0.95362604834731091</v>
      </c>
    </row>
    <row r="110" spans="3:19" x14ac:dyDescent="0.25">
      <c r="L110" s="2" t="s">
        <v>84</v>
      </c>
      <c r="M110">
        <v>11</v>
      </c>
      <c r="P110" s="16" t="str">
        <f t="shared" si="1"/>
        <v>LA MATANZA</v>
      </c>
      <c r="Q110" s="18">
        <f t="shared" si="2"/>
        <v>11</v>
      </c>
      <c r="R110" s="19">
        <f t="shared" si="3"/>
        <v>5.4267390231869756E-3</v>
      </c>
      <c r="S110" s="20">
        <f t="shared" si="4"/>
        <v>0.95905278737049793</v>
      </c>
    </row>
    <row r="111" spans="3:19" x14ac:dyDescent="0.25">
      <c r="L111" s="2" t="s">
        <v>90</v>
      </c>
      <c r="M111">
        <v>11</v>
      </c>
      <c r="P111" s="16" t="str">
        <f t="shared" si="1"/>
        <v>LA BREA</v>
      </c>
      <c r="Q111" s="18">
        <f t="shared" si="2"/>
        <v>11</v>
      </c>
      <c r="R111" s="19">
        <f t="shared" si="3"/>
        <v>5.4267390231869756E-3</v>
      </c>
      <c r="S111" s="20">
        <f t="shared" si="4"/>
        <v>0.96447952639368495</v>
      </c>
    </row>
    <row r="112" spans="3:19" x14ac:dyDescent="0.25">
      <c r="L112" s="2" t="s">
        <v>135</v>
      </c>
      <c r="M112">
        <v>10</v>
      </c>
      <c r="P112" s="16" t="str">
        <f t="shared" si="1"/>
        <v>TAMARINDO</v>
      </c>
      <c r="Q112" s="18">
        <f t="shared" si="2"/>
        <v>10</v>
      </c>
      <c r="R112" s="19">
        <f t="shared" si="3"/>
        <v>4.9333991119881598E-3</v>
      </c>
      <c r="S112" s="20">
        <f>+S111+R112</f>
        <v>0.96941292550567315</v>
      </c>
    </row>
    <row r="113" spans="3:19" x14ac:dyDescent="0.25">
      <c r="L113" s="2" t="s">
        <v>130</v>
      </c>
      <c r="M113">
        <v>9</v>
      </c>
      <c r="P113" s="16" t="str">
        <f t="shared" si="1"/>
        <v>COLAN</v>
      </c>
      <c r="Q113" s="18">
        <f t="shared" si="2"/>
        <v>9</v>
      </c>
      <c r="R113" s="19">
        <f t="shared" si="3"/>
        <v>4.440059200789344E-3</v>
      </c>
      <c r="S113" s="20">
        <f t="shared" si="4"/>
        <v>0.97385298470646253</v>
      </c>
    </row>
    <row r="114" spans="3:19" x14ac:dyDescent="0.25">
      <c r="L114" s="2" t="s">
        <v>126</v>
      </c>
      <c r="M114">
        <v>9</v>
      </c>
      <c r="P114" s="16" t="str">
        <f t="shared" si="1"/>
        <v>LAS LOMAS</v>
      </c>
      <c r="Q114" s="18">
        <f t="shared" si="2"/>
        <v>9</v>
      </c>
      <c r="R114" s="19">
        <f t="shared" si="3"/>
        <v>4.440059200789344E-3</v>
      </c>
      <c r="S114" s="20">
        <f t="shared" si="4"/>
        <v>0.97829304390725191</v>
      </c>
    </row>
    <row r="115" spans="3:19" x14ac:dyDescent="0.25">
      <c r="L115" s="2" t="s">
        <v>133</v>
      </c>
      <c r="M115">
        <v>8</v>
      </c>
      <c r="P115" s="16" t="str">
        <f t="shared" si="1"/>
        <v>CURA MORI</v>
      </c>
      <c r="Q115" s="18">
        <f t="shared" si="2"/>
        <v>8</v>
      </c>
      <c r="R115" s="19">
        <f t="shared" si="3"/>
        <v>3.9467192895905282E-3</v>
      </c>
      <c r="S115" s="20">
        <f t="shared" si="4"/>
        <v>0.98223976319684247</v>
      </c>
    </row>
    <row r="116" spans="3:19" x14ac:dyDescent="0.25">
      <c r="L116" s="2" t="s">
        <v>92</v>
      </c>
      <c r="M116">
        <v>8</v>
      </c>
      <c r="P116" s="16" t="str">
        <f t="shared" si="1"/>
        <v>QUERECOTILLO</v>
      </c>
      <c r="Q116" s="18">
        <f t="shared" si="2"/>
        <v>8</v>
      </c>
      <c r="R116" s="19">
        <f t="shared" si="3"/>
        <v>3.9467192895905282E-3</v>
      </c>
      <c r="S116" s="20">
        <f t="shared" si="4"/>
        <v>0.98618648248643304</v>
      </c>
    </row>
    <row r="117" spans="3:19" x14ac:dyDescent="0.25">
      <c r="L117" s="2" t="s">
        <v>131</v>
      </c>
      <c r="M117">
        <v>8</v>
      </c>
      <c r="P117" s="16" t="str">
        <f t="shared" si="1"/>
        <v>LA HUACA</v>
      </c>
      <c r="Q117" s="18">
        <f t="shared" si="2"/>
        <v>8</v>
      </c>
      <c r="R117" s="19">
        <f t="shared" si="3"/>
        <v>3.9467192895905282E-3</v>
      </c>
      <c r="S117" s="20">
        <f t="shared" si="4"/>
        <v>0.9901332017760236</v>
      </c>
    </row>
    <row r="118" spans="3:19" x14ac:dyDescent="0.25">
      <c r="L118" s="2" t="s">
        <v>132</v>
      </c>
      <c r="M118">
        <v>7</v>
      </c>
      <c r="P118" s="16" t="str">
        <f t="shared" si="1"/>
        <v>MANCORA</v>
      </c>
      <c r="Q118" s="18">
        <f t="shared" si="2"/>
        <v>7</v>
      </c>
      <c r="R118" s="19">
        <f t="shared" si="3"/>
        <v>3.453379378391712E-3</v>
      </c>
      <c r="S118" s="20">
        <f t="shared" si="4"/>
        <v>0.99358658115441534</v>
      </c>
    </row>
    <row r="119" spans="3:19" x14ac:dyDescent="0.25">
      <c r="L119" s="2" t="s">
        <v>128</v>
      </c>
      <c r="M119">
        <v>5</v>
      </c>
      <c r="P119" s="16" t="str">
        <f t="shared" si="1"/>
        <v>RINCONADA-LLICUAR</v>
      </c>
      <c r="Q119" s="18">
        <f t="shared" si="2"/>
        <v>5</v>
      </c>
      <c r="R119" s="19">
        <f t="shared" si="3"/>
        <v>2.4666995559940799E-3</v>
      </c>
      <c r="S119" s="20">
        <f t="shared" si="4"/>
        <v>0.99605328071040944</v>
      </c>
    </row>
    <row r="120" spans="3:19" x14ac:dyDescent="0.25">
      <c r="L120" s="2" t="s">
        <v>137</v>
      </c>
      <c r="M120">
        <v>4</v>
      </c>
      <c r="P120" s="16" t="str">
        <f t="shared" si="1"/>
        <v>EL TALLAN</v>
      </c>
      <c r="Q120" s="18">
        <f t="shared" si="2"/>
        <v>4</v>
      </c>
      <c r="R120" s="19">
        <f t="shared" si="3"/>
        <v>1.9733596447952641E-3</v>
      </c>
      <c r="S120" s="20">
        <f t="shared" si="4"/>
        <v>0.99802664035520472</v>
      </c>
    </row>
    <row r="121" spans="3:19" x14ac:dyDescent="0.25">
      <c r="L121" s="2" t="s">
        <v>125</v>
      </c>
      <c r="M121">
        <v>4</v>
      </c>
      <c r="P121" s="16" t="str">
        <f t="shared" si="1"/>
        <v>TUMBES</v>
      </c>
      <c r="Q121" s="18">
        <f t="shared" si="2"/>
        <v>4</v>
      </c>
      <c r="R121" s="19">
        <f t="shared" si="3"/>
        <v>1.9733596447952641E-3</v>
      </c>
      <c r="S121" s="20">
        <f t="shared" si="4"/>
        <v>1</v>
      </c>
    </row>
    <row r="122" spans="3:19" x14ac:dyDescent="0.25">
      <c r="L122" s="2" t="s">
        <v>22</v>
      </c>
      <c r="M122">
        <v>2027</v>
      </c>
      <c r="P122" s="16" t="str">
        <f t="shared" si="1"/>
        <v>Total general</v>
      </c>
      <c r="Q122" s="18">
        <f t="shared" si="2"/>
        <v>2027</v>
      </c>
      <c r="R122" s="19">
        <f t="shared" si="3"/>
        <v>1</v>
      </c>
      <c r="S122" s="20">
        <f t="shared" si="4"/>
        <v>2</v>
      </c>
    </row>
    <row r="123" spans="3:19" x14ac:dyDescent="0.25">
      <c r="P123" s="16">
        <f t="shared" si="1"/>
        <v>0</v>
      </c>
      <c r="Q123" s="18">
        <f t="shared" si="2"/>
        <v>0</v>
      </c>
      <c r="R123" s="19">
        <f t="shared" si="3"/>
        <v>0</v>
      </c>
      <c r="S123" s="20">
        <f t="shared" si="4"/>
        <v>2</v>
      </c>
    </row>
    <row r="124" spans="3:19" x14ac:dyDescent="0.25">
      <c r="P124" s="16">
        <f t="shared" si="1"/>
        <v>0</v>
      </c>
      <c r="Q124" s="18">
        <f t="shared" si="2"/>
        <v>0</v>
      </c>
      <c r="R124" s="19">
        <f t="shared" si="3"/>
        <v>0</v>
      </c>
      <c r="S124" s="20">
        <f>+S123+R124</f>
        <v>2</v>
      </c>
    </row>
    <row r="125" spans="3:19" x14ac:dyDescent="0.25">
      <c r="C125" s="9" t="s">
        <v>121</v>
      </c>
      <c r="D125" s="8"/>
      <c r="E125" s="8"/>
      <c r="P125" s="16">
        <f t="shared" si="1"/>
        <v>0</v>
      </c>
      <c r="Q125" s="18">
        <f t="shared" si="2"/>
        <v>0</v>
      </c>
      <c r="R125" s="19">
        <f t="shared" si="3"/>
        <v>0</v>
      </c>
      <c r="S125" s="20">
        <f t="shared" si="4"/>
        <v>2</v>
      </c>
    </row>
    <row r="126" spans="3:19" x14ac:dyDescent="0.25">
      <c r="P126" s="16">
        <f t="shared" si="1"/>
        <v>0</v>
      </c>
      <c r="Q126" s="18">
        <f t="shared" si="2"/>
        <v>0</v>
      </c>
      <c r="R126" s="19">
        <f t="shared" si="3"/>
        <v>0</v>
      </c>
      <c r="S126" s="20">
        <f t="shared" si="4"/>
        <v>2</v>
      </c>
    </row>
    <row r="127" spans="3:19" x14ac:dyDescent="0.25">
      <c r="P127" s="16">
        <f t="shared" si="1"/>
        <v>0</v>
      </c>
      <c r="Q127" s="18">
        <f t="shared" si="2"/>
        <v>0</v>
      </c>
      <c r="R127" s="19">
        <f t="shared" si="3"/>
        <v>0</v>
      </c>
      <c r="S127" s="20">
        <f t="shared" si="4"/>
        <v>2</v>
      </c>
    </row>
    <row r="128" spans="3:19" x14ac:dyDescent="0.25">
      <c r="C128" s="1" t="s">
        <v>0</v>
      </c>
      <c r="D128" t="s">
        <v>24</v>
      </c>
      <c r="P128" s="16">
        <f t="shared" si="1"/>
        <v>0</v>
      </c>
      <c r="Q128" s="18">
        <f t="shared" si="2"/>
        <v>0</v>
      </c>
      <c r="R128" s="19">
        <f t="shared" si="3"/>
        <v>0</v>
      </c>
      <c r="S128" s="20">
        <f t="shared" si="4"/>
        <v>2</v>
      </c>
    </row>
    <row r="129" spans="3:19" x14ac:dyDescent="0.25">
      <c r="C129" s="1" t="s">
        <v>39</v>
      </c>
      <c r="D129" t="s">
        <v>24</v>
      </c>
      <c r="P129" s="16">
        <f t="shared" si="1"/>
        <v>0</v>
      </c>
      <c r="Q129" s="18">
        <f t="shared" si="2"/>
        <v>0</v>
      </c>
      <c r="R129" s="19">
        <f t="shared" si="3"/>
        <v>0</v>
      </c>
      <c r="S129" s="20">
        <f>+S128+R129</f>
        <v>2</v>
      </c>
    </row>
    <row r="130" spans="3:19" x14ac:dyDescent="0.25">
      <c r="P130" s="16">
        <f t="shared" si="1"/>
        <v>0</v>
      </c>
      <c r="Q130" s="18">
        <f t="shared" si="2"/>
        <v>0</v>
      </c>
      <c r="R130" s="19">
        <f t="shared" si="3"/>
        <v>0</v>
      </c>
      <c r="S130" s="20">
        <f t="shared" si="4"/>
        <v>2</v>
      </c>
    </row>
    <row r="131" spans="3:19" x14ac:dyDescent="0.25">
      <c r="C131" s="1" t="s">
        <v>119</v>
      </c>
      <c r="D131" s="1" t="s">
        <v>120</v>
      </c>
      <c r="N131" s="1"/>
      <c r="O131" s="1"/>
      <c r="P131" s="35">
        <f t="shared" si="1"/>
        <v>0</v>
      </c>
      <c r="Q131" s="36">
        <f t="shared" si="2"/>
        <v>0</v>
      </c>
      <c r="R131" s="37">
        <f t="shared" si="3"/>
        <v>0</v>
      </c>
      <c r="S131" s="30">
        <f t="shared" si="4"/>
        <v>2</v>
      </c>
    </row>
    <row r="132" spans="3:19" x14ac:dyDescent="0.25">
      <c r="C132" s="1" t="s">
        <v>21</v>
      </c>
      <c r="D132">
        <v>2023</v>
      </c>
      <c r="E132">
        <v>2024</v>
      </c>
      <c r="P132" s="16">
        <f t="shared" si="1"/>
        <v>0</v>
      </c>
      <c r="Q132" s="18">
        <f t="shared" si="2"/>
        <v>0</v>
      </c>
      <c r="R132" s="19">
        <f t="shared" si="3"/>
        <v>0</v>
      </c>
      <c r="S132" s="20">
        <f t="shared" si="4"/>
        <v>2</v>
      </c>
    </row>
    <row r="133" spans="3:19" x14ac:dyDescent="0.25">
      <c r="C133" s="2">
        <v>1</v>
      </c>
      <c r="D133">
        <v>3</v>
      </c>
      <c r="E133">
        <v>16</v>
      </c>
      <c r="P133" s="16">
        <f t="shared" si="1"/>
        <v>0</v>
      </c>
      <c r="Q133" s="18">
        <f t="shared" si="2"/>
        <v>0</v>
      </c>
      <c r="R133" s="19">
        <f t="shared" si="3"/>
        <v>0</v>
      </c>
      <c r="S133" s="20">
        <f t="shared" si="4"/>
        <v>2</v>
      </c>
    </row>
    <row r="134" spans="3:19" x14ac:dyDescent="0.25">
      <c r="C134" s="2">
        <v>2</v>
      </c>
      <c r="D134">
        <v>11</v>
      </c>
      <c r="E134">
        <v>29</v>
      </c>
      <c r="P134" s="16">
        <f t="shared" si="1"/>
        <v>0</v>
      </c>
      <c r="Q134" s="18">
        <f t="shared" si="2"/>
        <v>0</v>
      </c>
      <c r="R134" s="19">
        <f t="shared" si="3"/>
        <v>0</v>
      </c>
      <c r="S134" s="20">
        <f t="shared" si="4"/>
        <v>2</v>
      </c>
    </row>
    <row r="135" spans="3:19" x14ac:dyDescent="0.25">
      <c r="C135" s="2">
        <v>3</v>
      </c>
      <c r="D135">
        <v>9</v>
      </c>
      <c r="E135">
        <v>18</v>
      </c>
      <c r="P135" s="16">
        <f t="shared" si="1"/>
        <v>0</v>
      </c>
      <c r="Q135" s="18">
        <f t="shared" si="2"/>
        <v>0</v>
      </c>
      <c r="R135" s="19">
        <f t="shared" si="3"/>
        <v>0</v>
      </c>
      <c r="S135" s="20">
        <f t="shared" si="4"/>
        <v>2</v>
      </c>
    </row>
    <row r="136" spans="3:19" x14ac:dyDescent="0.25">
      <c r="C136" s="2">
        <v>4</v>
      </c>
      <c r="D136">
        <v>9</v>
      </c>
      <c r="E136">
        <v>42</v>
      </c>
      <c r="P136" s="16">
        <f t="shared" si="1"/>
        <v>0</v>
      </c>
      <c r="Q136" s="18">
        <f t="shared" si="2"/>
        <v>0</v>
      </c>
      <c r="R136" s="19">
        <f t="shared" si="3"/>
        <v>0</v>
      </c>
      <c r="S136" s="20">
        <f t="shared" si="4"/>
        <v>2</v>
      </c>
    </row>
    <row r="137" spans="3:19" x14ac:dyDescent="0.25">
      <c r="C137" s="2">
        <v>5</v>
      </c>
      <c r="D137">
        <v>8</v>
      </c>
      <c r="E137">
        <v>74</v>
      </c>
      <c r="P137" s="16">
        <f t="shared" si="1"/>
        <v>0</v>
      </c>
      <c r="Q137" s="18">
        <f t="shared" si="2"/>
        <v>0</v>
      </c>
      <c r="R137" s="19">
        <f t="shared" si="3"/>
        <v>0</v>
      </c>
      <c r="S137" s="20">
        <f t="shared" si="4"/>
        <v>2</v>
      </c>
    </row>
    <row r="138" spans="3:19" x14ac:dyDescent="0.25">
      <c r="C138" s="2">
        <v>6</v>
      </c>
      <c r="D138">
        <v>17</v>
      </c>
      <c r="E138">
        <v>94</v>
      </c>
      <c r="P138" s="16">
        <f t="shared" si="1"/>
        <v>0</v>
      </c>
      <c r="Q138" s="18">
        <f t="shared" si="2"/>
        <v>0</v>
      </c>
      <c r="R138" s="19">
        <f t="shared" si="3"/>
        <v>0</v>
      </c>
      <c r="S138" s="20">
        <f t="shared" si="4"/>
        <v>2</v>
      </c>
    </row>
    <row r="139" spans="3:19" x14ac:dyDescent="0.25">
      <c r="C139" s="2">
        <v>7</v>
      </c>
      <c r="D139">
        <v>29</v>
      </c>
      <c r="E139">
        <v>131</v>
      </c>
      <c r="P139" s="16">
        <f t="shared" si="1"/>
        <v>0</v>
      </c>
      <c r="Q139" s="18">
        <f t="shared" si="2"/>
        <v>0</v>
      </c>
      <c r="R139" s="19">
        <f t="shared" si="3"/>
        <v>0</v>
      </c>
      <c r="S139" s="20">
        <f t="shared" si="4"/>
        <v>2</v>
      </c>
    </row>
    <row r="140" spans="3:19" x14ac:dyDescent="0.25">
      <c r="C140" s="2">
        <v>8</v>
      </c>
      <c r="D140">
        <v>25</v>
      </c>
      <c r="E140">
        <v>184</v>
      </c>
      <c r="I140" t="s">
        <v>122</v>
      </c>
      <c r="P140" s="16">
        <f t="shared" si="1"/>
        <v>0</v>
      </c>
      <c r="Q140" s="18">
        <f t="shared" si="2"/>
        <v>0</v>
      </c>
      <c r="R140" s="19">
        <f t="shared" si="3"/>
        <v>0</v>
      </c>
      <c r="S140" s="20">
        <f t="shared" si="4"/>
        <v>2</v>
      </c>
    </row>
    <row r="141" spans="3:19" ht="21" x14ac:dyDescent="0.25">
      <c r="C141" s="2">
        <v>9</v>
      </c>
      <c r="D141">
        <v>27</v>
      </c>
      <c r="E141">
        <v>222</v>
      </c>
      <c r="I141" s="38">
        <f>(E143-GETPIVOTDATA("dni",$C$143,"ingreso_anio",2023))/GETPIVOTDATA("dni",$C$143,"ingreso_anio",2023)</f>
        <v>-0.16964285714285715</v>
      </c>
      <c r="P141" s="16">
        <f t="shared" si="1"/>
        <v>0</v>
      </c>
      <c r="Q141" s="18">
        <f t="shared" si="2"/>
        <v>0</v>
      </c>
      <c r="R141" s="19">
        <f t="shared" si="3"/>
        <v>0</v>
      </c>
      <c r="S141" s="20">
        <f>+S140+R141</f>
        <v>2</v>
      </c>
    </row>
    <row r="142" spans="3:19" x14ac:dyDescent="0.25">
      <c r="C142" s="2">
        <v>10</v>
      </c>
      <c r="D142">
        <v>27</v>
      </c>
      <c r="E142">
        <v>235</v>
      </c>
      <c r="P142" s="16">
        <f t="shared" si="1"/>
        <v>0</v>
      </c>
      <c r="Q142" s="18">
        <f t="shared" si="2"/>
        <v>0</v>
      </c>
      <c r="R142" s="19">
        <f t="shared" si="3"/>
        <v>0</v>
      </c>
      <c r="S142" s="20">
        <f t="shared" si="4"/>
        <v>2</v>
      </c>
    </row>
    <row r="143" spans="3:19" x14ac:dyDescent="0.25">
      <c r="C143" s="2">
        <v>11</v>
      </c>
      <c r="D143">
        <v>40</v>
      </c>
      <c r="E143">
        <v>279</v>
      </c>
      <c r="H143">
        <f>(10-5)*100/5</f>
        <v>100</v>
      </c>
      <c r="P143" s="16">
        <f t="shared" si="1"/>
        <v>0</v>
      </c>
      <c r="Q143" s="18">
        <f t="shared" si="2"/>
        <v>0</v>
      </c>
      <c r="R143" s="19">
        <f t="shared" si="3"/>
        <v>0</v>
      </c>
      <c r="S143" s="20">
        <f t="shared" si="4"/>
        <v>2</v>
      </c>
    </row>
    <row r="144" spans="3:19" x14ac:dyDescent="0.25">
      <c r="C144" s="2">
        <v>12</v>
      </c>
      <c r="D144">
        <v>51</v>
      </c>
      <c r="E144">
        <v>321</v>
      </c>
      <c r="P144" s="16">
        <f t="shared" si="1"/>
        <v>0</v>
      </c>
      <c r="Q144" s="18">
        <f t="shared" si="2"/>
        <v>0</v>
      </c>
      <c r="R144" s="19">
        <f t="shared" si="3"/>
        <v>0</v>
      </c>
      <c r="S144" s="20">
        <f t="shared" si="4"/>
        <v>2</v>
      </c>
    </row>
    <row r="145" spans="3:19" x14ac:dyDescent="0.25">
      <c r="C145" s="2">
        <v>13</v>
      </c>
      <c r="D145">
        <v>80</v>
      </c>
      <c r="E145">
        <v>260</v>
      </c>
      <c r="P145" s="16">
        <f t="shared" si="1"/>
        <v>0</v>
      </c>
      <c r="Q145" s="18">
        <f t="shared" si="2"/>
        <v>0</v>
      </c>
      <c r="R145" s="19">
        <f t="shared" si="3"/>
        <v>0</v>
      </c>
      <c r="S145" s="20">
        <f t="shared" si="4"/>
        <v>2</v>
      </c>
    </row>
    <row r="146" spans="3:19" x14ac:dyDescent="0.25">
      <c r="C146" s="2" t="s">
        <v>22</v>
      </c>
      <c r="D146">
        <v>336</v>
      </c>
      <c r="E146">
        <v>1905</v>
      </c>
      <c r="P146" s="16">
        <f t="shared" si="1"/>
        <v>0</v>
      </c>
      <c r="Q146" s="18">
        <f t="shared" si="2"/>
        <v>0</v>
      </c>
      <c r="R146" s="19">
        <f t="shared" si="3"/>
        <v>0</v>
      </c>
      <c r="S146" s="20">
        <f t="shared" si="4"/>
        <v>2</v>
      </c>
    </row>
    <row r="147" spans="3:19" x14ac:dyDescent="0.25">
      <c r="P147" s="16">
        <f t="shared" si="1"/>
        <v>0</v>
      </c>
      <c r="Q147" s="18">
        <f t="shared" si="2"/>
        <v>0</v>
      </c>
      <c r="R147" s="19">
        <f t="shared" si="3"/>
        <v>0</v>
      </c>
      <c r="S147" s="20">
        <f t="shared" si="4"/>
        <v>2</v>
      </c>
    </row>
    <row r="148" spans="3:19" x14ac:dyDescent="0.25">
      <c r="P148" s="16">
        <f t="shared" si="1"/>
        <v>0</v>
      </c>
      <c r="Q148" s="18">
        <f t="shared" si="2"/>
        <v>0</v>
      </c>
      <c r="R148" s="19">
        <f t="shared" si="3"/>
        <v>0</v>
      </c>
      <c r="S148" s="20">
        <f t="shared" si="4"/>
        <v>2</v>
      </c>
    </row>
    <row r="149" spans="3:19" x14ac:dyDescent="0.25">
      <c r="P149" s="16">
        <f t="shared" si="1"/>
        <v>0</v>
      </c>
      <c r="Q149" s="18">
        <f t="shared" si="2"/>
        <v>0</v>
      </c>
      <c r="R149" s="19">
        <f t="shared" si="3"/>
        <v>0</v>
      </c>
      <c r="S149" s="20">
        <f t="shared" si="4"/>
        <v>2</v>
      </c>
    </row>
    <row r="150" spans="3:19" x14ac:dyDescent="0.25">
      <c r="P150" s="16">
        <f t="shared" si="1"/>
        <v>0</v>
      </c>
      <c r="Q150" s="18">
        <f t="shared" si="2"/>
        <v>0</v>
      </c>
      <c r="R150" s="19">
        <f t="shared" si="3"/>
        <v>0</v>
      </c>
      <c r="S150" s="20">
        <f>+S149+R150</f>
        <v>2</v>
      </c>
    </row>
    <row r="151" spans="3:19" x14ac:dyDescent="0.25">
      <c r="P151" s="16">
        <f t="shared" si="1"/>
        <v>0</v>
      </c>
      <c r="Q151" s="18">
        <f t="shared" si="2"/>
        <v>0</v>
      </c>
      <c r="R151" s="19">
        <f t="shared" si="3"/>
        <v>0</v>
      </c>
      <c r="S151" s="20">
        <f t="shared" si="4"/>
        <v>2</v>
      </c>
    </row>
    <row r="152" spans="3:19" x14ac:dyDescent="0.25">
      <c r="P152" s="16">
        <f t="shared" si="1"/>
        <v>0</v>
      </c>
      <c r="Q152" s="18">
        <f t="shared" si="2"/>
        <v>0</v>
      </c>
      <c r="R152" s="19">
        <f t="shared" si="3"/>
        <v>0</v>
      </c>
      <c r="S152" s="20">
        <f>+S151+R152</f>
        <v>2</v>
      </c>
    </row>
    <row r="153" spans="3:19" x14ac:dyDescent="0.25">
      <c r="P153" s="16">
        <f t="shared" si="1"/>
        <v>0</v>
      </c>
      <c r="Q153" s="18">
        <f t="shared" si="2"/>
        <v>0</v>
      </c>
      <c r="R153" s="19">
        <f t="shared" si="3"/>
        <v>0</v>
      </c>
      <c r="S153" s="20">
        <f t="shared" si="4"/>
        <v>2</v>
      </c>
    </row>
    <row r="154" spans="3:19" x14ac:dyDescent="0.25">
      <c r="P154" s="16">
        <f t="shared" si="1"/>
        <v>0</v>
      </c>
      <c r="Q154" s="18">
        <f t="shared" si="2"/>
        <v>0</v>
      </c>
      <c r="R154" s="19">
        <f t="shared" si="3"/>
        <v>0</v>
      </c>
      <c r="S154" s="20">
        <f t="shared" si="4"/>
        <v>2</v>
      </c>
    </row>
    <row r="155" spans="3:19" x14ac:dyDescent="0.25">
      <c r="P155" s="16">
        <f t="shared" ref="P155:P209" si="5">+L155</f>
        <v>0</v>
      </c>
      <c r="Q155" s="18">
        <f t="shared" ref="Q155:Q208" si="6">+M155</f>
        <v>0</v>
      </c>
      <c r="R155" s="19">
        <f t="shared" ref="R155:R209" si="7">(Q155/$Q$209)</f>
        <v>0</v>
      </c>
      <c r="S155" s="20">
        <f t="shared" si="4"/>
        <v>2</v>
      </c>
    </row>
    <row r="156" spans="3:19" x14ac:dyDescent="0.25">
      <c r="P156" s="16">
        <f t="shared" si="5"/>
        <v>0</v>
      </c>
      <c r="Q156" s="18">
        <f t="shared" si="6"/>
        <v>0</v>
      </c>
      <c r="R156" s="19">
        <f t="shared" si="7"/>
        <v>0</v>
      </c>
      <c r="S156" s="20">
        <f t="shared" ref="S156:S174" si="8">+S155+R156</f>
        <v>2</v>
      </c>
    </row>
    <row r="157" spans="3:19" x14ac:dyDescent="0.25">
      <c r="P157" s="16">
        <f t="shared" si="5"/>
        <v>0</v>
      </c>
      <c r="Q157" s="18">
        <f t="shared" si="6"/>
        <v>0</v>
      </c>
      <c r="R157" s="19">
        <f t="shared" si="7"/>
        <v>0</v>
      </c>
      <c r="S157" s="20">
        <f t="shared" si="8"/>
        <v>2</v>
      </c>
    </row>
    <row r="158" spans="3:19" x14ac:dyDescent="0.25">
      <c r="P158" s="16">
        <f t="shared" si="5"/>
        <v>0</v>
      </c>
      <c r="Q158" s="18">
        <f t="shared" si="6"/>
        <v>0</v>
      </c>
      <c r="R158" s="19">
        <f t="shared" si="7"/>
        <v>0</v>
      </c>
      <c r="S158" s="20">
        <f t="shared" si="8"/>
        <v>2</v>
      </c>
    </row>
    <row r="159" spans="3:19" x14ac:dyDescent="0.25">
      <c r="P159" s="16">
        <f t="shared" si="5"/>
        <v>0</v>
      </c>
      <c r="Q159" s="18">
        <f t="shared" si="6"/>
        <v>0</v>
      </c>
      <c r="R159" s="19">
        <f t="shared" si="7"/>
        <v>0</v>
      </c>
      <c r="S159" s="20">
        <f t="shared" si="8"/>
        <v>2</v>
      </c>
    </row>
    <row r="160" spans="3:19" x14ac:dyDescent="0.25">
      <c r="P160" s="16">
        <f t="shared" si="5"/>
        <v>0</v>
      </c>
      <c r="Q160" s="18">
        <f t="shared" si="6"/>
        <v>0</v>
      </c>
      <c r="R160" s="19">
        <f t="shared" si="7"/>
        <v>0</v>
      </c>
      <c r="S160" s="20">
        <f t="shared" si="8"/>
        <v>2</v>
      </c>
    </row>
    <row r="161" spans="16:19" x14ac:dyDescent="0.25">
      <c r="P161" s="16">
        <f t="shared" si="5"/>
        <v>0</v>
      </c>
      <c r="Q161" s="18">
        <f t="shared" si="6"/>
        <v>0</v>
      </c>
      <c r="R161" s="19">
        <f t="shared" si="7"/>
        <v>0</v>
      </c>
      <c r="S161" s="20">
        <f t="shared" si="8"/>
        <v>2</v>
      </c>
    </row>
    <row r="162" spans="16:19" x14ac:dyDescent="0.25">
      <c r="P162" s="16">
        <f t="shared" si="5"/>
        <v>0</v>
      </c>
      <c r="Q162" s="18">
        <f t="shared" si="6"/>
        <v>0</v>
      </c>
      <c r="R162" s="19">
        <f t="shared" si="7"/>
        <v>0</v>
      </c>
      <c r="S162" s="20">
        <f t="shared" si="8"/>
        <v>2</v>
      </c>
    </row>
    <row r="163" spans="16:19" x14ac:dyDescent="0.25">
      <c r="P163" s="16">
        <f t="shared" si="5"/>
        <v>0</v>
      </c>
      <c r="Q163" s="18">
        <f t="shared" si="6"/>
        <v>0</v>
      </c>
      <c r="R163" s="19">
        <f t="shared" si="7"/>
        <v>0</v>
      </c>
      <c r="S163" s="20">
        <f t="shared" si="8"/>
        <v>2</v>
      </c>
    </row>
    <row r="164" spans="16:19" x14ac:dyDescent="0.25">
      <c r="P164" s="16">
        <f t="shared" si="5"/>
        <v>0</v>
      </c>
      <c r="Q164" s="18">
        <f t="shared" si="6"/>
        <v>0</v>
      </c>
      <c r="R164" s="19">
        <f t="shared" si="7"/>
        <v>0</v>
      </c>
      <c r="S164" s="20">
        <f>+S163+R164</f>
        <v>2</v>
      </c>
    </row>
    <row r="165" spans="16:19" x14ac:dyDescent="0.25">
      <c r="P165" s="16">
        <f t="shared" si="5"/>
        <v>0</v>
      </c>
      <c r="Q165" s="18">
        <f t="shared" si="6"/>
        <v>0</v>
      </c>
      <c r="R165" s="19">
        <f t="shared" si="7"/>
        <v>0</v>
      </c>
      <c r="S165" s="20">
        <f t="shared" si="8"/>
        <v>2</v>
      </c>
    </row>
    <row r="166" spans="16:19" x14ac:dyDescent="0.25">
      <c r="P166" s="16">
        <f t="shared" si="5"/>
        <v>0</v>
      </c>
      <c r="Q166" s="18">
        <f t="shared" si="6"/>
        <v>0</v>
      </c>
      <c r="R166" s="19">
        <f t="shared" si="7"/>
        <v>0</v>
      </c>
      <c r="S166" s="20">
        <f t="shared" si="8"/>
        <v>2</v>
      </c>
    </row>
    <row r="167" spans="16:19" x14ac:dyDescent="0.25">
      <c r="P167" s="16">
        <f t="shared" si="5"/>
        <v>0</v>
      </c>
      <c r="Q167" s="18">
        <f t="shared" si="6"/>
        <v>0</v>
      </c>
      <c r="R167" s="19">
        <f t="shared" si="7"/>
        <v>0</v>
      </c>
      <c r="S167" s="20">
        <f t="shared" si="8"/>
        <v>2</v>
      </c>
    </row>
    <row r="168" spans="16:19" x14ac:dyDescent="0.25">
      <c r="P168" s="16">
        <f t="shared" si="5"/>
        <v>0</v>
      </c>
      <c r="Q168" s="18">
        <f t="shared" si="6"/>
        <v>0</v>
      </c>
      <c r="R168" s="19">
        <f t="shared" si="7"/>
        <v>0</v>
      </c>
      <c r="S168" s="20">
        <f t="shared" si="8"/>
        <v>2</v>
      </c>
    </row>
    <row r="169" spans="16:19" x14ac:dyDescent="0.25">
      <c r="P169" s="16">
        <f t="shared" si="5"/>
        <v>0</v>
      </c>
      <c r="Q169" s="18">
        <f t="shared" si="6"/>
        <v>0</v>
      </c>
      <c r="R169" s="19">
        <f t="shared" si="7"/>
        <v>0</v>
      </c>
      <c r="S169" s="20">
        <f t="shared" si="8"/>
        <v>2</v>
      </c>
    </row>
    <row r="170" spans="16:19" x14ac:dyDescent="0.25">
      <c r="P170" s="16">
        <f t="shared" si="5"/>
        <v>0</v>
      </c>
      <c r="Q170" s="18">
        <f t="shared" si="6"/>
        <v>0</v>
      </c>
      <c r="R170" s="19">
        <f t="shared" si="7"/>
        <v>0</v>
      </c>
      <c r="S170" s="20">
        <f t="shared" si="8"/>
        <v>2</v>
      </c>
    </row>
    <row r="171" spans="16:19" x14ac:dyDescent="0.25">
      <c r="P171" s="16">
        <f t="shared" si="5"/>
        <v>0</v>
      </c>
      <c r="Q171" s="18">
        <f t="shared" si="6"/>
        <v>0</v>
      </c>
      <c r="R171" s="19">
        <f t="shared" si="7"/>
        <v>0</v>
      </c>
      <c r="S171" s="20">
        <f t="shared" si="8"/>
        <v>2</v>
      </c>
    </row>
    <row r="172" spans="16:19" x14ac:dyDescent="0.25">
      <c r="P172" s="16">
        <f t="shared" si="5"/>
        <v>0</v>
      </c>
      <c r="Q172" s="18">
        <f t="shared" si="6"/>
        <v>0</v>
      </c>
      <c r="R172" s="19">
        <f t="shared" si="7"/>
        <v>0</v>
      </c>
      <c r="S172" s="20">
        <f t="shared" si="8"/>
        <v>2</v>
      </c>
    </row>
    <row r="173" spans="16:19" x14ac:dyDescent="0.25">
      <c r="P173" s="16">
        <f t="shared" si="5"/>
        <v>0</v>
      </c>
      <c r="Q173" s="18">
        <f t="shared" si="6"/>
        <v>0</v>
      </c>
      <c r="R173" s="19">
        <f t="shared" si="7"/>
        <v>0</v>
      </c>
      <c r="S173" s="20">
        <f>+S172+R173</f>
        <v>2</v>
      </c>
    </row>
    <row r="174" spans="16:19" x14ac:dyDescent="0.25">
      <c r="P174" s="16">
        <f t="shared" si="5"/>
        <v>0</v>
      </c>
      <c r="Q174" s="18">
        <f t="shared" si="6"/>
        <v>0</v>
      </c>
      <c r="R174" s="19">
        <f t="shared" si="7"/>
        <v>0</v>
      </c>
      <c r="S174" s="20">
        <f t="shared" si="8"/>
        <v>2</v>
      </c>
    </row>
    <row r="175" spans="16:19" x14ac:dyDescent="0.25">
      <c r="P175" s="16">
        <f t="shared" si="5"/>
        <v>0</v>
      </c>
      <c r="Q175" s="18">
        <f t="shared" si="6"/>
        <v>0</v>
      </c>
      <c r="R175" s="19">
        <f t="shared" si="7"/>
        <v>0</v>
      </c>
      <c r="S175" s="20">
        <f>+S174+R175</f>
        <v>2</v>
      </c>
    </row>
    <row r="176" spans="16:19" x14ac:dyDescent="0.25">
      <c r="P176" s="16">
        <f t="shared" si="5"/>
        <v>0</v>
      </c>
      <c r="Q176" s="18">
        <f t="shared" si="6"/>
        <v>0</v>
      </c>
      <c r="R176" s="19">
        <f t="shared" si="7"/>
        <v>0</v>
      </c>
      <c r="S176" s="20">
        <f t="shared" ref="S176:S209" si="9">+S175+R176</f>
        <v>2</v>
      </c>
    </row>
    <row r="177" spans="3:19" x14ac:dyDescent="0.25">
      <c r="P177" s="16">
        <f t="shared" si="5"/>
        <v>0</v>
      </c>
      <c r="Q177" s="18">
        <f t="shared" si="6"/>
        <v>0</v>
      </c>
      <c r="R177" s="19">
        <f t="shared" si="7"/>
        <v>0</v>
      </c>
      <c r="S177" s="20">
        <f t="shared" si="9"/>
        <v>2</v>
      </c>
    </row>
    <row r="178" spans="3:19" x14ac:dyDescent="0.25">
      <c r="P178" s="16">
        <f t="shared" si="5"/>
        <v>0</v>
      </c>
      <c r="Q178" s="18">
        <f t="shared" si="6"/>
        <v>0</v>
      </c>
      <c r="R178" s="19">
        <f t="shared" si="7"/>
        <v>0</v>
      </c>
      <c r="S178" s="20">
        <f t="shared" si="9"/>
        <v>2</v>
      </c>
    </row>
    <row r="179" spans="3:19" x14ac:dyDescent="0.25">
      <c r="P179" s="16">
        <f t="shared" si="5"/>
        <v>0</v>
      </c>
      <c r="Q179" s="18">
        <f t="shared" si="6"/>
        <v>0</v>
      </c>
      <c r="R179" s="19">
        <f t="shared" si="7"/>
        <v>0</v>
      </c>
      <c r="S179" s="20">
        <f t="shared" si="9"/>
        <v>2</v>
      </c>
    </row>
    <row r="180" spans="3:19" x14ac:dyDescent="0.25">
      <c r="P180" s="16">
        <f t="shared" si="5"/>
        <v>0</v>
      </c>
      <c r="Q180" s="18">
        <f t="shared" si="6"/>
        <v>0</v>
      </c>
      <c r="R180" s="19">
        <f t="shared" si="7"/>
        <v>0</v>
      </c>
      <c r="S180" s="20">
        <f t="shared" si="9"/>
        <v>2</v>
      </c>
    </row>
    <row r="181" spans="3:19" x14ac:dyDescent="0.25">
      <c r="P181" s="16">
        <f t="shared" si="5"/>
        <v>0</v>
      </c>
      <c r="Q181" s="18">
        <f t="shared" si="6"/>
        <v>0</v>
      </c>
      <c r="R181" s="19">
        <f t="shared" si="7"/>
        <v>0</v>
      </c>
      <c r="S181" s="20">
        <f t="shared" si="9"/>
        <v>2</v>
      </c>
    </row>
    <row r="182" spans="3:19" x14ac:dyDescent="0.25">
      <c r="C182" s="9" t="s">
        <v>136</v>
      </c>
      <c r="D182" s="8"/>
      <c r="E182" s="8"/>
      <c r="P182" s="16">
        <f t="shared" si="5"/>
        <v>0</v>
      </c>
      <c r="Q182" s="18">
        <f t="shared" si="6"/>
        <v>0</v>
      </c>
      <c r="R182" s="19">
        <f t="shared" si="7"/>
        <v>0</v>
      </c>
      <c r="S182" s="20">
        <f t="shared" si="9"/>
        <v>2</v>
      </c>
    </row>
    <row r="183" spans="3:19" x14ac:dyDescent="0.25">
      <c r="P183" s="16">
        <f t="shared" si="5"/>
        <v>0</v>
      </c>
      <c r="Q183" s="18">
        <f t="shared" si="6"/>
        <v>0</v>
      </c>
      <c r="R183" s="19">
        <f t="shared" si="7"/>
        <v>0</v>
      </c>
      <c r="S183" s="20">
        <f t="shared" si="9"/>
        <v>2</v>
      </c>
    </row>
    <row r="184" spans="3:19" x14ac:dyDescent="0.25">
      <c r="P184" s="16">
        <f t="shared" si="5"/>
        <v>0</v>
      </c>
      <c r="Q184" s="18">
        <f t="shared" si="6"/>
        <v>0</v>
      </c>
      <c r="R184" s="19">
        <f t="shared" si="7"/>
        <v>0</v>
      </c>
      <c r="S184" s="20">
        <f t="shared" si="9"/>
        <v>2</v>
      </c>
    </row>
    <row r="185" spans="3:19" x14ac:dyDescent="0.25">
      <c r="C185" s="1" t="s">
        <v>0</v>
      </c>
      <c r="D185" t="s">
        <v>24</v>
      </c>
      <c r="P185" s="16">
        <f t="shared" si="5"/>
        <v>0</v>
      </c>
      <c r="Q185" s="18">
        <f t="shared" si="6"/>
        <v>0</v>
      </c>
      <c r="R185" s="19">
        <f t="shared" si="7"/>
        <v>0</v>
      </c>
      <c r="S185" s="20">
        <f t="shared" si="9"/>
        <v>2</v>
      </c>
    </row>
    <row r="186" spans="3:19" x14ac:dyDescent="0.25">
      <c r="C186" s="1" t="s">
        <v>39</v>
      </c>
      <c r="D186" t="s">
        <v>24</v>
      </c>
      <c r="P186" s="16">
        <f t="shared" si="5"/>
        <v>0</v>
      </c>
      <c r="Q186" s="18">
        <f t="shared" si="6"/>
        <v>0</v>
      </c>
      <c r="R186" s="19">
        <f t="shared" si="7"/>
        <v>0</v>
      </c>
      <c r="S186" s="20">
        <f t="shared" si="9"/>
        <v>2</v>
      </c>
    </row>
    <row r="187" spans="3:19" x14ac:dyDescent="0.25">
      <c r="C187" s="1" t="s">
        <v>1</v>
      </c>
      <c r="D187" t="s">
        <v>30</v>
      </c>
      <c r="P187" s="16">
        <f t="shared" si="5"/>
        <v>0</v>
      </c>
      <c r="Q187" s="18">
        <f t="shared" si="6"/>
        <v>0</v>
      </c>
      <c r="R187" s="19">
        <f t="shared" si="7"/>
        <v>0</v>
      </c>
      <c r="S187" s="20">
        <f>+S186+R187</f>
        <v>2</v>
      </c>
    </row>
    <row r="188" spans="3:19" x14ac:dyDescent="0.25">
      <c r="P188" s="16">
        <f t="shared" si="5"/>
        <v>0</v>
      </c>
      <c r="Q188" s="18">
        <f t="shared" si="6"/>
        <v>0</v>
      </c>
      <c r="R188" s="19">
        <f t="shared" si="7"/>
        <v>0</v>
      </c>
      <c r="S188" s="20">
        <f t="shared" si="9"/>
        <v>2</v>
      </c>
    </row>
    <row r="189" spans="3:19" x14ac:dyDescent="0.25">
      <c r="C189" s="1" t="s">
        <v>38</v>
      </c>
      <c r="D189" s="1" t="s">
        <v>120</v>
      </c>
      <c r="J189" s="1"/>
      <c r="K189" s="1"/>
      <c r="L189" s="1"/>
      <c r="M189" s="1"/>
      <c r="N189" s="1"/>
      <c r="O189" s="1"/>
      <c r="P189" s="35">
        <f t="shared" si="5"/>
        <v>0</v>
      </c>
      <c r="Q189" s="36">
        <f t="shared" si="6"/>
        <v>0</v>
      </c>
      <c r="R189" s="37">
        <f t="shared" si="7"/>
        <v>0</v>
      </c>
      <c r="S189" s="30">
        <f t="shared" si="9"/>
        <v>2</v>
      </c>
    </row>
    <row r="190" spans="3:19" x14ac:dyDescent="0.25">
      <c r="C190" s="1" t="s">
        <v>21</v>
      </c>
      <c r="D190" t="s">
        <v>7</v>
      </c>
      <c r="E190" t="s">
        <v>87</v>
      </c>
      <c r="F190" t="s">
        <v>6</v>
      </c>
      <c r="G190" t="s">
        <v>5</v>
      </c>
      <c r="H190" t="s">
        <v>129</v>
      </c>
      <c r="I190" t="s">
        <v>115</v>
      </c>
      <c r="P190" s="16">
        <f t="shared" si="5"/>
        <v>0</v>
      </c>
      <c r="Q190" s="18">
        <f t="shared" si="6"/>
        <v>0</v>
      </c>
      <c r="R190" s="19">
        <f t="shared" si="7"/>
        <v>0</v>
      </c>
      <c r="S190" s="20">
        <f t="shared" si="9"/>
        <v>2</v>
      </c>
    </row>
    <row r="191" spans="3:19" x14ac:dyDescent="0.25">
      <c r="C191" s="2">
        <v>1</v>
      </c>
      <c r="D191">
        <v>2</v>
      </c>
      <c r="E191">
        <v>0</v>
      </c>
      <c r="F191">
        <v>2</v>
      </c>
      <c r="G191">
        <v>3</v>
      </c>
      <c r="H191">
        <v>0</v>
      </c>
      <c r="I191">
        <v>0</v>
      </c>
      <c r="P191" s="16">
        <f t="shared" si="5"/>
        <v>0</v>
      </c>
      <c r="Q191" s="18">
        <f t="shared" si="6"/>
        <v>0</v>
      </c>
      <c r="R191" s="19">
        <f t="shared" si="7"/>
        <v>0</v>
      </c>
      <c r="S191" s="20">
        <f t="shared" si="9"/>
        <v>2</v>
      </c>
    </row>
    <row r="192" spans="3:19" x14ac:dyDescent="0.25">
      <c r="C192" s="2">
        <v>2</v>
      </c>
      <c r="D192">
        <v>12</v>
      </c>
      <c r="E192">
        <v>1</v>
      </c>
      <c r="F192">
        <v>6</v>
      </c>
      <c r="G192">
        <v>1</v>
      </c>
      <c r="H192">
        <v>0</v>
      </c>
      <c r="I192">
        <v>0</v>
      </c>
      <c r="P192" s="16">
        <f t="shared" si="5"/>
        <v>0</v>
      </c>
      <c r="Q192" s="18">
        <f t="shared" si="6"/>
        <v>0</v>
      </c>
      <c r="R192" s="19">
        <f t="shared" si="7"/>
        <v>0</v>
      </c>
      <c r="S192" s="20">
        <f t="shared" si="9"/>
        <v>2</v>
      </c>
    </row>
    <row r="193" spans="3:19" x14ac:dyDescent="0.25">
      <c r="C193" s="2">
        <v>3</v>
      </c>
      <c r="D193">
        <v>7</v>
      </c>
      <c r="E193">
        <v>0</v>
      </c>
      <c r="F193">
        <v>0</v>
      </c>
      <c r="G193">
        <v>2</v>
      </c>
      <c r="H193">
        <v>0</v>
      </c>
      <c r="I193">
        <v>0</v>
      </c>
      <c r="P193" s="16">
        <f t="shared" si="5"/>
        <v>0</v>
      </c>
      <c r="Q193" s="18">
        <f t="shared" si="6"/>
        <v>0</v>
      </c>
      <c r="R193" s="19">
        <f t="shared" si="7"/>
        <v>0</v>
      </c>
      <c r="S193" s="20">
        <f t="shared" si="9"/>
        <v>2</v>
      </c>
    </row>
    <row r="194" spans="3:19" x14ac:dyDescent="0.25">
      <c r="C194" s="2">
        <v>4</v>
      </c>
      <c r="D194">
        <v>15</v>
      </c>
      <c r="E194">
        <v>1</v>
      </c>
      <c r="F194">
        <v>6</v>
      </c>
      <c r="G194">
        <v>8</v>
      </c>
      <c r="H194">
        <v>0</v>
      </c>
      <c r="I194">
        <v>0</v>
      </c>
      <c r="P194" s="16">
        <f t="shared" si="5"/>
        <v>0</v>
      </c>
      <c r="Q194" s="18">
        <f t="shared" si="6"/>
        <v>0</v>
      </c>
      <c r="R194" s="19">
        <f t="shared" si="7"/>
        <v>0</v>
      </c>
      <c r="S194" s="20">
        <f t="shared" si="9"/>
        <v>2</v>
      </c>
    </row>
    <row r="195" spans="3:19" x14ac:dyDescent="0.25">
      <c r="C195" s="2">
        <v>5</v>
      </c>
      <c r="D195">
        <v>30</v>
      </c>
      <c r="E195">
        <v>0</v>
      </c>
      <c r="F195">
        <v>10</v>
      </c>
      <c r="G195">
        <v>2</v>
      </c>
      <c r="H195">
        <v>0</v>
      </c>
      <c r="I195">
        <v>2</v>
      </c>
      <c r="P195" s="16">
        <f t="shared" si="5"/>
        <v>0</v>
      </c>
      <c r="Q195" s="18">
        <f t="shared" si="6"/>
        <v>0</v>
      </c>
      <c r="R195" s="19">
        <f t="shared" si="7"/>
        <v>0</v>
      </c>
      <c r="S195" s="20">
        <f t="shared" si="9"/>
        <v>2</v>
      </c>
    </row>
    <row r="196" spans="3:19" x14ac:dyDescent="0.25">
      <c r="C196" s="2">
        <v>6</v>
      </c>
      <c r="D196">
        <v>28</v>
      </c>
      <c r="E196">
        <v>14</v>
      </c>
      <c r="F196">
        <v>8</v>
      </c>
      <c r="G196">
        <v>4</v>
      </c>
      <c r="H196">
        <v>0</v>
      </c>
      <c r="I196">
        <v>3</v>
      </c>
      <c r="P196" s="16">
        <f t="shared" si="5"/>
        <v>0</v>
      </c>
      <c r="Q196" s="18">
        <f t="shared" si="6"/>
        <v>0</v>
      </c>
      <c r="R196" s="19">
        <f t="shared" si="7"/>
        <v>0</v>
      </c>
      <c r="S196" s="20">
        <f t="shared" si="9"/>
        <v>2</v>
      </c>
    </row>
    <row r="197" spans="3:19" x14ac:dyDescent="0.25">
      <c r="C197" s="2">
        <v>7</v>
      </c>
      <c r="D197">
        <v>31</v>
      </c>
      <c r="E197">
        <v>17</v>
      </c>
      <c r="F197">
        <v>9</v>
      </c>
      <c r="G197">
        <v>6</v>
      </c>
      <c r="H197">
        <v>0</v>
      </c>
      <c r="I197">
        <v>9</v>
      </c>
      <c r="P197" s="16">
        <f t="shared" si="5"/>
        <v>0</v>
      </c>
      <c r="Q197" s="18">
        <f t="shared" si="6"/>
        <v>0</v>
      </c>
      <c r="R197" s="19">
        <f t="shared" si="7"/>
        <v>0</v>
      </c>
      <c r="S197" s="20">
        <f t="shared" si="9"/>
        <v>2</v>
      </c>
    </row>
    <row r="198" spans="3:19" x14ac:dyDescent="0.25">
      <c r="C198" s="2">
        <v>8</v>
      </c>
      <c r="D198">
        <v>32</v>
      </c>
      <c r="E198">
        <v>20</v>
      </c>
      <c r="F198">
        <v>15</v>
      </c>
      <c r="G198">
        <v>4</v>
      </c>
      <c r="H198">
        <v>8</v>
      </c>
      <c r="I198">
        <v>4</v>
      </c>
      <c r="P198" s="16">
        <f t="shared" si="5"/>
        <v>0</v>
      </c>
      <c r="Q198" s="18">
        <f t="shared" si="6"/>
        <v>0</v>
      </c>
      <c r="R198" s="19">
        <f t="shared" si="7"/>
        <v>0</v>
      </c>
      <c r="S198" s="20">
        <f t="shared" si="9"/>
        <v>2</v>
      </c>
    </row>
    <row r="199" spans="3:19" x14ac:dyDescent="0.25">
      <c r="C199" s="2">
        <v>9</v>
      </c>
      <c r="D199">
        <v>45</v>
      </c>
      <c r="E199">
        <v>22</v>
      </c>
      <c r="F199">
        <v>31</v>
      </c>
      <c r="G199">
        <v>10</v>
      </c>
      <c r="H199">
        <v>8</v>
      </c>
      <c r="I199">
        <v>0</v>
      </c>
      <c r="P199" s="16">
        <f t="shared" si="5"/>
        <v>0</v>
      </c>
      <c r="Q199" s="18">
        <f t="shared" si="6"/>
        <v>0</v>
      </c>
      <c r="R199" s="19">
        <f t="shared" si="7"/>
        <v>0</v>
      </c>
      <c r="S199" s="20">
        <f t="shared" si="9"/>
        <v>2</v>
      </c>
    </row>
    <row r="200" spans="3:19" x14ac:dyDescent="0.25">
      <c r="C200" s="2">
        <v>10</v>
      </c>
      <c r="D200">
        <v>28</v>
      </c>
      <c r="E200">
        <v>41</v>
      </c>
      <c r="F200">
        <v>32</v>
      </c>
      <c r="G200">
        <v>12</v>
      </c>
      <c r="H200">
        <v>8</v>
      </c>
      <c r="I200">
        <v>2</v>
      </c>
      <c r="P200" s="16">
        <f t="shared" si="5"/>
        <v>0</v>
      </c>
      <c r="Q200" s="18">
        <f t="shared" si="6"/>
        <v>0</v>
      </c>
      <c r="R200" s="19">
        <f t="shared" si="7"/>
        <v>0</v>
      </c>
      <c r="S200" s="20">
        <f t="shared" si="9"/>
        <v>2</v>
      </c>
    </row>
    <row r="201" spans="3:19" x14ac:dyDescent="0.25">
      <c r="C201" s="2">
        <v>11</v>
      </c>
      <c r="D201">
        <v>60</v>
      </c>
      <c r="E201">
        <v>47</v>
      </c>
      <c r="F201">
        <v>23</v>
      </c>
      <c r="G201">
        <v>25</v>
      </c>
      <c r="H201">
        <v>12</v>
      </c>
      <c r="I201">
        <v>0</v>
      </c>
      <c r="P201" s="16">
        <f t="shared" si="5"/>
        <v>0</v>
      </c>
      <c r="Q201" s="18">
        <f t="shared" si="6"/>
        <v>0</v>
      </c>
      <c r="R201" s="19">
        <f t="shared" si="7"/>
        <v>0</v>
      </c>
      <c r="S201" s="20">
        <f t="shared" si="9"/>
        <v>2</v>
      </c>
    </row>
    <row r="202" spans="3:19" x14ac:dyDescent="0.25">
      <c r="C202" s="2">
        <v>12</v>
      </c>
      <c r="D202">
        <v>53</v>
      </c>
      <c r="E202">
        <v>58</v>
      </c>
      <c r="F202">
        <v>36</v>
      </c>
      <c r="G202">
        <v>42</v>
      </c>
      <c r="H202">
        <v>6</v>
      </c>
      <c r="I202">
        <v>0</v>
      </c>
      <c r="P202" s="16">
        <f t="shared" si="5"/>
        <v>0</v>
      </c>
      <c r="Q202" s="18">
        <f t="shared" si="6"/>
        <v>0</v>
      </c>
      <c r="R202" s="19">
        <f t="shared" si="7"/>
        <v>0</v>
      </c>
      <c r="S202" s="20">
        <f t="shared" si="9"/>
        <v>2</v>
      </c>
    </row>
    <row r="203" spans="3:19" x14ac:dyDescent="0.25">
      <c r="C203" s="2">
        <v>13</v>
      </c>
      <c r="D203">
        <v>46</v>
      </c>
      <c r="E203">
        <v>53</v>
      </c>
      <c r="F203">
        <v>25</v>
      </c>
      <c r="G203">
        <v>41</v>
      </c>
      <c r="H203">
        <v>3</v>
      </c>
      <c r="I203">
        <v>0</v>
      </c>
      <c r="P203" s="16">
        <f t="shared" si="5"/>
        <v>0</v>
      </c>
      <c r="Q203" s="18">
        <f t="shared" si="6"/>
        <v>0</v>
      </c>
      <c r="R203" s="19">
        <f t="shared" si="7"/>
        <v>0</v>
      </c>
      <c r="S203" s="20">
        <f t="shared" si="9"/>
        <v>2</v>
      </c>
    </row>
    <row r="204" spans="3:19" x14ac:dyDescent="0.25">
      <c r="C204" s="2">
        <v>14</v>
      </c>
      <c r="D204">
        <v>23</v>
      </c>
      <c r="E204">
        <v>2</v>
      </c>
      <c r="F204">
        <v>23</v>
      </c>
      <c r="G204">
        <v>12</v>
      </c>
      <c r="H204">
        <v>15</v>
      </c>
      <c r="I204">
        <v>0</v>
      </c>
      <c r="P204" s="16">
        <f t="shared" si="5"/>
        <v>0</v>
      </c>
      <c r="Q204" s="18">
        <f t="shared" si="6"/>
        <v>0</v>
      </c>
      <c r="R204" s="19">
        <f t="shared" si="7"/>
        <v>0</v>
      </c>
      <c r="S204" s="20">
        <f t="shared" si="9"/>
        <v>2</v>
      </c>
    </row>
    <row r="205" spans="3:19" x14ac:dyDescent="0.25">
      <c r="C205" s="2" t="s">
        <v>22</v>
      </c>
      <c r="D205">
        <v>412</v>
      </c>
      <c r="E205">
        <v>276</v>
      </c>
      <c r="F205">
        <v>226</v>
      </c>
      <c r="G205">
        <v>172</v>
      </c>
      <c r="H205">
        <v>60</v>
      </c>
      <c r="I205">
        <v>20</v>
      </c>
      <c r="P205" s="16">
        <f t="shared" si="5"/>
        <v>0</v>
      </c>
      <c r="Q205" s="18">
        <f t="shared" si="6"/>
        <v>0</v>
      </c>
      <c r="R205" s="19">
        <f t="shared" si="7"/>
        <v>0</v>
      </c>
      <c r="S205" s="20">
        <f t="shared" si="9"/>
        <v>2</v>
      </c>
    </row>
    <row r="206" spans="3:19" x14ac:dyDescent="0.25">
      <c r="P206" s="16">
        <f t="shared" si="5"/>
        <v>0</v>
      </c>
      <c r="Q206" s="18">
        <f t="shared" si="6"/>
        <v>0</v>
      </c>
      <c r="R206" s="19">
        <f t="shared" si="7"/>
        <v>0</v>
      </c>
      <c r="S206" s="20">
        <f t="shared" si="9"/>
        <v>2</v>
      </c>
    </row>
    <row r="207" spans="3:19" x14ac:dyDescent="0.25">
      <c r="P207" s="16">
        <f t="shared" si="5"/>
        <v>0</v>
      </c>
      <c r="Q207" s="18">
        <f t="shared" si="6"/>
        <v>0</v>
      </c>
      <c r="R207" s="19">
        <f t="shared" si="7"/>
        <v>0</v>
      </c>
      <c r="S207" s="20">
        <f t="shared" si="9"/>
        <v>2</v>
      </c>
    </row>
    <row r="208" spans="3:19" x14ac:dyDescent="0.25">
      <c r="P208" s="16">
        <f t="shared" si="5"/>
        <v>0</v>
      </c>
      <c r="Q208" s="18">
        <f t="shared" si="6"/>
        <v>0</v>
      </c>
      <c r="R208" s="19">
        <f t="shared" si="7"/>
        <v>0</v>
      </c>
      <c r="S208" s="20">
        <f t="shared" si="9"/>
        <v>2</v>
      </c>
    </row>
    <row r="209" spans="16:19" ht="18.75" x14ac:dyDescent="0.25">
      <c r="P209" s="16">
        <f t="shared" si="5"/>
        <v>0</v>
      </c>
      <c r="Q209" s="21">
        <f>+GETPIVOTDATA("id",$L$89)</f>
        <v>2027</v>
      </c>
      <c r="R209" s="19">
        <f t="shared" si="7"/>
        <v>1</v>
      </c>
      <c r="S209" s="20">
        <f t="shared" si="9"/>
        <v>3</v>
      </c>
    </row>
    <row r="210" spans="16:19" x14ac:dyDescent="0.25">
      <c r="P210" s="16"/>
      <c r="Q210" s="18"/>
      <c r="R210" s="19"/>
      <c r="S210" s="18"/>
    </row>
    <row r="211" spans="16:19" x14ac:dyDescent="0.25">
      <c r="P211" s="16"/>
      <c r="Q211" s="18"/>
      <c r="R211" s="16"/>
      <c r="S211" s="16"/>
    </row>
    <row r="212" spans="16:19" x14ac:dyDescent="0.25">
      <c r="P212" s="16"/>
      <c r="Q212" s="16"/>
      <c r="R212" s="16"/>
      <c r="S212" s="16"/>
    </row>
    <row r="213" spans="16:19" x14ac:dyDescent="0.25">
      <c r="P213" s="16"/>
      <c r="Q213" s="16"/>
      <c r="R213" s="16"/>
      <c r="S213" s="16"/>
    </row>
    <row r="264" spans="3:12" x14ac:dyDescent="0.25">
      <c r="C264" s="9" t="s">
        <v>140</v>
      </c>
      <c r="D264" s="8"/>
      <c r="E264" s="8"/>
      <c r="F264" s="8"/>
    </row>
    <row r="267" spans="3:12" x14ac:dyDescent="0.25">
      <c r="C267" s="1" t="s">
        <v>0</v>
      </c>
      <c r="D267" t="s">
        <v>24</v>
      </c>
    </row>
    <row r="268" spans="3:12" x14ac:dyDescent="0.25">
      <c r="C268" s="1" t="s">
        <v>39</v>
      </c>
      <c r="D268" t="s">
        <v>24</v>
      </c>
    </row>
    <row r="269" spans="3:12" x14ac:dyDescent="0.25">
      <c r="C269" s="1" t="s">
        <v>1</v>
      </c>
      <c r="D269" t="s">
        <v>30</v>
      </c>
    </row>
    <row r="271" spans="3:12" x14ac:dyDescent="0.25">
      <c r="C271" s="1" t="s">
        <v>38</v>
      </c>
      <c r="D271" s="1" t="s">
        <v>120</v>
      </c>
    </row>
    <row r="272" spans="3:12" x14ac:dyDescent="0.25">
      <c r="C272" s="1" t="s">
        <v>21</v>
      </c>
      <c r="D272" t="s">
        <v>116</v>
      </c>
      <c r="J272" s="1"/>
      <c r="K272" s="1"/>
      <c r="L272" s="1"/>
    </row>
    <row r="273" spans="3:4" x14ac:dyDescent="0.25">
      <c r="C273" s="2">
        <v>6</v>
      </c>
      <c r="D273">
        <v>3</v>
      </c>
    </row>
    <row r="274" spans="3:4" x14ac:dyDescent="0.25">
      <c r="C274" s="2">
        <v>7</v>
      </c>
      <c r="D274">
        <v>4</v>
      </c>
    </row>
    <row r="275" spans="3:4" x14ac:dyDescent="0.25">
      <c r="C275" s="2">
        <v>9</v>
      </c>
      <c r="D275">
        <v>4</v>
      </c>
    </row>
    <row r="276" spans="3:4" x14ac:dyDescent="0.25">
      <c r="C276" s="2">
        <v>10</v>
      </c>
      <c r="D276">
        <v>4</v>
      </c>
    </row>
    <row r="277" spans="3:4" x14ac:dyDescent="0.25">
      <c r="C277" s="2">
        <v>11</v>
      </c>
      <c r="D277">
        <v>6</v>
      </c>
    </row>
    <row r="278" spans="3:4" x14ac:dyDescent="0.25">
      <c r="C278" s="2">
        <v>12</v>
      </c>
      <c r="D278">
        <v>2</v>
      </c>
    </row>
    <row r="279" spans="3:4" x14ac:dyDescent="0.25">
      <c r="C279" s="2">
        <v>14</v>
      </c>
      <c r="D279">
        <v>1</v>
      </c>
    </row>
    <row r="280" spans="3:4" x14ac:dyDescent="0.25">
      <c r="C280" s="2" t="s">
        <v>22</v>
      </c>
      <c r="D280">
        <v>24</v>
      </c>
    </row>
  </sheetData>
  <pageMargins left="0.7" right="0.7" top="0.75" bottom="0.75" header="0.3" footer="0.3"/>
  <pageSetup paperSize="9" orientation="portrait" horizontalDpi="360" verticalDpi="360" r:id="rId2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3D163-7BFE-420A-85EE-F6E61B17BE2D}">
  <dimension ref="A1:W38"/>
  <sheetViews>
    <sheetView showGridLines="0" showRowColHeaders="0" tabSelected="1" topLeftCell="A7" zoomScale="110" zoomScaleNormal="110" workbookViewId="0">
      <selection activeCell="L39" sqref="L39"/>
    </sheetView>
  </sheetViews>
  <sheetFormatPr baseColWidth="10" defaultRowHeight="15.75" x14ac:dyDescent="0.25"/>
  <cols>
    <col min="1" max="1" width="2.625" customWidth="1"/>
    <col min="2" max="21" width="10.625" customWidth="1"/>
    <col min="22" max="22" width="2.625" customWidth="1"/>
    <col min="23" max="23" width="10.625" customWidth="1"/>
  </cols>
  <sheetData>
    <row r="1" spans="1:22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2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</row>
    <row r="3" spans="1:22" x14ac:dyDescent="0.25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</row>
    <row r="4" spans="1:22" x14ac:dyDescent="0.2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</row>
    <row r="5" spans="1:22" x14ac:dyDescent="0.2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2" x14ac:dyDescent="0.2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2" x14ac:dyDescent="0.2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2" x14ac:dyDescent="0.2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</row>
    <row r="9" spans="1:22" x14ac:dyDescent="0.2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</row>
    <row r="10" spans="1:22" x14ac:dyDescent="0.2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</row>
    <row r="11" spans="1:22" x14ac:dyDescent="0.2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</row>
    <row r="12" spans="1:22" x14ac:dyDescent="0.2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</row>
    <row r="13" spans="1:22" x14ac:dyDescent="0.25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</row>
    <row r="14" spans="1:22" x14ac:dyDescent="0.25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</row>
    <row r="15" spans="1:22" x14ac:dyDescent="0.2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</row>
    <row r="16" spans="1:22" x14ac:dyDescent="0.2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</row>
    <row r="17" spans="1:23" x14ac:dyDescent="0.2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</row>
    <row r="18" spans="1:23" x14ac:dyDescent="0.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</row>
    <row r="19" spans="1:23" x14ac:dyDescent="0.2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12"/>
    </row>
    <row r="20" spans="1:23" x14ac:dyDescent="0.2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</row>
    <row r="21" spans="1:23" x14ac:dyDescent="0.2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</row>
    <row r="22" spans="1:23" x14ac:dyDescent="0.2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</row>
    <row r="23" spans="1:23" x14ac:dyDescent="0.2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</row>
    <row r="24" spans="1:23" x14ac:dyDescent="0.2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</row>
    <row r="25" spans="1:23" x14ac:dyDescent="0.2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</row>
    <row r="26" spans="1:23" x14ac:dyDescent="0.2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</row>
    <row r="27" spans="1:23" x14ac:dyDescent="0.2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</row>
    <row r="28" spans="1:23" x14ac:dyDescent="0.2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</row>
    <row r="29" spans="1:23" x14ac:dyDescent="0.2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</row>
    <row r="30" spans="1:23" x14ac:dyDescent="0.2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</row>
    <row r="31" spans="1:23" x14ac:dyDescent="0.2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</row>
    <row r="32" spans="1:23" x14ac:dyDescent="0.2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</row>
    <row r="33" spans="1:22" x14ac:dyDescent="0.2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</row>
    <row r="34" spans="1:22" x14ac:dyDescent="0.2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</row>
    <row r="35" spans="1:22" x14ac:dyDescent="0.2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</row>
    <row r="36" spans="1:22" x14ac:dyDescent="0.2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</row>
    <row r="37" spans="1:22" x14ac:dyDescent="0.2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</row>
    <row r="38" spans="1:22" x14ac:dyDescent="0.2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60" verticalDpi="360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8FDD7-16EC-42F7-9758-6F35A4279DE0}">
  <dimension ref="A1"/>
  <sheetViews>
    <sheetView topLeftCell="A58" workbookViewId="0">
      <selection activeCell="K26" sqref="K26"/>
    </sheetView>
  </sheetViews>
  <sheetFormatPr baseColWidth="10" defaultRowHeight="15.75" x14ac:dyDescent="0.25"/>
  <cols>
    <col min="13" max="18" width="18.5" customWidth="1"/>
  </cols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675B0-7292-4C37-BBE5-1B04DDDC875C}">
  <dimension ref="A3:G19"/>
  <sheetViews>
    <sheetView workbookViewId="0">
      <selection activeCell="A3" sqref="A3"/>
    </sheetView>
  </sheetViews>
  <sheetFormatPr baseColWidth="10" defaultRowHeight="15.75" x14ac:dyDescent="0.25"/>
  <sheetData>
    <row r="3" spans="1:7" x14ac:dyDescent="0.25">
      <c r="A3" t="s">
        <v>38</v>
      </c>
      <c r="B3" t="s">
        <v>120</v>
      </c>
    </row>
    <row r="4" spans="1:7" ht="94.5" x14ac:dyDescent="0.25">
      <c r="A4" s="39" t="s">
        <v>139</v>
      </c>
      <c r="B4" s="40" t="s">
        <v>7</v>
      </c>
      <c r="C4" s="40" t="s">
        <v>87</v>
      </c>
      <c r="D4" s="40" t="s">
        <v>6</v>
      </c>
      <c r="E4" s="40" t="s">
        <v>5</v>
      </c>
      <c r="F4" s="40" t="s">
        <v>129</v>
      </c>
      <c r="G4" s="40" t="s">
        <v>115</v>
      </c>
    </row>
    <row r="5" spans="1:7" x14ac:dyDescent="0.25">
      <c r="A5">
        <v>1</v>
      </c>
      <c r="B5">
        <v>2</v>
      </c>
      <c r="C5">
        <v>0</v>
      </c>
      <c r="D5">
        <v>2</v>
      </c>
      <c r="E5">
        <v>3</v>
      </c>
      <c r="F5">
        <v>0</v>
      </c>
      <c r="G5">
        <v>0</v>
      </c>
    </row>
    <row r="6" spans="1:7" x14ac:dyDescent="0.25">
      <c r="A6">
        <v>2</v>
      </c>
      <c r="B6">
        <v>12</v>
      </c>
      <c r="C6">
        <v>1</v>
      </c>
      <c r="D6">
        <v>6</v>
      </c>
      <c r="E6">
        <v>1</v>
      </c>
      <c r="F6">
        <v>0</v>
      </c>
      <c r="G6">
        <v>0</v>
      </c>
    </row>
    <row r="7" spans="1:7" x14ac:dyDescent="0.25">
      <c r="A7">
        <v>3</v>
      </c>
      <c r="B7">
        <v>7</v>
      </c>
      <c r="C7">
        <v>0</v>
      </c>
      <c r="D7">
        <v>0</v>
      </c>
      <c r="E7">
        <v>2</v>
      </c>
      <c r="F7">
        <v>0</v>
      </c>
      <c r="G7">
        <v>0</v>
      </c>
    </row>
    <row r="8" spans="1:7" x14ac:dyDescent="0.25">
      <c r="A8">
        <v>4</v>
      </c>
      <c r="B8">
        <v>15</v>
      </c>
      <c r="C8">
        <v>1</v>
      </c>
      <c r="D8">
        <v>6</v>
      </c>
      <c r="E8">
        <v>8</v>
      </c>
      <c r="F8">
        <v>0</v>
      </c>
      <c r="G8">
        <v>0</v>
      </c>
    </row>
    <row r="9" spans="1:7" x14ac:dyDescent="0.25">
      <c r="A9">
        <v>5</v>
      </c>
      <c r="B9">
        <v>30</v>
      </c>
      <c r="C9">
        <v>0</v>
      </c>
      <c r="D9">
        <v>10</v>
      </c>
      <c r="E9">
        <v>2</v>
      </c>
      <c r="F9">
        <v>0</v>
      </c>
      <c r="G9">
        <v>2</v>
      </c>
    </row>
    <row r="10" spans="1:7" x14ac:dyDescent="0.25">
      <c r="A10">
        <v>6</v>
      </c>
      <c r="B10">
        <v>28</v>
      </c>
      <c r="C10">
        <v>14</v>
      </c>
      <c r="D10">
        <v>8</v>
      </c>
      <c r="E10">
        <v>4</v>
      </c>
      <c r="F10">
        <v>0</v>
      </c>
      <c r="G10">
        <v>3</v>
      </c>
    </row>
    <row r="11" spans="1:7" x14ac:dyDescent="0.25">
      <c r="A11">
        <v>7</v>
      </c>
      <c r="B11">
        <v>31</v>
      </c>
      <c r="C11">
        <v>17</v>
      </c>
      <c r="D11">
        <v>9</v>
      </c>
      <c r="E11">
        <v>6</v>
      </c>
      <c r="F11">
        <v>0</v>
      </c>
      <c r="G11">
        <v>9</v>
      </c>
    </row>
    <row r="12" spans="1:7" x14ac:dyDescent="0.25">
      <c r="A12">
        <v>8</v>
      </c>
      <c r="B12">
        <v>32</v>
      </c>
      <c r="C12">
        <v>20</v>
      </c>
      <c r="D12">
        <v>15</v>
      </c>
      <c r="E12">
        <v>4</v>
      </c>
      <c r="F12">
        <v>8</v>
      </c>
      <c r="G12">
        <v>4</v>
      </c>
    </row>
    <row r="13" spans="1:7" x14ac:dyDescent="0.25">
      <c r="A13">
        <v>9</v>
      </c>
      <c r="B13">
        <v>45</v>
      </c>
      <c r="C13">
        <v>22</v>
      </c>
      <c r="D13">
        <v>31</v>
      </c>
      <c r="E13">
        <v>10</v>
      </c>
      <c r="F13">
        <v>8</v>
      </c>
      <c r="G13">
        <v>0</v>
      </c>
    </row>
    <row r="14" spans="1:7" x14ac:dyDescent="0.25">
      <c r="A14">
        <v>10</v>
      </c>
      <c r="B14">
        <v>28</v>
      </c>
      <c r="C14">
        <v>41</v>
      </c>
      <c r="D14">
        <v>32</v>
      </c>
      <c r="E14">
        <v>12</v>
      </c>
      <c r="F14">
        <v>8</v>
      </c>
      <c r="G14">
        <v>2</v>
      </c>
    </row>
    <row r="15" spans="1:7" x14ac:dyDescent="0.25">
      <c r="A15">
        <v>11</v>
      </c>
      <c r="B15">
        <v>60</v>
      </c>
      <c r="C15">
        <v>47</v>
      </c>
      <c r="D15">
        <v>23</v>
      </c>
      <c r="E15">
        <v>25</v>
      </c>
      <c r="F15">
        <v>12</v>
      </c>
      <c r="G15">
        <v>0</v>
      </c>
    </row>
    <row r="16" spans="1:7" x14ac:dyDescent="0.25">
      <c r="A16">
        <v>12</v>
      </c>
      <c r="B16">
        <v>53</v>
      </c>
      <c r="C16">
        <v>58</v>
      </c>
      <c r="D16">
        <v>36</v>
      </c>
      <c r="E16">
        <v>41</v>
      </c>
      <c r="F16">
        <v>6</v>
      </c>
      <c r="G16">
        <v>0</v>
      </c>
    </row>
    <row r="17" spans="1:7" x14ac:dyDescent="0.25">
      <c r="A17">
        <v>13</v>
      </c>
      <c r="B17">
        <v>46</v>
      </c>
      <c r="C17">
        <v>44</v>
      </c>
      <c r="D17">
        <v>25</v>
      </c>
      <c r="E17">
        <v>38</v>
      </c>
      <c r="F17">
        <v>3</v>
      </c>
      <c r="G17">
        <v>0</v>
      </c>
    </row>
    <row r="18" spans="1:7" x14ac:dyDescent="0.25">
      <c r="A18">
        <v>14</v>
      </c>
      <c r="B18">
        <v>19</v>
      </c>
      <c r="C18">
        <v>1</v>
      </c>
      <c r="D18">
        <v>13</v>
      </c>
      <c r="E18">
        <v>4</v>
      </c>
      <c r="F18">
        <v>12</v>
      </c>
      <c r="G18">
        <v>0</v>
      </c>
    </row>
    <row r="19" spans="1:7" x14ac:dyDescent="0.25">
      <c r="A19" t="s">
        <v>22</v>
      </c>
      <c r="B19">
        <v>408</v>
      </c>
      <c r="C19">
        <v>266</v>
      </c>
      <c r="D19">
        <v>216</v>
      </c>
      <c r="E19">
        <v>160</v>
      </c>
      <c r="F19">
        <v>57</v>
      </c>
      <c r="G19">
        <v>20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78708-3625-4C78-B869-A2E370428F61}">
  <dimension ref="A1:R78"/>
  <sheetViews>
    <sheetView topLeftCell="A53" workbookViewId="0">
      <selection activeCell="J9" sqref="J9"/>
    </sheetView>
  </sheetViews>
  <sheetFormatPr baseColWidth="10" defaultRowHeight="15.75" x14ac:dyDescent="0.25"/>
  <sheetData>
    <row r="1" spans="2:18" x14ac:dyDescent="0.25">
      <c r="B1" s="9" t="s">
        <v>23</v>
      </c>
      <c r="C1" s="9"/>
      <c r="D1" s="9"/>
      <c r="E1" s="9"/>
      <c r="F1" s="9"/>
      <c r="H1" s="9" t="s">
        <v>35</v>
      </c>
      <c r="I1" s="9"/>
      <c r="J1" s="9"/>
      <c r="K1" s="9"/>
      <c r="L1" s="9"/>
      <c r="N1" s="9" t="s">
        <v>69</v>
      </c>
      <c r="O1" s="9"/>
      <c r="P1" s="9"/>
      <c r="Q1" s="9"/>
      <c r="R1" s="9"/>
    </row>
    <row r="19" spans="1:18" x14ac:dyDescent="0.25">
      <c r="H19" s="9" t="s">
        <v>34</v>
      </c>
      <c r="I19" s="9"/>
      <c r="J19" s="9"/>
      <c r="K19" s="9"/>
      <c r="L19" s="9"/>
      <c r="N19" s="9" t="s">
        <v>60</v>
      </c>
      <c r="O19" s="9"/>
      <c r="P19" s="9"/>
      <c r="Q19" s="9"/>
      <c r="R19" s="9"/>
    </row>
    <row r="24" spans="1:18" x14ac:dyDescent="0.25">
      <c r="A24" s="9" t="s">
        <v>47</v>
      </c>
      <c r="B24" s="9"/>
      <c r="C24" s="9"/>
      <c r="D24" s="9"/>
      <c r="E24" s="9"/>
    </row>
    <row r="38" spans="1:18" x14ac:dyDescent="0.25">
      <c r="N38" s="9" t="s">
        <v>68</v>
      </c>
      <c r="O38" s="9"/>
      <c r="P38" s="9"/>
      <c r="Q38" s="9"/>
      <c r="R38" s="9"/>
    </row>
    <row r="45" spans="1:18" x14ac:dyDescent="0.25">
      <c r="A45" s="9" t="s">
        <v>56</v>
      </c>
      <c r="B45" s="9"/>
      <c r="C45" s="9"/>
      <c r="D45" s="9"/>
      <c r="E45" s="9"/>
    </row>
    <row r="78" spans="1:5" x14ac:dyDescent="0.25">
      <c r="A78" s="9" t="s">
        <v>57</v>
      </c>
      <c r="B78" s="9"/>
      <c r="C78" s="9"/>
      <c r="D78" s="9"/>
      <c r="E78" s="9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5 5 9 a 8 6 c 4 - e 2 c 4 - 4 2 2 8 - 8 3 8 d - f 2 4 1 6 3 2 f d 4 e f "   x m l n s = " h t t p : / / s c h e m a s . m i c r o s o f t . c o m / D a t a M a s h u p " > A A A A A N o I A A B Q S w M E F A A C A A g A 1 I C F W J R y d O q n A A A A + Q A A A B I A H A B D b 2 5 m a W c v U G F j a 2 F n Z S 5 4 b W w g o h g A K K A U A A A A A A A A A A A A A A A A A A A A A A A A A A A A h c 8 x D o I w G A X g q 5 D u t K U a I + S n D M Z N E h I T 4 9 q U C o 1 Q D C 2 W u z l 4 J K 8 g i a J u j u / l G 9 5 7 3 O 6 Q j W 0 T X F V v d W d S F G G K A m V k V 2 p T p W h w p 3 C N M g 6 F k G d R q W D C x i a j L V N U O 3 d J C P H e Y 7 / A X V 8 R R m l E j v l u L 2 v V C v T B + j 8 O t b F O G K k Q h 8 N r D G c 4 X u I V Y z G m k w U y 9 5 B r 8 z V s m o w p k J 8 S N k P j h l 5 x Z c N i C 2 S O Q N 4 3 + B N Q S w M E F A A C A A g A 1 I C F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S A h V h S S K U l 0 Q U A A N c n A A A T A B w A R m 9 y b X V s Y X M v U 2 V j d G l v b j E u b S C i G A A o o B Q A A A A A A A A A A A A A A A A A A A A A A A A A A A D t W F 9 P 4 0 g M f 0 f i O 4 y y L 0 X q V d f C w v 3 j p N C G 3 d x B y z a F X S 2 g a E j c d k Q 6 0 8 t M E b u I j 3 R P 9 x H 2 i 5 0 n S Z u 0 S f p n d b q n I J U m t m d + t s f 2 u J b g K S Y 4 c e L v 5 q / 7 e / t 7 c k x D 8 E m H K i H J K Q l A 7 e 8 R / O u F b A Q c K d a z B 0 H j o w g f H 4 R 4 r J 2 z A B p t w R V w J W t G 5 5 e 7 S 2 t g f r K 6 d t t 0 7 t 7 3 n C t 7 Y F 7 Y n 8 1 O z 7 k 7 c z v m o O e 4 y 2 S 3 Y 3 U b z 4 F 8 N g 7 q h M + C o E 5 U O I O D e o w c q e I 6 Y w C F 8 L E e L 7 e 2 g s m p E f G M + p + M + 6 d G J G L c v 9 4 i l d 4 n q 9 8 Y F v f o A 3 y l P h o 0 D c V E P D F 8 N H C v A X 1 A 5 a 8 0 T c F 7 o D 6 E s p a B q 5 P b h G k G g e P R g I b y V K t 2 f 7 D Y f c C m g n h 0 8 s A Q I N 1 0 E F I u h y K c t E U w m / D B l y n I W q k u 9 Z c X Q + F G L v j U N 9 B 8 F C c K n t V r n b w Y C d H m 6 v i o o X d 6 f U 3 x 0 f V y F i g q i S d Q C U 5 9 m r G t C 1 K B / 4 d g v L a q a m b n D D Y C W h 2 z o 5 n 6 W z M H 9 l X P j V 6 Q G V E b T a T r T b X f G x c w V L 2 Z g j B V y g E C z 1 P K f f b t H 5 K s W O h k R Z z o O X Z O r c S K L N q L g U H y 7 t r S x A / X d v f D N U Z Y z 3 i d K 9 p o N l K B h J C V K z m w 5 s Y T K z J F H 9 c Q v D F 1 Q 5 i K U M H 8 y H y q I F I p 5 j I + c t k 0 B C l L B V i O g 4 t w h X A p Z 2 L 5 1 L N c C R P K q Q t T V h o Z X f R k i B t D Q C Y g C e M S Q r U U p K b v L 0 5 g x S 3 o x e X 1 S A H q j X U 2 Q u M S 8 3 3 c p R O o 3 a 5 a i q m R h m + h M v 6 3 v + k m b U p 1 X 9 Z L b 7 W k W I d + 6 Q 0 / A j z u p N w N D U R I Q o D J N K B f l 5 T q A 5 I 8 Q I k Z 1 N a Z U T f O 9 Q c m w B n H 1 2 R h O N 9 h g I j 1 F 0 P C s 8 h G Y w 6 6 W Y q d 1 7 J u X O o P l d 4 s 2 A U 0 d j M m 2 1 8 z p n S q L Y F i U U o S U x a h 6 v A 3 w J W o l e 9 y o d h Q H 8 o S A T 0 u F V M z D 2 8 V 1 x N + X s C H K U W / o b O U K J b A 6 v j E u M d o y Q Z M q p C l i 3 2 G 5 0 s T Z k J j H M 8 / 0 q E I L u X m o D I L s z B l R a S 1 s Y g U O D x b Q 4 Y l 5 c E v 5 V C s l U u s j G 5 X e I s J T g O G p 0 U J x X o x w o c t s r 6 l b b e 7 n e Y 8 p W 5 T s P s f i p K p 0 B 2 H G 9 1 R o q F 2 S Q J f d t c l b v S w a + F x K u a v 3 j 5 w P O k 0 g l e U y 6 A Y A 9 d y B m a 3 b Z t G A Y 6 G 8 Z m O A x p s 8 O N a z f S N N I d J P M u G 5 D Y F v y e / k S Z R Y + y v j E u r 2 + u T 1 h F 5 3 + u b j k E g k J A T P 1 2 I b x R s J Y J H P 2 0 Q P E w E T 1 o b B I 8 S w Z + P 1 w q i S X M l 3 x K T N H 8 k H b t U + H f N T x x g O i v C u i U s i b W j b V O v + C x 1 L G S O J m 2 7 1 h X L 8 l q 5 o h r W S Z / R E R d Y D D 1 9 1 2 O q R 1 1 O H B M Z H j x F F D r F O q W S p 0 n 8 F A e T X H R p v v D 0 M 1 4 7 T 9 q c b G U U U W u s K T M 5 o y E T i D f K v k 6 W i 9 i 6 o G 2 W 5 1 P e I Z E b i 5 o w N 3 n N t m m Z r m w u t d r Q 5 T o P z A o n x 0 o u f 6 O z k r 3 F 1 a W 5 e + I 2 k 9 0 d 1 + q e r 9 T E T B l M K y M r K 4 l v v 7 M k x t d E R o X i u p i 7 o 1 u l T c S K W n X D s f F f s 7 R 1 0 G n j h g z k S L j Y 2 I x m X J T e g 8 c b r S x Q V B t Y B L K 1 r Y f b 2 X q 8 m 6 1 j N s X G D r j E i r G 2 X z v a v l 8 7 3 E 0 F 8 Q C S R b / J 1 s C / 3 R 7 + a D d 4 K T A X 8 N j W t 6 v H 2 + P v G G 1 Y H h 9 A Y f q v g z / Z H n 7 H A B A q F L I 0 1 E 9 2 D / W T R a h H 1 1 C C k / + F V x q F a y U X w b J W K j 3 T t W I L 1 6 + H j D y 0 k q f 7 e 4 y X e C w 7 X t J l / / u m S 4 5 5 Y b r W l e 3 2 r Y 7 l 3 J 2 Z j u X E U 6 W 7 M 9 e 8 / m R f 2 G Y f G d F t U z 5 U i u 6 d 4 p l S P P f 4 L 0 d K K d j / O l F a 3 M X L 4 6 R 0 n r P K e d e / 1 q w c v W 2 3 L 3 r O j d 0 x c 6 z I N H T + e X 5 V x L K c m x z j r N 8 b u I P z H P 3 G b B e R Y w g L u 7 T C n a w I P s e y u + c X 2 F J 8 L l H Z 6 R e r V U B f a l j y W 2 2 d A U s J 8 C Y e X Z J a 6 8 C o x q z V m L U a s 1 Z j 1 m r M W o 1 Z q z F r N W a t x q z V m L U a s 1 Z j 1 m r M W o 1 Z q z F r N W a t x q z V m H W H M e u / U E s B A i 0 A F A A C A A g A 1 I C F W J R y d O q n A A A A + Q A A A B I A A A A A A A A A A A A A A A A A A A A A A E N v b m Z p Z y 9 Q Y W N r Y W d l L n h t b F B L A Q I t A B Q A A g A I A N S A h V g P y u m r p A A A A O k A A A A T A A A A A A A A A A A A A A A A A P M A A A B b Q 2 9 u d G V u d F 9 U e X B l c 1 0 u e G 1 s U E s B A i 0 A F A A C A A g A 1 I C F W F J I p S X R B Q A A 1 y c A A B M A A A A A A A A A A A A A A A A A 5 A E A A E Z v c m 1 1 b G F z L 1 N l Y 3 R p b 2 4 x L m 1 Q S w U G A A A A A A M A A w D C A A A A A g g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J V o A A A A A A A A D W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R U R B R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Z W d h Y 2 n D s 2 4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y L T I w V D I w O j M 3 O j U z L j Y y O D Q 5 N T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V E Q U Q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R B R C 9 F R E F E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U R B R C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R E F E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G a W x s U 3 R h d H V z I i B W Y W x 1 Z T 0 i c 0 N v b X B s Z X R l I i A v P j x F b n R y e S B U e X B l P S J C d W Z m Z X J O Z X h 0 U m V m c m V z a C I g V m F s d W U 9 I m w x I i A v P j x F b n R y e S B U e X B l P S J G a W x s T G F z d F V w Z G F 0 Z W Q i I F Z h b H V l P S J k M j A y M y 0 x M i 0 y O F Q x N D o z N D o z M S 4 5 N j A z N D k 5 W i I g L z 4 8 R W 5 0 c n k g V H l w Z T 0 i R m l s b E V y c m 9 y Q 2 9 k Z S I g V m F s d W U 9 I n N V b m t u b 3 d u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G F 0 b 3 M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R G F 0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5 z d W x 0 Y X M l M j B j b 2 1 i a W 5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U 2 U l M j B l e H B h b m R p J U M z J U I z J T I w R U R B R C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5 v b W J y Z S U y M G R l b C U y M G 1 l c y U y M G l u c 2 V y d G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5 v b W J y Z S U y M G R l b C U y M G Q l Q z M l Q U R h J T I w a W 5 z Z X J 0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Q 2 9 s d W 1 u Y X M l M j B x d W l 0 Y W R h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U G V y c 2 9 u Y W x p e m F k Y S U y M G F n c m V n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N v b H V t b m F z J T I w Y 2 9 u J T I w b m 9 t Y n J l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x 1 b W 5 h J T I w Y 2 9 u Z G l j a W 9 u Y W w l M j B h Z 3 J l Z 2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R p c G 8 l M j B j Y W 1 i a W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D b 2 x 1 b W 5 h c y U y M G N v b i U y M G 5 v b W J y Z S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Q Z X J z b 2 5 h b G l 6 Y W R h J T I w Y W d y Z W d h Z G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G l w b y U y M G N h b W J p Y W R v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W Y W x v c i U y M H J l Z W 1 w b G F 6 Y W R v N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L 1 Z h b G 9 y J T I w c m V l b X B s Y X p h Z G 8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v V m F s b 3 I l M j B y Z W V t c G x h e m F k b z c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9 U a X B v J T I w Y 2 F t Y m l h Z G 8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U m V z d W x 0 V H l w Z S I g V m F s d W U 9 I n N U Y W J s Z S I g L z 4 8 R W 5 0 c n k g V H l w Z T 0 i U G l 2 b 3 R P Y m p l Y 3 R O Y W 1 l I i B W Y W x 1 Z T 0 i c 0 F u Y W x p c 2 l z I U h v c 3 B f R 3 J 1 c G 9 z X 0 V k Y W Q i I C 8 + P E V u d H J 5 I F R 5 c G U 9 I k x v Y W R l Z F R v Q W 5 h b H l z a X N T Z X J 2 a W N l c y I g V m F s d W U 9 I m w w I i A v P j x F b n R y e S B U e X B l P S J C d W Z m Z X J O Z X h 0 U m V m c m V z a C I g V m F s d W U 9 I m w x I i A v P j x F b n R y e S B U e X B l P S J R d W V y e U l E I i B W Y W x 1 Z T 0 i c z B k N T I 2 O T R j L T I w Y m U t N G U x N S 1 i Y z A 5 L T N l N j E 4 M T h j Y m R i N i I g L z 4 8 R W 5 0 c n k g V H l w Z T 0 i R m l s b E x h c 3 R V c G R h d G V k I i B W Y W x 1 Z T 0 i Z D I w M j Q t M D Q t M D V U M j E 6 M D Y 6 N D E u N z U z N D Q 4 M F o i I C 8 + P E V u d H J 5 I F R 5 c G U 9 I k Z p b G x F c n J v c k N v d W 5 0 I i B W Y W x 1 Z T 0 i b D U 4 O T g i I C 8 + P E V u d H J 5 I F R 5 c G U 9 I k Z p b G x D b 2 x 1 b W 5 U e X B l c y I g V m F s d W U 9 I n N D U W t E Q X d r Q U F B Q U F C Z 0 1 H Q U F B Q U F B Q U F B Q U F B Q U F B Q U F B Q U F B Q W t B Q 1 F r Q U F B Q U F B Q U 1 E Q X d N R E F 3 T U F B Q U F B Q U F B Q U F B Q U F C Z 1 l H Q m d N R 0 F 3 P T 0 i I C 8 + P E V u d H J 5 I F R 5 c G U 9 I k Z p b G x F c n J v c k N v Z G U i I F Z h b H V l P S J z V W 5 r b m 9 3 b i I g L z 4 8 R W 5 0 c n k g V H l w Z T 0 i R m l s b E N v b H V t b k 5 h b W V z I i B W Y W x 1 Z T 0 i c 1 s m c X V v d D t m Z W N o Y V 9 y Z X B v c n R l J n F 1 b 3 Q 7 L C Z x d W 9 0 O 2 Z l Y 2 h h X 2 l u Z 1 9 p c H J l c 3 M m c X V v d D s s J n F 1 b 3 Q 7 a W 5 n c m V z b 1 9 h b m l v J n F 1 b 3 Q 7 L C Z x d W 9 0 O 2 l u Z 3 J l c 2 9 f c 2 V t Y W 5 h X 2 V w a S Z x d W 9 0 O y w m c X V v d D t m Z W N o Y V 9 p b m k m c X V v d D s s J n F 1 b 3 Q 7 Z G l h Z 2 5 v c 3 R p Y 1 9 p b m k m c X V v d D s s J n F 1 b 3 Q 7 Z G l h Z 2 5 v c 3 R p Y 1 9 l d m 9 f b m 9 t J n F 1 b 3 Q 7 L C Z x d W 9 0 O 2 R p Y W d u b 3 N 0 a W N f Z X Z v X 2 9 0 c m 8 m c X V v d D s s J n F 1 b 3 Q 7 Z G 5 p J n F 1 b 3 Q 7 L C Z x d W 9 0 O 3 R p c G 9 f Z W R h Z C Z x d W 9 0 O y w m c X V v d D t l Z G F k J n F 1 b 3 Q 7 L C Z x d W 9 0 O 3 N l e G 8 m c X V v d D s s J n F 1 b 3 Q 7 Z 2 V z d G F u d G U m c X V v d D s s J n F 1 b 3 Q 7 Z 2 V z d G F u d G V f c 2 V t J n F 1 b 3 Q 7 L C Z x d W 9 0 O 3 B 1 Z X J w Z X J h J n F 1 b 3 Q 7 L C Z x d W 9 0 O 2 V f c 2 F s d W R f b m 9 0 a W Z f b m 9 t J n F 1 b 3 Q 7 L C Z x d W 9 0 O 2 V f c 2 F s d W R f b m 9 0 a W Z f a W 5 z d G l 0 d W N p b 2 4 m c X V v d D s s J n F 1 b 3 Q 7 Z V 9 z Y W x 1 Z F 9 u b 3 R p Z l 9 k Z X B h c n R h b W V u d G 8 m c X V v d D s s J n F 1 b 3 Q 7 Z V 9 z Y W x 1 Z F 9 u b 3 R p Z l 9 w c m 9 2 a W 5 j a W E m c X V v d D s s J n F 1 b 3 Q 7 Z V 9 z Y W x 1 Z F 9 u b 3 R p Z l 9 k a X N 0 c m l 0 b y Z x d W 9 0 O y w m c X V v d D t k a X J l c 2 F f b m 9 0 a W Y m c X V v d D s s J n F 1 b 3 Q 7 c m V k X 2 5 v d G l m J n F 1 b 3 Q 7 L C Z x d W 9 0 O 2 1 p Y 3 J v c m V k X 2 5 v d G l m J n F 1 b 3 Q 7 L C Z x d W 9 0 O 2 l u Z m V j Y 2 l v b l 9 k Z X B h c n R h b W V u d G 8 m c X V v d D s s J n F 1 b 3 Q 7 a W 5 m Z W N j a W 9 u X 3 B y b 3 Z p b m N p Y S Z x d W 9 0 O y w m c X V v d D t p b m Z l Y 2 N p b 2 5 f Z G l z d H J p d G 8 m c X V v d D s s J n F 1 b 3 Q 7 Z V 9 z Y W x 1 Z F 9 y Z W Y m c X V v d D s s J n F 1 b 3 Q 7 Z V 9 z Y W x 1 Z F 9 y Z W Z f b m 9 t J n F 1 b 3 Q 7 L C Z x d W 9 0 O 2 Z l Y 2 h h X 3 J l Z i Z x d W 9 0 O y w m c X V v d D t m Y W x s Z W N p Z G 8 m c X V v d D s s J n F 1 b 3 Q 7 Z m V j a G F f Z G V m J n F 1 b 3 Q 7 L C Z x d W 9 0 O 2 Z l Y 2 h h X 2 F s d G E m c X V v d D s s J n F 1 b 3 Q 7 d G l l b m V f b X V l c 3 R y Y S Z x d W 9 0 O y w m c X V v d D t y Z X N 1 b H R h Z G 9 f b X V l c 3 R y Y T F f Z W x p c 2 F f b n M x J n F 1 b 3 Q 7 L C Z x d W 9 0 O 3 J l c 3 V s d G F k b 1 9 t d W V z d H J h M l 9 p Z 2 0 m c X V v d D s s J n F 1 b 3 Q 7 c m V z d W x 0 Y W R v X 2 1 1 Z X N 0 c m E z X 3 B j c i Z x d W 9 0 O y w m c X V v d D t y Z X N 1 b H R h Z G 9 f b X V l c 3 R y Y T R f a W 5 t d W 5 v Y 3 J v b W F 0 b 2 d y Y W Z p Y 2 E m c X V v d D s s J n F 1 b 3 Q 7 Y 2 9 u Z G l j a W 9 u X 3 J p Z X N n b y Z x d W 9 0 O y w m c X V v d D t j b 2 5 k X 3 J p Z X N n b 1 9 o a X B l c n R l b n N p b 2 4 m c X V v d D s s J n F 1 b 3 Q 7 Y 2 9 u Z F 9 y a W V z Z 2 9 f b 2 J l c 2 l k Y W Q m c X V v d D s s J n F 1 b 3 Q 7 Y 2 9 u Z F 9 y a W V z Z 2 9 f c 2 9 i c m V w Z X N v J n F 1 b 3 Q 7 L C Z x d W 9 0 O 2 N v b m R f c m l l c 2 d v X 2 R p Y W J l d G V z J n F 1 b 3 Q 7 L C Z x d W 9 0 O 2 N v b m R f c m l l c 2 d v X 2 9 0 c m 9 z J n F 1 b 3 Q 7 L C Z x d W 9 0 O 2 N v b m R f c m l l c 2 d v X 2 5 p b m d 1 b m 8 m c X V v d D s s J n F 1 b 3 Q 7 c 2 V y d m l j a W 9 f b m 9 t J n F 1 b 3 Q 7 L C Z x d W 9 0 O 3 N l c n Z p Y 2 l v X 2 9 0 c m 8 m c X V v d D s s J n F 1 b 3 Q 7 Z V 9 z Y W x 1 Z F 9 v c m l n Z W 5 f Z G l y Z X N h J n F 1 b 3 Q 7 L C Z x d W 9 0 O 2 V f c 2 F s d W R f b 3 J p Z 2 V u X 2 5 v b S Z x d W 9 0 O y w m c X V v d D t v Y n N l c n Z h Y 2 l v b i Z x d W 9 0 O y w m c X V v d D t j b 2 5 k a W N p b 2 5 f Z m l j a G E m c X V v d D s s J n F 1 b 3 Q 7 Y 2 x h d m U m c X V v d D s s J n F 1 b 3 Q 7 Z m V j a G F f c m V n J n F 1 b 3 Q 7 L C Z x d W 9 0 O 2 Z l Y 2 h h X 2 1 v Z C Z x d W 9 0 O y w m c X V v d D t p Z C Z x d W 9 0 O y w m c X V v d D t F R E F E X 0 R F T k d V R S Z x d W 9 0 O y w m c X V v d D t F R E F E X 1 F V S U 5 R V U V O S U 8 m c X V v d D s s J n F 1 b 3 Q 7 T U V T J n F 1 b 3 Q 7 L C Z x d W 9 0 O 0 R J Q S Z x d W 9 0 O y w m c X V v d D t U X 0 V T V E F O Q 0 l B J n F 1 b 3 Q 7 L C Z x d W 9 0 O 0 V T V E F O Q 0 l B J n F 1 b 3 Q 7 L C Z x d W 9 0 O 0 R J Q V N f R U 5 G J n F 1 b 3 Q 7 X S I g L z 4 8 R W 5 0 c n k g V H l w Z T 0 i R m l s b E N v d W 5 0 I i B W Y W x 1 Z T 0 i b D E x M D Q 0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Y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Y X R v c y A o M i k v V G l w b y B j Y W 1 i a W F k b z E u e 2 Z l Y 2 h h X 3 J l c G 9 y d G U s M H 0 m c X V v d D s s J n F 1 b 3 Q 7 U 2 V j d G l v b j E v R G F 0 b 3 M g K D I p L 1 R p c G 8 g Y 2 F t Y m l h Z G 8 x L n t m Z W N o Y V 9 p b m d f a X B y Z X N z L D F 9 J n F 1 b 3 Q 7 L C Z x d W 9 0 O 1 N l Y 3 R p b 2 4 x L 0 R h d G 9 z I C g y K S 9 U a X B v I G N h b W J p Y W R v M S 5 7 a W 5 n c m V z b 1 9 h b m l v L D J 9 J n F 1 b 3 Q 7 L C Z x d W 9 0 O 1 N l Y 3 R p b 2 4 x L 0 R h d G 9 z I C g y K S 9 U a X B v I G N h b W J p Y W R v M S 5 7 a W 5 n c m V z b 1 9 z Z W 1 h b m F f Z X B p L D N 9 J n F 1 b 3 Q 7 L C Z x d W 9 0 O 1 N l Y 3 R p b 2 4 x L 0 R h d G 9 z I C g y K S 9 U a X B v I G N h b W J p Y W R v M S 5 7 Z m V j a G F f a W 5 p L D R 9 J n F 1 b 3 Q 7 L C Z x d W 9 0 O 1 N l Y 3 R p b 2 4 x L 0 R h d G 9 z I C g y K S 9 F b m N h Y m V 6 Y W R v c y B w c m 9 t b 3 Z p Z G 9 z L n t k a W F n b m 9 z d G l j X 2 l u a S w 1 f S Z x d W 9 0 O y w m c X V v d D t T Z W N 0 a W 9 u M S 9 E Y X R v c y A o M i k v R W 5 j Y W J l e m F k b 3 M g c H J v b W 9 2 a W R v c y 5 7 Z G l h Z 2 5 v c 3 R p Y 1 9 l d m 9 f b m 9 t L D h 9 J n F 1 b 3 Q 7 L C Z x d W 9 0 O 1 N l Y 3 R p b 2 4 x L 0 R h d G 9 z I C g y K S 9 F b m N h Y m V 6 Y W R v c y B w c m 9 t b 3 Z p Z G 9 z L n t k a W F n b m 9 z d G l j X 2 V 2 b 1 9 v d H J v L D l 9 J n F 1 b 3 Q 7 L C Z x d W 9 0 O 1 N l Y 3 R p b 2 4 x L 0 R h d G 9 z I C g y K S 9 F b m N h Y m V 6 Y W R v c y B w c m 9 t b 3 Z p Z G 9 z L n t k b m k s M T R 9 J n F 1 b 3 Q 7 L C Z x d W 9 0 O 1 N l Y 3 R p b 2 4 x L 0 R h d G 9 z I C g y K S 9 U a X B v I G N h b W J p Y W R v L n t 0 a X B v X 2 V k Y W Q s M T V 9 J n F 1 b 3 Q 7 L C Z x d W 9 0 O 1 N l Y 3 R p b 2 4 x L 0 R h d G 9 z I C g y K S 9 U a X B v I G N h b W J p Y W R v L n t l Z G F k L D E 2 f S Z x d W 9 0 O y w m c X V v d D t T Z W N 0 a W 9 u M S 9 E Y X R v c y A o M i k v V m F s b 3 I g c m V l b X B s Y X p h Z G 8 x L n t z Z X h v L D E 3 f S Z x d W 9 0 O y w m c X V v d D t T Z W N 0 a W 9 u M S 9 E Y X R v c y A o M i k v R W 5 j Y W J l e m F k b 3 M g c H J v b W 9 2 a W R v c y 5 7 Z 2 V z d G F u d G U s M T h 9 J n F 1 b 3 Q 7 L C Z x d W 9 0 O 1 N l Y 3 R p b 2 4 x L 0 R h d G 9 z I C g y K S 9 F b m N h Y m V 6 Y W R v c y B w c m 9 t b 3 Z p Z G 9 z L n t n Z X N 0 Y W 5 0 Z V 9 z Z W 0 s M T l 9 J n F 1 b 3 Q 7 L C Z x d W 9 0 O 1 N l Y 3 R p b 2 4 x L 0 R h d G 9 z I C g y K S 9 F b m N h Y m V 6 Y W R v c y B w c m 9 t b 3 Z p Z G 9 z L n t w d W V y c G V y Y S w y M H 0 m c X V v d D s s J n F 1 b 3 Q 7 U 2 V j d G l v b j E v R G F 0 b 3 M g K D I p L 0 V u Y 2 F i Z X p h Z G 9 z I H B y b 2 1 v d m l k b 3 M u e 2 V f c 2 F s d W R f b m 9 0 a W Z f b m 9 t L D I y f S Z x d W 9 0 O y w m c X V v d D t T Z W N 0 a W 9 u M S 9 E Y X R v c y A o M i k v R W 5 j Y W J l e m F k b 3 M g c H J v b W 9 2 a W R v c y 5 7 Z V 9 z Y W x 1 Z F 9 u b 3 R p Z l 9 p b n N 0 a X R 1 Y 2 l v b i w y N H 0 m c X V v d D s s J n F 1 b 3 Q 7 U 2 V j d G l v b j E v R G F 0 b 3 M g K D I p L 0 V u Y 2 F i Z X p h Z G 9 z I H B y b 2 1 v d m l k b 3 M u e 2 V f c 2 F s d W R f b m 9 0 a W Z f Z G V w Y X J 0 Y W 1 l b n R v L D I 2 f S Z x d W 9 0 O y w m c X V v d D t T Z W N 0 a W 9 u M S 9 E Y X R v c y A o M i k v R W 5 j Y W J l e m F k b 3 M g c H J v b W 9 2 a W R v c y 5 7 Z V 9 z Y W x 1 Z F 9 u b 3 R p Z l 9 w c m 9 2 a W 5 j a W E s M j h 9 J n F 1 b 3 Q 7 L C Z x d W 9 0 O 1 N l Y 3 R p b 2 4 x L 0 R h d G 9 z I C g y K S 9 F b m N h Y m V 6 Y W R v c y B w c m 9 t b 3 Z p Z G 9 z L n t l X 3 N h b H V k X 2 5 v d G l m X 2 R p c 3 R y a X R v L D M w f S Z x d W 9 0 O y w m c X V v d D t T Z W N 0 a W 9 u M S 9 E Y X R v c y A o M i k v R W 5 j Y W J l e m F k b 3 M g c H J v b W 9 2 a W R v c y 5 7 Z G l y Z X N h X 2 5 v d G l m L D M y f S Z x d W 9 0 O y w m c X V v d D t T Z W N 0 a W 9 u M S 9 E Y X R v c y A o M i k v R W 5 j Y W J l e m F k b 3 M g c H J v b W 9 2 a W R v c y 5 7 c m V k X 2 5 v d G l m L D M z f S Z x d W 9 0 O y w m c X V v d D t T Z W N 0 a W 9 u M S 9 E Y X R v c y A o M i k v R W 5 j Y W J l e m F k b 3 M g c H J v b W 9 2 a W R v c y 5 7 b W l j c m 9 y Z W R f b m 9 0 a W Y s M z R 9 J n F 1 b 3 Q 7 L C Z x d W 9 0 O 1 N l Y 3 R p b 2 4 x L 0 R h d G 9 z I C g y K S 9 F b m N h Y m V 6 Y W R v c y B w c m 9 t b 3 Z p Z G 9 z L n t p b m Z l Y 2 N p b 2 5 f Z G V w Y X J 0 Y W 1 l b n R v L D M 2 f S Z x d W 9 0 O y w m c X V v d D t T Z W N 0 a W 9 u M S 9 E Y X R v c y A o M i k v R W 5 j Y W J l e m F k b 3 M g c H J v b W 9 2 a W R v c y 5 7 a W 5 m Z W N j a W 9 u X 3 B y b 3 Z p b m N p Y S w z O H 0 m c X V v d D s s J n F 1 b 3 Q 7 U 2 V j d G l v b j E v R G F 0 b 3 M g K D I p L 0 V u Y 2 F i Z X p h Z G 9 z I H B y b 2 1 v d m l k b 3 M u e 2 l u Z m V j Y 2 l v b l 9 k a X N 0 c m l 0 b y w 0 M H 0 m c X V v d D s s J n F 1 b 3 Q 7 U 2 V j d G l v b j E v R G F 0 b 3 M g K D I p L 0 V u Y 2 F i Z X p h Z G 9 z I H B y b 2 1 v d m l k b 3 M u e 2 V f c 2 F s d W R f c m V m L D Q x f S Z x d W 9 0 O y w m c X V v d D t T Z W N 0 a W 9 u M S 9 E Y X R v c y A o M i k v R W 5 j Y W J l e m F k b 3 M g c H J v b W 9 2 a W R v c y 5 7 Z V 9 z Y W x 1 Z F 9 y Z W Z f b m 9 t L D Q y f S Z x d W 9 0 O y w m c X V v d D t T Z W N 0 a W 9 u M S 9 E Y X R v c y A o M i k v V G l w b y B j Y W 1 i a W F k b z I u e 2 Z l Y 2 h h X 3 J l Z i w z N H 0 m c X V v d D s s J n F 1 b 3 Q 7 U 2 V j d G l v b j E v R G F 0 b 3 M g K D I p L 0 V u Y 2 F i Z X p h Z G 9 z I H B y b 2 1 v d m l k b 3 M u e 2 Z h b G x l Y 2 l k b y w 0 N H 0 m c X V v d D s s J n F 1 b 3 Q 7 U 2 V j d G l v b j E v R G F 0 b 3 M g K D I p L 1 R p c G 8 g Y 2 F t Y m l h Z G 8 y L n t m Z W N o Y V 9 k Z W Y s M z Z 9 J n F 1 b 3 Q 7 L C Z x d W 9 0 O 1 N l Y 3 R p b 2 4 x L 0 R h d G 9 z I C g y K S 9 U a X B v I G N h b W J p Y W R v M i 5 7 Z m V j a G F f Y W x 0 Y S w z N 3 0 m c X V v d D s s J n F 1 b 3 Q 7 U 2 V j d G l v b j E v R G F 0 b 3 M g K D I p L 0 V u Y 2 F i Z X p h Z G 9 z I H B y b 2 1 v d m l k b 3 M u e 3 R p Z W 5 l X 2 1 1 Z X N 0 c m E s N D d 9 J n F 1 b 3 Q 7 L C Z x d W 9 0 O 1 N l Y 3 R p b 2 4 x L 0 R h d G 9 z I C g y K S 9 F b m N h Y m V 6 Y W R v c y B w c m 9 t b 3 Z p Z G 9 z L n t y Z X N 1 b H R h Z G 9 f b X V l c 3 R y Y T F f Z W x p c 2 F f b n M x L D Q 4 f S Z x d W 9 0 O y w m c X V v d D t T Z W N 0 a W 9 u M S 9 E Y X R v c y A o M i k v R W 5 j Y W J l e m F k b 3 M g c H J v b W 9 2 a W R v c y 5 7 c m V z d W x 0 Y W R v X 2 1 1 Z X N 0 c m E y X 2 l n b S w 0 O X 0 m c X V v d D s s J n F 1 b 3 Q 7 U 2 V j d G l v b j E v R G F 0 b 3 M g K D I p L 0 V u Y 2 F i Z X p h Z G 9 z I H B y b 2 1 v d m l k b 3 M u e 3 J l c 3 V s d G F k b 1 9 t d W V z d H J h M 1 9 w Y 3 I s N T B 9 J n F 1 b 3 Q 7 L C Z x d W 9 0 O 1 N l Y 3 R p b 2 4 x L 0 R h d G 9 z I C g y K S 9 F b m N h Y m V 6 Y W R v c y B w c m 9 t b 3 Z p Z G 9 z L n t y Z X N 1 b H R h Z G 9 f b X V l c 3 R y Y T R f a W 5 t d W 5 v Y 3 J v b W F 0 b 2 d y Y W Z p Y 2 E s N T F 9 J n F 1 b 3 Q 7 L C Z x d W 9 0 O 1 N l Y 3 R p b 2 4 x L 0 R h d G 9 z I C g y K S 9 U a X B v I G N h b W J p Y W R v N y 5 7 Y 2 9 u Z G l j a W 9 u X 3 J p Z X N n b y w z N 3 0 m c X V v d D s s J n F 1 b 3 Q 7 U 2 V j d G l v b j E v R G F 0 b 3 M g K D I p L 1 R p c G 8 g Y 2 F t Y m l h Z G 8 3 L n t j b 2 5 k X 3 J p Z X N n b 1 9 o a X B l c n R l b n N p b 2 4 s M z h 9 J n F 1 b 3 Q 7 L C Z x d W 9 0 O 1 N l Y 3 R p b 2 4 x L 0 R h d G 9 z I C g y K S 9 U a X B v I G N h b W J p Y W R v N y 5 7 Y 2 9 u Z F 9 y a W V z Z 2 9 f b 2 J l c 2 l k Y W Q s M z l 9 J n F 1 b 3 Q 7 L C Z x d W 9 0 O 1 N l Y 3 R p b 2 4 x L 0 R h d G 9 z I C g y K S 9 U a X B v I G N h b W J p Y W R v N y 5 7 Y 2 9 u Z F 9 y a W V z Z 2 9 f c 2 9 i c m V w Z X N v L D Q w f S Z x d W 9 0 O y w m c X V v d D t T Z W N 0 a W 9 u M S 9 E Y X R v c y A o M i k v V G l w b y B j Y W 1 i a W F k b z c u e 2 N v b m R f c m l l c 2 d v X 2 R p Y W J l d G V z L D Q x f S Z x d W 9 0 O y w m c X V v d D t T Z W N 0 a W 9 u M S 9 E Y X R v c y A o M i k v V G l w b y B j Y W 1 i a W F k b z c u e 2 N v b m R f c m l l c 2 d v X 2 9 0 c m 9 z L D Q y f S Z x d W 9 0 O y w m c X V v d D t T Z W N 0 a W 9 u M S 9 E Y X R v c y A o M i k v V G l w b y B j Y W 1 i a W F k b z Y u e 2 N v b m R f c m l l c 2 d v X 2 5 p b m d 1 b m 8 s N D N 9 J n F 1 b 3 Q 7 L C Z x d W 9 0 O 1 N l Y 3 R p b 2 4 x L 0 R h d G 9 z I C g y K S 9 F b m N h Y m V 6 Y W R v c y B w c m 9 t b 3 Z p Z G 9 z L n t z Z X J 2 a W N p b 1 9 u b 2 0 s N j B 9 J n F 1 b 3 Q 7 L C Z x d W 9 0 O 1 N l Y 3 R p b 2 4 x L 0 R h d G 9 z I C g y K S 9 F b m N h Y m V 6 Y W R v c y B w c m 9 t b 3 Z p Z G 9 z L n t z Z X J 2 a W N p b 1 9 v d H J v L D Y x f S Z x d W 9 0 O y w m c X V v d D t T Z W N 0 a W 9 u M S 9 E Y X R v c y A o M i k v R W 5 j Y W J l e m F k b 3 M g c H J v b W 9 2 a W R v c y 5 7 Z V 9 z Y W x 1 Z F 9 v c m l n Z W 5 f Z G l y Z X N h L D Y y f S Z x d W 9 0 O y w m c X V v d D t T Z W N 0 a W 9 u M S 9 E Y X R v c y A o M i k v R W 5 j Y W J l e m F k b 3 M g c H J v b W 9 2 a W R v c y 5 7 Z V 9 z Y W x 1 Z F 9 v c m l n Z W 5 f b m 9 t L D Y 0 f S Z x d W 9 0 O y w m c X V v d D t T Z W N 0 a W 9 u M S 9 E Y X R v c y A o M i k v R W 5 j Y W J l e m F k b 3 M g c H J v b W 9 2 a W R v c y 5 7 b 2 J z Z X J 2 Y W N p b 2 4 s N j V 9 J n F 1 b 3 Q 7 L C Z x d W 9 0 O 1 N l Y 3 R p b 2 4 x L 0 R h d G 9 z I C g y K S 9 F b m N h Y m V 6 Y W R v c y B w c m 9 t b 3 Z p Z G 9 z L n t j b 2 5 k a W N p b 2 5 f Z m l j a G E s N j Z 9 J n F 1 b 3 Q 7 L C Z x d W 9 0 O 1 N l Y 3 R p b 2 4 x L 0 R h d G 9 z I C g y K S 9 F b m N h Y m V 6 Y W R v c y B w c m 9 t b 3 Z p Z G 9 z L n t j b G F 2 Z S w 2 N 3 0 m c X V v d D s s J n F 1 b 3 Q 7 U 2 V j d G l v b j E v R G F 0 b 3 M g K D I p L 0 V u Y 2 F i Z X p h Z G 9 z I H B y b 2 1 v d m l k b 3 M u e 2 Z l Y 2 h h X 3 J l Z y w 2 O H 0 m c X V v d D s s J n F 1 b 3 Q 7 U 2 V j d G l v b j E v R G F 0 b 3 M g K D I p L 0 V u Y 2 F i Z X p h Z G 9 z I H B y b 2 1 v d m l k b 3 M u e 2 Z l Y 2 h h X 2 1 v Z C w 2 O X 0 m c X V v d D s s J n F 1 b 3 Q 7 U 2 V j d G l v b j E v R G F 0 b 3 M g K D I p L 0 V u Y 2 F i Z X p h Z G 9 z I H B y b 2 1 v d m l k b 3 M u e 2 l k L D c y f S Z x d W 9 0 O y w m c X V v d D t T Z W N 0 a W 9 u M S 9 F R E F E L 1 R p c G 8 g Y 2 F t Y m l h Z G 8 u e 0 R F T k d V R S w w f S Z x d W 9 0 O y w m c X V v d D t T Z W N 0 a W 9 u M S 9 F R E F E L 1 R p c G 8 g Y 2 F t Y m l h Z G 8 u e 1 F V S U 5 R V U V O S U 8 s M T R 9 J n F 1 b 3 Q 7 L C Z x d W 9 0 O 1 N l Y 3 R p b 2 4 x L 0 R h d G 9 z I C g y K S 9 O b 2 1 i c m U g Z G V s I G 1 l c y B p b n N l c n R h Z G 8 u e 0 5 v b W J y Z S B k Z W w g b W V z L D c 1 f S Z x d W 9 0 O y w m c X V v d D t T Z W N 0 a W 9 u M S 9 E Y X R v c y A o M i k v T m 9 t Y n J l I G R l b C B k w 6 1 h I G l u c 2 V y d G F k b y 5 7 T m 9 t Y n J l I G R l b C B k w 6 1 h L D c 2 f S Z x d W 9 0 O y w m c X V v d D t T Z W N 0 a W 9 u M S 9 E Y X R v c y A o M i k v V G l w b y B j Y W 1 i a W F k b z M u e 0 l O R D E s N j h 9 J n F 1 b 3 Q 7 L C Z x d W 9 0 O 1 N l Y 3 R p b 2 4 x L 0 R h d G 9 z I C g y K S 9 U a X B v I G N h b W J p Y W R v N C 5 7 R V N U Q U 5 D S U E s N j l 9 J n F 1 b 3 Q 7 L C Z x d W 9 0 O 1 N l Y 3 R p b 2 4 x L 0 R h d G 9 z I C g y K S 9 U a X B v I G N h b W J p Y W R v N S 5 7 R E l B U 1 9 F T k Y s N j B 9 J n F 1 b 3 Q 7 X S w m c X V v d D t D b 2 x 1 b W 5 D b 3 V u d C Z x d W 9 0 O z o 2 M S w m c X V v d D t L Z X l D b 2 x 1 b W 5 O Y W 1 l c y Z x d W 9 0 O z p b X S w m c X V v d D t D b 2 x 1 b W 5 J Z G V u d G l 0 a W V z J n F 1 b 3 Q 7 O l s m c X V v d D t T Z W N 0 a W 9 u M S 9 E Y X R v c y A o M i k v V G l w b y B j Y W 1 i a W F k b z E u e 2 Z l Y 2 h h X 3 J l c G 9 y d G U s M H 0 m c X V v d D s s J n F 1 b 3 Q 7 U 2 V j d G l v b j E v R G F 0 b 3 M g K D I p L 1 R p c G 8 g Y 2 F t Y m l h Z G 8 x L n t m Z W N o Y V 9 p b m d f a X B y Z X N z L D F 9 J n F 1 b 3 Q 7 L C Z x d W 9 0 O 1 N l Y 3 R p b 2 4 x L 0 R h d G 9 z I C g y K S 9 U a X B v I G N h b W J p Y W R v M S 5 7 a W 5 n c m V z b 1 9 h b m l v L D J 9 J n F 1 b 3 Q 7 L C Z x d W 9 0 O 1 N l Y 3 R p b 2 4 x L 0 R h d G 9 z I C g y K S 9 U a X B v I G N h b W J p Y W R v M S 5 7 a W 5 n c m V z b 1 9 z Z W 1 h b m F f Z X B p L D N 9 J n F 1 b 3 Q 7 L C Z x d W 9 0 O 1 N l Y 3 R p b 2 4 x L 0 R h d G 9 z I C g y K S 9 U a X B v I G N h b W J p Y W R v M S 5 7 Z m V j a G F f a W 5 p L D R 9 J n F 1 b 3 Q 7 L C Z x d W 9 0 O 1 N l Y 3 R p b 2 4 x L 0 R h d G 9 z I C g y K S 9 F b m N h Y m V 6 Y W R v c y B w c m 9 t b 3 Z p Z G 9 z L n t k a W F n b m 9 z d G l j X 2 l u a S w 1 f S Z x d W 9 0 O y w m c X V v d D t T Z W N 0 a W 9 u M S 9 E Y X R v c y A o M i k v R W 5 j Y W J l e m F k b 3 M g c H J v b W 9 2 a W R v c y 5 7 Z G l h Z 2 5 v c 3 R p Y 1 9 l d m 9 f b m 9 t L D h 9 J n F 1 b 3 Q 7 L C Z x d W 9 0 O 1 N l Y 3 R p b 2 4 x L 0 R h d G 9 z I C g y K S 9 F b m N h Y m V 6 Y W R v c y B w c m 9 t b 3 Z p Z G 9 z L n t k a W F n b m 9 z d G l j X 2 V 2 b 1 9 v d H J v L D l 9 J n F 1 b 3 Q 7 L C Z x d W 9 0 O 1 N l Y 3 R p b 2 4 x L 0 R h d G 9 z I C g y K S 9 F b m N h Y m V 6 Y W R v c y B w c m 9 t b 3 Z p Z G 9 z L n t k b m k s M T R 9 J n F 1 b 3 Q 7 L C Z x d W 9 0 O 1 N l Y 3 R p b 2 4 x L 0 R h d G 9 z I C g y K S 9 U a X B v I G N h b W J p Y W R v L n t 0 a X B v X 2 V k Y W Q s M T V 9 J n F 1 b 3 Q 7 L C Z x d W 9 0 O 1 N l Y 3 R p b 2 4 x L 0 R h d G 9 z I C g y K S 9 U a X B v I G N h b W J p Y W R v L n t l Z G F k L D E 2 f S Z x d W 9 0 O y w m c X V v d D t T Z W N 0 a W 9 u M S 9 E Y X R v c y A o M i k v V m F s b 3 I g c m V l b X B s Y X p h Z G 8 x L n t z Z X h v L D E 3 f S Z x d W 9 0 O y w m c X V v d D t T Z W N 0 a W 9 u M S 9 E Y X R v c y A o M i k v R W 5 j Y W J l e m F k b 3 M g c H J v b W 9 2 a W R v c y 5 7 Z 2 V z d G F u d G U s M T h 9 J n F 1 b 3 Q 7 L C Z x d W 9 0 O 1 N l Y 3 R p b 2 4 x L 0 R h d G 9 z I C g y K S 9 F b m N h Y m V 6 Y W R v c y B w c m 9 t b 3 Z p Z G 9 z L n t n Z X N 0 Y W 5 0 Z V 9 z Z W 0 s M T l 9 J n F 1 b 3 Q 7 L C Z x d W 9 0 O 1 N l Y 3 R p b 2 4 x L 0 R h d G 9 z I C g y K S 9 F b m N h Y m V 6 Y W R v c y B w c m 9 t b 3 Z p Z G 9 z L n t w d W V y c G V y Y S w y M H 0 m c X V v d D s s J n F 1 b 3 Q 7 U 2 V j d G l v b j E v R G F 0 b 3 M g K D I p L 0 V u Y 2 F i Z X p h Z G 9 z I H B y b 2 1 v d m l k b 3 M u e 2 V f c 2 F s d W R f b m 9 0 a W Z f b m 9 t L D I y f S Z x d W 9 0 O y w m c X V v d D t T Z W N 0 a W 9 u M S 9 E Y X R v c y A o M i k v R W 5 j Y W J l e m F k b 3 M g c H J v b W 9 2 a W R v c y 5 7 Z V 9 z Y W x 1 Z F 9 u b 3 R p Z l 9 p b n N 0 a X R 1 Y 2 l v b i w y N H 0 m c X V v d D s s J n F 1 b 3 Q 7 U 2 V j d G l v b j E v R G F 0 b 3 M g K D I p L 0 V u Y 2 F i Z X p h Z G 9 z I H B y b 2 1 v d m l k b 3 M u e 2 V f c 2 F s d W R f b m 9 0 a W Z f Z G V w Y X J 0 Y W 1 l b n R v L D I 2 f S Z x d W 9 0 O y w m c X V v d D t T Z W N 0 a W 9 u M S 9 E Y X R v c y A o M i k v R W 5 j Y W J l e m F k b 3 M g c H J v b W 9 2 a W R v c y 5 7 Z V 9 z Y W x 1 Z F 9 u b 3 R p Z l 9 w c m 9 2 a W 5 j a W E s M j h 9 J n F 1 b 3 Q 7 L C Z x d W 9 0 O 1 N l Y 3 R p b 2 4 x L 0 R h d G 9 z I C g y K S 9 F b m N h Y m V 6 Y W R v c y B w c m 9 t b 3 Z p Z G 9 z L n t l X 3 N h b H V k X 2 5 v d G l m X 2 R p c 3 R y a X R v L D M w f S Z x d W 9 0 O y w m c X V v d D t T Z W N 0 a W 9 u M S 9 E Y X R v c y A o M i k v R W 5 j Y W J l e m F k b 3 M g c H J v b W 9 2 a W R v c y 5 7 Z G l y Z X N h X 2 5 v d G l m L D M y f S Z x d W 9 0 O y w m c X V v d D t T Z W N 0 a W 9 u M S 9 E Y X R v c y A o M i k v R W 5 j Y W J l e m F k b 3 M g c H J v b W 9 2 a W R v c y 5 7 c m V k X 2 5 v d G l m L D M z f S Z x d W 9 0 O y w m c X V v d D t T Z W N 0 a W 9 u M S 9 E Y X R v c y A o M i k v R W 5 j Y W J l e m F k b 3 M g c H J v b W 9 2 a W R v c y 5 7 b W l j c m 9 y Z W R f b m 9 0 a W Y s M z R 9 J n F 1 b 3 Q 7 L C Z x d W 9 0 O 1 N l Y 3 R p b 2 4 x L 0 R h d G 9 z I C g y K S 9 F b m N h Y m V 6 Y W R v c y B w c m 9 t b 3 Z p Z G 9 z L n t p b m Z l Y 2 N p b 2 5 f Z G V w Y X J 0 Y W 1 l b n R v L D M 2 f S Z x d W 9 0 O y w m c X V v d D t T Z W N 0 a W 9 u M S 9 E Y X R v c y A o M i k v R W 5 j Y W J l e m F k b 3 M g c H J v b W 9 2 a W R v c y 5 7 a W 5 m Z W N j a W 9 u X 3 B y b 3 Z p b m N p Y S w z O H 0 m c X V v d D s s J n F 1 b 3 Q 7 U 2 V j d G l v b j E v R G F 0 b 3 M g K D I p L 0 V u Y 2 F i Z X p h Z G 9 z I H B y b 2 1 v d m l k b 3 M u e 2 l u Z m V j Y 2 l v b l 9 k a X N 0 c m l 0 b y w 0 M H 0 m c X V v d D s s J n F 1 b 3 Q 7 U 2 V j d G l v b j E v R G F 0 b 3 M g K D I p L 0 V u Y 2 F i Z X p h Z G 9 z I H B y b 2 1 v d m l k b 3 M u e 2 V f c 2 F s d W R f c m V m L D Q x f S Z x d W 9 0 O y w m c X V v d D t T Z W N 0 a W 9 u M S 9 E Y X R v c y A o M i k v R W 5 j Y W J l e m F k b 3 M g c H J v b W 9 2 a W R v c y 5 7 Z V 9 z Y W x 1 Z F 9 y Z W Z f b m 9 t L D Q y f S Z x d W 9 0 O y w m c X V v d D t T Z W N 0 a W 9 u M S 9 E Y X R v c y A o M i k v V G l w b y B j Y W 1 i a W F k b z I u e 2 Z l Y 2 h h X 3 J l Z i w z N H 0 m c X V v d D s s J n F 1 b 3 Q 7 U 2 V j d G l v b j E v R G F 0 b 3 M g K D I p L 0 V u Y 2 F i Z X p h Z G 9 z I H B y b 2 1 v d m l k b 3 M u e 2 Z h b G x l Y 2 l k b y w 0 N H 0 m c X V v d D s s J n F 1 b 3 Q 7 U 2 V j d G l v b j E v R G F 0 b 3 M g K D I p L 1 R p c G 8 g Y 2 F t Y m l h Z G 8 y L n t m Z W N o Y V 9 k Z W Y s M z Z 9 J n F 1 b 3 Q 7 L C Z x d W 9 0 O 1 N l Y 3 R p b 2 4 x L 0 R h d G 9 z I C g y K S 9 U a X B v I G N h b W J p Y W R v M i 5 7 Z m V j a G F f Y W x 0 Y S w z N 3 0 m c X V v d D s s J n F 1 b 3 Q 7 U 2 V j d G l v b j E v R G F 0 b 3 M g K D I p L 0 V u Y 2 F i Z X p h Z G 9 z I H B y b 2 1 v d m l k b 3 M u e 3 R p Z W 5 l X 2 1 1 Z X N 0 c m E s N D d 9 J n F 1 b 3 Q 7 L C Z x d W 9 0 O 1 N l Y 3 R p b 2 4 x L 0 R h d G 9 z I C g y K S 9 F b m N h Y m V 6 Y W R v c y B w c m 9 t b 3 Z p Z G 9 z L n t y Z X N 1 b H R h Z G 9 f b X V l c 3 R y Y T F f Z W x p c 2 F f b n M x L D Q 4 f S Z x d W 9 0 O y w m c X V v d D t T Z W N 0 a W 9 u M S 9 E Y X R v c y A o M i k v R W 5 j Y W J l e m F k b 3 M g c H J v b W 9 2 a W R v c y 5 7 c m V z d W x 0 Y W R v X 2 1 1 Z X N 0 c m E y X 2 l n b S w 0 O X 0 m c X V v d D s s J n F 1 b 3 Q 7 U 2 V j d G l v b j E v R G F 0 b 3 M g K D I p L 0 V u Y 2 F i Z X p h Z G 9 z I H B y b 2 1 v d m l k b 3 M u e 3 J l c 3 V s d G F k b 1 9 t d W V z d H J h M 1 9 w Y 3 I s N T B 9 J n F 1 b 3 Q 7 L C Z x d W 9 0 O 1 N l Y 3 R p b 2 4 x L 0 R h d G 9 z I C g y K S 9 F b m N h Y m V 6 Y W R v c y B w c m 9 t b 3 Z p Z G 9 z L n t y Z X N 1 b H R h Z G 9 f b X V l c 3 R y Y T R f a W 5 t d W 5 v Y 3 J v b W F 0 b 2 d y Y W Z p Y 2 E s N T F 9 J n F 1 b 3 Q 7 L C Z x d W 9 0 O 1 N l Y 3 R p b 2 4 x L 0 R h d G 9 z I C g y K S 9 U a X B v I G N h b W J p Y W R v N y 5 7 Y 2 9 u Z G l j a W 9 u X 3 J p Z X N n b y w z N 3 0 m c X V v d D s s J n F 1 b 3 Q 7 U 2 V j d G l v b j E v R G F 0 b 3 M g K D I p L 1 R p c G 8 g Y 2 F t Y m l h Z G 8 3 L n t j b 2 5 k X 3 J p Z X N n b 1 9 o a X B l c n R l b n N p b 2 4 s M z h 9 J n F 1 b 3 Q 7 L C Z x d W 9 0 O 1 N l Y 3 R p b 2 4 x L 0 R h d G 9 z I C g y K S 9 U a X B v I G N h b W J p Y W R v N y 5 7 Y 2 9 u Z F 9 y a W V z Z 2 9 f b 2 J l c 2 l k Y W Q s M z l 9 J n F 1 b 3 Q 7 L C Z x d W 9 0 O 1 N l Y 3 R p b 2 4 x L 0 R h d G 9 z I C g y K S 9 U a X B v I G N h b W J p Y W R v N y 5 7 Y 2 9 u Z F 9 y a W V z Z 2 9 f c 2 9 i c m V w Z X N v L D Q w f S Z x d W 9 0 O y w m c X V v d D t T Z W N 0 a W 9 u M S 9 E Y X R v c y A o M i k v V G l w b y B j Y W 1 i a W F k b z c u e 2 N v b m R f c m l l c 2 d v X 2 R p Y W J l d G V z L D Q x f S Z x d W 9 0 O y w m c X V v d D t T Z W N 0 a W 9 u M S 9 E Y X R v c y A o M i k v V G l w b y B j Y W 1 i a W F k b z c u e 2 N v b m R f c m l l c 2 d v X 2 9 0 c m 9 z L D Q y f S Z x d W 9 0 O y w m c X V v d D t T Z W N 0 a W 9 u M S 9 E Y X R v c y A o M i k v V G l w b y B j Y W 1 i a W F k b z Y u e 2 N v b m R f c m l l c 2 d v X 2 5 p b m d 1 b m 8 s N D N 9 J n F 1 b 3 Q 7 L C Z x d W 9 0 O 1 N l Y 3 R p b 2 4 x L 0 R h d G 9 z I C g y K S 9 F b m N h Y m V 6 Y W R v c y B w c m 9 t b 3 Z p Z G 9 z L n t z Z X J 2 a W N p b 1 9 u b 2 0 s N j B 9 J n F 1 b 3 Q 7 L C Z x d W 9 0 O 1 N l Y 3 R p b 2 4 x L 0 R h d G 9 z I C g y K S 9 F b m N h Y m V 6 Y W R v c y B w c m 9 t b 3 Z p Z G 9 z L n t z Z X J 2 a W N p b 1 9 v d H J v L D Y x f S Z x d W 9 0 O y w m c X V v d D t T Z W N 0 a W 9 u M S 9 E Y X R v c y A o M i k v R W 5 j Y W J l e m F k b 3 M g c H J v b W 9 2 a W R v c y 5 7 Z V 9 z Y W x 1 Z F 9 v c m l n Z W 5 f Z G l y Z X N h L D Y y f S Z x d W 9 0 O y w m c X V v d D t T Z W N 0 a W 9 u M S 9 E Y X R v c y A o M i k v R W 5 j Y W J l e m F k b 3 M g c H J v b W 9 2 a W R v c y 5 7 Z V 9 z Y W x 1 Z F 9 v c m l n Z W 5 f b m 9 t L D Y 0 f S Z x d W 9 0 O y w m c X V v d D t T Z W N 0 a W 9 u M S 9 E Y X R v c y A o M i k v R W 5 j Y W J l e m F k b 3 M g c H J v b W 9 2 a W R v c y 5 7 b 2 J z Z X J 2 Y W N p b 2 4 s N j V 9 J n F 1 b 3 Q 7 L C Z x d W 9 0 O 1 N l Y 3 R p b 2 4 x L 0 R h d G 9 z I C g y K S 9 F b m N h Y m V 6 Y W R v c y B w c m 9 t b 3 Z p Z G 9 z L n t j b 2 5 k a W N p b 2 5 f Z m l j a G E s N j Z 9 J n F 1 b 3 Q 7 L C Z x d W 9 0 O 1 N l Y 3 R p b 2 4 x L 0 R h d G 9 z I C g y K S 9 F b m N h Y m V 6 Y W R v c y B w c m 9 t b 3 Z p Z G 9 z L n t j b G F 2 Z S w 2 N 3 0 m c X V v d D s s J n F 1 b 3 Q 7 U 2 V j d G l v b j E v R G F 0 b 3 M g K D I p L 0 V u Y 2 F i Z X p h Z G 9 z I H B y b 2 1 v d m l k b 3 M u e 2 Z l Y 2 h h X 3 J l Z y w 2 O H 0 m c X V v d D s s J n F 1 b 3 Q 7 U 2 V j d G l v b j E v R G F 0 b 3 M g K D I p L 0 V u Y 2 F i Z X p h Z G 9 z I H B y b 2 1 v d m l k b 3 M u e 2 Z l Y 2 h h X 2 1 v Z C w 2 O X 0 m c X V v d D s s J n F 1 b 3 Q 7 U 2 V j d G l v b j E v R G F 0 b 3 M g K D I p L 0 V u Y 2 F i Z X p h Z G 9 z I H B y b 2 1 v d m l k b 3 M u e 2 l k L D c y f S Z x d W 9 0 O y w m c X V v d D t T Z W N 0 a W 9 u M S 9 F R E F E L 1 R p c G 8 g Y 2 F t Y m l h Z G 8 u e 0 R F T k d V R S w w f S Z x d W 9 0 O y w m c X V v d D t T Z W N 0 a W 9 u M S 9 F R E F E L 1 R p c G 8 g Y 2 F t Y m l h Z G 8 u e 1 F V S U 5 R V U V O S U 8 s M T R 9 J n F 1 b 3 Q 7 L C Z x d W 9 0 O 1 N l Y 3 R p b 2 4 x L 0 R h d G 9 z I C g y K S 9 O b 2 1 i c m U g Z G V s I G 1 l c y B p b n N l c n R h Z G 8 u e 0 5 v b W J y Z S B k Z W w g b W V z L D c 1 f S Z x d W 9 0 O y w m c X V v d D t T Z W N 0 a W 9 u M S 9 E Y X R v c y A o M i k v T m 9 t Y n J l I G R l b C B k w 6 1 h I G l u c 2 V y d G F k b y 5 7 T m 9 t Y n J l I G R l b C B k w 6 1 h L D c 2 f S Z x d W 9 0 O y w m c X V v d D t T Z W N 0 a W 9 u M S 9 E Y X R v c y A o M i k v V G l w b y B j Y W 1 i a W F k b z M u e 0 l O R D E s N j h 9 J n F 1 b 3 Q 7 L C Z x d W 9 0 O 1 N l Y 3 R p b 2 4 x L 0 R h d G 9 z I C g y K S 9 U a X B v I G N h b W J p Y W R v N C 5 7 R V N U Q U 5 D S U E s N j l 9 J n F 1 b 3 Q 7 L C Z x d W 9 0 O 1 N l Y 3 R p b 2 4 x L 0 R h d G 9 z I C g y K S 9 U a X B v I G N h b W J p Y W R v N S 5 7 R E l B U 1 9 F T k Y s N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Y X R v c y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E Y X R v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n N 1 b H R h c y U y M G N v b W J p b m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T Z S U y M G V 4 c G F u Z G k l Q z M l Q j M l M j B F R E F E L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T m 9 t Y n J l J T I w Z G V s J T I w b W V z J T I w a W 5 z Z X J 0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T m 9 t Y n J l J T I w Z G V s J T I w Z C V D M y V B R G E l M j B p b n N l c n R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D b 2 x 1 b W 5 h c y U y M H F 1 a X R h Z G F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Q Z X J z b 2 5 h b G l 6 Y W R h J T I w Y W d y Z W d h Z G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Q 2 9 s d W 1 u Y X M l M j B j b 2 4 l M j B u b 2 1 i c m U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H V t b m E l M j B j b 2 5 k a W N p b 2 5 h b C U y M G F n c m V n Y W R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G l w b y U y M G N h b W J p Y W R v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0 N v b H V t b m F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D b 2 x 1 b W 5 h c y U y M G N v b i U y M G 5 v b W J y Z S U y M G N h b W J p Y W R v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B l c n N v b m F s a X p h Z G E l M j B h Z 3 J l Z 2 F k Y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U a X B v J T I w Y 2 F t Y m l h Z G 8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Z h b G 9 y J T I w c m V l b X B s Y X p h Z G 8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M l M j A o M i k v V m F s b 3 I l M j B y Z W V t c G x h e m F k b z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c y U y M C g y K S 9 W Y W x v c i U y M H J l Z W 1 w b G F 6 Y W R v N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z J T I w K D I p L 1 R p c G 8 l M j B j Y W 1 i a W F k b z c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1 E j y 7 + t R j U u 0 / a r J h M j v O A A A A A A C A A A A A A A Q Z g A A A A E A A C A A A A A e T T 6 p I w i P U F f 4 q b g 4 e A S a t c H U O R 7 F f t E o j 9 S B R P O v j A A A A A A O g A A A A A I A A C A A A A B p Z P i Z f 9 I n d e 8 l 7 K m o 7 x c w w D p X K p f 1 P k H 3 t 0 g m B Y a / I 1 A A A A C d t X Q Y p I I m V 9 a y H D r M S J o e 7 0 2 X S i h T J B 1 U 0 4 b G Y C m m U g q L B 0 O X W D x 9 e 8 G s t x 7 j R y O z 2 f F F A u F X I n Z n H x d / e 7 + C 6 A P 0 + s f J C a 8 s 1 f j e h M K c 5 E A A A A B n S T s j 8 k A W m 5 U R I 3 m 9 D s B E n t g N 5 a U Q q q + M y i w n 9 P m M n v 0 f e 9 L I A o n 5 + O + 2 X A r N g T / 6 s p r F t Y T J 5 h h m B 3 u e u a V x < / D a t a M a s h u p > 
</file>

<file path=customXml/itemProps1.xml><?xml version="1.0" encoding="utf-8"?>
<ds:datastoreItem xmlns:ds="http://schemas.openxmlformats.org/officeDocument/2006/customXml" ds:itemID="{F1273746-4CB6-4F08-B8AA-7E062FC44BB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Analisis</vt:lpstr>
      <vt:lpstr>DASHBOARD</vt:lpstr>
      <vt:lpstr>OTROS_GRAFICOS</vt:lpstr>
      <vt:lpstr>Hoja1</vt:lpstr>
      <vt:lpstr>GRAF_DINAM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EPIMETAXENICAS</dc:creator>
  <cp:lastModifiedBy>EPIMETAXENICAS</cp:lastModifiedBy>
  <dcterms:created xsi:type="dcterms:W3CDTF">2023-12-20T17:03:03Z</dcterms:created>
  <dcterms:modified xsi:type="dcterms:W3CDTF">2024-04-05T21:07:21Z</dcterms:modified>
</cp:coreProperties>
</file>