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1 276 2024\5 Proceso de contratación 276  - Próximos procesos 05 Jun. 2024\ANEXOS\RREE _276_002-2024\"/>
    </mc:Choice>
  </mc:AlternateContent>
  <xr:revisionPtr revIDLastSave="0" documentId="13_ncr:1_{58A78D8B-AE0B-4403-AC64-0A719F324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I94" i="1" s="1"/>
  <c r="H100" i="1"/>
  <c r="I100" i="1" s="1"/>
  <c r="H106" i="1"/>
  <c r="I106" i="1" s="1"/>
  <c r="H112" i="1"/>
  <c r="I112" i="1" s="1"/>
  <c r="H118" i="1"/>
  <c r="I118" i="1" s="1"/>
  <c r="H124" i="1"/>
  <c r="I124" i="1" s="1"/>
  <c r="H130" i="1"/>
  <c r="I130" i="1" s="1"/>
  <c r="H136" i="1"/>
  <c r="I136" i="1" s="1"/>
  <c r="J136" i="1" s="1"/>
  <c r="H142" i="1"/>
  <c r="I142" i="1" s="1"/>
  <c r="H88" i="1"/>
  <c r="I88" i="1" s="1"/>
  <c r="J130" i="1" l="1"/>
  <c r="K130" i="1" s="1"/>
  <c r="L130" i="1" s="1"/>
  <c r="M130" i="1" s="1"/>
  <c r="J124" i="1"/>
  <c r="K124" i="1" s="1"/>
  <c r="L124" i="1" s="1"/>
  <c r="M124" i="1" s="1"/>
  <c r="J118" i="1"/>
  <c r="K118" i="1" s="1"/>
  <c r="L118" i="1" s="1"/>
  <c r="M118" i="1" s="1"/>
  <c r="K136" i="1"/>
  <c r="L136" i="1" s="1"/>
  <c r="M136" i="1" s="1"/>
  <c r="J142" i="1"/>
  <c r="J88" i="1"/>
  <c r="J94" i="1"/>
  <c r="J112" i="1"/>
  <c r="J106" i="1"/>
  <c r="K106" i="1" s="1"/>
  <c r="L106" i="1" s="1"/>
  <c r="M106" i="1" s="1"/>
  <c r="J100" i="1"/>
  <c r="K94" i="1" l="1"/>
  <c r="L94" i="1" s="1"/>
  <c r="M94" i="1" s="1"/>
  <c r="K88" i="1"/>
  <c r="L88" i="1" s="1"/>
  <c r="M88" i="1" s="1"/>
  <c r="K142" i="1"/>
  <c r="L142" i="1" s="1"/>
  <c r="M142" i="1" s="1"/>
  <c r="K112" i="1"/>
  <c r="L112" i="1" s="1"/>
  <c r="M112" i="1" s="1"/>
  <c r="K100" i="1"/>
  <c r="L100" i="1" s="1"/>
  <c r="M100" i="1" s="1"/>
</calcChain>
</file>

<file path=xl/sharedStrings.xml><?xml version="1.0" encoding="utf-8"?>
<sst xmlns="http://schemas.openxmlformats.org/spreadsheetml/2006/main" count="162" uniqueCount="109">
  <si>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</si>
  <si>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</si>
  <si>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</si>
  <si>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</si>
  <si>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</si>
  <si>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</si>
  <si>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</si>
  <si>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</si>
  <si>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</si>
  <si>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</si>
  <si>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</si>
  <si>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</si>
  <si>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</si>
  <si>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</si>
  <si>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</si>
  <si>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</si>
  <si>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</si>
  <si>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</si>
  <si>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</si>
  <si>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</si>
  <si>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</si>
  <si>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</si>
  <si>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</si>
  <si>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</si>
  <si>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</si>
  <si>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</si>
  <si>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</si>
  <si>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TÍTULO TÉCNICO (1 A 2 AÑOS)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</si>
  <si>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</si>
  <si>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</si>
  <si>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</si>
  <si>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</si>
  <si>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</si>
  <si>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</si>
  <si>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</si>
  <si>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</si>
  <si>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</si>
  <si>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TÍTULO PROFESIONAL TÉCNICO (3 AÑOS)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</si>
  <si>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</si>
  <si>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</si>
  <si>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</si>
  <si>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</si>
  <si>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</si>
  <si>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</si>
  <si>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</si>
  <si>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</si>
  <si>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</si>
  <si>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</si>
  <si>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</si>
  <si>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</si>
  <si>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</si>
  <si>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</si>
  <si>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</si>
  <si>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</si>
  <si>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</si>
  <si>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</si>
  <si>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</si>
  <si>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</si>
  <si>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</si>
  <si>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</si>
  <si>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</si>
  <si>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</si>
  <si>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</si>
  <si>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</si>
  <si>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</si>
  <si>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</si>
  <si>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</si>
  <si>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</si>
  <si>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</si>
  <si>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un Deportista Calificado?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</si>
  <si>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</si>
  <si>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</si>
  <si>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</si>
  <si>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</si>
  <si>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</si>
  <si>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</si>
  <si>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</si>
  <si>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</si>
  <si>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</si>
  <si>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</si>
  <si>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</si>
  <si>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</si>
  <si>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</si>
  <si>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</si>
  <si>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</si>
  <si>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</si>
  <si>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</si>
  <si>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NOMBRE DEL/DE LA PARIENTE</t>
  </si>
  <si>
    <t>PARENTESCO (*)</t>
  </si>
  <si>
    <t>Cuento con parientes, hasta el cuarto grado de consanguinidad y/o segundo de afinidad, en el MRE
(coloque "X", de ser el caso)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</si>
  <si>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Suegro(a), yerno, nuera, hijo del cónyuge o conviviente, cuñados, abuelos y nietos del cónyuge o conviviente.</t>
    </r>
  </si>
  <si>
    <t>232-2023-PRO</t>
  </si>
  <si>
    <t>233-2023-PRI</t>
  </si>
  <si>
    <t>234-2023-LOG</t>
  </si>
  <si>
    <t>235-2023-DGT</t>
  </si>
  <si>
    <t>236-2023-COM</t>
  </si>
  <si>
    <t>SECRETARIA</t>
  </si>
  <si>
    <t>ESPECIALISTA EN CONTRATACIONES</t>
  </si>
  <si>
    <t>ESPECIALISTA EN SISTEMAS DE INFORMACIÓN Y COMUNICACIONES</t>
  </si>
  <si>
    <t>DIRECCIÓN GENERAL DE PROTOCOLO Y CEREMONIAL DEL ESTADO</t>
  </si>
  <si>
    <t xml:space="preserve">DIRECCIÓN DE PRIVILEGIOS E INMUNIDADES </t>
  </si>
  <si>
    <t xml:space="preserve">OFICINA DE LOGÍSTICA </t>
  </si>
  <si>
    <t>DIRECCIÓN GENERAL DE TRATADOS</t>
  </si>
  <si>
    <t xml:space="preserve">OFICINA DE COMUNICACIÓN </t>
  </si>
  <si>
    <t>ABOGADO(A)</t>
  </si>
  <si>
    <t>6.- VINCULACIÓN FAMILIAR</t>
  </si>
  <si>
    <t>PROCESO 276 N°:</t>
  </si>
  <si>
    <t>*Si la respuesta es "Si" indicar que tipo de discapacidad tiene, y especificar si requiere algún tipo de asistencia (ajustes razonables) durante el proceso de selección</t>
  </si>
  <si>
    <t>EGRESADO TÉCNICO (3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</si>
</sst>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17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0" fillId="0" borderId="5" xfId="0" applyNumberFormat="1" applyBorder="1" applyAlignment="1">
      <alignment horizontal="justify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 xr:uid="{10972F36-01E0-451C-BE2C-394140E93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2</xdr:col>
      <xdr:colOff>1068543</xdr:colOff>
      <xdr:row>3</xdr:row>
      <xdr:rowOff>162982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611593" cy="575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47625</xdr:rowOff>
    </xdr:from>
    <xdr:to>
      <xdr:col>2</xdr:col>
      <xdr:colOff>1068543</xdr:colOff>
      <xdr:row>70</xdr:row>
      <xdr:rowOff>178857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32C518-BF16-49B6-BCA4-579214EE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68725"/>
          <a:ext cx="2611593" cy="5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7"/>
  <sheetViews>
    <sheetView tabSelected="1" view="pageBreakPreview" zoomScaleNormal="112" zoomScaleSheetLayoutView="100" zoomScalePageLayoutView="83" workbookViewId="0">
      <selection activeCell="B44" sqref="B44:C44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63" t="s">
        <v>24</v>
      </c>
      <c r="C5" s="63"/>
      <c r="D5" s="63"/>
      <c r="E5" s="63"/>
      <c r="F5" s="63"/>
      <c r="G5" s="63"/>
      <c r="H5" s="63"/>
      <c r="I5" s="63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89" t="s">
        <v>106</v>
      </c>
      <c r="C7" s="90"/>
      <c r="D7" s="94"/>
      <c r="E7" s="94"/>
      <c r="F7" s="94"/>
      <c r="G7" s="94"/>
      <c r="H7" s="94"/>
      <c r="I7" s="95"/>
    </row>
    <row r="8" spans="2:13" ht="15.75" thickBot="1" x14ac:dyDescent="0.3">
      <c r="B8" s="91" t="s">
        <v>50</v>
      </c>
      <c r="C8" s="92"/>
      <c r="D8" s="96"/>
      <c r="E8" s="96"/>
      <c r="F8" s="96"/>
      <c r="G8" s="96"/>
      <c r="H8" s="96"/>
      <c r="I8" s="97"/>
    </row>
    <row r="10" spans="2:13" ht="30" customHeight="1" x14ac:dyDescent="0.25">
      <c r="B10" s="100" t="s">
        <v>2</v>
      </c>
      <c r="C10" s="100"/>
      <c r="D10" s="100"/>
      <c r="E10" s="100"/>
      <c r="F10" s="100"/>
      <c r="G10" s="100"/>
      <c r="H10" s="100"/>
      <c r="I10" s="100"/>
    </row>
    <row r="11" spans="2:13" ht="30" customHeight="1" x14ac:dyDescent="0.25">
      <c r="B11" s="74" t="s">
        <v>80</v>
      </c>
      <c r="C11" s="74"/>
      <c r="D11" s="88"/>
      <c r="E11" s="88"/>
      <c r="F11" s="88"/>
      <c r="G11" s="88"/>
      <c r="H11" s="88"/>
      <c r="I11" s="88"/>
    </row>
    <row r="12" spans="2:13" ht="20.25" customHeight="1" x14ac:dyDescent="0.25">
      <c r="B12" s="74" t="s">
        <v>0</v>
      </c>
      <c r="C12" s="74"/>
      <c r="D12" s="88"/>
      <c r="E12" s="88"/>
      <c r="F12" s="88"/>
      <c r="G12" s="88"/>
      <c r="H12" s="88"/>
      <c r="I12" s="88"/>
    </row>
    <row r="13" spans="2:13" ht="18" customHeight="1" x14ac:dyDescent="0.25">
      <c r="B13" s="74" t="s">
        <v>1</v>
      </c>
      <c r="C13" s="74"/>
      <c r="D13" s="88"/>
      <c r="E13" s="88"/>
      <c r="F13" s="88"/>
      <c r="G13" s="88"/>
      <c r="H13" s="88"/>
      <c r="I13" s="88"/>
    </row>
    <row r="14" spans="2:13" ht="30" customHeight="1" x14ac:dyDescent="0.25">
      <c r="B14" s="74" t="s">
        <v>83</v>
      </c>
      <c r="C14" s="74"/>
      <c r="D14" s="69"/>
      <c r="E14" s="69"/>
      <c r="F14" s="69"/>
      <c r="G14" s="69"/>
      <c r="H14" s="69"/>
      <c r="I14" s="69"/>
    </row>
    <row r="15" spans="2:13" ht="19.5" customHeight="1" x14ac:dyDescent="0.25">
      <c r="B15" s="74" t="s">
        <v>74</v>
      </c>
      <c r="C15" s="74"/>
      <c r="D15" s="69"/>
      <c r="E15" s="69"/>
      <c r="F15" s="69"/>
      <c r="G15" s="69"/>
      <c r="H15" s="69"/>
      <c r="I15" s="69"/>
    </row>
    <row r="16" spans="2:13" ht="21" customHeight="1" x14ac:dyDescent="0.25">
      <c r="B16" s="74" t="s">
        <v>75</v>
      </c>
      <c r="C16" s="74"/>
      <c r="D16" s="69"/>
      <c r="E16" s="69"/>
      <c r="F16" s="69"/>
      <c r="G16" s="69"/>
      <c r="H16" s="69"/>
      <c r="I16" s="69"/>
    </row>
    <row r="17" spans="1:13" ht="18" customHeight="1" x14ac:dyDescent="0.25">
      <c r="B17" s="74" t="s">
        <v>76</v>
      </c>
      <c r="C17" s="74"/>
      <c r="D17" s="69"/>
      <c r="E17" s="69"/>
      <c r="F17" s="69"/>
      <c r="G17" s="69"/>
      <c r="H17" s="69"/>
      <c r="I17" s="69"/>
    </row>
    <row r="18" spans="1:13" ht="19.5" customHeight="1" x14ac:dyDescent="0.25">
      <c r="B18" s="74" t="s">
        <v>77</v>
      </c>
      <c r="C18" s="74"/>
      <c r="D18" s="69"/>
      <c r="E18" s="69"/>
      <c r="F18" s="69"/>
      <c r="G18" s="69"/>
      <c r="H18" s="69"/>
      <c r="I18" s="69"/>
    </row>
    <row r="19" spans="1:13" ht="18.75" customHeight="1" x14ac:dyDescent="0.25">
      <c r="B19" s="74" t="s">
        <v>78</v>
      </c>
      <c r="C19" s="74"/>
      <c r="D19" s="69"/>
      <c r="E19" s="69"/>
      <c r="F19" s="69"/>
      <c r="G19" s="69"/>
      <c r="H19" s="69"/>
      <c r="I19" s="69"/>
    </row>
    <row r="20" spans="1:13" ht="17.25" customHeight="1" x14ac:dyDescent="0.25">
      <c r="B20" s="74" t="s">
        <v>79</v>
      </c>
      <c r="C20" s="74"/>
      <c r="D20" s="69"/>
      <c r="E20" s="69"/>
      <c r="F20" s="69"/>
      <c r="G20" s="69"/>
      <c r="H20" s="69"/>
      <c r="I20" s="69"/>
    </row>
    <row r="21" spans="1:13" ht="30.75" customHeight="1" x14ac:dyDescent="0.25">
      <c r="B21" s="99" t="s">
        <v>25</v>
      </c>
      <c r="C21" s="99"/>
      <c r="D21" s="99"/>
      <c r="E21" s="99"/>
      <c r="F21" s="99"/>
      <c r="G21" s="99"/>
      <c r="H21" s="99"/>
      <c r="I21" s="99"/>
    </row>
    <row r="22" spans="1:13" x14ac:dyDescent="0.25">
      <c r="B22" s="72" t="s">
        <v>31</v>
      </c>
      <c r="C22" s="73"/>
      <c r="D22" s="32" t="s">
        <v>30</v>
      </c>
      <c r="E22" s="32" t="s">
        <v>3</v>
      </c>
    </row>
    <row r="23" spans="1:13" ht="28.5" customHeight="1" x14ac:dyDescent="0.35">
      <c r="B23" s="84" t="s">
        <v>69</v>
      </c>
      <c r="C23" s="84"/>
      <c r="D23" s="6"/>
      <c r="E23" s="3"/>
    </row>
    <row r="24" spans="1:13" ht="30" customHeight="1" x14ac:dyDescent="0.35">
      <c r="B24" s="84" t="s">
        <v>70</v>
      </c>
      <c r="C24" s="84"/>
      <c r="D24" s="6"/>
      <c r="E24" s="3"/>
    </row>
    <row r="25" spans="1:13" ht="75.75" customHeight="1" x14ac:dyDescent="0.35">
      <c r="B25" s="86" t="s">
        <v>107</v>
      </c>
      <c r="C25" s="87"/>
      <c r="D25" s="113"/>
      <c r="E25" s="114"/>
    </row>
    <row r="26" spans="1:13" ht="33" customHeight="1" x14ac:dyDescent="0.35">
      <c r="B26" s="71" t="s">
        <v>71</v>
      </c>
      <c r="C26" s="71"/>
      <c r="D26" s="6"/>
      <c r="E26" s="3"/>
    </row>
    <row r="27" spans="1:13" ht="21" customHeight="1" x14ac:dyDescent="0.35">
      <c r="B27" s="8"/>
      <c r="C27" s="8"/>
      <c r="D27" s="7"/>
    </row>
    <row r="28" spans="1:13" ht="21.75" customHeight="1" x14ac:dyDescent="0.25">
      <c r="B28" s="98" t="s">
        <v>32</v>
      </c>
      <c r="C28" s="98"/>
      <c r="D28" s="98"/>
      <c r="E28" s="98"/>
      <c r="F28" s="98"/>
      <c r="G28" s="98"/>
      <c r="H28" s="98"/>
      <c r="I28" s="98"/>
    </row>
    <row r="30" spans="1:13" ht="15" customHeight="1" x14ac:dyDescent="0.25">
      <c r="A30" s="30"/>
      <c r="B30" s="64" t="s">
        <v>4</v>
      </c>
      <c r="C30" s="64" t="s">
        <v>5</v>
      </c>
      <c r="D30" s="64" t="s">
        <v>26</v>
      </c>
      <c r="E30" s="64" t="s">
        <v>39</v>
      </c>
      <c r="F30" s="64"/>
      <c r="G30" s="64"/>
      <c r="H30" s="25"/>
      <c r="I30" s="56" t="s">
        <v>82</v>
      </c>
      <c r="J30" s="38"/>
      <c r="K30" s="56" t="s">
        <v>81</v>
      </c>
      <c r="M30" s="75" t="s">
        <v>65</v>
      </c>
    </row>
    <row r="31" spans="1:13" x14ac:dyDescent="0.25">
      <c r="A31" s="30"/>
      <c r="B31" s="64"/>
      <c r="C31" s="64"/>
      <c r="D31" s="64"/>
      <c r="E31" s="64"/>
      <c r="F31" s="64"/>
      <c r="G31" s="64"/>
      <c r="H31" s="25"/>
      <c r="I31" s="56"/>
      <c r="J31" s="38"/>
      <c r="K31" s="56"/>
      <c r="M31" s="75"/>
    </row>
    <row r="32" spans="1:13" ht="31.5" customHeight="1" x14ac:dyDescent="0.25">
      <c r="A32" s="30"/>
      <c r="B32" s="64"/>
      <c r="C32" s="64"/>
      <c r="D32" s="64"/>
      <c r="E32" s="64"/>
      <c r="F32" s="64"/>
      <c r="G32" s="64"/>
      <c r="H32" s="25"/>
      <c r="I32" s="56"/>
      <c r="J32" s="38"/>
      <c r="K32" s="56"/>
      <c r="M32" s="75"/>
    </row>
    <row r="33" spans="2:13" ht="24.75" customHeight="1" x14ac:dyDescent="0.25">
      <c r="B33" s="83" t="s">
        <v>6</v>
      </c>
      <c r="C33" s="29" t="s">
        <v>10</v>
      </c>
      <c r="D33" s="16"/>
      <c r="E33" s="93"/>
      <c r="F33" s="93"/>
      <c r="G33" s="93"/>
      <c r="H33" s="26"/>
      <c r="I33" s="51"/>
      <c r="J33" s="38"/>
      <c r="K33" s="9"/>
      <c r="M33" s="16"/>
    </row>
    <row r="34" spans="2:13" ht="24.75" customHeight="1" x14ac:dyDescent="0.25">
      <c r="B34" s="83"/>
      <c r="C34" s="29" t="s">
        <v>11</v>
      </c>
      <c r="D34" s="16"/>
      <c r="E34" s="93"/>
      <c r="F34" s="93"/>
      <c r="G34" s="93"/>
      <c r="H34" s="26"/>
      <c r="I34" s="17"/>
      <c r="J34" s="38"/>
      <c r="K34" s="9"/>
      <c r="M34" s="16"/>
    </row>
    <row r="35" spans="2:13" ht="24.75" customHeight="1" x14ac:dyDescent="0.25">
      <c r="B35" s="83"/>
      <c r="C35" s="29" t="s">
        <v>12</v>
      </c>
      <c r="D35" s="16"/>
      <c r="E35" s="93"/>
      <c r="F35" s="93"/>
      <c r="G35" s="93"/>
      <c r="H35" s="26"/>
      <c r="I35" s="17"/>
      <c r="J35" s="38"/>
      <c r="K35" s="9"/>
      <c r="M35" s="16"/>
    </row>
    <row r="36" spans="2:13" ht="24.75" customHeight="1" x14ac:dyDescent="0.25">
      <c r="B36" s="83" t="s">
        <v>33</v>
      </c>
      <c r="C36" s="29" t="s">
        <v>28</v>
      </c>
      <c r="D36" s="16"/>
      <c r="E36" s="93"/>
      <c r="F36" s="93"/>
      <c r="G36" s="93"/>
      <c r="H36" s="26"/>
      <c r="I36" s="17"/>
      <c r="J36" s="38"/>
      <c r="K36" s="9"/>
      <c r="M36" s="16"/>
    </row>
    <row r="37" spans="2:13" ht="24.75" customHeight="1" x14ac:dyDescent="0.25">
      <c r="B37" s="83"/>
      <c r="C37" s="29" t="s">
        <v>11</v>
      </c>
      <c r="D37" s="16"/>
      <c r="E37" s="93"/>
      <c r="F37" s="93"/>
      <c r="G37" s="93"/>
      <c r="H37" s="26"/>
      <c r="I37" s="17"/>
      <c r="J37" s="38"/>
      <c r="K37" s="9"/>
      <c r="M37" s="16"/>
    </row>
    <row r="38" spans="2:13" ht="24.75" customHeight="1" x14ac:dyDescent="0.25">
      <c r="B38" s="83"/>
      <c r="C38" s="29" t="s">
        <v>12</v>
      </c>
      <c r="D38" s="16"/>
      <c r="E38" s="93"/>
      <c r="F38" s="93"/>
      <c r="G38" s="93"/>
      <c r="H38" s="26"/>
      <c r="I38" s="16"/>
      <c r="J38" s="38"/>
      <c r="K38" s="19"/>
      <c r="M38" s="16"/>
    </row>
    <row r="39" spans="2:13" ht="24" customHeight="1" x14ac:dyDescent="0.25">
      <c r="B39" s="76" t="s">
        <v>54</v>
      </c>
      <c r="C39" s="76"/>
      <c r="D39" s="16"/>
      <c r="E39" s="93"/>
      <c r="F39" s="93"/>
      <c r="G39" s="93"/>
      <c r="H39" s="26"/>
      <c r="I39" s="16"/>
      <c r="J39" s="38"/>
      <c r="K39" s="19"/>
      <c r="M39" s="16"/>
    </row>
    <row r="40" spans="2:13" ht="27" customHeight="1" x14ac:dyDescent="0.25">
      <c r="B40" s="76" t="s">
        <v>7</v>
      </c>
      <c r="C40" s="76"/>
      <c r="D40" s="16"/>
      <c r="E40" s="93"/>
      <c r="F40" s="93"/>
      <c r="G40" s="93"/>
      <c r="H40" s="26"/>
      <c r="I40" s="16"/>
      <c r="J40" s="38"/>
      <c r="K40" s="19"/>
      <c r="M40" s="16"/>
    </row>
    <row r="41" spans="2:13" ht="30" customHeight="1" x14ac:dyDescent="0.25">
      <c r="B41" s="76" t="s">
        <v>8</v>
      </c>
      <c r="C41" s="76"/>
      <c r="D41" s="16"/>
      <c r="E41" s="93"/>
      <c r="F41" s="93"/>
      <c r="G41" s="93"/>
      <c r="H41" s="26"/>
      <c r="I41" s="16"/>
      <c r="J41" s="38"/>
      <c r="K41" s="19"/>
      <c r="M41" s="16"/>
    </row>
    <row r="42" spans="2:13" ht="30" customHeight="1" x14ac:dyDescent="0.25">
      <c r="B42" s="76" t="s">
        <v>13</v>
      </c>
      <c r="C42" s="76"/>
      <c r="D42" s="16"/>
      <c r="E42" s="93"/>
      <c r="F42" s="93"/>
      <c r="G42" s="93"/>
      <c r="H42" s="26"/>
      <c r="I42" s="16"/>
      <c r="J42" s="38"/>
      <c r="K42" s="19"/>
      <c r="M42" s="16"/>
    </row>
    <row r="43" spans="2:13" ht="26.25" customHeight="1" x14ac:dyDescent="0.25">
      <c r="B43" s="76" t="s">
        <v>37</v>
      </c>
      <c r="C43" s="76"/>
      <c r="D43" s="16"/>
      <c r="E43" s="93"/>
      <c r="F43" s="93"/>
      <c r="G43" s="93"/>
      <c r="H43" s="26"/>
      <c r="I43" s="16"/>
      <c r="J43" s="38"/>
      <c r="K43" s="19"/>
      <c r="M43" s="16"/>
    </row>
    <row r="44" spans="2:13" ht="26.25" customHeight="1" x14ac:dyDescent="0.25">
      <c r="B44" s="115" t="s">
        <v>108</v>
      </c>
      <c r="C44" s="116"/>
      <c r="D44" s="16"/>
      <c r="E44" s="108"/>
      <c r="F44" s="110"/>
      <c r="G44" s="109"/>
      <c r="H44" s="26"/>
      <c r="I44" s="16"/>
      <c r="J44" s="38"/>
      <c r="K44" s="19"/>
      <c r="M44" s="16"/>
    </row>
    <row r="45" spans="2:13" ht="22.5" customHeight="1" x14ac:dyDescent="0.25">
      <c r="B45" s="76" t="s">
        <v>27</v>
      </c>
      <c r="C45" s="76"/>
      <c r="D45" s="16"/>
      <c r="E45" s="93"/>
      <c r="F45" s="93"/>
      <c r="G45" s="93"/>
      <c r="H45" s="26"/>
      <c r="I45" s="16"/>
      <c r="J45" s="38"/>
      <c r="K45" s="19"/>
      <c r="M45" s="16"/>
    </row>
    <row r="46" spans="2:13" ht="30" customHeight="1" x14ac:dyDescent="0.25">
      <c r="B46" s="76" t="s">
        <v>9</v>
      </c>
      <c r="C46" s="76"/>
      <c r="D46" s="16"/>
      <c r="E46" s="93"/>
      <c r="F46" s="93"/>
      <c r="G46" s="93"/>
      <c r="H46" s="26"/>
      <c r="I46" s="16"/>
      <c r="J46" s="38"/>
      <c r="K46" s="19"/>
      <c r="M46" s="16"/>
    </row>
    <row r="47" spans="2:13" x14ac:dyDescent="0.25">
      <c r="B47" s="43" t="s">
        <v>14</v>
      </c>
    </row>
    <row r="48" spans="2:13" ht="9.75" customHeight="1" x14ac:dyDescent="0.25">
      <c r="B48" s="4"/>
    </row>
    <row r="49" spans="1:10" x14ac:dyDescent="0.25">
      <c r="B49" s="85" t="s">
        <v>34</v>
      </c>
      <c r="C49" s="85"/>
      <c r="D49" s="85"/>
      <c r="E49" s="85"/>
      <c r="F49" s="85"/>
      <c r="G49" s="85"/>
      <c r="H49" s="85"/>
      <c r="I49" s="85"/>
    </row>
    <row r="50" spans="1:10" ht="15" customHeight="1" x14ac:dyDescent="0.25">
      <c r="A50" s="64" t="s">
        <v>64</v>
      </c>
      <c r="B50" s="64" t="s">
        <v>86</v>
      </c>
      <c r="C50" s="64"/>
      <c r="D50" s="64" t="s">
        <v>85</v>
      </c>
      <c r="E50" s="64" t="s">
        <v>38</v>
      </c>
      <c r="F50" s="56" t="s">
        <v>82</v>
      </c>
      <c r="G50" s="56" t="s">
        <v>81</v>
      </c>
      <c r="H50" s="27"/>
      <c r="I50" s="56" t="s">
        <v>29</v>
      </c>
      <c r="J50" s="39"/>
    </row>
    <row r="51" spans="1:10" x14ac:dyDescent="0.25">
      <c r="A51" s="64"/>
      <c r="B51" s="64"/>
      <c r="C51" s="64"/>
      <c r="D51" s="64"/>
      <c r="E51" s="64"/>
      <c r="F51" s="56"/>
      <c r="G51" s="56"/>
      <c r="H51" s="27"/>
      <c r="I51" s="56"/>
      <c r="J51" s="39"/>
    </row>
    <row r="52" spans="1:10" x14ac:dyDescent="0.25">
      <c r="A52" s="64"/>
      <c r="B52" s="64"/>
      <c r="C52" s="64"/>
      <c r="D52" s="64"/>
      <c r="E52" s="64"/>
      <c r="F52" s="56"/>
      <c r="G52" s="56"/>
      <c r="H52" s="27"/>
      <c r="I52" s="56"/>
      <c r="J52" s="39"/>
    </row>
    <row r="53" spans="1:10" x14ac:dyDescent="0.25">
      <c r="A53" s="50">
        <v>1</v>
      </c>
      <c r="B53" s="82"/>
      <c r="C53" s="82"/>
      <c r="D53" s="17"/>
      <c r="E53" s="17"/>
      <c r="F53" s="17"/>
      <c r="G53" s="9"/>
      <c r="H53" s="9"/>
      <c r="I53" s="18"/>
      <c r="J53" s="39"/>
    </row>
    <row r="54" spans="1:10" x14ac:dyDescent="0.25">
      <c r="A54" s="50">
        <v>2</v>
      </c>
      <c r="B54" s="82"/>
      <c r="C54" s="82"/>
      <c r="D54" s="17"/>
      <c r="E54" s="17"/>
      <c r="F54" s="17"/>
      <c r="G54" s="9"/>
      <c r="H54" s="9"/>
      <c r="I54" s="18"/>
      <c r="J54" s="39"/>
    </row>
    <row r="55" spans="1:10" x14ac:dyDescent="0.25">
      <c r="A55" s="50">
        <v>3</v>
      </c>
      <c r="B55" s="82"/>
      <c r="C55" s="82"/>
      <c r="D55" s="17"/>
      <c r="E55" s="17"/>
      <c r="F55" s="17"/>
      <c r="G55" s="9"/>
      <c r="H55" s="9"/>
      <c r="I55" s="18"/>
      <c r="J55" s="39"/>
    </row>
    <row r="56" spans="1:10" x14ac:dyDescent="0.25">
      <c r="A56" s="50">
        <v>4</v>
      </c>
      <c r="B56" s="82"/>
      <c r="C56" s="82"/>
      <c r="D56" s="17"/>
      <c r="E56" s="17"/>
      <c r="F56" s="17"/>
      <c r="G56" s="9"/>
      <c r="H56" s="9"/>
      <c r="I56" s="18"/>
      <c r="J56" s="39"/>
    </row>
    <row r="57" spans="1:10" x14ac:dyDescent="0.25">
      <c r="A57" s="50">
        <v>5</v>
      </c>
      <c r="B57" s="82"/>
      <c r="C57" s="82"/>
      <c r="D57" s="17"/>
      <c r="E57" s="17"/>
      <c r="F57" s="17"/>
      <c r="G57" s="9"/>
      <c r="H57" s="9"/>
      <c r="I57" s="18"/>
      <c r="J57" s="39"/>
    </row>
    <row r="58" spans="1:10" x14ac:dyDescent="0.25">
      <c r="A58" s="50">
        <v>6</v>
      </c>
      <c r="B58" s="82"/>
      <c r="C58" s="82"/>
      <c r="D58" s="16"/>
      <c r="E58" s="16"/>
      <c r="F58" s="16"/>
      <c r="G58" s="19"/>
      <c r="H58" s="19"/>
      <c r="I58" s="19"/>
      <c r="J58" s="40"/>
    </row>
    <row r="59" spans="1:10" x14ac:dyDescent="0.25">
      <c r="A59" s="50">
        <v>7</v>
      </c>
      <c r="B59" s="82"/>
      <c r="C59" s="82"/>
      <c r="D59" s="16"/>
      <c r="E59" s="16"/>
      <c r="F59" s="16"/>
      <c r="G59" s="19"/>
      <c r="H59" s="19"/>
      <c r="I59" s="19"/>
      <c r="J59" s="40"/>
    </row>
    <row r="60" spans="1:10" x14ac:dyDescent="0.25">
      <c r="A60" s="50">
        <v>8</v>
      </c>
      <c r="B60" s="82"/>
      <c r="C60" s="82"/>
      <c r="D60" s="16"/>
      <c r="E60" s="16"/>
      <c r="F60" s="16"/>
      <c r="G60" s="19"/>
      <c r="H60" s="19"/>
      <c r="I60" s="19"/>
      <c r="J60" s="40"/>
    </row>
    <row r="61" spans="1:10" x14ac:dyDescent="0.25">
      <c r="A61" s="50">
        <v>9</v>
      </c>
      <c r="B61" s="82"/>
      <c r="C61" s="82"/>
      <c r="D61" s="16"/>
      <c r="E61" s="16"/>
      <c r="F61" s="16"/>
      <c r="G61" s="19"/>
      <c r="H61" s="19"/>
      <c r="I61" s="19"/>
      <c r="J61" s="40"/>
    </row>
    <row r="62" spans="1:10" x14ac:dyDescent="0.25">
      <c r="A62" s="50">
        <v>10</v>
      </c>
      <c r="B62" s="82"/>
      <c r="C62" s="82"/>
      <c r="D62" s="16"/>
      <c r="E62" s="16"/>
      <c r="F62" s="16"/>
      <c r="G62" s="19"/>
      <c r="H62" s="19"/>
      <c r="I62" s="19"/>
      <c r="J62" s="40"/>
    </row>
    <row r="63" spans="1:10" x14ac:dyDescent="0.25">
      <c r="A63" s="50">
        <v>11</v>
      </c>
      <c r="B63" s="82"/>
      <c r="C63" s="82"/>
      <c r="D63" s="16"/>
      <c r="E63" s="16"/>
      <c r="F63" s="16"/>
      <c r="G63" s="19"/>
      <c r="H63" s="19"/>
      <c r="I63" s="19"/>
      <c r="J63" s="40"/>
    </row>
    <row r="64" spans="1:10" x14ac:dyDescent="0.25">
      <c r="A64" s="50">
        <v>12</v>
      </c>
      <c r="B64" s="82"/>
      <c r="C64" s="82"/>
      <c r="D64" s="16"/>
      <c r="E64" s="16"/>
      <c r="F64" s="16"/>
      <c r="G64" s="19"/>
      <c r="H64" s="19"/>
      <c r="I64" s="19"/>
      <c r="J64" s="40"/>
    </row>
    <row r="65" spans="1:13" x14ac:dyDescent="0.25">
      <c r="A65" s="50">
        <v>13</v>
      </c>
      <c r="B65" s="82"/>
      <c r="C65" s="82"/>
      <c r="D65" s="16"/>
      <c r="E65" s="16"/>
      <c r="F65" s="16"/>
      <c r="G65" s="19"/>
      <c r="H65" s="19"/>
      <c r="I65" s="19"/>
      <c r="J65" s="40"/>
    </row>
    <row r="66" spans="1:13" ht="17.25" customHeight="1" x14ac:dyDescent="0.25">
      <c r="A66" s="55" t="s">
        <v>72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7.25" customHeight="1" x14ac:dyDescent="0.25">
      <c r="B71" s="46"/>
      <c r="C71" s="46"/>
      <c r="D71" s="46"/>
    </row>
    <row r="72" spans="1:13" ht="17.25" customHeight="1" x14ac:dyDescent="0.25">
      <c r="B72" s="46"/>
      <c r="C72" s="46"/>
      <c r="D72" s="46"/>
    </row>
    <row r="73" spans="1:13" ht="15" customHeight="1" x14ac:dyDescent="0.25">
      <c r="A73" s="70" t="s">
        <v>17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1:13" ht="4.5" customHeight="1" x14ac:dyDescent="0.25"/>
    <row r="75" spans="1:13" ht="15" customHeight="1" x14ac:dyDescent="0.25">
      <c r="B75" s="77" t="s">
        <v>62</v>
      </c>
      <c r="C75" s="77"/>
      <c r="D75" s="77"/>
      <c r="E75" s="77"/>
      <c r="F75" s="77"/>
      <c r="G75" s="77"/>
      <c r="H75" s="36"/>
      <c r="I75" s="13"/>
      <c r="J75" s="13"/>
    </row>
    <row r="76" spans="1:13" x14ac:dyDescent="0.25">
      <c r="B76" s="5" t="s">
        <v>41</v>
      </c>
      <c r="C76" s="78" t="s">
        <v>42</v>
      </c>
      <c r="D76" s="78"/>
      <c r="E76" s="78"/>
      <c r="F76" s="78" t="s">
        <v>15</v>
      </c>
      <c r="G76" s="78"/>
      <c r="H76" s="35"/>
      <c r="I76" s="14"/>
      <c r="J76" s="14"/>
    </row>
    <row r="77" spans="1:13" ht="25.5" x14ac:dyDescent="0.25">
      <c r="B77" s="15"/>
      <c r="C77" s="101"/>
      <c r="D77" s="102"/>
      <c r="E77" s="103"/>
      <c r="F77" s="15" t="s">
        <v>19</v>
      </c>
      <c r="G77" s="15"/>
      <c r="H77" s="36"/>
      <c r="I77" s="14"/>
      <c r="J77" s="14"/>
    </row>
    <row r="78" spans="1:13" ht="24" x14ac:dyDescent="0.25">
      <c r="B78" s="15"/>
      <c r="C78" s="101"/>
      <c r="D78" s="102"/>
      <c r="E78" s="103"/>
      <c r="F78" s="22" t="s">
        <v>40</v>
      </c>
      <c r="G78" s="15"/>
      <c r="H78" s="36"/>
      <c r="I78" s="14"/>
      <c r="J78" s="14"/>
    </row>
    <row r="79" spans="1:13" ht="9" customHeight="1" x14ac:dyDescent="0.25">
      <c r="B79" s="11"/>
      <c r="C79" s="8"/>
      <c r="D79" s="8"/>
      <c r="E79" s="8"/>
      <c r="F79" s="8"/>
      <c r="G79" s="11"/>
      <c r="H79" s="11"/>
      <c r="I79" s="12"/>
      <c r="J79" s="12"/>
    </row>
    <row r="80" spans="1:13" ht="15" customHeight="1" x14ac:dyDescent="0.25">
      <c r="B80" s="77" t="s">
        <v>18</v>
      </c>
      <c r="C80" s="77"/>
      <c r="D80" s="77"/>
      <c r="E80" s="77"/>
      <c r="F80" s="77"/>
      <c r="G80" s="77"/>
      <c r="H80" s="37"/>
      <c r="I80" s="13"/>
      <c r="J80" s="13"/>
    </row>
    <row r="81" spans="1:13" x14ac:dyDescent="0.25">
      <c r="B81" s="78" t="s">
        <v>22</v>
      </c>
      <c r="C81" s="78"/>
      <c r="D81" s="78"/>
      <c r="E81" s="78"/>
      <c r="F81" s="78" t="s">
        <v>16</v>
      </c>
      <c r="G81" s="78"/>
      <c r="H81" s="35"/>
      <c r="I81" s="10"/>
      <c r="J81" s="10"/>
    </row>
    <row r="82" spans="1:13" x14ac:dyDescent="0.25">
      <c r="B82" s="79"/>
      <c r="C82" s="80"/>
      <c r="D82" s="80"/>
      <c r="E82" s="81"/>
      <c r="F82" s="20" t="s">
        <v>20</v>
      </c>
      <c r="G82" s="33"/>
      <c r="H82" s="37"/>
    </row>
    <row r="83" spans="1:13" ht="25.5" x14ac:dyDescent="0.25">
      <c r="B83" s="79"/>
      <c r="C83" s="80"/>
      <c r="D83" s="80"/>
      <c r="E83" s="81"/>
      <c r="F83" s="20" t="s">
        <v>21</v>
      </c>
      <c r="G83" s="33"/>
      <c r="H83" s="37"/>
    </row>
    <row r="85" spans="1:13" ht="15" customHeight="1" x14ac:dyDescent="0.25">
      <c r="A85" s="70" t="s">
        <v>23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ht="6.75" customHeight="1" x14ac:dyDescent="0.25"/>
    <row r="87" spans="1:13" ht="45" x14ac:dyDescent="0.25">
      <c r="A87" s="28" t="s">
        <v>64</v>
      </c>
      <c r="B87" s="28" t="s">
        <v>36</v>
      </c>
      <c r="C87" s="31" t="s">
        <v>43</v>
      </c>
      <c r="D87" s="31" t="s">
        <v>63</v>
      </c>
      <c r="E87" s="31" t="s">
        <v>44</v>
      </c>
      <c r="F87" s="44" t="s">
        <v>48</v>
      </c>
      <c r="G87" s="44" t="s">
        <v>49</v>
      </c>
      <c r="H87" s="44"/>
      <c r="I87" s="31" t="s">
        <v>45</v>
      </c>
      <c r="J87" s="31"/>
      <c r="K87" s="31" t="s">
        <v>46</v>
      </c>
      <c r="L87" s="31"/>
      <c r="M87" s="31" t="s">
        <v>47</v>
      </c>
    </row>
    <row r="88" spans="1:13" x14ac:dyDescent="0.25">
      <c r="A88" s="65">
        <v>1</v>
      </c>
      <c r="B88" s="21"/>
      <c r="C88" s="16"/>
      <c r="D88" s="16"/>
      <c r="E88" s="16"/>
      <c r="F88" s="42"/>
      <c r="G88" s="42"/>
      <c r="H88" s="26">
        <f>G88-F88</f>
        <v>0</v>
      </c>
      <c r="I88" s="26">
        <f>INT(H88/360)</f>
        <v>0</v>
      </c>
      <c r="J88" s="26">
        <f t="shared" ref="J88:J142" si="0">H88-(I88*360)</f>
        <v>0</v>
      </c>
      <c r="K88" s="26">
        <f>IF(J88&gt;=30,INT(J88/30),0)</f>
        <v>0</v>
      </c>
      <c r="L88" s="26">
        <f t="shared" ref="L88:L142" si="1">J88-(K88*30)</f>
        <v>0</v>
      </c>
      <c r="M88" s="26">
        <f>L88</f>
        <v>0</v>
      </c>
    </row>
    <row r="89" spans="1:13" x14ac:dyDescent="0.25">
      <c r="A89" s="65"/>
      <c r="B89" s="57" t="s">
        <v>84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2"/>
    </row>
    <row r="90" spans="1:13" x14ac:dyDescent="0.25">
      <c r="A90" s="65"/>
      <c r="B90" s="57" t="s">
        <v>58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9"/>
    </row>
    <row r="91" spans="1:13" x14ac:dyDescent="0.25">
      <c r="A91" s="65"/>
      <c r="B91" s="60" t="s">
        <v>59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9"/>
    </row>
    <row r="92" spans="1:13" x14ac:dyDescent="0.25">
      <c r="A92" s="65"/>
      <c r="B92" s="57" t="s">
        <v>60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9"/>
    </row>
    <row r="93" spans="1:13" x14ac:dyDescent="0.25">
      <c r="A93" s="65"/>
      <c r="B93" s="57" t="s">
        <v>61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9"/>
    </row>
    <row r="94" spans="1:13" x14ac:dyDescent="0.25">
      <c r="A94" s="66">
        <v>2</v>
      </c>
      <c r="B94" s="21"/>
      <c r="C94" s="16"/>
      <c r="D94" s="16"/>
      <c r="E94" s="16"/>
      <c r="F94" s="42"/>
      <c r="G94" s="42"/>
      <c r="H94" s="26">
        <f t="shared" ref="H94:H142" si="2">G94-F94</f>
        <v>0</v>
      </c>
      <c r="I94" s="26">
        <f t="shared" ref="I94:I142" si="3">INT(H94/360)</f>
        <v>0</v>
      </c>
      <c r="J94" s="26">
        <f t="shared" si="0"/>
        <v>0</v>
      </c>
      <c r="K94" s="26">
        <f t="shared" ref="K94:K142" si="4">IF(J94&gt;=30,INT(J94/30),0)</f>
        <v>0</v>
      </c>
      <c r="L94" s="26">
        <f t="shared" si="1"/>
        <v>0</v>
      </c>
      <c r="M94" s="26">
        <f t="shared" ref="M94:M142" si="5">L94</f>
        <v>0</v>
      </c>
    </row>
    <row r="95" spans="1:13" x14ac:dyDescent="0.25">
      <c r="A95" s="67"/>
      <c r="B95" s="57" t="s">
        <v>84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2"/>
    </row>
    <row r="96" spans="1:13" x14ac:dyDescent="0.25">
      <c r="A96" s="67"/>
      <c r="B96" s="57" t="s">
        <v>58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9"/>
    </row>
    <row r="97" spans="1:13" x14ac:dyDescent="0.25">
      <c r="A97" s="67"/>
      <c r="B97" s="60" t="s">
        <v>59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9"/>
    </row>
    <row r="98" spans="1:13" x14ac:dyDescent="0.25">
      <c r="A98" s="67"/>
      <c r="B98" s="57" t="s">
        <v>60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9"/>
    </row>
    <row r="99" spans="1:13" x14ac:dyDescent="0.25">
      <c r="A99" s="68"/>
      <c r="B99" s="57" t="s">
        <v>61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9"/>
    </row>
    <row r="100" spans="1:13" x14ac:dyDescent="0.25">
      <c r="A100" s="66">
        <v>3</v>
      </c>
      <c r="B100" s="21"/>
      <c r="C100" s="16"/>
      <c r="D100" s="16"/>
      <c r="E100" s="16"/>
      <c r="F100" s="42"/>
      <c r="G100" s="42"/>
      <c r="H100" s="26">
        <f t="shared" si="2"/>
        <v>0</v>
      </c>
      <c r="I100" s="26">
        <f t="shared" si="3"/>
        <v>0</v>
      </c>
      <c r="J100" s="26">
        <f t="shared" si="0"/>
        <v>0</v>
      </c>
      <c r="K100" s="26">
        <f t="shared" si="4"/>
        <v>0</v>
      </c>
      <c r="L100" s="26">
        <f t="shared" si="1"/>
        <v>0</v>
      </c>
      <c r="M100" s="26">
        <f t="shared" si="5"/>
        <v>0</v>
      </c>
    </row>
    <row r="101" spans="1:13" x14ac:dyDescent="0.25">
      <c r="A101" s="67"/>
      <c r="B101" s="57" t="s">
        <v>84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2"/>
    </row>
    <row r="102" spans="1:13" x14ac:dyDescent="0.25">
      <c r="A102" s="67"/>
      <c r="B102" s="57" t="s">
        <v>58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9"/>
    </row>
    <row r="103" spans="1:13" x14ac:dyDescent="0.25">
      <c r="A103" s="67"/>
      <c r="B103" s="60" t="s">
        <v>59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x14ac:dyDescent="0.25">
      <c r="A104" s="67"/>
      <c r="B104" s="57" t="s">
        <v>60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9"/>
    </row>
    <row r="105" spans="1:13" x14ac:dyDescent="0.25">
      <c r="A105" s="68"/>
      <c r="B105" s="57" t="s">
        <v>61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9"/>
    </row>
    <row r="106" spans="1:13" x14ac:dyDescent="0.25">
      <c r="A106" s="66">
        <v>4</v>
      </c>
      <c r="B106" s="21"/>
      <c r="C106" s="16"/>
      <c r="D106" s="16"/>
      <c r="E106" s="16"/>
      <c r="F106" s="42"/>
      <c r="G106" s="42"/>
      <c r="H106" s="26">
        <f t="shared" si="2"/>
        <v>0</v>
      </c>
      <c r="I106" s="26">
        <f t="shared" si="3"/>
        <v>0</v>
      </c>
      <c r="J106" s="26">
        <f t="shared" si="0"/>
        <v>0</v>
      </c>
      <c r="K106" s="26">
        <f t="shared" si="4"/>
        <v>0</v>
      </c>
      <c r="L106" s="26">
        <f t="shared" si="1"/>
        <v>0</v>
      </c>
      <c r="M106" s="26">
        <f t="shared" si="5"/>
        <v>0</v>
      </c>
    </row>
    <row r="107" spans="1:13" x14ac:dyDescent="0.25">
      <c r="A107" s="67"/>
      <c r="B107" s="57" t="s">
        <v>84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2"/>
    </row>
    <row r="108" spans="1:13" x14ac:dyDescent="0.25">
      <c r="A108" s="67"/>
      <c r="B108" s="57" t="s">
        <v>58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9"/>
    </row>
    <row r="109" spans="1:13" x14ac:dyDescent="0.25">
      <c r="A109" s="67"/>
      <c r="B109" s="60" t="s">
        <v>59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9"/>
    </row>
    <row r="110" spans="1:13" x14ac:dyDescent="0.25">
      <c r="A110" s="67"/>
      <c r="B110" s="57" t="s">
        <v>60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9"/>
    </row>
    <row r="111" spans="1:13" x14ac:dyDescent="0.25">
      <c r="A111" s="68"/>
      <c r="B111" s="57" t="s">
        <v>61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9"/>
    </row>
    <row r="112" spans="1:13" x14ac:dyDescent="0.25">
      <c r="A112" s="66">
        <v>5</v>
      </c>
      <c r="B112" s="21"/>
      <c r="C112" s="16"/>
      <c r="D112" s="16"/>
      <c r="E112" s="16"/>
      <c r="F112" s="42"/>
      <c r="G112" s="42"/>
      <c r="H112" s="26">
        <f t="shared" si="2"/>
        <v>0</v>
      </c>
      <c r="I112" s="26">
        <f t="shared" si="3"/>
        <v>0</v>
      </c>
      <c r="J112" s="26">
        <f t="shared" si="0"/>
        <v>0</v>
      </c>
      <c r="K112" s="26">
        <f t="shared" si="4"/>
        <v>0</v>
      </c>
      <c r="L112" s="26">
        <f t="shared" si="1"/>
        <v>0</v>
      </c>
      <c r="M112" s="26">
        <f t="shared" si="5"/>
        <v>0</v>
      </c>
    </row>
    <row r="113" spans="1:13" x14ac:dyDescent="0.25">
      <c r="A113" s="67"/>
      <c r="B113" s="57" t="s">
        <v>84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2"/>
    </row>
    <row r="114" spans="1:13" x14ac:dyDescent="0.25">
      <c r="A114" s="67"/>
      <c r="B114" s="57" t="s">
        <v>58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9"/>
    </row>
    <row r="115" spans="1:13" x14ac:dyDescent="0.25">
      <c r="A115" s="67"/>
      <c r="B115" s="60" t="s">
        <v>59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9"/>
    </row>
    <row r="116" spans="1:13" x14ac:dyDescent="0.25">
      <c r="A116" s="67"/>
      <c r="B116" s="57" t="s">
        <v>60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9"/>
    </row>
    <row r="117" spans="1:13" x14ac:dyDescent="0.25">
      <c r="A117" s="68"/>
      <c r="B117" s="57" t="s">
        <v>61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9"/>
    </row>
    <row r="118" spans="1:13" x14ac:dyDescent="0.25">
      <c r="A118" s="66">
        <v>6</v>
      </c>
      <c r="B118" s="21"/>
      <c r="C118" s="16"/>
      <c r="D118" s="16"/>
      <c r="E118" s="16"/>
      <c r="F118" s="42"/>
      <c r="G118" s="42"/>
      <c r="H118" s="26">
        <f t="shared" si="2"/>
        <v>0</v>
      </c>
      <c r="I118" s="26">
        <f t="shared" si="3"/>
        <v>0</v>
      </c>
      <c r="J118" s="26">
        <f t="shared" si="0"/>
        <v>0</v>
      </c>
      <c r="K118" s="26">
        <f t="shared" si="4"/>
        <v>0</v>
      </c>
      <c r="L118" s="26">
        <f t="shared" si="1"/>
        <v>0</v>
      </c>
      <c r="M118" s="26">
        <f t="shared" si="5"/>
        <v>0</v>
      </c>
    </row>
    <row r="119" spans="1:13" x14ac:dyDescent="0.25">
      <c r="A119" s="67"/>
      <c r="B119" s="57" t="s">
        <v>84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2"/>
    </row>
    <row r="120" spans="1:13" x14ac:dyDescent="0.25">
      <c r="A120" s="67"/>
      <c r="B120" s="57" t="s">
        <v>58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9"/>
    </row>
    <row r="121" spans="1:13" x14ac:dyDescent="0.25">
      <c r="A121" s="67"/>
      <c r="B121" s="60" t="s">
        <v>59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9"/>
    </row>
    <row r="122" spans="1:13" x14ac:dyDescent="0.25">
      <c r="A122" s="67"/>
      <c r="B122" s="57" t="s">
        <v>60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9"/>
    </row>
    <row r="123" spans="1:13" x14ac:dyDescent="0.25">
      <c r="A123" s="68"/>
      <c r="B123" s="57" t="s">
        <v>61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9"/>
    </row>
    <row r="124" spans="1:13" x14ac:dyDescent="0.25">
      <c r="A124" s="66">
        <v>7</v>
      </c>
      <c r="B124" s="21"/>
      <c r="C124" s="16"/>
      <c r="D124" s="16"/>
      <c r="E124" s="16"/>
      <c r="F124" s="42"/>
      <c r="G124" s="42"/>
      <c r="H124" s="26">
        <f t="shared" si="2"/>
        <v>0</v>
      </c>
      <c r="I124" s="26">
        <f t="shared" si="3"/>
        <v>0</v>
      </c>
      <c r="J124" s="26">
        <f t="shared" si="0"/>
        <v>0</v>
      </c>
      <c r="K124" s="26">
        <f t="shared" si="4"/>
        <v>0</v>
      </c>
      <c r="L124" s="26">
        <f t="shared" si="1"/>
        <v>0</v>
      </c>
      <c r="M124" s="26">
        <f t="shared" si="5"/>
        <v>0</v>
      </c>
    </row>
    <row r="125" spans="1:13" x14ac:dyDescent="0.25">
      <c r="A125" s="67"/>
      <c r="B125" s="57" t="s">
        <v>84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2"/>
    </row>
    <row r="126" spans="1:13" x14ac:dyDescent="0.25">
      <c r="A126" s="67"/>
      <c r="B126" s="57" t="s">
        <v>58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9"/>
    </row>
    <row r="127" spans="1:13" x14ac:dyDescent="0.25">
      <c r="A127" s="67"/>
      <c r="B127" s="60" t="s">
        <v>59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9"/>
    </row>
    <row r="128" spans="1:13" x14ac:dyDescent="0.25">
      <c r="A128" s="67"/>
      <c r="B128" s="57" t="s">
        <v>60</v>
      </c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9"/>
    </row>
    <row r="129" spans="1:13" x14ac:dyDescent="0.25">
      <c r="A129" s="68"/>
      <c r="B129" s="57" t="s">
        <v>61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9"/>
    </row>
    <row r="130" spans="1:13" x14ac:dyDescent="0.25">
      <c r="A130" s="66">
        <v>8</v>
      </c>
      <c r="B130" s="21"/>
      <c r="C130" s="16"/>
      <c r="D130" s="16"/>
      <c r="E130" s="16"/>
      <c r="F130" s="42"/>
      <c r="G130" s="42"/>
      <c r="H130" s="26">
        <f t="shared" si="2"/>
        <v>0</v>
      </c>
      <c r="I130" s="26">
        <f t="shared" si="3"/>
        <v>0</v>
      </c>
      <c r="J130" s="26">
        <f t="shared" si="0"/>
        <v>0</v>
      </c>
      <c r="K130" s="26">
        <f t="shared" si="4"/>
        <v>0</v>
      </c>
      <c r="L130" s="26">
        <f t="shared" si="1"/>
        <v>0</v>
      </c>
      <c r="M130" s="26">
        <f t="shared" si="5"/>
        <v>0</v>
      </c>
    </row>
    <row r="131" spans="1:13" x14ac:dyDescent="0.25">
      <c r="A131" s="67"/>
      <c r="B131" s="57" t="s">
        <v>84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2"/>
    </row>
    <row r="132" spans="1:13" x14ac:dyDescent="0.25">
      <c r="A132" s="67"/>
      <c r="B132" s="57" t="s">
        <v>58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9"/>
    </row>
    <row r="133" spans="1:13" x14ac:dyDescent="0.25">
      <c r="A133" s="67"/>
      <c r="B133" s="60" t="s">
        <v>59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9"/>
    </row>
    <row r="134" spans="1:13" x14ac:dyDescent="0.25">
      <c r="A134" s="67"/>
      <c r="B134" s="57" t="s">
        <v>60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9"/>
    </row>
    <row r="135" spans="1:13" x14ac:dyDescent="0.25">
      <c r="A135" s="68"/>
      <c r="B135" s="57" t="s">
        <v>61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9"/>
    </row>
    <row r="136" spans="1:13" x14ac:dyDescent="0.25">
      <c r="A136" s="66">
        <v>9</v>
      </c>
      <c r="B136" s="21"/>
      <c r="C136" s="16"/>
      <c r="D136" s="16"/>
      <c r="E136" s="16"/>
      <c r="F136" s="42"/>
      <c r="G136" s="42"/>
      <c r="H136" s="26">
        <f t="shared" si="2"/>
        <v>0</v>
      </c>
      <c r="I136" s="26">
        <f t="shared" si="3"/>
        <v>0</v>
      </c>
      <c r="J136" s="26">
        <f t="shared" si="0"/>
        <v>0</v>
      </c>
      <c r="K136" s="26">
        <f t="shared" si="4"/>
        <v>0</v>
      </c>
      <c r="L136" s="26">
        <f t="shared" si="1"/>
        <v>0</v>
      </c>
      <c r="M136" s="26">
        <f t="shared" si="5"/>
        <v>0</v>
      </c>
    </row>
    <row r="137" spans="1:13" x14ac:dyDescent="0.25">
      <c r="A137" s="67"/>
      <c r="B137" s="57" t="s">
        <v>84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2"/>
    </row>
    <row r="138" spans="1:13" x14ac:dyDescent="0.25">
      <c r="A138" s="67"/>
      <c r="B138" s="57" t="s">
        <v>58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9"/>
    </row>
    <row r="139" spans="1:13" x14ac:dyDescent="0.25">
      <c r="A139" s="67"/>
      <c r="B139" s="60" t="s">
        <v>59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9"/>
    </row>
    <row r="140" spans="1:13" x14ac:dyDescent="0.25">
      <c r="A140" s="67"/>
      <c r="B140" s="57" t="s">
        <v>60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9"/>
    </row>
    <row r="141" spans="1:13" x14ac:dyDescent="0.25">
      <c r="A141" s="68"/>
      <c r="B141" s="57" t="s">
        <v>61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9"/>
    </row>
    <row r="142" spans="1:13" x14ac:dyDescent="0.25">
      <c r="A142" s="66">
        <v>10</v>
      </c>
      <c r="B142" s="21"/>
      <c r="C142" s="16"/>
      <c r="D142" s="16"/>
      <c r="E142" s="16"/>
      <c r="F142" s="42"/>
      <c r="G142" s="42"/>
      <c r="H142" s="26">
        <f t="shared" si="2"/>
        <v>0</v>
      </c>
      <c r="I142" s="26">
        <f t="shared" si="3"/>
        <v>0</v>
      </c>
      <c r="J142" s="26">
        <f t="shared" si="0"/>
        <v>0</v>
      </c>
      <c r="K142" s="26">
        <f t="shared" si="4"/>
        <v>0</v>
      </c>
      <c r="L142" s="26">
        <f t="shared" si="1"/>
        <v>0</v>
      </c>
      <c r="M142" s="26">
        <f t="shared" si="5"/>
        <v>0</v>
      </c>
    </row>
    <row r="143" spans="1:13" x14ac:dyDescent="0.25">
      <c r="A143" s="67"/>
      <c r="B143" s="57" t="s">
        <v>84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2"/>
    </row>
    <row r="144" spans="1:13" x14ac:dyDescent="0.25">
      <c r="A144" s="67"/>
      <c r="B144" s="57" t="s">
        <v>58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9"/>
    </row>
    <row r="145" spans="1:13" x14ac:dyDescent="0.25">
      <c r="A145" s="67"/>
      <c r="B145" s="60" t="s">
        <v>59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9"/>
    </row>
    <row r="146" spans="1:13" x14ac:dyDescent="0.25">
      <c r="A146" s="67"/>
      <c r="B146" s="57" t="s">
        <v>60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9"/>
    </row>
    <row r="147" spans="1:13" x14ac:dyDescent="0.25">
      <c r="A147" s="68"/>
      <c r="B147" s="57" t="s">
        <v>61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9"/>
    </row>
    <row r="148" spans="1:13" ht="15" customHeight="1" x14ac:dyDescent="0.25">
      <c r="A148" s="54" t="s">
        <v>73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</row>
    <row r="149" spans="1:13" x14ac:dyDescent="0.25">
      <c r="B149" s="45"/>
      <c r="C149" s="45"/>
      <c r="D149" s="45"/>
    </row>
    <row r="150" spans="1:13" s="30" customFormat="1" ht="15" customHeight="1" x14ac:dyDescent="0.25">
      <c r="B150" s="98" t="s">
        <v>105</v>
      </c>
      <c r="C150" s="98"/>
      <c r="D150" s="98"/>
      <c r="E150" s="98"/>
      <c r="F150" s="98"/>
      <c r="G150" s="98"/>
      <c r="H150" s="98"/>
      <c r="I150" s="98"/>
      <c r="J150" s="24"/>
    </row>
    <row r="151" spans="1:13" ht="63" customHeight="1" x14ac:dyDescent="0.25">
      <c r="B151" s="83" t="s">
        <v>89</v>
      </c>
      <c r="C151" s="112"/>
      <c r="D151" s="15" t="s">
        <v>30</v>
      </c>
      <c r="E151" s="23"/>
      <c r="F151" s="20" t="s">
        <v>3</v>
      </c>
      <c r="G151" s="88"/>
      <c r="H151" s="88"/>
      <c r="I151" s="88"/>
      <c r="J151" s="34"/>
    </row>
    <row r="152" spans="1:13" ht="54.75" customHeight="1" x14ac:dyDescent="0.25">
      <c r="B152" s="104" t="s">
        <v>87</v>
      </c>
      <c r="C152" s="104"/>
      <c r="D152" s="111"/>
      <c r="E152" s="104" t="s">
        <v>35</v>
      </c>
      <c r="F152" s="104"/>
      <c r="G152" s="104" t="s">
        <v>88</v>
      </c>
      <c r="H152" s="104"/>
      <c r="I152" s="104"/>
      <c r="J152" s="34"/>
    </row>
    <row r="153" spans="1:13" x14ac:dyDescent="0.25">
      <c r="B153" s="105"/>
      <c r="C153" s="106"/>
      <c r="D153" s="107"/>
      <c r="E153" s="108"/>
      <c r="F153" s="109"/>
      <c r="G153" s="108"/>
      <c r="H153" s="110"/>
      <c r="I153" s="109"/>
      <c r="J153" s="41"/>
    </row>
    <row r="154" spans="1:13" x14ac:dyDescent="0.25">
      <c r="B154" s="105"/>
      <c r="C154" s="106"/>
      <c r="D154" s="107"/>
      <c r="E154" s="108"/>
      <c r="F154" s="109"/>
      <c r="G154" s="108"/>
      <c r="H154" s="110"/>
      <c r="I154" s="109"/>
      <c r="J154" s="41"/>
    </row>
    <row r="155" spans="1:13" x14ac:dyDescent="0.25">
      <c r="B155" s="105"/>
      <c r="C155" s="106"/>
      <c r="D155" s="107"/>
      <c r="E155" s="108"/>
      <c r="F155" s="109"/>
      <c r="G155" s="108"/>
      <c r="H155" s="110"/>
      <c r="I155" s="109"/>
      <c r="J155" s="41"/>
    </row>
    <row r="156" spans="1:13" x14ac:dyDescent="0.25">
      <c r="B156" s="105"/>
      <c r="C156" s="106"/>
      <c r="D156" s="107"/>
      <c r="E156" s="108"/>
      <c r="F156" s="109"/>
      <c r="G156" s="108"/>
      <c r="H156" s="110"/>
      <c r="I156" s="109"/>
      <c r="J156" s="41"/>
    </row>
    <row r="157" spans="1:13" ht="54" customHeight="1" x14ac:dyDescent="0.25">
      <c r="B157" s="53" t="s">
        <v>90</v>
      </c>
      <c r="C157" s="53"/>
      <c r="D157" s="53"/>
      <c r="E157" s="53"/>
      <c r="F157" s="53"/>
      <c r="G157" s="53"/>
      <c r="H157" s="53"/>
      <c r="I157" s="53"/>
    </row>
  </sheetData>
  <mergeCells count="179">
    <mergeCell ref="E44:G44"/>
    <mergeCell ref="B150:I150"/>
    <mergeCell ref="G152:I152"/>
    <mergeCell ref="B153:D153"/>
    <mergeCell ref="B154:D154"/>
    <mergeCell ref="B155:D155"/>
    <mergeCell ref="B156:D156"/>
    <mergeCell ref="E153:F153"/>
    <mergeCell ref="E154:F154"/>
    <mergeCell ref="E155:F155"/>
    <mergeCell ref="E156:F156"/>
    <mergeCell ref="G153:I153"/>
    <mergeCell ref="G154:I154"/>
    <mergeCell ref="G155:I155"/>
    <mergeCell ref="G156:I156"/>
    <mergeCell ref="B152:D152"/>
    <mergeCell ref="E152:F152"/>
    <mergeCell ref="B151:C151"/>
    <mergeCell ref="G151:I151"/>
    <mergeCell ref="C76:E76"/>
    <mergeCell ref="F76:G76"/>
    <mergeCell ref="B75:G75"/>
    <mergeCell ref="C77:E77"/>
    <mergeCell ref="C78:E78"/>
    <mergeCell ref="F81:G81"/>
    <mergeCell ref="B63:C63"/>
    <mergeCell ref="B64:C64"/>
    <mergeCell ref="B58:C58"/>
    <mergeCell ref="B59:C59"/>
    <mergeCell ref="B60:C60"/>
    <mergeCell ref="B7:C7"/>
    <mergeCell ref="B8:C8"/>
    <mergeCell ref="B50:C52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5:G45"/>
    <mergeCell ref="E46:G46"/>
    <mergeCell ref="D7:I7"/>
    <mergeCell ref="D8:I8"/>
    <mergeCell ref="D20:I20"/>
    <mergeCell ref="B28:I28"/>
    <mergeCell ref="B21:I21"/>
    <mergeCell ref="B10:I10"/>
    <mergeCell ref="E30:G32"/>
    <mergeCell ref="E33:G33"/>
    <mergeCell ref="G50:G52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C30:C32"/>
    <mergeCell ref="D30:D32"/>
    <mergeCell ref="B33:B35"/>
    <mergeCell ref="B36:B38"/>
    <mergeCell ref="B23:C23"/>
    <mergeCell ref="B24:C24"/>
    <mergeCell ref="B56:C56"/>
    <mergeCell ref="B57:C57"/>
    <mergeCell ref="B54:C54"/>
    <mergeCell ref="B55:C55"/>
    <mergeCell ref="B49:I49"/>
    <mergeCell ref="B53:C53"/>
    <mergeCell ref="D50:D52"/>
    <mergeCell ref="E50:E52"/>
    <mergeCell ref="F50:F52"/>
    <mergeCell ref="B39:C39"/>
    <mergeCell ref="B40:C40"/>
    <mergeCell ref="B41:C41"/>
    <mergeCell ref="B42:C42"/>
    <mergeCell ref="B43:C43"/>
    <mergeCell ref="B45:C45"/>
    <mergeCell ref="B25:C25"/>
    <mergeCell ref="D25:E25"/>
    <mergeCell ref="B44:C44"/>
    <mergeCell ref="D18:I18"/>
    <mergeCell ref="D19:I19"/>
    <mergeCell ref="B89:M89"/>
    <mergeCell ref="B90:M90"/>
    <mergeCell ref="B91:M91"/>
    <mergeCell ref="B92:M92"/>
    <mergeCell ref="A85:M85"/>
    <mergeCell ref="A73:M73"/>
    <mergeCell ref="B26:C26"/>
    <mergeCell ref="B22:C22"/>
    <mergeCell ref="B18:C18"/>
    <mergeCell ref="B19:C19"/>
    <mergeCell ref="B20:C20"/>
    <mergeCell ref="M30:M32"/>
    <mergeCell ref="B46:C46"/>
    <mergeCell ref="B80:G80"/>
    <mergeCell ref="B81:E81"/>
    <mergeCell ref="B82:E82"/>
    <mergeCell ref="B83:E83"/>
    <mergeCell ref="B61:C61"/>
    <mergeCell ref="B62:C62"/>
    <mergeCell ref="B65:C65"/>
    <mergeCell ref="I50:I52"/>
    <mergeCell ref="B30:B32"/>
    <mergeCell ref="B93:M93"/>
    <mergeCell ref="B5:I5"/>
    <mergeCell ref="A50:A52"/>
    <mergeCell ref="A88:A93"/>
    <mergeCell ref="A142:A147"/>
    <mergeCell ref="A136:A141"/>
    <mergeCell ref="A130:A135"/>
    <mergeCell ref="A124:A129"/>
    <mergeCell ref="A118:A123"/>
    <mergeCell ref="A112:A117"/>
    <mergeCell ref="A106:A111"/>
    <mergeCell ref="A100:A105"/>
    <mergeCell ref="A94:A99"/>
    <mergeCell ref="B95:M95"/>
    <mergeCell ref="B96:M96"/>
    <mergeCell ref="B97:M97"/>
    <mergeCell ref="B98:M98"/>
    <mergeCell ref="B99:M99"/>
    <mergeCell ref="B101:M101"/>
    <mergeCell ref="B102:M102"/>
    <mergeCell ref="B103:M103"/>
    <mergeCell ref="B104:M104"/>
    <mergeCell ref="D15:I15"/>
    <mergeCell ref="D16:I16"/>
    <mergeCell ref="B117:M117"/>
    <mergeCell ref="B119:M119"/>
    <mergeCell ref="B120:M120"/>
    <mergeCell ref="B121:M121"/>
    <mergeCell ref="B122:M122"/>
    <mergeCell ref="B123:M123"/>
    <mergeCell ref="B125:M125"/>
    <mergeCell ref="B126:M126"/>
    <mergeCell ref="B105:M105"/>
    <mergeCell ref="B107:M107"/>
    <mergeCell ref="B108:M108"/>
    <mergeCell ref="B109:M109"/>
    <mergeCell ref="B110:M110"/>
    <mergeCell ref="B111:M111"/>
    <mergeCell ref="B113:M113"/>
    <mergeCell ref="B114:M114"/>
    <mergeCell ref="B115:M115"/>
    <mergeCell ref="B157:I157"/>
    <mergeCell ref="A148:M148"/>
    <mergeCell ref="A66:M66"/>
    <mergeCell ref="I30:I32"/>
    <mergeCell ref="K30:K32"/>
    <mergeCell ref="B138:M138"/>
    <mergeCell ref="B139:M139"/>
    <mergeCell ref="B140:M140"/>
    <mergeCell ref="B141:M141"/>
    <mergeCell ref="B143:M143"/>
    <mergeCell ref="B144:M144"/>
    <mergeCell ref="B145:M145"/>
    <mergeCell ref="B146:M146"/>
    <mergeCell ref="B147:M147"/>
    <mergeCell ref="B127:M127"/>
    <mergeCell ref="B128:M128"/>
    <mergeCell ref="B129:M129"/>
    <mergeCell ref="B131:M131"/>
    <mergeCell ref="B132:M132"/>
    <mergeCell ref="B133:M133"/>
    <mergeCell ref="B134:M134"/>
    <mergeCell ref="B135:M135"/>
    <mergeCell ref="B137:M137"/>
    <mergeCell ref="B116:M116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3:H57 K33:K37" xr:uid="{00000000-0002-0000-0000-000000000000}"/>
    <dataValidation type="list" allowBlank="1" showInputMessage="1" showErrorMessage="1" sqref="B79 G79:H79" xr:uid="{00000000-0002-0000-0000-000001000000}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7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D7C3F-AD3E-4DE4-BA99-7341163DFECA}">
          <x14:formula1>
            <xm:f>Datos!$G$2:$G$3</xm:f>
          </x14:formula1>
          <xm:sqref>C88 C94 C100 C106 C112 C118 C124 C130 C136 C142</xm:sqref>
        </x14:dataValidation>
        <x14:dataValidation type="list" allowBlank="1" showInputMessage="1" showErrorMessage="1" xr:uid="{5DC3ED77-8012-459E-84C8-161278F18140}">
          <x14:formula1>
            <xm:f>Datos!$A$2:$A$6</xm:f>
          </x14:formula1>
          <xm:sqref>D7:I7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1042-5779-47DC-A470-74517D5CF6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FB2D-E17A-45C0-A9BF-1FF071EE965B}">
  <dimension ref="A1:G6"/>
  <sheetViews>
    <sheetView workbookViewId="0"/>
  </sheetViews>
  <sheetFormatPr baseColWidth="10" defaultRowHeight="15" x14ac:dyDescent="0.25"/>
  <cols>
    <col min="1" max="1" width="13.42578125" bestFit="1" customWidth="1"/>
    <col min="2" max="2" width="59" bestFit="1" customWidth="1"/>
    <col min="3" max="3" width="60.710937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53</v>
      </c>
      <c r="B1" s="47" t="s">
        <v>51</v>
      </c>
      <c r="C1" s="47" t="s">
        <v>52</v>
      </c>
      <c r="E1" s="47" t="s">
        <v>55</v>
      </c>
      <c r="G1" s="47" t="s">
        <v>66</v>
      </c>
    </row>
    <row r="2" spans="1:7" x14ac:dyDescent="0.25">
      <c r="A2" s="52" t="s">
        <v>91</v>
      </c>
      <c r="B2" s="48" t="s">
        <v>99</v>
      </c>
      <c r="C2" s="48" t="s">
        <v>96</v>
      </c>
      <c r="E2" s="48" t="s">
        <v>56</v>
      </c>
      <c r="G2" s="48" t="s">
        <v>67</v>
      </c>
    </row>
    <row r="3" spans="1:7" x14ac:dyDescent="0.25">
      <c r="A3" s="52" t="s">
        <v>92</v>
      </c>
      <c r="B3" s="48" t="s">
        <v>100</v>
      </c>
      <c r="C3" s="48" t="s">
        <v>96</v>
      </c>
      <c r="E3" s="48" t="s">
        <v>57</v>
      </c>
      <c r="G3" s="48" t="s">
        <v>68</v>
      </c>
    </row>
    <row r="4" spans="1:7" x14ac:dyDescent="0.25">
      <c r="A4" s="52" t="s">
        <v>93</v>
      </c>
      <c r="B4" s="48" t="s">
        <v>101</v>
      </c>
      <c r="C4" s="48" t="s">
        <v>97</v>
      </c>
    </row>
    <row r="5" spans="1:7" x14ac:dyDescent="0.25">
      <c r="A5" s="52" t="s">
        <v>94</v>
      </c>
      <c r="B5" s="48" t="s">
        <v>102</v>
      </c>
      <c r="C5" s="48" t="s">
        <v>104</v>
      </c>
    </row>
    <row r="6" spans="1:7" x14ac:dyDescent="0.25">
      <c r="A6" s="52" t="s">
        <v>95</v>
      </c>
      <c r="B6" s="48" t="s">
        <v>103</v>
      </c>
      <c r="C6" s="48" t="s">
        <v>98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Zarela Gamboa Huanca</cp:lastModifiedBy>
  <cp:lastPrinted>2023-11-21T21:14:49Z</cp:lastPrinted>
  <dcterms:created xsi:type="dcterms:W3CDTF">2016-03-30T16:38:47Z</dcterms:created>
  <dcterms:modified xsi:type="dcterms:W3CDTF">2024-05-03T15:51:58Z</dcterms:modified>
</cp:coreProperties>
</file>