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64F5673B-EE01-41E1-AD4D-AFE3C026BD7C}" xr6:coauthVersionLast="47" xr6:coauthVersionMax="47" xr10:uidLastSave="{00000000-0000-0000-0000-000000000000}"/>
  <bookViews>
    <workbookView xWindow="28800" yWindow="1365" windowWidth="21600" windowHeight="11295" tabRatio="886" xr2:uid="{26E9E7E3-8754-419C-B965-3AB976DD098F}"/>
  </bookViews>
  <sheets>
    <sheet name="Índice" sheetId="34" r:id="rId1"/>
    <sheet name="Cuadro 1" sheetId="3" r:id="rId2"/>
    <sheet name="Cuadro 2" sheetId="4" r:id="rId3"/>
    <sheet name="Cuadro 3" sheetId="12" r:id="rId4"/>
    <sheet name="Cuadro 4" sheetId="13" r:id="rId5"/>
    <sheet name="Cuadro 5" sheetId="5" r:id="rId6"/>
    <sheet name="Cuadro 6" sheetId="6" r:id="rId7"/>
    <sheet name="Cuadro 7" sheetId="14" r:id="rId8"/>
    <sheet name="Cuadro 8" sheetId="15" r:id="rId9"/>
    <sheet name="Cuadro 9" sheetId="16" r:id="rId10"/>
    <sheet name="Cuadro 10" sheetId="7" r:id="rId11"/>
    <sheet name="Cuadro 11" sheetId="36" r:id="rId12"/>
    <sheet name="Cuadro 12" sheetId="37" r:id="rId13"/>
    <sheet name="Cuadro 13" sheetId="38" r:id="rId14"/>
    <sheet name="Cuadro 14" sheetId="17" r:id="rId15"/>
    <sheet name="Cuadro 15" sheetId="18" r:id="rId16"/>
    <sheet name="Cuadro 16" sheetId="19" r:id="rId17"/>
    <sheet name="Cuadro 17" sheetId="20" r:id="rId18"/>
    <sheet name="Cuadro 18" sheetId="8" r:id="rId19"/>
    <sheet name="Cuadro 19" sheetId="21" r:id="rId20"/>
    <sheet name="Cuadro 20" sheetId="9" r:id="rId21"/>
    <sheet name="Cuadro 21" sheetId="10" r:id="rId22"/>
    <sheet name="Cuadro 22" sheetId="11" r:id="rId23"/>
    <sheet name="Cuadro 23" sheetId="41" r:id="rId24"/>
    <sheet name="Cuadro 24" sheetId="39" r:id="rId25"/>
    <sheet name="Cuadro 25" sheetId="40" r:id="rId26"/>
    <sheet name="Cuadro 26" sheetId="42" r:id="rId27"/>
    <sheet name="Cuadro 27" sheetId="45" r:id="rId28"/>
    <sheet name="Cuadro 28" sheetId="4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17'!$B$1:$L$37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22'!$B$1:$I$36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26'!$B$1:$J$23</definedName>
    <definedName name="_xlnm.Print_Area" localSheetId="27">'Cuadro 27'!$B$1:$I$46</definedName>
    <definedName name="_xlnm.Print_Area" localSheetId="28">'Cuadro 28'!#REF!</definedName>
    <definedName name="_xlnm.Print_Area" localSheetId="3">'Cuadro 3'!$B$1:$M$37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6'!$B$1:$K$34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9'!$B$1:$J$32</definedName>
    <definedName name="_xlnm.Print_Area" localSheetId="0">Índice!$A$1:$F$26</definedName>
    <definedName name="_xlnm.Print_Area">#REF!</definedName>
    <definedName name="arequipa">#N/A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'[3]Cuadro a3'!$X$5:$Y$34</definedName>
    <definedName name="FEC">#N/A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OFFSET([4]NOVIEMBRE!$H$118:$H$141,0,0,[4]NOVIEMBRE!$J$117,1)</definedName>
    <definedName name="PORCENTAJE10">OFFSET([5]NOVIEMBRE!$H$118:$H$141,0,0,[5]NOVIEMBRE!$J$117,1)</definedName>
    <definedName name="PORCENTAJE11" localSheetId="24">OFFSET([4]DICIEMBRE!$H$118:$H$141,0,0,[4]DICIEMBRE!$J$117,1)</definedName>
    <definedName name="PORCENTAJE11">OFFSET([5]DICIEMBRE!$H$118:$H$141,0,0,[5]DICIEMBRE!$J$117,1)</definedName>
    <definedName name="PORCENTAJE13" localSheetId="24">OFFSET('[6]ACUM RENCC'!$AO$121:$AO$144,0,0,'[6]ACUM RENCC'!$AQ$120,1)</definedName>
    <definedName name="PORCENTAJE13">#N/A</definedName>
    <definedName name="PORCENTAJE2">#N/A</definedName>
    <definedName name="PORCENTAJE3" localSheetId="24">OFFSET([4]ABRIL!$H$118:$H$141,0,0,[4]ABRIL!$J$117,1)</definedName>
    <definedName name="PORCENTAJE3">OFFSET([5]ABRIL!$H$118:$H$141,0,0,[5]ABRIL!$J$117,1)</definedName>
    <definedName name="PORCENTAJE4" localSheetId="24">OFFSET([4]MAYO!$H$118:$H$141,0,0,[4]MAYO!$J$117,1)</definedName>
    <definedName name="PORCENTAJE4">OFFSET([5]MAYO!$H$118:$H$141,0,0,[5]MAYO!$J$117,1)</definedName>
    <definedName name="PORCENTAJE5" localSheetId="24">OFFSET([4]JUNIO!$H$118:$H$141,0,0,[4]JUNIO!$J$117,1)</definedName>
    <definedName name="PORCENTAJE5">OFFSET([5]JUNIO!$H$118:$H$141,0,0,[5]JUNIO!$J$117,1)</definedName>
    <definedName name="PORCENTAJE6" localSheetId="24">OFFSET([4]JULIO!$H$118:$H$141,0,0,[4]JULIO!$J$117,1)</definedName>
    <definedName name="PORCENTAJE6">OFFSET([5]JULIO!$H$118:$H$141,0,0,[5]JULIO!$J$117,1)</definedName>
    <definedName name="PORCENTAJE7" localSheetId="24">OFFSET([4]AGOSTO!$H$118:$H$141,0,0,[4]AGOSTO!$J$117,1)</definedName>
    <definedName name="PORCENTAJE7">OFFSET([5]AGOSTO!$H$118:$H$141,0,0,[5]AGOSTO!$J$117,1)</definedName>
    <definedName name="PORCENTAJE8" localSheetId="24">OFFSET([4]SETIEMBRE!$H$118:$H$141,0,0,[4]SETIEMBRE!$J$117,1)</definedName>
    <definedName name="PORCENTAJE8">OFFSET([5]SETIEMBRE!$H$118:$H$141,0,0,[5]SETIEMBRE!$J$117,1)</definedName>
    <definedName name="PORCENTAJE9" localSheetId="24">OFFSET([4]OCTUBRE!$H$118:$H$141,0,0,[4]OCTUBRE!$J$117,1)</definedName>
    <definedName name="PORCENTAJE9">OFFSET([5]OCTUBRE!$H$118:$H$141,0,0,[5]OCTUBRE!$J$117,1)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OFFSET([4]NOVIEMBRE!$G$118:$G$141,0,0,[4]NOVIEMBRE!$J$117,1)</definedName>
    <definedName name="REGION10">OFFSET([5]NOVIEMBRE!$G$118:$G$141,0,0,[5]NOVIEMBRE!$J$117,1)</definedName>
    <definedName name="REGION11" localSheetId="24">OFFSET([4]DICIEMBRE!$G$118:$G$141,0,0,[4]DICIEMBRE!$J$117,1)</definedName>
    <definedName name="REGION11">OFFSET([5]DICIEMBRE!$G$118:$G$141,0,0,[5]DICIEMBRE!$J$117,1)</definedName>
    <definedName name="REGION13" localSheetId="24">OFFSET('[6]ACUM RENCC'!$AN$121:$AN$144,0,0,'[6]ACUM RENCC'!$AQ$120,1)</definedName>
    <definedName name="REGION13">#N/A</definedName>
    <definedName name="REGION2">#N/A</definedName>
    <definedName name="REGION3" localSheetId="24">OFFSET([4]ABRIL!$G$118:$G$141,0,0,[4]ABRIL!$J$117,1)</definedName>
    <definedName name="REGION3">OFFSET([5]ABRIL!$G$118:$G$141,0,0,[5]ABRIL!$J$117,1)</definedName>
    <definedName name="REGION4" localSheetId="24">OFFSET([4]MAYO!$G$118:$G$141,0,0,[4]MAYO!$J$117,1)</definedName>
    <definedName name="REGION4">OFFSET([5]MAYO!$G$118:$G$141,0,0,[5]MAYO!$J$117,1)</definedName>
    <definedName name="REGION5" localSheetId="24">OFFSET([4]JUNIO!$G$118:$G$141,0,0,[4]JUNIO!$J$117,1)</definedName>
    <definedName name="REGION5">OFFSET([5]JUNIO!$G$118:$G$141,0,0,[5]JUNIO!$J$117,1)</definedName>
    <definedName name="REGION6" localSheetId="24">OFFSET([4]JULIO!$G$118:$G$141,0,0,[4]JULIO!$J$117,1)</definedName>
    <definedName name="REGION6">OFFSET([5]JULIO!$G$118:$G$141,0,0,[5]JULIO!$J$117,1)</definedName>
    <definedName name="REGION7" localSheetId="24">OFFSET([4]AGOSTO!$G$118:$G$141,0,0,[4]AGOSTO!$J$117,1)</definedName>
    <definedName name="REGION7">OFFSET([5]AGOSTO!$G$118:$G$141,0,0,[5]AGOSTO!$J$117,1)</definedName>
    <definedName name="REGION8" localSheetId="24">OFFSET([4]SETIEMBRE!$G$118:$G$141,0,0,[4]SETIEMBRE!$J$117,1)</definedName>
    <definedName name="REGION8">OFFSET([5]SETIEMBRE!$G$118:$G$141,0,0,[5]SETIEMBRE!$J$117,1)</definedName>
    <definedName name="REGION9" localSheetId="24">OFFSET([4]OCTUBRE!$G$118:$G$141,0,0,[4]OCTUBRE!$J$117,1)</definedName>
    <definedName name="REGION9">OFFSET([5]OCTUBRE!$G$118:$G$141,0,0,[5]OCTUBRE!$J$117,1)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'[3]Cuadro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42" l="1"/>
  <c r="B37" i="40"/>
  <c r="B37" i="39"/>
  <c r="K36" i="36"/>
  <c r="K3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RAMIREZ</author>
  </authors>
  <commentList>
    <comment ref="Y37" authorId="0" shapeId="0" xr:uid="{9FC6A5ED-4897-4DEA-94E4-1E95702BE0EB}">
      <text>
        <r>
          <rPr>
            <b/>
            <sz val="9"/>
            <color indexed="81"/>
            <rFont val="Tahoma"/>
            <family val="2"/>
          </rPr>
          <t>El valor real es 5422 soles pero para en la gráfica se muestra el 50 por ciento, solo para la gráfica.</t>
        </r>
      </text>
    </comment>
  </commentList>
</comments>
</file>

<file path=xl/sharedStrings.xml><?xml version="1.0" encoding="utf-8"?>
<sst xmlns="http://schemas.openxmlformats.org/spreadsheetml/2006/main" count="853" uniqueCount="437">
  <si>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</si>
  <si>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</si>
  <si>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</si>
  <si>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</si>
  <si>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</si>
  <si>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</si>
  <si>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</si>
  <si>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</si>
  <si>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</si>
  <si>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</si>
  <si>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</si>
  <si>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</si>
  <si>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INGRESOS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</si>
  <si>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</si>
  <si>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</si>
  <si>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</si>
  <si>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</si>
  <si>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</si>
  <si>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</si>
  <si>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</si>
  <si>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</si>
  <si>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</si>
  <si>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</si>
  <si>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</si>
  <si>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</si>
  <si>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</si>
  <si>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</si>
  <si>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</si>
  <si>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</si>
  <si>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</si>
  <si>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</si>
  <si>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</si>
  <si>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</si>
  <si>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</si>
  <si>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</si>
  <si>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</si>
  <si>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</si>
  <si>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</si>
  <si>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</si>
  <si>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</si>
  <si>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</si>
  <si>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</si>
  <si>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</si>
  <si>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</si>
  <si>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</si>
  <si>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</si>
  <si>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</si>
  <si>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</si>
  <si>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</si>
  <si>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</si>
  <si>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Asalariado privado 1/</t>
  </si>
  <si>
    <t>Independiente</t>
  </si>
  <si>
    <t>Empleador 2/</t>
  </si>
  <si>
    <t>Asalariado público 3/</t>
  </si>
  <si>
    <t>Trabajador familiar no remunerado</t>
  </si>
  <si>
    <t>Trabajador del hogar 4/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</si>
  <si>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</si>
  <si>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</si>
  <si>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</si>
  <si>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</si>
  <si>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3/ Comprende a los empleados y obreros públicos. Cifras referenciales para los años 2004 y 2005.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</si>
  <si>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</si>
  <si>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</si>
  <si>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1/ Comprende a las ramas Agricultura, ganadería, silvicultura, pesca y minería.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</si>
  <si>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</si>
  <si>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</si>
  <si>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</si>
  <si>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 xml:space="preserve">Servicios personales </t>
  </si>
  <si>
    <t xml:space="preserve">Servicios no personales </t>
  </si>
  <si>
    <t xml:space="preserve">Comercio </t>
  </si>
  <si>
    <t xml:space="preserve">Industria Manufacturera </t>
  </si>
  <si>
    <t xml:space="preserve">Extractiva 1/ </t>
  </si>
  <si>
    <t>Sin ingreso</t>
  </si>
  <si>
    <t>Menos de S/. 500</t>
  </si>
  <si>
    <t>De S/. 500 - S/. 999</t>
  </si>
  <si>
    <t>De S/. 1000 - S/. 1499 1/</t>
  </si>
  <si>
    <t>De S/. 1500 a más 2/</t>
  </si>
  <si>
    <t xml:space="preserve"> Se considera los ingresos totales por trabajo de la ocupación principal y secundaria del trabajador.</t>
  </si>
  <si>
    <t xml:space="preserve"> </t>
  </si>
  <si>
    <t>2/ Cifras referenciales para los años 2004, 2005, 2006 y 2007.</t>
  </si>
  <si>
    <t>3/ Cifras referenciales para lel año 2007.</t>
  </si>
  <si>
    <t>1/ Comprende a los empleados y obreros del sector privado. Cifra referencial para el año 2005.</t>
  </si>
  <si>
    <t xml:space="preserve">Total </t>
  </si>
  <si>
    <t>Trabajador del 
hogar 3/</t>
  </si>
  <si>
    <t>Asalariado público</t>
  </si>
  <si>
    <t>3/ Cifras referenciales para los años 2004, 2005, 2007, 2008 y 2011.</t>
  </si>
  <si>
    <t>2/ Cifras referenciales para los años 2004 y 2005.</t>
  </si>
  <si>
    <t>65 a más años 3/</t>
  </si>
  <si>
    <t>45 a 64 años 2/</t>
  </si>
  <si>
    <t>30 a 44 años</t>
  </si>
  <si>
    <t>15 a 29 años</t>
  </si>
  <si>
    <t>14 años 1/</t>
  </si>
  <si>
    <t>1/ Cifra referencial para el 2004.</t>
  </si>
  <si>
    <t>Superior no universitaria</t>
  </si>
  <si>
    <t>Secundaria</t>
  </si>
  <si>
    <t>Sin nivel 1/</t>
  </si>
  <si>
    <t>Hasta 14 horas 
1/</t>
  </si>
  <si>
    <t>De 15 a 34 horas 2/</t>
  </si>
  <si>
    <t>De 35 a 47 horas 3/</t>
  </si>
  <si>
    <t>48 horas 
4/</t>
  </si>
  <si>
    <t>De 49 a 59 horas 5/</t>
  </si>
  <si>
    <t>60 a más horas</t>
  </si>
  <si>
    <t>1/  Cifras referenciales para los años 2006 al 2012, y 2017.</t>
  </si>
  <si>
    <t>2/ Cifra referencial para los años 2008, 2009 y 2010.</t>
  </si>
  <si>
    <t>3/ Cifra referencial para el año 2004.</t>
  </si>
  <si>
    <t>4/ Cifra referencial para el año 2005.</t>
  </si>
  <si>
    <t>5/ Cifra referencial para el año 2005.</t>
  </si>
  <si>
    <t>Sector público 1/</t>
  </si>
  <si>
    <t>Sector privado 2/</t>
  </si>
  <si>
    <t xml:space="preserve">Trabajador familiar no remunerado </t>
  </si>
  <si>
    <t>Trabajador del hogar 6/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</si>
  <si>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</si>
  <si>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</si>
  <si>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</si>
  <si>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</si>
  <si>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</si>
  <si>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>1/ Cifras referenciales para los años 2004 y 2005.</t>
  </si>
  <si>
    <t>2/ Incluye a los empleadores.</t>
  </si>
  <si>
    <t>3/ Cifras referenciales para los años 2005 y 2006.</t>
  </si>
  <si>
    <t>4/ Cifras referenciales para los años 2004 al 2007, 2009 y 2010.</t>
  </si>
  <si>
    <t>5/ Cifras referenciales para los años 2004, 2010 y 2014.</t>
  </si>
  <si>
    <t>6/ Cifras referenciales para todos los años.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</si>
  <si>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</si>
  <si>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</si>
  <si>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</si>
  <si>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</si>
  <si>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1/</t>
  </si>
  <si>
    <t>Obrero, jornalero 3/</t>
  </si>
  <si>
    <t>Conductor 4/</t>
  </si>
  <si>
    <t>Trabajador de los servicios</t>
  </si>
  <si>
    <t>Trabajador del hogar 5/</t>
  </si>
  <si>
    <t xml:space="preserve">             Clasificación basada en el “Código de Ocupaciones” (Adaptación de la Clasificación Internacional Uniforme de Ocupaciones. Revisada: CIUO - 88).</t>
  </si>
  <si>
    <t>1/ Cifra referencial para el año 2005.</t>
  </si>
  <si>
    <t>2/ Cifras referenciales para los años 2004 al 2010, 2015 y 2017.</t>
  </si>
  <si>
    <t>3/ Cifras referenciales para los años 2004 al 2006, 2014 y 2015.</t>
  </si>
  <si>
    <t>4/ Cifras referenciales para los años 2004 al 2010.</t>
  </si>
  <si>
    <t>5/ Cifras referenciales para todo los años.</t>
  </si>
  <si>
    <t>45 a 64 años</t>
  </si>
  <si>
    <t xml:space="preserve">65 a más años </t>
  </si>
  <si>
    <t>PEA ocupada
 (Miles de personas)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</si>
  <si>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</si>
  <si>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</si>
  <si>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</si>
  <si>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 referencial para el años 2006.</t>
  </si>
  <si>
    <t>Hasta 14 horas 1/</t>
  </si>
  <si>
    <t>15 a 34 horas</t>
  </si>
  <si>
    <t>35 a 47 horas</t>
  </si>
  <si>
    <t xml:space="preserve">48 horas </t>
  </si>
  <si>
    <t>49 a 59 horas</t>
  </si>
  <si>
    <t>1/ Cifras referenciales para los años 2005 y 2006.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</si>
  <si>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</si>
  <si>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</si>
  <si>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</si>
  <si>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</si>
  <si>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</si>
  <si>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2005 al 2006, 2008 al 2010, 2014 al 2015, y 2017.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</si>
  <si>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</si>
  <si>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</si>
  <si>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</si>
  <si>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</si>
  <si>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2 a 10 trabajadores</t>
  </si>
  <si>
    <t>11 a 100 trabajadores 2/</t>
  </si>
  <si>
    <t>101 a más trabajadores 3/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</si>
  <si>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</si>
  <si>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Cifras referenciales para los años 2004, 2005, 2007 y 2011.</t>
  </si>
  <si>
    <t>4/ Cifra referencial para el año 2007.</t>
  </si>
  <si>
    <t>5/ Cifra referencial para el año 2007.</t>
  </si>
  <si>
    <t>4/ Cifras referenciales para los años 2005 y 2009.</t>
  </si>
  <si>
    <t>3/ Cifras referenciales para los años 2004, 2006, 2007, 2010 y 2014.</t>
  </si>
  <si>
    <t>1/ Cifras referenciales para los años 2004, 2005 y 2007.</t>
  </si>
  <si>
    <t xml:space="preserve">            Clasificación basada en el “Código de Ocupaciones” (Adaptación de la Clasificación Internacional Uniforme de Ocupaciones. Revisada: CIUO - 88).</t>
  </si>
  <si>
    <t>Trabajador de los servicios 4/</t>
  </si>
  <si>
    <t>Conductor 3/</t>
  </si>
  <si>
    <t>Obrero, jornalero 2/</t>
  </si>
  <si>
    <t>Artesano y operario 2/</t>
  </si>
  <si>
    <t xml:space="preserve">Agricultor, ganadero, pescador, minero y cantero </t>
  </si>
  <si>
    <t>Vendedor 2/</t>
  </si>
  <si>
    <t>Empleado de oficina 1/</t>
  </si>
  <si>
    <t>Profesional, técnico, gerente, administrador y funcionario</t>
  </si>
  <si>
    <t>Extractiva 1/</t>
  </si>
  <si>
    <t>Industria Manufacturera 2/</t>
  </si>
  <si>
    <t xml:space="preserve">1/ Comprende a las ramas Agricultura, ganadería, silvicultura, pesca y minería. </t>
  </si>
  <si>
    <t>Cuadro 20</t>
  </si>
  <si>
    <t>Cuadro 23</t>
  </si>
  <si>
    <t>Cuadro 21</t>
  </si>
  <si>
    <t>Cuadro 24</t>
  </si>
  <si>
    <t>Cuadro 22</t>
  </si>
  <si>
    <t>Cuadro 25</t>
  </si>
  <si>
    <t>Cuadro 26</t>
  </si>
  <si>
    <t>Cuadro 27</t>
  </si>
  <si>
    <t>Cuadro 28</t>
  </si>
  <si>
    <t>(Porcentaje y en miles de personas)</t>
  </si>
  <si>
    <t>Tasa de inadecuación ocupacional</t>
  </si>
  <si>
    <t>Adecuado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</si>
  <si>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</si>
  <si>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</si>
  <si>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Regiones</t>
  </si>
  <si>
    <t>PERÚ</t>
  </si>
  <si>
    <t>ANCASH</t>
  </si>
  <si>
    <t>ÍNDICE DE CONTENIDO DE LA REGIÓN ÁNCASH</t>
  </si>
  <si>
    <t>5/ Cifras referenciales para todos los años.</t>
  </si>
  <si>
    <t>4/ Cifras referenciales para todos los años.</t>
  </si>
  <si>
    <t xml:space="preserve">   Clasificación de ramas de actividad económica basada en el CIIU Rev. 4.</t>
  </si>
  <si>
    <t>1/ Cifras referenciales para todos los años.</t>
  </si>
  <si>
    <t>1.3  Distribución de la PEA ocupada por:</t>
  </si>
  <si>
    <t>Mediana</t>
  </si>
  <si>
    <t>Primaria 2/</t>
  </si>
  <si>
    <t>Superior Universitaria 3/</t>
  </si>
  <si>
    <t>3/ Cifra referencial para los años 2005 y 2006.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</si>
  <si>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</si>
  <si>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</si>
  <si>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</si>
  <si>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PEA ocupada con inadecuación ocupacional</t>
  </si>
  <si>
    <t>Jóvenes que ni estudian ni trabajan</t>
  </si>
  <si>
    <t>Tasa de los jóvenes ni estudian ni trabajan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</si>
  <si>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</si>
  <si>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</si>
  <si>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>3/ Cifra referencial para el año 2005.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</si>
  <si>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</si>
  <si>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Para el cálculo de los ingresos se excluye a los Trabajadores Familiares No Remunerados y a la PEA ocupada sin ingresos.</t>
  </si>
  <si>
    <t>(Soles)</t>
  </si>
  <si>
    <t xml:space="preserve">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</si>
  <si>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 xml:space="preserve">Elaboración: </t>
    </r>
    <r>
      <rPr>
        <sz val="8"/>
        <rFont val="Arial Narrow"/>
        <family val="2"/>
      </rPr>
      <t>MTPE - DGPE - Dirección de Investigación Socio Económico Laboral (DISEL).</t>
    </r>
  </si>
  <si>
    <t xml:space="preserve">Se considera los ingresos totales por trabajo de la ocupación principal y secundaria del trabajador. 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</si>
  <si>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</si>
  <si>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</si>
  <si>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</si>
  <si>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Asalariados con empleo informal</t>
  </si>
  <si>
    <t>Tasa de informalidad</t>
  </si>
  <si>
    <t>Asalariados con empleo formal</t>
  </si>
  <si>
    <t>Tasa de formalidad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</si>
  <si>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</si>
  <si>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</si>
  <si>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</si>
  <si>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</si>
  <si>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</si>
  <si>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</si>
  <si>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</si>
  <si>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</si>
  <si>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</si>
  <si>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</si>
  <si>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</si>
  <si>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</si>
  <si>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</si>
  <si>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</si>
  <si>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</si>
  <si>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</si>
  <si>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</si>
  <si>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</si>
  <si>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</si>
  <si>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</si>
  <si>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</si>
  <si>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</si>
  <si>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</si>
  <si>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</si>
  <si>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</si>
  <si>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</si>
  <si>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t>3.2.6  Remuneración de las ocupaciones mas requeridas</t>
  </si>
  <si>
    <t>Empresas por meses</t>
  </si>
  <si>
    <t>Promedio de remuneraciones por meses</t>
  </si>
  <si>
    <t>Trabajadores por meses</t>
  </si>
  <si>
    <t>Características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</si>
  <si>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</si>
  <si>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</si>
  <si>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</si>
  <si>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</si>
  <si>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</si>
  <si>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</si>
  <si>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</si>
  <si>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</si>
  <si>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</si>
  <si>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</si>
  <si>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</si>
  <si>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</si>
  <si>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</si>
  <si>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</si>
  <si>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</si>
  <si>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</si>
  <si>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</si>
  <si>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</si>
  <si>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</si>
  <si>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2020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</si>
  <si>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</si>
  <si>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</si>
  <si>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</si>
  <si>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</si>
  <si>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</si>
  <si>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</si>
  <si>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</si>
  <si>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</si>
  <si>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</si>
  <si>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</si>
  <si>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</si>
  <si>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</si>
  <si>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</si>
  <si>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</si>
  <si>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</si>
  <si>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</si>
  <si>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</si>
  <si>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May-21</t>
  </si>
  <si>
    <t>Jun-21</t>
  </si>
  <si>
    <t>Jul-21</t>
  </si>
  <si>
    <t>Ago-21</t>
  </si>
  <si>
    <t>Set-21</t>
  </si>
  <si>
    <t>Construcción 3/</t>
  </si>
  <si>
    <t>Comercio 4/</t>
  </si>
  <si>
    <t>4/ Cifra referencial para el año 2004.</t>
  </si>
  <si>
    <t>Construcción  2/</t>
  </si>
  <si>
    <t>Hogares 3/</t>
  </si>
  <si>
    <t>3/ Cifras referenciales para todos los años.</t>
  </si>
  <si>
    <t>2/ Cifras referenciales para los años 2004 y 2006.</t>
  </si>
  <si>
    <t>Servicios no personales 3/</t>
  </si>
  <si>
    <t>5/ Cifra referencial para el año 2010.</t>
  </si>
  <si>
    <t>6/ Cifra referencial para el año 2007.</t>
  </si>
  <si>
    <t>Servicios personales 5/</t>
  </si>
  <si>
    <t>Hogares 6/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</si>
  <si>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</si>
  <si>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</si>
  <si>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</si>
  <si>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</si>
  <si>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</si>
  <si>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</si>
  <si>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</si>
  <si>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</si>
  <si>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</si>
  <si>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2/ Se refiere a la PEA ocupada con menos de 35 horas semanales, que desea trabajar horas adicionales y tiene disponibilidad para hacerlo. Cifras referenciales para los años 2014 y 2021.</t>
  </si>
  <si>
    <t>1/ Se refiere a la PEA desocupada. Cifras referenciales para todos los años a excepción de los años 2016 y 2021.</t>
  </si>
  <si>
    <t>2/ Cifras referenciales para los años 2004, 2015 y 2021.</t>
  </si>
  <si>
    <t>2/ Cifras referenciales para los años 2004, 2005, 2008, 2010, 2011, 2017 y 2021.</t>
  </si>
  <si>
    <t>2/ Cifra referencial para los años 2011 y 2021.</t>
  </si>
  <si>
    <r>
      <t xml:space="preserve">ÁNCASH: EMPRESA QUE REQUERIRÁN PERSONAL A CONTRATAR, SEGÚN TIPO DE CONTRATO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</si>
  <si>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</si>
  <si>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color indexed="8"/>
        <rFont val="Arial Narrow"/>
        <family val="2"/>
      </rPr>
      <t xml:space="preserve">Elaboración: </t>
    </r>
    <r>
      <rPr>
        <sz val="8"/>
        <color indexed="8"/>
        <rFont val="Arial Narrow"/>
        <family val="2"/>
      </rPr>
      <t>MTPE - DGPE - Dirección de Investigación Socio Económico Laboral (DISEL).</t>
    </r>
  </si>
  <si>
    <r>
      <t xml:space="preserve">ÁNCASH: EMPRESAS QUE REQUERIRÁN PERSONAL, SEGÚN RAZÓN DE CONTRATACIÓN, 2022
</t>
    </r>
    <r>
      <rPr>
        <sz val="12"/>
        <rFont val="Arial"/>
        <family val="2"/>
      </rPr>
      <t>(Porcentaje)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</si>
  <si>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La suma de los porcentajes excede al 100% por ser respuesta múltiple.</t>
    </r>
  </si>
  <si>
    <t>ÁNCASH: PERSONAL A CONTRATAR, SEGÚN TIPO DE CONTRATO, 2022
(Absoluto y porcentaje)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</si>
  <si>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</si>
  <si>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ÁNCASH: PERSONAL A CONTRATAR, SEGÚN PRINCIPALES SECTORES ECONÓMICOS, 2022
(Porcentaje)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</si>
  <si>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</si>
  <si>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t>ÁNCASH: PERSONAL A CONTRATAR SEGÚN OCUPACIONES MÁS REQUERIDAS, 2022
(Porcentaje)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</si>
  <si>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</si>
  <si>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ÁNCASH: PERSONAL A CONTRATAR SEGÚN GRUPO DE EDAD, 2022
(Porcentaje)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</si>
  <si>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</si>
  <si>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ÁNCASH: PERSONAL A CONTRATAR SEGÚN NIVEL EDUCATIVO, 2022
(Porcentaje)</t>
  </si>
  <si>
    <t>ÁNCASH: REMUNERACIÓN PROMEDIO MENSUAL DE LAS OCUPACIONES MÁS REQUERIDAS A CONTRATAR, 2022
(Soles)</t>
  </si>
  <si>
    <t>3.2.1  Tipo de contrato</t>
  </si>
  <si>
    <t>3.2.2  Sectores económicos</t>
  </si>
  <si>
    <t>3.2.3  Ocupaciones más requeridas</t>
  </si>
  <si>
    <t>3.2.4  Grupo de edad</t>
  </si>
  <si>
    <t>3.2.5  Nivel educativo requerido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</si>
  <si>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</si>
  <si>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</si>
  <si>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</si>
  <si>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</si>
  <si>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</si>
  <si>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</si>
  <si>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</si>
  <si>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</si>
  <si>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</si>
  <si>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</si>
  <si>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</si>
  <si>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</si>
  <si>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</si>
  <si>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ÁNCASH: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</si>
  <si>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</si>
  <si>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ÁNCASH: DISTRIBUCIÓN DE LA PEA POR NIVEL DE EMPLEO, 2004 - 2022</t>
  </si>
  <si>
    <t>ÁNCASH: DISTRIBUCIÓN DE LA PEA OCUPADA POR ESTRUCTURA DE MERCADO, 2004 - 2022</t>
  </si>
  <si>
    <t>ÁNCASH: DISTRIBUCIÓN DE LA PEA OCUPADA POR GRUPO OCUPACIONAL, 2004 - 2022</t>
  </si>
  <si>
    <t>ÁNCASH: DISTRIBUCIÓN DE LA PEA OCUPADA POR CATEGORÍA OCUPACIONAL, 2004 - 2022</t>
  </si>
  <si>
    <t>ÁNCASH: DISTRIBUCIÓN DE LA PEA OCUPADA POR RAMA DE ACTIVIDAD ECONÓMICA, 2004 - 2022</t>
  </si>
  <si>
    <t>ÁNCASH: DISTRIBUCIÓN DE LA PEA OCUPADA POR RANGO DE EDAD, 2004 - 2022</t>
  </si>
  <si>
    <t>ÁNCASH: DISTRIBUCIÓN DE LA PEA OCUPADA POR NIVEL EDUCATIVO, 2004 - 2022</t>
  </si>
  <si>
    <t>ÁNCASH: DISTRIBUCIÓN DE LA PEA OCUPADA POR RANGO DE HORAS SEMANALES 
DE TRABAJO, 2004 - 2022</t>
  </si>
  <si>
    <t>ÁNCASH: DISTRIBUCIÓN DE LA PEA OCUPADA POR RANGO DE INGRESOS, 2004 - 2022</t>
  </si>
  <si>
    <t>ÁNCASH: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</si>
  <si>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</si>
  <si>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</si>
  <si>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ÁNCASH: PEA OCUPADA ASALARIADA CON EMPLEO INFORMAL 
Y TASA DE INFORMALIDAD, 2004 - 2022</t>
  </si>
  <si>
    <t>ÁNCASH: POBLACIÓN JUVENIL QUE NI ESTUDIA NI TRABAJA, 2004 - 2022</t>
  </si>
  <si>
    <t>ÁNCASH: INGRESO LABORAL MENSUAL PROMEDIO Y MEDIANA DE LA PEA OCUPADA, 2004 - 2022</t>
  </si>
  <si>
    <t>ÁNCASH: INGRESO LABORAL PROMEDIO MENSUAL DE LA PEA OCUPADA 
POR NIVEL DE EMPLEO, 2004 - 2022</t>
  </si>
  <si>
    <t>ÁNCASH: INGRESO LABORAL PROMEDIO MENSUAL DE LA PEA OCUPADA 
POR ESTRUCTURA DE MERCADO, 2004 - 2022</t>
  </si>
  <si>
    <t>ÁNCASH: INGRESO LABORAL PROMEDIO MENSUAL DE LA PEA OCUPADA POR GRUPO OCUPACIONAL, 2004 - 2022</t>
  </si>
  <si>
    <t>ÁNCASH: INGRESO LABORAL PROMEDIO MENSUAL DE LA PEA OCUPADA 
POR CATEGORÍA OCUPACIONAL, 2004 - 2022</t>
  </si>
  <si>
    <t>ÁNCASH: INGRESO LABORAL PROMEDIO MENSUAL DE LA PEA OCUPADA POR RAMA 
DE ACTIVIDAD ECONÓMICA, 2004 - 2022</t>
  </si>
  <si>
    <t>ÁNCASH: INGRESO LABORAL PROMEDIO MENSUAL DE LA PEA OCUPADA 
POR RANGO DE EDAD, 2004 - 2022</t>
  </si>
  <si>
    <t>ÁNCASH: INGRESO LABORAL PROMEDIO MENSUAL DE LA PEA OCUPADA 
POR NIVEL EDUCATIVO, 2004 - 2022</t>
  </si>
  <si>
    <t>ÁNCASH: INGRESO LABORAL PROMEDIO MENSUAL DE LA PEA OCUPADA 
POR RANGO DE HORAS SEMANALES DE TRABAJO, 2004 - 2022</t>
  </si>
  <si>
    <t>ÁNCASH: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</si>
  <si>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</si>
  <si>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</si>
  <si>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</si>
  <si>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ÁNCASH: EMPRESA QUE REQUERIRÁN PERSONAL A CONTRATAR, SEGÚN TIPO DE CONTRATO 2023
</t>
    </r>
    <r>
      <rPr>
        <sz val="12"/>
        <rFont val="Arial"/>
        <family val="2"/>
      </rPr>
      <t>(Absoluto y porcentaje)</t>
    </r>
  </si>
  <si>
    <r>
      <t xml:space="preserve">ÁNCASH: EMPRESAS QUE REQUERIRÁN PERSONAL, SEGÚN RAZÓN DE CONTRATACIÓN, 2023
</t>
    </r>
    <r>
      <rPr>
        <sz val="12"/>
        <rFont val="Arial"/>
        <family val="2"/>
      </rPr>
      <t>(Porcentaje)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</si>
  <si>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</si>
  <si>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</si>
  <si>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t>ÁNCASH: PERSONAL A CONTRATAR, SEGÚN TIPO DE CONTRATO, 2023
(Absoluto y porcentaje)</t>
  </si>
  <si>
    <t>ÁNCASH: PERSONAL A CONTRATAR, SEGÚN PRINCIPALES SECTORES ECONÓMICOS, 2023
(Porcentaje)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</si>
  <si>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</si>
  <si>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</si>
  <si>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r>
      <t xml:space="preserve">Nota: </t>
    </r>
    <r>
      <rPr>
        <sz val="8"/>
        <color indexed="8"/>
        <rFont val="Arial Narrow"/>
        <family val="2"/>
      </rPr>
      <t>La suma de las partes puede exceder el 100% por ser respuesta múltiple.</t>
    </r>
  </si>
  <si>
    <r>
      <t>1/</t>
    </r>
    <r>
      <rPr>
        <sz val="8"/>
        <color indexed="8"/>
        <rFont val="Arial Narrow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</si>
  <si>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</si>
  <si>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Arial Narrow"/>
        <family val="2"/>
      </rPr>
      <t>Incluye capacidad instalada y/o líneas de financiamiento.</t>
    </r>
  </si>
  <si>
    <r>
      <t>Elaboración:</t>
    </r>
    <r>
      <rPr>
        <sz val="8"/>
        <color indexed="8"/>
        <rFont val="Arial Narrow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</si>
  <si>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</si>
  <si>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t>ÁNCASH: PERSONAL SEGÚN OCUPACIONES MÁS DEMANDADAS, 2023
(Porcentaje)</t>
  </si>
  <si>
    <t>ÁNCASH: DEMANDA DE NATURALEZA PERMANENTE, SEGÚN RIQUISITOS DE EDAD, 2023
(Porcentaje)</t>
  </si>
  <si>
    <r>
      <t xml:space="preserve">Nota: </t>
    </r>
    <r>
      <rPr>
        <sz val="8"/>
        <color indexed="8"/>
        <rFont val="Arial Narrow"/>
        <family val="2"/>
      </rPr>
      <t>Clasificación de ocupaciones a 4 dígitos, según CNO 2015, INEI.</t>
    </r>
  </si>
  <si>
    <r>
      <t>1/</t>
    </r>
    <r>
      <rPr>
        <sz val="8"/>
        <color indexed="8"/>
        <rFont val="Arial Narrow"/>
        <family val="2"/>
      </rPr>
      <t xml:space="preserve"> Y productos afines.</t>
    </r>
  </si>
  <si>
    <r>
      <t>2/</t>
    </r>
    <r>
      <rPr>
        <sz val="8"/>
        <color indexed="8"/>
        <rFont val="Arial Narrow"/>
        <family val="2"/>
      </rPr>
      <t xml:space="preserve"> Incluye viveros y jardines.</t>
    </r>
  </si>
  <si>
    <t>ÁNCASH: DEMANDA DE NATURALEZA PERMANENTE SEGÚN NIVEL EDUCATIVO MÍNIMO REQUERIDO, 2023
(Porcentaje)</t>
  </si>
  <si>
    <r>
      <t xml:space="preserve">Nota 1: </t>
    </r>
    <r>
      <rPr>
        <sz val="8"/>
        <color indexed="8"/>
        <rFont val="Aptos Narrow"/>
        <family val="2"/>
      </rPr>
      <t>Clasificación de ocupaciones a 4 dígitos, según CNO 2015, INEI.</t>
    </r>
  </si>
  <si>
    <r>
      <t xml:space="preserve">Nota 2: </t>
    </r>
    <r>
      <rPr>
        <sz val="8"/>
        <color indexed="8"/>
        <rFont val="Aptos Narrow"/>
        <family val="2"/>
      </rPr>
      <t>El cálculo de remuneración excluye casos menores a S/ 1 025.</t>
    </r>
  </si>
  <si>
    <r>
      <t>1/</t>
    </r>
    <r>
      <rPr>
        <sz val="8"/>
        <color indexed="8"/>
        <rFont val="Aptos Narrow"/>
        <family val="2"/>
      </rPr>
      <t xml:space="preserve"> Y de seguros.</t>
    </r>
  </si>
  <si>
    <r>
      <t xml:space="preserve">Fuente: </t>
    </r>
    <r>
      <rPr>
        <sz val="8"/>
        <color indexed="8"/>
        <rFont val="Aptos Narrow"/>
        <family val="2"/>
      </rPr>
      <t>MTPE - Encuesta de Demanda Ocupacional 2022.</t>
    </r>
  </si>
  <si>
    <r>
      <t xml:space="preserve">Elaboración: </t>
    </r>
    <r>
      <rPr>
        <sz val="8"/>
        <color indexed="8"/>
        <rFont val="Aptos Narrow"/>
        <family val="2"/>
      </rPr>
      <t>MTPE - DGPE - Dirección de Investigación Socio Económico Laboral (DISEL).</t>
    </r>
  </si>
  <si>
    <t>III. Resultados obtenidos de la Encuesta de Demanda Ocupacional, 2022 y 2023</t>
  </si>
  <si>
    <t>ÁNCASH: REMUNERACIÓN PROMEDIO MENSUAL EN LA DEMANDA DE NATURALEZA PERMANENTE SEGÚN OCUPACIONES MÁS DEMANDADAS, 2023
(Soles)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</si>
  <si>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</si>
  <si>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</si>
  <si>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</si>
  <si>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</si>
  <si>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</si>
  <si>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</si>
  <si>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</si>
  <si>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ÁNCASH: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</si>
  <si>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</si>
  <si>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ÁNCASH: TRABAJADORES (PUESTOS DE TRABAJO) REGISTRADOS EN EL SECTOR PRIVADO FORMAL, 
PERÍODO MENSUAL ENERO 2022 - DICIEMBRE 2023</t>
  </si>
  <si>
    <t>ÁNCASH: REMUNERACIÓN PROMEDIO MENSUAL DE LOS TRABAJADORES REGISTRADOS EN EL SECTOR PRIVADO FORMAL, 
PERÍODO MENSUAL ENERO 2022 - DICIEMBRE 2023</t>
  </si>
  <si>
    <t>ÁNCASH: EMPRESAS REGISTRADOS EN EL SECTOR PRIVADO FORMAL, 
PERÍODO ANUAL 2012 - 2023</t>
  </si>
  <si>
    <t>ÁNCASH: TRABAJADORES (PUESTOS DE TRABAJO) REGISTRADOS EN EL SECTOR 
PRIVADO FORMAL, PERÍODO ANUAL 2012 - 2023</t>
  </si>
  <si>
    <t>ÁNCASH: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</si>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</sst>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5" formatCode="_ * #,##0_ ;_ * \-#,##0_ ;_ * &quot;-&quot;_ ;_ @_ "/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_(&quot;S/.&quot;\ * #,##0.00_);_(&quot;S/.&quot;\ * \(#,##0.00\);_(&quot;S/.&quot;\ * &quot;-&quot;??_);_(@_)"/>
    <numFmt numFmtId="197" formatCode="0.00000"/>
    <numFmt numFmtId="198" formatCode="#,##0.000"/>
    <numFmt numFmtId="199" formatCode="0.000"/>
    <numFmt numFmtId="210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 Light"/>
      <family val="2"/>
    </font>
    <font>
      <sz val="8"/>
      <color indexed="8"/>
      <name val="Aptos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color rgb="FF00008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8"/>
      <color theme="1"/>
      <name val="Calibri Light"/>
      <family val="2"/>
    </font>
    <font>
      <b/>
      <sz val="8"/>
      <color theme="1"/>
      <name val="Aptos Narrow"/>
      <family val="2"/>
    </font>
    <font>
      <b/>
      <sz val="10"/>
      <color theme="1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6">
    <xf numFmtId="0" fontId="0" fillId="0" borderId="0"/>
    <xf numFmtId="0" fontId="32" fillId="0" borderId="0" applyNumberFormat="0" applyFill="0" applyBorder="0" applyAlignment="0" applyProtection="0"/>
    <xf numFmtId="191" fontId="31" fillId="0" borderId="0" applyFont="0" applyFill="0" applyBorder="0" applyAlignment="0" applyProtection="0"/>
    <xf numFmtId="17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2" fillId="0" borderId="0"/>
  </cellStyleXfs>
  <cellXfs count="364">
    <xf numFmtId="0" fontId="0" fillId="0" borderId="0" xfId="0"/>
    <xf numFmtId="0" fontId="3" fillId="3" borderId="0" xfId="6" applyFill="1"/>
    <xf numFmtId="192" fontId="31" fillId="3" borderId="0" xfId="3" applyNumberFormat="1" applyFont="1" applyFill="1"/>
    <xf numFmtId="192" fontId="31" fillId="0" borderId="0" xfId="3" applyNumberFormat="1" applyFont="1"/>
    <xf numFmtId="0" fontId="3" fillId="0" borderId="0" xfId="6"/>
    <xf numFmtId="0" fontId="3" fillId="2" borderId="0" xfId="6" applyFill="1" applyBorder="1"/>
    <xf numFmtId="0" fontId="7" fillId="4" borderId="14" xfId="6" applyFont="1" applyFill="1" applyBorder="1" applyAlignment="1">
      <alignment horizontal="center" vertical="center" wrapText="1"/>
    </xf>
    <xf numFmtId="0" fontId="7" fillId="4" borderId="15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left" indent="1"/>
    </xf>
    <xf numFmtId="193" fontId="3" fillId="3" borderId="0" xfId="6" applyNumberFormat="1" applyFont="1" applyFill="1" applyBorder="1" applyAlignment="1">
      <alignment horizontal="right" vertical="center" indent="2"/>
    </xf>
    <xf numFmtId="3" fontId="8" fillId="2" borderId="0" xfId="6" applyNumberFormat="1" applyFont="1" applyFill="1" applyBorder="1" applyAlignment="1">
      <alignment horizontal="right" indent="1"/>
    </xf>
    <xf numFmtId="193" fontId="8" fillId="2" borderId="0" xfId="6" applyNumberFormat="1" applyFont="1" applyFill="1" applyBorder="1" applyAlignment="1">
      <alignment horizontal="right" indent="1"/>
    </xf>
    <xf numFmtId="0" fontId="3" fillId="2" borderId="0" xfId="6" applyFont="1" applyFill="1" applyBorder="1" applyAlignment="1">
      <alignment horizontal="center"/>
    </xf>
    <xf numFmtId="193" fontId="3" fillId="3" borderId="0" xfId="3" applyNumberFormat="1" applyFont="1" applyFill="1" applyBorder="1" applyAlignment="1">
      <alignment horizontal="right" vertical="center" indent="2"/>
    </xf>
    <xf numFmtId="3" fontId="3" fillId="3" borderId="0" xfId="6" applyNumberFormat="1" applyFont="1" applyFill="1" applyBorder="1" applyAlignment="1">
      <alignment horizontal="right" indent="1"/>
    </xf>
    <xf numFmtId="193" fontId="3" fillId="3" borderId="0" xfId="6" applyNumberFormat="1" applyFont="1" applyFill="1" applyBorder="1" applyAlignment="1">
      <alignment horizontal="right" indent="1"/>
    </xf>
    <xf numFmtId="0" fontId="3" fillId="2" borderId="15" xfId="6" applyFont="1" applyFill="1" applyBorder="1" applyAlignment="1">
      <alignment horizontal="left" indent="1"/>
    </xf>
    <xf numFmtId="194" fontId="3" fillId="2" borderId="15" xfId="3" applyNumberFormat="1" applyFont="1" applyFill="1" applyBorder="1" applyAlignment="1">
      <alignment horizontal="right" indent="1"/>
    </xf>
    <xf numFmtId="3" fontId="3" fillId="2" borderId="15" xfId="6" applyNumberFormat="1" applyFont="1" applyFill="1" applyBorder="1" applyAlignment="1">
      <alignment horizontal="right" indent="1"/>
    </xf>
    <xf numFmtId="195" fontId="3" fillId="2" borderId="15" xfId="6" applyNumberFormat="1" applyFont="1" applyFill="1" applyBorder="1" applyAlignment="1">
      <alignment horizontal="right" indent="3"/>
    </xf>
    <xf numFmtId="0" fontId="9" fillId="3" borderId="0" xfId="6" applyFont="1" applyFill="1" applyAlignment="1">
      <alignment horizontal="left" indent="1"/>
    </xf>
    <xf numFmtId="0" fontId="10" fillId="3" borderId="0" xfId="6" applyFont="1" applyFill="1"/>
    <xf numFmtId="0" fontId="10" fillId="3" borderId="0" xfId="11" applyFont="1" applyFill="1" applyAlignment="1">
      <alignment horizontal="left" indent="1"/>
    </xf>
    <xf numFmtId="0" fontId="10" fillId="3" borderId="0" xfId="6" applyFont="1" applyFill="1" applyBorder="1" applyAlignment="1">
      <alignment horizontal="left" indent="1"/>
    </xf>
    <xf numFmtId="0" fontId="10" fillId="3" borderId="0" xfId="6" applyFont="1" applyFill="1" applyBorder="1" applyAlignment="1"/>
    <xf numFmtId="0" fontId="9" fillId="3" borderId="0" xfId="6" applyFont="1" applyFill="1" applyBorder="1" applyAlignment="1">
      <alignment horizontal="left" indent="1"/>
    </xf>
    <xf numFmtId="0" fontId="9" fillId="3" borderId="0" xfId="5" applyFont="1" applyFill="1" applyAlignment="1">
      <alignment horizontal="left" indent="1"/>
    </xf>
    <xf numFmtId="0" fontId="3" fillId="3" borderId="0" xfId="6" applyFill="1" applyAlignment="1">
      <alignment horizontal="right"/>
    </xf>
    <xf numFmtId="192" fontId="3" fillId="0" borderId="0" xfId="3" applyNumberFormat="1" applyFont="1"/>
    <xf numFmtId="0" fontId="11" fillId="2" borderId="0" xfId="8" applyFill="1"/>
    <xf numFmtId="0" fontId="11" fillId="3" borderId="0" xfId="8" applyFill="1"/>
    <xf numFmtId="0" fontId="11" fillId="0" borderId="0" xfId="8"/>
    <xf numFmtId="0" fontId="11" fillId="2" borderId="0" xfId="8" applyFill="1" applyBorder="1"/>
    <xf numFmtId="0" fontId="8" fillId="4" borderId="16" xfId="8" applyFont="1" applyFill="1" applyBorder="1" applyAlignment="1">
      <alignment horizontal="center" vertical="center" wrapText="1"/>
    </xf>
    <xf numFmtId="0" fontId="8" fillId="3" borderId="14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193" fontId="3" fillId="2" borderId="0" xfId="8" applyNumberFormat="1" applyFont="1" applyFill="1" applyBorder="1" applyAlignment="1">
      <alignment horizontal="right" indent="2"/>
    </xf>
    <xf numFmtId="192" fontId="3" fillId="3" borderId="0" xfId="3" applyNumberFormat="1" applyFont="1" applyFill="1"/>
    <xf numFmtId="0" fontId="11" fillId="2" borderId="15" xfId="8" applyFill="1" applyBorder="1"/>
    <xf numFmtId="193" fontId="3" fillId="3" borderId="15" xfId="8" applyNumberFormat="1" applyFont="1" applyFill="1" applyBorder="1" applyAlignment="1">
      <alignment horizontal="right" indent="1"/>
    </xf>
    <xf numFmtId="3" fontId="3" fillId="3" borderId="15" xfId="8" applyNumberFormat="1" applyFont="1" applyFill="1" applyBorder="1" applyAlignment="1">
      <alignment horizontal="right" indent="1"/>
    </xf>
    <xf numFmtId="3" fontId="11" fillId="3" borderId="15" xfId="8" applyNumberFormat="1" applyFill="1" applyBorder="1" applyAlignment="1">
      <alignment horizontal="right" indent="1"/>
    </xf>
    <xf numFmtId="0" fontId="9" fillId="3" borderId="0" xfId="8" applyFont="1" applyFill="1" applyAlignment="1">
      <alignment horizontal="left" indent="1"/>
    </xf>
    <xf numFmtId="193" fontId="33" fillId="3" borderId="0" xfId="8" applyNumberFormat="1" applyFont="1" applyFill="1" applyBorder="1" applyAlignment="1">
      <alignment horizontal="right" indent="1"/>
    </xf>
    <xf numFmtId="3" fontId="33" fillId="3" borderId="0" xfId="8" applyNumberFormat="1" applyFont="1" applyFill="1" applyBorder="1" applyAlignment="1">
      <alignment horizontal="right" indent="1"/>
    </xf>
    <xf numFmtId="0" fontId="33" fillId="3" borderId="0" xfId="8" applyFont="1" applyFill="1" applyBorder="1"/>
    <xf numFmtId="193" fontId="33" fillId="3" borderId="0" xfId="8" applyNumberFormat="1" applyFont="1" applyFill="1" applyBorder="1"/>
    <xf numFmtId="0" fontId="10" fillId="3" borderId="0" xfId="6" applyFont="1" applyFill="1" applyAlignment="1">
      <alignment horizontal="left" indent="1"/>
    </xf>
    <xf numFmtId="0" fontId="3" fillId="3" borderId="0" xfId="8" applyFont="1" applyFill="1"/>
    <xf numFmtId="0" fontId="9" fillId="3" borderId="0" xfId="8" applyFont="1" applyFill="1" applyBorder="1" applyAlignment="1">
      <alignment horizontal="left" indent="1"/>
    </xf>
    <xf numFmtId="0" fontId="10" fillId="3" borderId="0" xfId="8" applyFont="1" applyFill="1" applyAlignment="1">
      <alignment horizontal="left" indent="1"/>
    </xf>
    <xf numFmtId="0" fontId="10" fillId="3" borderId="0" xfId="8" applyFont="1" applyFill="1"/>
    <xf numFmtId="4" fontId="11" fillId="3" borderId="0" xfId="8" applyNumberFormat="1" applyFill="1"/>
    <xf numFmtId="0" fontId="8" fillId="2" borderId="0" xfId="8" applyFont="1" applyFill="1" applyBorder="1" applyAlignment="1">
      <alignment horizontal="left" indent="1"/>
    </xf>
    <xf numFmtId="195" fontId="8" fillId="2" borderId="0" xfId="8" applyNumberFormat="1" applyFont="1" applyFill="1" applyBorder="1" applyAlignment="1">
      <alignment horizontal="right" vertical="center" indent="3"/>
    </xf>
    <xf numFmtId="195" fontId="8" fillId="2" borderId="0" xfId="8" applyNumberFormat="1" applyFont="1" applyFill="1" applyBorder="1" applyAlignment="1">
      <alignment horizontal="right" vertical="center" indent="2"/>
    </xf>
    <xf numFmtId="193" fontId="8" fillId="3" borderId="0" xfId="8" applyNumberFormat="1" applyFont="1" applyFill="1" applyBorder="1" applyAlignment="1">
      <alignment horizontal="right" vertical="center" indent="2"/>
    </xf>
    <xf numFmtId="195" fontId="11" fillId="3" borderId="0" xfId="8" applyNumberFormat="1" applyFill="1"/>
    <xf numFmtId="195" fontId="3" fillId="2" borderId="0" xfId="8" applyNumberFormat="1" applyFont="1" applyFill="1" applyBorder="1" applyAlignment="1">
      <alignment horizontal="right" vertical="center" indent="3"/>
    </xf>
    <xf numFmtId="0" fontId="3" fillId="3" borderId="15" xfId="8" applyFont="1" applyFill="1" applyBorder="1" applyAlignment="1">
      <alignment horizontal="left" indent="1"/>
    </xf>
    <xf numFmtId="195" fontId="11" fillId="3" borderId="15" xfId="8" applyNumberFormat="1" applyFill="1" applyBorder="1" applyAlignment="1">
      <alignment horizontal="right" indent="5"/>
    </xf>
    <xf numFmtId="195" fontId="11" fillId="3" borderId="15" xfId="8" applyNumberFormat="1" applyFill="1" applyBorder="1" applyAlignment="1">
      <alignment horizontal="right" indent="3"/>
    </xf>
    <xf numFmtId="0" fontId="11" fillId="3" borderId="0" xfId="8" applyFill="1" applyBorder="1"/>
    <xf numFmtId="3" fontId="11" fillId="3" borderId="0" xfId="8" applyNumberFormat="1" applyFill="1" applyBorder="1"/>
    <xf numFmtId="0" fontId="10" fillId="3" borderId="0" xfId="8" applyFont="1" applyFill="1" applyAlignment="1">
      <alignment horizontal="left" vertical="center" indent="1"/>
    </xf>
    <xf numFmtId="0" fontId="9" fillId="3" borderId="0" xfId="8" applyFont="1" applyFill="1" applyBorder="1" applyAlignment="1">
      <alignment horizontal="left" vertical="center" indent="1"/>
    </xf>
    <xf numFmtId="0" fontId="34" fillId="3" borderId="0" xfId="8" applyFont="1" applyFill="1" applyAlignment="1">
      <alignment horizontal="left" indent="1"/>
    </xf>
    <xf numFmtId="0" fontId="10" fillId="3" borderId="0" xfId="8" applyFont="1" applyFill="1" applyBorder="1" applyAlignment="1">
      <alignment horizontal="left" indent="1"/>
    </xf>
    <xf numFmtId="0" fontId="10" fillId="3" borderId="0" xfId="6" applyFont="1" applyFill="1" applyAlignment="1">
      <alignment horizontal="left" indent="3"/>
    </xf>
    <xf numFmtId="195" fontId="3" fillId="3" borderId="0" xfId="8" applyNumberFormat="1" applyFont="1" applyFill="1" applyBorder="1" applyAlignment="1">
      <alignment horizontal="right" vertical="center" indent="2"/>
    </xf>
    <xf numFmtId="195" fontId="3" fillId="3" borderId="0" xfId="8" applyNumberFormat="1" applyFont="1" applyFill="1" applyBorder="1" applyAlignment="1">
      <alignment horizontal="right" vertical="center" indent="3"/>
    </xf>
    <xf numFmtId="0" fontId="8" fillId="3" borderId="0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vertical="center" wrapText="1"/>
    </xf>
    <xf numFmtId="0" fontId="6" fillId="2" borderId="0" xfId="8" applyFont="1" applyFill="1" applyAlignment="1">
      <alignment horizontal="center"/>
    </xf>
    <xf numFmtId="0" fontId="8" fillId="2" borderId="0" xfId="8" applyFont="1" applyFill="1" applyBorder="1"/>
    <xf numFmtId="193" fontId="11" fillId="3" borderId="0" xfId="8" applyNumberFormat="1" applyFill="1" applyBorder="1" applyAlignment="1">
      <alignment horizontal="right" vertical="center" indent="2"/>
    </xf>
    <xf numFmtId="3" fontId="11" fillId="3" borderId="0" xfId="8" applyNumberFormat="1" applyFill="1" applyBorder="1" applyAlignment="1">
      <alignment horizontal="right" indent="1"/>
    </xf>
    <xf numFmtId="4" fontId="11" fillId="0" borderId="0" xfId="8" applyNumberFormat="1"/>
    <xf numFmtId="0" fontId="11" fillId="0" borderId="0" xfId="8" applyBorder="1"/>
    <xf numFmtId="192" fontId="31" fillId="0" borderId="0" xfId="3" applyNumberFormat="1" applyFont="1" applyBorder="1"/>
    <xf numFmtId="0" fontId="10" fillId="3" borderId="0" xfId="8" applyFont="1" applyFill="1" applyBorder="1"/>
    <xf numFmtId="0" fontId="10" fillId="3" borderId="0" xfId="8" applyFont="1" applyFill="1" applyBorder="1" applyAlignment="1">
      <alignment vertical="center"/>
    </xf>
    <xf numFmtId="0" fontId="10" fillId="3" borderId="0" xfId="8" applyFont="1" applyFill="1" applyBorder="1" applyAlignment="1">
      <alignment horizontal="left" vertical="center" indent="1"/>
    </xf>
    <xf numFmtId="4" fontId="11" fillId="3" borderId="0" xfId="8" applyNumberFormat="1" applyFill="1" applyBorder="1"/>
    <xf numFmtId="1" fontId="11" fillId="3" borderId="15" xfId="8" applyNumberFormat="1" applyFill="1" applyBorder="1" applyAlignment="1">
      <alignment horizontal="right" indent="3"/>
    </xf>
    <xf numFmtId="1" fontId="11" fillId="3" borderId="15" xfId="8" applyNumberFormat="1" applyFill="1" applyBorder="1" applyAlignment="1">
      <alignment horizontal="right" indent="5"/>
    </xf>
    <xf numFmtId="4" fontId="11" fillId="0" borderId="0" xfId="8" applyNumberFormat="1" applyBorder="1"/>
    <xf numFmtId="3" fontId="3" fillId="2" borderId="0" xfId="8" applyNumberFormat="1" applyFont="1" applyFill="1" applyBorder="1" applyAlignment="1">
      <alignment horizontal="right" vertical="center" indent="4"/>
    </xf>
    <xf numFmtId="3" fontId="3" fillId="2" borderId="0" xfId="8" applyNumberFormat="1" applyFont="1" applyFill="1" applyBorder="1" applyAlignment="1">
      <alignment horizontal="right" vertical="center" indent="3"/>
    </xf>
    <xf numFmtId="1" fontId="8" fillId="3" borderId="0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right" vertical="center" indent="4"/>
    </xf>
    <xf numFmtId="3" fontId="3" fillId="3" borderId="0" xfId="8" applyNumberFormat="1" applyFont="1" applyFill="1" applyBorder="1" applyAlignment="1">
      <alignment horizontal="right" vertical="center" indent="3"/>
    </xf>
    <xf numFmtId="197" fontId="11" fillId="3" borderId="0" xfId="8" applyNumberFormat="1" applyFill="1" applyBorder="1"/>
    <xf numFmtId="0" fontId="9" fillId="3" borderId="0" xfId="8" applyFont="1" applyFill="1" applyBorder="1"/>
    <xf numFmtId="0" fontId="9" fillId="0" borderId="0" xfId="8" applyFont="1"/>
    <xf numFmtId="0" fontId="8" fillId="4" borderId="16" xfId="8" applyFont="1" applyFill="1" applyBorder="1" applyAlignment="1">
      <alignment horizontal="center" vertical="center" wrapText="1"/>
    </xf>
    <xf numFmtId="0" fontId="11" fillId="2" borderId="0" xfId="8" applyFill="1" applyBorder="1" applyAlignment="1">
      <alignment horizontal="centerContinuous"/>
    </xf>
    <xf numFmtId="0" fontId="8" fillId="4" borderId="15" xfId="8" applyFont="1" applyFill="1" applyBorder="1" applyAlignment="1">
      <alignment horizontal="center" vertical="center" wrapText="1"/>
    </xf>
    <xf numFmtId="193" fontId="11" fillId="3" borderId="15" xfId="8" applyNumberFormat="1" applyFill="1" applyBorder="1" applyAlignment="1">
      <alignment horizontal="right" indent="1"/>
    </xf>
    <xf numFmtId="193" fontId="11" fillId="2" borderId="15" xfId="8" applyNumberFormat="1" applyFill="1" applyBorder="1"/>
    <xf numFmtId="195" fontId="11" fillId="3" borderId="0" xfId="8" applyNumberFormat="1" applyFill="1" applyBorder="1"/>
    <xf numFmtId="197" fontId="11" fillId="3" borderId="0" xfId="8" applyNumberFormat="1" applyFill="1"/>
    <xf numFmtId="0" fontId="11" fillId="0" borderId="0" xfId="8" applyFill="1"/>
    <xf numFmtId="0" fontId="10" fillId="0" borderId="0" xfId="8" applyFont="1" applyFill="1" applyAlignment="1">
      <alignment horizontal="left" indent="1"/>
    </xf>
    <xf numFmtId="195" fontId="11" fillId="0" borderId="0" xfId="8" applyNumberFormat="1"/>
    <xf numFmtId="195" fontId="3" fillId="2" borderId="0" xfId="8" applyNumberFormat="1" applyFont="1" applyFill="1" applyBorder="1" applyAlignment="1">
      <alignment horizontal="right" vertical="center" indent="4"/>
    </xf>
    <xf numFmtId="195" fontId="3" fillId="2" borderId="0" xfId="8" applyNumberFormat="1" applyFont="1" applyFill="1" applyBorder="1" applyAlignment="1">
      <alignment horizontal="right" vertical="center" indent="1"/>
    </xf>
    <xf numFmtId="195" fontId="11" fillId="3" borderId="15" xfId="8" applyNumberFormat="1" applyFill="1" applyBorder="1" applyAlignment="1">
      <alignment horizontal="right" indent="2"/>
    </xf>
    <xf numFmtId="0" fontId="10" fillId="3" borderId="0" xfId="15" applyFont="1" applyFill="1" applyAlignment="1">
      <alignment horizontal="left" vertical="center" indent="1"/>
    </xf>
    <xf numFmtId="195" fontId="3" fillId="2" borderId="0" xfId="8" applyNumberFormat="1" applyFont="1" applyFill="1" applyBorder="1" applyAlignment="1">
      <alignment horizontal="center" vertical="center"/>
    </xf>
    <xf numFmtId="0" fontId="10" fillId="0" borderId="0" xfId="8" applyFont="1" applyAlignment="1">
      <alignment horizontal="left" indent="1"/>
    </xf>
    <xf numFmtId="0" fontId="9" fillId="3" borderId="0" xfId="8" applyFont="1" applyFill="1" applyAlignment="1">
      <alignment horizontal="left" vertical="center" indent="1"/>
    </xf>
    <xf numFmtId="193" fontId="11" fillId="0" borderId="0" xfId="8" applyNumberFormat="1"/>
    <xf numFmtId="0" fontId="10" fillId="3" borderId="0" xfId="8" applyFont="1" applyFill="1" applyAlignment="1">
      <alignment horizontal="left" vertical="center" indent="4"/>
    </xf>
    <xf numFmtId="0" fontId="34" fillId="3" borderId="0" xfId="8" applyFont="1" applyFill="1" applyAlignment="1">
      <alignment horizontal="left" vertical="center" indent="1"/>
    </xf>
    <xf numFmtId="0" fontId="3" fillId="2" borderId="0" xfId="8" applyFont="1" applyFill="1" applyBorder="1" applyAlignment="1">
      <alignment horizontal="left" indent="1"/>
    </xf>
    <xf numFmtId="0" fontId="3" fillId="3" borderId="0" xfId="8" applyFont="1" applyFill="1" applyBorder="1" applyAlignment="1">
      <alignment horizontal="left" indent="1"/>
    </xf>
    <xf numFmtId="0" fontId="8" fillId="4" borderId="16" xfId="8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center" vertical="center"/>
    </xf>
    <xf numFmtId="3" fontId="3" fillId="2" borderId="0" xfId="8" applyNumberFormat="1" applyFont="1" applyFill="1" applyBorder="1" applyAlignment="1">
      <alignment horizontal="right" vertical="center" indent="1"/>
    </xf>
    <xf numFmtId="198" fontId="11" fillId="3" borderId="0" xfId="8" applyNumberFormat="1" applyFill="1"/>
    <xf numFmtId="3" fontId="11" fillId="3" borderId="0" xfId="8" applyNumberFormat="1" applyFill="1"/>
    <xf numFmtId="0" fontId="9" fillId="3" borderId="0" xfId="15" applyFont="1" applyFill="1" applyAlignment="1">
      <alignment horizontal="left" indent="1"/>
    </xf>
    <xf numFmtId="0" fontId="8" fillId="3" borderId="0" xfId="8" applyFont="1" applyFill="1" applyBorder="1"/>
    <xf numFmtId="1" fontId="8" fillId="3" borderId="14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right" vertical="center" indent="2"/>
    </xf>
    <xf numFmtId="3" fontId="11" fillId="0" borderId="0" xfId="8" applyNumberFormat="1"/>
    <xf numFmtId="194" fontId="31" fillId="0" borderId="0" xfId="3" applyNumberFormat="1" applyFont="1"/>
    <xf numFmtId="193" fontId="11" fillId="3" borderId="0" xfId="8" applyNumberFormat="1" applyFill="1"/>
    <xf numFmtId="0" fontId="8" fillId="2" borderId="0" xfId="8" applyFont="1" applyFill="1"/>
    <xf numFmtId="0" fontId="3" fillId="0" borderId="0" xfId="8" applyFont="1" applyAlignment="1">
      <alignment horizontal="center"/>
    </xf>
    <xf numFmtId="0" fontId="10" fillId="3" borderId="0" xfId="15" applyFont="1" applyFill="1" applyAlignment="1">
      <alignment horizontal="left" indent="1"/>
    </xf>
    <xf numFmtId="0" fontId="3" fillId="3" borderId="0" xfId="8" applyFont="1" applyFill="1" applyBorder="1"/>
    <xf numFmtId="197" fontId="11" fillId="0" borderId="0" xfId="8" applyNumberFormat="1" applyBorder="1"/>
    <xf numFmtId="199" fontId="11" fillId="0" borderId="0" xfId="8" applyNumberFormat="1" applyBorder="1"/>
    <xf numFmtId="0" fontId="0" fillId="5" borderId="0" xfId="0" applyFill="1"/>
    <xf numFmtId="0" fontId="35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36" fillId="6" borderId="0" xfId="0" applyFont="1" applyFill="1"/>
    <xf numFmtId="0" fontId="4" fillId="6" borderId="0" xfId="0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8" fillId="6" borderId="0" xfId="0" applyFont="1" applyFill="1" applyAlignment="1">
      <alignment horizontal="justify" vertical="center"/>
    </xf>
    <xf numFmtId="0" fontId="5" fillId="6" borderId="0" xfId="0" applyFont="1" applyFill="1" applyAlignment="1">
      <alignment vertical="center"/>
    </xf>
    <xf numFmtId="0" fontId="35" fillId="6" borderId="0" xfId="0" applyFont="1" applyFill="1" applyAlignment="1">
      <alignment horizontal="justify" vertical="center"/>
    </xf>
    <xf numFmtId="0" fontId="39" fillId="3" borderId="0" xfId="14" applyFont="1" applyFill="1"/>
    <xf numFmtId="0" fontId="32" fillId="3" borderId="0" xfId="1" applyFill="1" applyAlignment="1">
      <alignment horizontal="center" vertical="center" wrapText="1"/>
    </xf>
    <xf numFmtId="3" fontId="39" fillId="3" borderId="0" xfId="14" applyNumberFormat="1" applyFont="1" applyFill="1"/>
    <xf numFmtId="0" fontId="40" fillId="3" borderId="0" xfId="14" applyFont="1" applyFill="1"/>
    <xf numFmtId="197" fontId="39" fillId="3" borderId="0" xfId="14" applyNumberFormat="1" applyFont="1" applyFill="1"/>
    <xf numFmtId="0" fontId="39" fillId="3" borderId="1" xfId="14" applyFont="1" applyFill="1" applyBorder="1"/>
    <xf numFmtId="193" fontId="39" fillId="3" borderId="1" xfId="14" applyNumberFormat="1" applyFont="1" applyFill="1" applyBorder="1"/>
    <xf numFmtId="1" fontId="39" fillId="3" borderId="0" xfId="14" applyNumberFormat="1" applyFont="1" applyFill="1"/>
    <xf numFmtId="11" fontId="39" fillId="3" borderId="0" xfId="14" applyNumberFormat="1" applyFont="1" applyFill="1"/>
    <xf numFmtId="0" fontId="0" fillId="7" borderId="0" xfId="0" applyFill="1"/>
    <xf numFmtId="0" fontId="38" fillId="5" borderId="0" xfId="0" applyFont="1" applyFill="1" applyAlignment="1">
      <alignment vertical="center"/>
    </xf>
    <xf numFmtId="0" fontId="0" fillId="5" borderId="17" xfId="0" applyFill="1" applyBorder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17" xfId="0" applyFill="1" applyBorder="1"/>
    <xf numFmtId="0" fontId="38" fillId="3" borderId="0" xfId="0" applyFont="1" applyFill="1" applyAlignment="1">
      <alignment horizontal="justify" vertical="center"/>
    </xf>
    <xf numFmtId="0" fontId="41" fillId="7" borderId="0" xfId="14" applyFont="1" applyFill="1" applyAlignment="1">
      <alignment horizontal="center"/>
    </xf>
    <xf numFmtId="0" fontId="3" fillId="3" borderId="0" xfId="5" applyFill="1"/>
    <xf numFmtId="0" fontId="9" fillId="3" borderId="0" xfId="5" applyFont="1" applyFill="1" applyAlignment="1">
      <alignment horizontal="left" vertical="center"/>
    </xf>
    <xf numFmtId="0" fontId="39" fillId="3" borderId="0" xfId="13" applyFont="1" applyFill="1"/>
    <xf numFmtId="195" fontId="39" fillId="3" borderId="0" xfId="13" applyNumberFormat="1" applyFont="1" applyFill="1"/>
    <xf numFmtId="0" fontId="8" fillId="4" borderId="18" xfId="5" applyFont="1" applyFill="1" applyBorder="1" applyAlignment="1">
      <alignment horizontal="center" vertical="center" wrapText="1"/>
    </xf>
    <xf numFmtId="0" fontId="8" fillId="4" borderId="16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 wrapText="1"/>
    </xf>
    <xf numFmtId="1" fontId="8" fillId="3" borderId="0" xfId="5" applyNumberFormat="1" applyFont="1" applyFill="1" applyBorder="1" applyAlignment="1">
      <alignment horizontal="center" vertical="center" wrapText="1"/>
    </xf>
    <xf numFmtId="0" fontId="3" fillId="2" borderId="19" xfId="5" applyFont="1" applyFill="1" applyBorder="1" applyAlignment="1">
      <alignment horizontal="center"/>
    </xf>
    <xf numFmtId="3" fontId="3" fillId="3" borderId="0" xfId="5" applyNumberFormat="1" applyFont="1" applyFill="1" applyBorder="1" applyAlignment="1">
      <alignment horizontal="center" vertical="center"/>
    </xf>
    <xf numFmtId="3" fontId="3" fillId="2" borderId="0" xfId="5" applyNumberFormat="1" applyFont="1" applyFill="1" applyBorder="1" applyAlignment="1">
      <alignment horizontal="right" vertical="center" indent="1"/>
    </xf>
    <xf numFmtId="198" fontId="3" fillId="3" borderId="0" xfId="5" applyNumberFormat="1" applyFill="1"/>
    <xf numFmtId="3" fontId="3" fillId="3" borderId="0" xfId="5" applyNumberFormat="1" applyFill="1"/>
    <xf numFmtId="0" fontId="3" fillId="3" borderId="20" xfId="5" applyFont="1" applyFill="1" applyBorder="1" applyAlignment="1">
      <alignment horizontal="left" indent="1"/>
    </xf>
    <xf numFmtId="1" fontId="3" fillId="3" borderId="15" xfId="5" applyNumberFormat="1" applyFill="1" applyBorder="1" applyAlignment="1">
      <alignment horizontal="right" indent="3"/>
    </xf>
    <xf numFmtId="0" fontId="35" fillId="3" borderId="0" xfId="0" applyFont="1" applyFill="1" applyAlignment="1">
      <alignment horizontal="left" vertical="center" indent="3"/>
    </xf>
    <xf numFmtId="0" fontId="35" fillId="5" borderId="0" xfId="0" applyFont="1" applyFill="1" applyAlignment="1">
      <alignment horizontal="left" vertical="center" indent="3"/>
    </xf>
    <xf numFmtId="0" fontId="38" fillId="5" borderId="0" xfId="0" applyFont="1" applyFill="1" applyAlignment="1">
      <alignment horizontal="justify" vertical="center" wrapText="1"/>
    </xf>
    <xf numFmtId="0" fontId="10" fillId="3" borderId="0" xfId="12" applyFont="1" applyFill="1" applyAlignment="1">
      <alignment horizontal="left" indent="5"/>
    </xf>
    <xf numFmtId="0" fontId="10" fillId="3" borderId="0" xfId="8" applyFont="1" applyFill="1" applyAlignment="1">
      <alignment horizontal="left" vertical="center" indent="5"/>
    </xf>
    <xf numFmtId="0" fontId="10" fillId="3" borderId="0" xfId="8" applyFont="1" applyFill="1" applyAlignment="1">
      <alignment horizontal="left" indent="5"/>
    </xf>
    <xf numFmtId="0" fontId="41" fillId="7" borderId="0" xfId="14" applyFont="1" applyFill="1" applyBorder="1" applyAlignment="1">
      <alignment horizontal="center" wrapText="1"/>
    </xf>
    <xf numFmtId="0" fontId="41" fillId="7" borderId="0" xfId="14" applyFont="1" applyFill="1" applyBorder="1" applyAlignment="1">
      <alignment horizontal="center"/>
    </xf>
    <xf numFmtId="195" fontId="3" fillId="3" borderId="0" xfId="5" applyNumberFormat="1" applyFill="1"/>
    <xf numFmtId="0" fontId="3" fillId="3" borderId="0" xfId="5" applyFont="1" applyFill="1"/>
    <xf numFmtId="0" fontId="39" fillId="3" borderId="1" xfId="14" applyFont="1" applyFill="1" applyBorder="1" applyAlignment="1">
      <alignment wrapText="1"/>
    </xf>
    <xf numFmtId="0" fontId="10" fillId="3" borderId="0" xfId="6" applyFont="1" applyFill="1" applyAlignment="1">
      <alignment horizontal="left" indent="5"/>
    </xf>
    <xf numFmtId="175" fontId="8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32" fillId="5" borderId="0" xfId="1" applyFill="1" applyAlignment="1">
      <alignment vertical="center"/>
    </xf>
    <xf numFmtId="0" fontId="0" fillId="6" borderId="0" xfId="0" applyFill="1" applyAlignment="1"/>
    <xf numFmtId="0" fontId="0" fillId="3" borderId="0" xfId="0" applyFill="1" applyAlignment="1">
      <alignment horizontal="left"/>
    </xf>
    <xf numFmtId="0" fontId="32" fillId="5" borderId="0" xfId="1" applyFill="1" applyAlignment="1">
      <alignment horizontal="left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38" fillId="5" borderId="0" xfId="0" applyFont="1" applyFill="1" applyAlignment="1">
      <alignment horizontal="left" vertical="center" indent="2"/>
    </xf>
    <xf numFmtId="0" fontId="38" fillId="3" borderId="0" xfId="0" applyFont="1" applyFill="1" applyAlignment="1">
      <alignment horizontal="left" vertical="center" indent="2"/>
    </xf>
    <xf numFmtId="0" fontId="38" fillId="5" borderId="0" xfId="0" applyFont="1" applyFill="1" applyAlignment="1">
      <alignment horizontal="left" vertical="center" wrapText="1" indent="2"/>
    </xf>
    <xf numFmtId="3" fontId="39" fillId="3" borderId="1" xfId="0" applyNumberFormat="1" applyFont="1" applyFill="1" applyBorder="1" applyAlignment="1">
      <alignment vertical="center"/>
    </xf>
    <xf numFmtId="3" fontId="39" fillId="3" borderId="0" xfId="0" applyNumberFormat="1" applyFont="1" applyFill="1" applyBorder="1" applyAlignment="1">
      <alignment vertical="center"/>
    </xf>
    <xf numFmtId="195" fontId="39" fillId="3" borderId="1" xfId="0" applyNumberFormat="1" applyFont="1" applyFill="1" applyBorder="1" applyAlignment="1">
      <alignment vertical="center"/>
    </xf>
    <xf numFmtId="0" fontId="41" fillId="7" borderId="0" xfId="14" applyFont="1" applyFill="1" applyAlignment="1">
      <alignment horizontal="right"/>
    </xf>
    <xf numFmtId="193" fontId="39" fillId="3" borderId="1" xfId="14" applyNumberFormat="1" applyFont="1" applyFill="1" applyBorder="1" applyAlignment="1">
      <alignment horizontal="right"/>
    </xf>
    <xf numFmtId="195" fontId="39" fillId="3" borderId="1" xfId="14" applyNumberFormat="1" applyFont="1" applyFill="1" applyBorder="1" applyAlignment="1">
      <alignment horizontal="right"/>
    </xf>
    <xf numFmtId="49" fontId="8" fillId="3" borderId="2" xfId="13" applyNumberFormat="1" applyFont="1" applyFill="1" applyBorder="1" applyAlignment="1">
      <alignment horizontal="left" vertical="center"/>
    </xf>
    <xf numFmtId="0" fontId="40" fillId="3" borderId="0" xfId="14" applyFont="1" applyFill="1" applyAlignment="1">
      <alignment horizontal="left" indent="2"/>
    </xf>
    <xf numFmtId="0" fontId="10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vertical="center" indent="4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indent="4"/>
    </xf>
    <xf numFmtId="0" fontId="10" fillId="3" borderId="0" xfId="0" applyFont="1" applyFill="1" applyAlignment="1">
      <alignment horizontal="left" indent="1"/>
    </xf>
    <xf numFmtId="0" fontId="16" fillId="3" borderId="0" xfId="14" applyFont="1" applyFill="1" applyAlignment="1">
      <alignment vertical="center" wrapText="1"/>
    </xf>
    <xf numFmtId="0" fontId="42" fillId="5" borderId="0" xfId="0" applyFont="1" applyFill="1" applyAlignment="1">
      <alignment horizontal="left" vertical="center" indent="3"/>
    </xf>
    <xf numFmtId="0" fontId="0" fillId="5" borderId="0" xfId="0" applyFill="1" applyAlignment="1"/>
    <xf numFmtId="0" fontId="43" fillId="3" borderId="0" xfId="0" applyFont="1" applyFill="1" applyAlignment="1">
      <alignment horizontal="left" vertical="center" indent="6"/>
    </xf>
    <xf numFmtId="0" fontId="43" fillId="3" borderId="0" xfId="0" applyFont="1" applyFill="1" applyAlignment="1">
      <alignment horizontal="left" vertical="center"/>
    </xf>
    <xf numFmtId="0" fontId="43" fillId="5" borderId="0" xfId="0" applyFont="1" applyFill="1" applyAlignment="1">
      <alignment horizontal="left" vertical="center" indent="6"/>
    </xf>
    <xf numFmtId="0" fontId="43" fillId="5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left" vertical="center" indent="3"/>
    </xf>
    <xf numFmtId="0" fontId="0" fillId="0" borderId="0" xfId="0" applyAlignment="1"/>
    <xf numFmtId="0" fontId="44" fillId="3" borderId="0" xfId="0" applyFont="1" applyFill="1"/>
    <xf numFmtId="0" fontId="32" fillId="0" borderId="0" xfId="1"/>
    <xf numFmtId="0" fontId="45" fillId="3" borderId="0" xfId="0" applyFont="1" applyFill="1"/>
    <xf numFmtId="0" fontId="21" fillId="3" borderId="0" xfId="0" applyFont="1" applyFill="1"/>
    <xf numFmtId="0" fontId="44" fillId="3" borderId="3" xfId="0" applyFont="1" applyFill="1" applyBorder="1"/>
    <xf numFmtId="0" fontId="46" fillId="5" borderId="0" xfId="0" applyFont="1" applyFill="1" applyAlignment="1">
      <alignment horizontal="center" vertical="top"/>
    </xf>
    <xf numFmtId="0" fontId="36" fillId="5" borderId="0" xfId="0" applyFont="1" applyFill="1" applyAlignment="1"/>
    <xf numFmtId="0" fontId="36" fillId="5" borderId="0" xfId="0" applyFont="1" applyFill="1"/>
    <xf numFmtId="0" fontId="4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9" fillId="3" borderId="0" xfId="8" applyFont="1" applyFill="1" applyBorder="1" applyAlignment="1"/>
    <xf numFmtId="0" fontId="9" fillId="3" borderId="0" xfId="8" applyFont="1" applyFill="1" applyBorder="1" applyAlignment="1">
      <alignment horizontal="left" indent="2"/>
    </xf>
    <xf numFmtId="193" fontId="39" fillId="3" borderId="1" xfId="0" applyNumberFormat="1" applyFont="1" applyFill="1" applyBorder="1" applyAlignment="1">
      <alignment vertical="center"/>
    </xf>
    <xf numFmtId="0" fontId="4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horizontal="left" vertical="center" indent="3"/>
    </xf>
    <xf numFmtId="0" fontId="38" fillId="3" borderId="0" xfId="0" applyFont="1" applyFill="1" applyAlignment="1">
      <alignment horizontal="left" vertical="center" indent="3"/>
    </xf>
    <xf numFmtId="0" fontId="35" fillId="3" borderId="0" xfId="0" applyFont="1" applyFill="1" applyAlignment="1">
      <alignment horizontal="left" vertical="center" indent="4"/>
    </xf>
    <xf numFmtId="0" fontId="35" fillId="5" borderId="0" xfId="0" applyFont="1" applyFill="1" applyAlignment="1">
      <alignment horizontal="left" vertical="center" indent="4"/>
    </xf>
    <xf numFmtId="0" fontId="35" fillId="3" borderId="0" xfId="0" applyFont="1" applyFill="1" applyAlignment="1">
      <alignment horizontal="left" vertical="center" wrapText="1" indent="4"/>
    </xf>
    <xf numFmtId="0" fontId="32" fillId="0" borderId="0" xfId="1" applyAlignment="1">
      <alignment vertical="center"/>
    </xf>
    <xf numFmtId="0" fontId="3" fillId="5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47" fillId="3" borderId="0" xfId="0" applyFont="1" applyFill="1" applyAlignment="1">
      <alignment wrapText="1"/>
    </xf>
    <xf numFmtId="0" fontId="47" fillId="3" borderId="0" xfId="0" applyFont="1" applyFill="1" applyAlignment="1"/>
    <xf numFmtId="0" fontId="41" fillId="7" borderId="2" xfId="14" applyFont="1" applyFill="1" applyBorder="1" applyAlignment="1">
      <alignment horizontal="center" vertical="center"/>
    </xf>
    <xf numFmtId="0" fontId="3" fillId="3" borderId="2" xfId="13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41" fillId="7" borderId="2" xfId="14" applyFont="1" applyFill="1" applyBorder="1" applyAlignment="1">
      <alignment horizontal="left" vertical="center"/>
    </xf>
    <xf numFmtId="3" fontId="8" fillId="3" borderId="2" xfId="0" applyNumberFormat="1" applyFont="1" applyFill="1" applyBorder="1" applyAlignment="1">
      <alignment horizontal="center" vertical="center"/>
    </xf>
    <xf numFmtId="0" fontId="39" fillId="3" borderId="0" xfId="13" applyFont="1" applyFill="1" applyAlignment="1">
      <alignment vertical="center"/>
    </xf>
    <xf numFmtId="210" fontId="3" fillId="3" borderId="2" xfId="2" applyNumberFormat="1" applyFont="1" applyFill="1" applyBorder="1" applyAlignment="1">
      <alignment horizontal="center" vertical="center"/>
    </xf>
    <xf numFmtId="210" fontId="8" fillId="3" borderId="2" xfId="2" applyNumberFormat="1" applyFont="1" applyFill="1" applyBorder="1" applyAlignment="1">
      <alignment vertical="center"/>
    </xf>
    <xf numFmtId="0" fontId="48" fillId="0" borderId="0" xfId="13" applyFont="1" applyAlignment="1">
      <alignment vertical="center"/>
    </xf>
    <xf numFmtId="210" fontId="8" fillId="3" borderId="2" xfId="2" applyNumberFormat="1" applyFont="1" applyFill="1" applyBorder="1" applyAlignment="1">
      <alignment horizontal="center" vertical="center"/>
    </xf>
    <xf numFmtId="175" fontId="3" fillId="3" borderId="0" xfId="5" applyNumberFormat="1" applyFill="1"/>
    <xf numFmtId="0" fontId="48" fillId="3" borderId="0" xfId="14" applyFont="1" applyFill="1" applyAlignment="1">
      <alignment vertical="center" wrapText="1"/>
    </xf>
    <xf numFmtId="0" fontId="48" fillId="3" borderId="0" xfId="14" applyFont="1" applyFill="1" applyAlignment="1"/>
    <xf numFmtId="0" fontId="6" fillId="3" borderId="0" xfId="14" applyFont="1" applyFill="1" applyAlignment="1">
      <alignment wrapText="1"/>
    </xf>
    <xf numFmtId="0" fontId="41" fillId="7" borderId="0" xfId="14" applyFont="1" applyFill="1" applyAlignment="1">
      <alignment horizontal="center" vertical="center"/>
    </xf>
    <xf numFmtId="0" fontId="39" fillId="3" borderId="0" xfId="14" applyFont="1" applyFill="1" applyBorder="1"/>
    <xf numFmtId="195" fontId="39" fillId="3" borderId="0" xfId="14" applyNumberFormat="1" applyFont="1" applyFill="1" applyBorder="1"/>
    <xf numFmtId="0" fontId="39" fillId="3" borderId="0" xfId="14" applyFont="1" applyFill="1" applyBorder="1" applyAlignment="1">
      <alignment wrapText="1"/>
    </xf>
    <xf numFmtId="193" fontId="39" fillId="3" borderId="0" xfId="14" applyNumberFormat="1" applyFont="1" applyFill="1" applyBorder="1" applyAlignment="1">
      <alignment horizontal="right"/>
    </xf>
    <xf numFmtId="195" fontId="39" fillId="3" borderId="0" xfId="14" applyNumberFormat="1" applyFont="1" applyFill="1" applyBorder="1" applyAlignment="1">
      <alignment horizontal="right"/>
    </xf>
    <xf numFmtId="0" fontId="41" fillId="7" borderId="4" xfId="14" applyFont="1" applyFill="1" applyBorder="1" applyAlignment="1">
      <alignment horizontal="left" vertical="center"/>
    </xf>
    <xf numFmtId="17" fontId="41" fillId="7" borderId="5" xfId="14" applyNumberFormat="1" applyFont="1" applyFill="1" applyBorder="1" applyAlignment="1">
      <alignment horizontal="center" vertical="center"/>
    </xf>
    <xf numFmtId="17" fontId="41" fillId="7" borderId="6" xfId="14" applyNumberFormat="1" applyFont="1" applyFill="1" applyBorder="1" applyAlignment="1">
      <alignment horizontal="center" vertical="center"/>
    </xf>
    <xf numFmtId="0" fontId="3" fillId="3" borderId="7" xfId="13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39" fillId="3" borderId="7" xfId="13" applyFont="1" applyFill="1" applyBorder="1"/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41" fillId="7" borderId="4" xfId="14" applyFont="1" applyFill="1" applyBorder="1" applyAlignment="1">
      <alignment horizontal="center" vertical="center"/>
    </xf>
    <xf numFmtId="1" fontId="3" fillId="3" borderId="10" xfId="13" applyNumberFormat="1" applyFont="1" applyFill="1" applyBorder="1" applyAlignment="1">
      <alignment horizontal="center" vertical="center"/>
    </xf>
    <xf numFmtId="0" fontId="47" fillId="0" borderId="0" xfId="0" applyFont="1"/>
    <xf numFmtId="3" fontId="3" fillId="3" borderId="10" xfId="5" applyNumberFormat="1" applyFont="1" applyFill="1" applyBorder="1" applyAlignment="1">
      <alignment horizontal="center" vertical="center"/>
    </xf>
    <xf numFmtId="3" fontId="3" fillId="3" borderId="10" xfId="13" applyNumberFormat="1" applyFont="1" applyFill="1" applyBorder="1" applyAlignment="1">
      <alignment horizontal="center" vertical="center"/>
    </xf>
    <xf numFmtId="0" fontId="48" fillId="3" borderId="0" xfId="13" applyFont="1" applyFill="1" applyAlignment="1">
      <alignment wrapText="1"/>
    </xf>
    <xf numFmtId="0" fontId="48" fillId="3" borderId="0" xfId="13" applyFont="1" applyFill="1" applyAlignment="1"/>
    <xf numFmtId="0" fontId="41" fillId="7" borderId="2" xfId="14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45" fillId="3" borderId="0" xfId="9" applyFont="1" applyFill="1" applyAlignment="1">
      <alignment horizontal="left" indent="2"/>
    </xf>
    <xf numFmtId="0" fontId="21" fillId="3" borderId="0" xfId="9" applyFont="1" applyFill="1" applyAlignment="1">
      <alignment horizontal="left" indent="1"/>
    </xf>
    <xf numFmtId="0" fontId="45" fillId="3" borderId="0" xfId="9" applyFont="1" applyFill="1"/>
    <xf numFmtId="0" fontId="45" fillId="3" borderId="0" xfId="9" applyFont="1" applyFill="1" applyAlignment="1">
      <alignment horizontal="left" wrapText="1" indent="2"/>
    </xf>
    <xf numFmtId="0" fontId="19" fillId="3" borderId="0" xfId="9" applyFont="1" applyFill="1" applyAlignment="1">
      <alignment horizontal="left" indent="2"/>
    </xf>
    <xf numFmtId="0" fontId="21" fillId="3" borderId="0" xfId="9" applyFont="1" applyFill="1" applyAlignment="1">
      <alignment horizontal="left" indent="2"/>
    </xf>
    <xf numFmtId="0" fontId="31" fillId="3" borderId="0" xfId="9" applyFill="1"/>
    <xf numFmtId="0" fontId="19" fillId="3" borderId="0" xfId="9" applyFont="1" applyFill="1" applyAlignment="1">
      <alignment horizontal="left" indent="3"/>
    </xf>
    <xf numFmtId="0" fontId="21" fillId="3" borderId="0" xfId="9" applyFont="1" applyFill="1" applyAlignment="1">
      <alignment horizontal="left" indent="3"/>
    </xf>
    <xf numFmtId="0" fontId="44" fillId="3" borderId="0" xfId="9" applyFont="1" applyFill="1"/>
    <xf numFmtId="0" fontId="31" fillId="3" borderId="1" xfId="9" applyFill="1" applyBorder="1"/>
    <xf numFmtId="197" fontId="3" fillId="3" borderId="0" xfId="5" applyNumberFormat="1" applyFill="1"/>
    <xf numFmtId="0" fontId="16" fillId="3" borderId="0" xfId="14" applyFont="1" applyFill="1" applyAlignment="1">
      <alignment horizontal="left" vertical="center" wrapText="1"/>
    </xf>
    <xf numFmtId="0" fontId="9" fillId="3" borderId="0" xfId="8" applyFont="1" applyFill="1"/>
    <xf numFmtId="0" fontId="45" fillId="3" borderId="0" xfId="0" applyFont="1" applyFill="1" applyAlignment="1">
      <alignment horizontal="left" indent="2"/>
    </xf>
    <xf numFmtId="0" fontId="49" fillId="0" borderId="0" xfId="0" applyFont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left" vertical="center" indent="2"/>
    </xf>
    <xf numFmtId="0" fontId="47" fillId="3" borderId="0" xfId="0" applyFont="1" applyFill="1" applyAlignment="1">
      <alignment horizontal="left" vertical="center" indent="2"/>
    </xf>
    <xf numFmtId="0" fontId="47" fillId="3" borderId="0" xfId="0" applyFont="1" applyFill="1" applyAlignment="1">
      <alignment horizontal="left" vertical="center"/>
    </xf>
    <xf numFmtId="0" fontId="19" fillId="3" borderId="0" xfId="9" applyFont="1" applyFill="1" applyAlignment="1"/>
    <xf numFmtId="0" fontId="50" fillId="3" borderId="0" xfId="0" applyFont="1" applyFill="1" applyAlignment="1">
      <alignment horizontal="left" vertical="center"/>
    </xf>
    <xf numFmtId="210" fontId="3" fillId="3" borderId="11" xfId="2" applyNumberFormat="1" applyFont="1" applyFill="1" applyBorder="1" applyAlignment="1">
      <alignment horizontal="center" vertical="center"/>
    </xf>
    <xf numFmtId="0" fontId="41" fillId="7" borderId="8" xfId="14" applyFont="1" applyFill="1" applyBorder="1" applyAlignment="1">
      <alignment horizontal="center" vertical="center" wrapText="1"/>
    </xf>
    <xf numFmtId="210" fontId="8" fillId="3" borderId="11" xfId="2" applyNumberFormat="1" applyFont="1" applyFill="1" applyBorder="1" applyAlignment="1">
      <alignment horizontal="center" vertical="center"/>
    </xf>
    <xf numFmtId="3" fontId="39" fillId="3" borderId="8" xfId="13" applyNumberFormat="1" applyFont="1" applyFill="1" applyBorder="1" applyAlignment="1">
      <alignment horizontal="center" vertical="center"/>
    </xf>
    <xf numFmtId="3" fontId="51" fillId="3" borderId="2" xfId="13" applyNumberFormat="1" applyFont="1" applyFill="1" applyBorder="1" applyAlignment="1">
      <alignment horizontal="center" vertical="center"/>
    </xf>
    <xf numFmtId="3" fontId="3" fillId="3" borderId="8" xfId="5" applyNumberFormat="1" applyFill="1" applyBorder="1" applyAlignment="1">
      <alignment horizontal="center" vertical="center"/>
    </xf>
    <xf numFmtId="3" fontId="8" fillId="3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2" fillId="3" borderId="0" xfId="0" applyFont="1" applyFill="1" applyAlignment="1">
      <alignment horizontal="left" vertical="center" wrapText="1"/>
    </xf>
    <xf numFmtId="0" fontId="5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right" vertical="center" indent="16"/>
    </xf>
    <xf numFmtId="0" fontId="10" fillId="3" borderId="0" xfId="6" applyFont="1" applyFill="1" applyBorder="1" applyAlignment="1">
      <alignment horizontal="left" vertical="center" wrapText="1" indent="1"/>
    </xf>
    <xf numFmtId="0" fontId="10" fillId="0" borderId="0" xfId="6" applyFont="1" applyFill="1" applyBorder="1" applyAlignment="1">
      <alignment horizontal="left" vertical="center" wrapText="1" indent="1"/>
    </xf>
    <xf numFmtId="0" fontId="6" fillId="2" borderId="0" xfId="6" applyFont="1" applyFill="1" applyAlignment="1">
      <alignment horizontal="center" vertical="center" wrapText="1"/>
    </xf>
    <xf numFmtId="0" fontId="7" fillId="4" borderId="21" xfId="6" applyFont="1" applyFill="1" applyBorder="1" applyAlignment="1">
      <alignment horizontal="center" vertical="center" wrapText="1"/>
    </xf>
    <xf numFmtId="0" fontId="7" fillId="4" borderId="22" xfId="6" applyFont="1" applyFill="1" applyBorder="1" applyAlignment="1">
      <alignment horizontal="center" vertical="center" wrapText="1"/>
    </xf>
    <xf numFmtId="0" fontId="7" fillId="4" borderId="16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8" fillId="4" borderId="16" xfId="8" applyFont="1" applyFill="1" applyBorder="1" applyAlignment="1">
      <alignment horizontal="center" vertical="center" wrapText="1"/>
    </xf>
    <xf numFmtId="0" fontId="10" fillId="0" borderId="0" xfId="8" applyFont="1" applyAlignment="1">
      <alignment horizontal="left" wrapText="1" indent="1"/>
    </xf>
    <xf numFmtId="0" fontId="10" fillId="3" borderId="0" xfId="6" applyFont="1" applyFill="1" applyAlignment="1">
      <alignment horizontal="left" vertical="top" wrapText="1" indent="1"/>
    </xf>
    <xf numFmtId="0" fontId="6" fillId="2" borderId="0" xfId="8" applyFont="1" applyFill="1" applyAlignment="1">
      <alignment horizontal="center" vertical="center"/>
    </xf>
    <xf numFmtId="0" fontId="6" fillId="2" borderId="0" xfId="8" applyFont="1" applyFill="1" applyAlignment="1">
      <alignment horizontal="center"/>
    </xf>
    <xf numFmtId="0" fontId="8" fillId="4" borderId="14" xfId="8" applyFont="1" applyFill="1" applyBorder="1" applyAlignment="1">
      <alignment horizontal="center" vertical="center" wrapText="1"/>
    </xf>
    <xf numFmtId="0" fontId="8" fillId="4" borderId="15" xfId="8" applyFont="1" applyFill="1" applyBorder="1" applyAlignment="1">
      <alignment horizontal="center" vertical="center" wrapText="1"/>
    </xf>
    <xf numFmtId="0" fontId="8" fillId="4" borderId="21" xfId="8" applyFont="1" applyFill="1" applyBorder="1" applyAlignment="1">
      <alignment horizontal="center" vertical="center" wrapText="1"/>
    </xf>
    <xf numFmtId="0" fontId="8" fillId="4" borderId="22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wrapText="1"/>
    </xf>
    <xf numFmtId="0" fontId="6" fillId="2" borderId="0" xfId="8" applyFont="1" applyFill="1" applyAlignment="1">
      <alignment horizontal="center" vertical="center" wrapText="1"/>
    </xf>
    <xf numFmtId="0" fontId="6" fillId="3" borderId="0" xfId="8" applyFont="1" applyFill="1" applyAlignment="1">
      <alignment horizontal="center" wrapText="1"/>
    </xf>
    <xf numFmtId="0" fontId="6" fillId="3" borderId="0" xfId="8" applyFont="1" applyFill="1" applyAlignment="1">
      <alignment horizontal="center"/>
    </xf>
    <xf numFmtId="0" fontId="16" fillId="3" borderId="0" xfId="14" applyFont="1" applyFill="1" applyAlignment="1">
      <alignment horizontal="left" vertical="center" wrapText="1"/>
    </xf>
    <xf numFmtId="0" fontId="6" fillId="3" borderId="0" xfId="14" applyFont="1" applyFill="1" applyAlignment="1">
      <alignment horizontal="center" vertical="center" wrapText="1"/>
    </xf>
    <xf numFmtId="0" fontId="48" fillId="3" borderId="0" xfId="14" applyFont="1" applyFill="1" applyAlignment="1">
      <alignment horizontal="center"/>
    </xf>
    <xf numFmtId="0" fontId="10" fillId="3" borderId="0" xfId="14" applyFont="1" applyFill="1" applyAlignment="1">
      <alignment horizontal="left" wrapText="1" indent="2"/>
    </xf>
    <xf numFmtId="0" fontId="10" fillId="3" borderId="0" xfId="6" applyFont="1" applyFill="1" applyAlignment="1">
      <alignment horizontal="left" vertical="center" wrapText="1" indent="1"/>
    </xf>
    <xf numFmtId="0" fontId="6" fillId="3" borderId="0" xfId="8" applyFont="1" applyFill="1" applyAlignment="1">
      <alignment horizontal="center" vertical="center" wrapText="1"/>
    </xf>
    <xf numFmtId="0" fontId="6" fillId="2" borderId="0" xfId="8" applyFont="1" applyFill="1" applyBorder="1" applyAlignment="1">
      <alignment horizontal="center" vertical="center" wrapText="1"/>
    </xf>
    <xf numFmtId="0" fontId="6" fillId="2" borderId="0" xfId="8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 wrapText="1"/>
    </xf>
    <xf numFmtId="196" fontId="6" fillId="2" borderId="0" xfId="4" applyFont="1" applyFill="1" applyBorder="1" applyAlignment="1">
      <alignment horizontal="center"/>
    </xf>
    <xf numFmtId="0" fontId="6" fillId="2" borderId="0" xfId="5" applyFont="1" applyFill="1" applyAlignment="1">
      <alignment horizontal="center" vertical="center" wrapText="1"/>
    </xf>
    <xf numFmtId="0" fontId="6" fillId="2" borderId="0" xfId="5" applyFont="1" applyFill="1" applyAlignment="1">
      <alignment horizontal="center"/>
    </xf>
    <xf numFmtId="0" fontId="10" fillId="3" borderId="0" xfId="14" applyFont="1" applyFill="1" applyAlignment="1">
      <alignment horizontal="left" wrapText="1" indent="1"/>
    </xf>
    <xf numFmtId="0" fontId="48" fillId="3" borderId="0" xfId="13" applyFont="1" applyFill="1" applyAlignment="1">
      <alignment horizontal="center" vertical="center" wrapText="1"/>
    </xf>
    <xf numFmtId="0" fontId="48" fillId="3" borderId="0" xfId="13" applyFont="1" applyFill="1" applyAlignment="1">
      <alignment horizontal="center" wrapText="1"/>
    </xf>
    <xf numFmtId="0" fontId="48" fillId="3" borderId="0" xfId="13" applyFont="1" applyFill="1" applyAlignment="1">
      <alignment horizontal="center"/>
    </xf>
    <xf numFmtId="193" fontId="6" fillId="4" borderId="12" xfId="6" applyNumberFormat="1" applyFont="1" applyFill="1" applyBorder="1" applyAlignment="1">
      <alignment horizontal="center" vertical="center" wrapText="1"/>
    </xf>
    <xf numFmtId="193" fontId="6" fillId="4" borderId="13" xfId="7" applyNumberFormat="1" applyFont="1" applyFill="1" applyBorder="1" applyAlignment="1">
      <alignment horizontal="center" vertical="center" wrapText="1"/>
    </xf>
    <xf numFmtId="193" fontId="6" fillId="4" borderId="12" xfId="7" applyNumberFormat="1" applyFont="1" applyFill="1" applyBorder="1" applyAlignment="1">
      <alignment horizontal="center" vertical="center"/>
    </xf>
    <xf numFmtId="193" fontId="6" fillId="4" borderId="12" xfId="7" applyNumberFormat="1" applyFont="1" applyFill="1" applyBorder="1" applyAlignment="1">
      <alignment horizontal="center" vertical="center" wrapText="1"/>
    </xf>
    <xf numFmtId="0" fontId="45" fillId="3" borderId="0" xfId="9" applyFont="1" applyFill="1" applyAlignment="1">
      <alignment horizontal="left" wrapText="1" indent="2"/>
    </xf>
  </cellXfs>
  <cellStyles count="16">
    <cellStyle name="Hipervínculo" xfId="1" builtinId="8"/>
    <cellStyle name="Millares" xfId="2" builtinId="3"/>
    <cellStyle name="Millares 2" xfId="3" xr:uid="{1024B679-998D-492D-A7D3-B60FCCFF248F}"/>
    <cellStyle name="Moneda 2" xfId="4" xr:uid="{4896A701-B871-4E95-A98C-588DEB5C0F0A}"/>
    <cellStyle name="Normal" xfId="0" builtinId="0"/>
    <cellStyle name="Normal 10" xfId="5" xr:uid="{1E0394A2-DB9E-46C6-A3B8-F0CDDCC69451}"/>
    <cellStyle name="Normal 2" xfId="6" xr:uid="{F05CAB62-1B4C-4193-8CA3-2C40AF873CFF}"/>
    <cellStyle name="Normal 2 2" xfId="7" xr:uid="{7F51BC1E-27B0-4D20-B7D2-68BD6B6E0C8F}"/>
    <cellStyle name="Normal 3" xfId="8" xr:uid="{20BEDE61-E7AC-4AD9-9375-954EC646896F}"/>
    <cellStyle name="Normal 4" xfId="9" xr:uid="{3EED3939-59C4-4780-9E2C-7496561A9ACD}"/>
    <cellStyle name="Normal 5" xfId="10" xr:uid="{6FC9ABF3-817C-4A4E-B137-26DCF534A9EB}"/>
    <cellStyle name="Normal 6" xfId="11" xr:uid="{86B2D9B2-1428-4CAA-BCA3-0AF177D32429}"/>
    <cellStyle name="Normal 7" xfId="12" xr:uid="{76DDB109-EA06-4CB4-B271-FDA9E743B97A}"/>
    <cellStyle name="Normal 8" xfId="13" xr:uid="{7CB81A02-2E2C-40F8-870B-36CCE8101966}"/>
    <cellStyle name="Normal 9" xfId="14" xr:uid="{7B7D964A-19F2-4193-91D5-043184E056F2}"/>
    <cellStyle name="Normal_triptico FEBRERO 2002" xfId="15" xr:uid="{583504BE-B3BA-4D13-939D-1173FFACE1EC}"/>
  </cellStyles>
  <dxfs count="218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4244501424533E-2"/>
          <c:y val="5.7516339869281043E-2"/>
          <c:w val="0.84135935243504945"/>
          <c:h val="0.732656336107452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47.643644000000002</c:v>
                </c:pt>
                <c:pt idx="1">
                  <c:v>51.819139999999997</c:v>
                </c:pt>
                <c:pt idx="2">
                  <c:v>55.66621</c:v>
                </c:pt>
                <c:pt idx="3">
                  <c:v>53.247610000000002</c:v>
                </c:pt>
                <c:pt idx="4">
                  <c:v>50.011069999999997</c:v>
                </c:pt>
                <c:pt idx="5">
                  <c:v>55.582142999999995</c:v>
                </c:pt>
                <c:pt idx="6">
                  <c:v>46.319321000000002</c:v>
                </c:pt>
                <c:pt idx="7">
                  <c:v>59.248135999999995</c:v>
                </c:pt>
                <c:pt idx="8">
                  <c:v>64.854469299316406</c:v>
                </c:pt>
                <c:pt idx="9">
                  <c:v>62.43065733385086</c:v>
                </c:pt>
                <c:pt idx="10">
                  <c:v>61.706907446384427</c:v>
                </c:pt>
                <c:pt idx="11">
                  <c:v>70.20011198282242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3-43B4-87E5-33BC8CC0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51.976999999999997</c:v>
                </c:pt>
                <c:pt idx="1">
                  <c:v>48.497</c:v>
                </c:pt>
                <c:pt idx="2">
                  <c:v>53.584000000000003</c:v>
                </c:pt>
                <c:pt idx="3">
                  <c:v>51.006</c:v>
                </c:pt>
                <c:pt idx="4">
                  <c:v>54.625</c:v>
                </c:pt>
                <c:pt idx="5">
                  <c:v>53.405999999999999</c:v>
                </c:pt>
                <c:pt idx="6">
                  <c:v>51.850999999999999</c:v>
                </c:pt>
                <c:pt idx="7">
                  <c:v>59.95</c:v>
                </c:pt>
                <c:pt idx="8">
                  <c:v>57.017162322998047</c:v>
                </c:pt>
                <c:pt idx="9">
                  <c:v>64.876930236816406</c:v>
                </c:pt>
                <c:pt idx="10">
                  <c:v>55.660717010498047</c:v>
                </c:pt>
                <c:pt idx="11">
                  <c:v>62.305076599121094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D83-43B4-87E5-33BC8CC0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90600"/>
        <c:axId val="1"/>
      </c:lineChart>
      <c:catAx>
        <c:axId val="45009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25506378491E-2"/>
              <c:y val="0.255162993101698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00906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127418188249934E-2"/>
          <c:y val="0.89419040092107438"/>
          <c:w val="0.91349043463429891"/>
          <c:h val="0.95258652148035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71978480039224E-2"/>
          <c:y val="5.2009456264775412E-2"/>
          <c:w val="0.83920649570886308"/>
          <c:h val="0.7477965073860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100.37353</c:v>
                </c:pt>
                <c:pt idx="1">
                  <c:v>128.4665</c:v>
                </c:pt>
                <c:pt idx="2">
                  <c:v>128.07092</c:v>
                </c:pt>
                <c:pt idx="3">
                  <c:v>147.35120000000001</c:v>
                </c:pt>
                <c:pt idx="4">
                  <c:v>142.26517000000001</c:v>
                </c:pt>
                <c:pt idx="5">
                  <c:v>160.43888000000001</c:v>
                </c:pt>
                <c:pt idx="6">
                  <c:v>156.98330999999999</c:v>
                </c:pt>
                <c:pt idx="7">
                  <c:v>147.75469000000001</c:v>
                </c:pt>
                <c:pt idx="8">
                  <c:v>142.77746999999999</c:v>
                </c:pt>
                <c:pt idx="9">
                  <c:v>146.40754999999999</c:v>
                </c:pt>
                <c:pt idx="10">
                  <c:v>137.16336999999999</c:v>
                </c:pt>
                <c:pt idx="11">
                  <c:v>153.68746999999999</c:v>
                </c:pt>
                <c:pt idx="12">
                  <c:v>151.67027200000001</c:v>
                </c:pt>
                <c:pt idx="13">
                  <c:v>163.26247000000001</c:v>
                </c:pt>
                <c:pt idx="14">
                  <c:v>152.09651600000001</c:v>
                </c:pt>
                <c:pt idx="15">
                  <c:v>142.51174926757813</c:v>
                </c:pt>
                <c:pt idx="16">
                  <c:v>130.51608276367188</c:v>
                </c:pt>
                <c:pt idx="17">
                  <c:v>159.01626586914063</c:v>
                </c:pt>
                <c:pt idx="18">
                  <c:v>166.71201122617722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9-4D72-BA2F-52DC58DC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63.655999999999999</c:v>
                </c:pt>
                <c:pt idx="1">
                  <c:v>71.394999999999996</c:v>
                </c:pt>
                <c:pt idx="2">
                  <c:v>67.728999999999999</c:v>
                </c:pt>
                <c:pt idx="3">
                  <c:v>70.605000000000004</c:v>
                </c:pt>
                <c:pt idx="4">
                  <c:v>68.427000000000007</c:v>
                </c:pt>
                <c:pt idx="5">
                  <c:v>70.522000000000006</c:v>
                </c:pt>
                <c:pt idx="6">
                  <c:v>68.427999999999997</c:v>
                </c:pt>
                <c:pt idx="7">
                  <c:v>66.061000000000007</c:v>
                </c:pt>
                <c:pt idx="8">
                  <c:v>62.186999999999998</c:v>
                </c:pt>
                <c:pt idx="9">
                  <c:v>60.634</c:v>
                </c:pt>
                <c:pt idx="10">
                  <c:v>58.204000000000001</c:v>
                </c:pt>
                <c:pt idx="11">
                  <c:v>63.563000000000002</c:v>
                </c:pt>
                <c:pt idx="12">
                  <c:v>61.335999999999999</c:v>
                </c:pt>
                <c:pt idx="13">
                  <c:v>63.698</c:v>
                </c:pt>
                <c:pt idx="14">
                  <c:v>61.359000000000002</c:v>
                </c:pt>
                <c:pt idx="15">
                  <c:v>56.199691772460938</c:v>
                </c:pt>
                <c:pt idx="16">
                  <c:v>60.372348785400391</c:v>
                </c:pt>
                <c:pt idx="17">
                  <c:v>64.217079162597656</c:v>
                </c:pt>
                <c:pt idx="18">
                  <c:v>62.551448822021484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19-4D72-BA2F-52DC58DC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90960"/>
        <c:axId val="1"/>
      </c:lineChart>
      <c:catAx>
        <c:axId val="45009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24553625554E-2"/>
              <c:y val="0.2551627855028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009096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"/>
          <c:min val="8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4672577912779643"/>
              <c:y val="0.232553005342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6037728430013671E-2"/>
          <c:y val="0.90724707283929928"/>
          <c:w val="0.89030313158420737"/>
          <c:h val="0.96223190186333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9323914611853"/>
          <c:y val="5.7516339869281043E-2"/>
          <c:w val="0.77662475158564703"/>
          <c:h val="0.72951636560135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52.271269999999994</c:v>
                </c:pt>
                <c:pt idx="1">
                  <c:v>55.144089999999998</c:v>
                </c:pt>
                <c:pt idx="2">
                  <c:v>59.754440000000002</c:v>
                </c:pt>
                <c:pt idx="3">
                  <c:v>51.630369999999999</c:v>
                </c:pt>
                <c:pt idx="4">
                  <c:v>48.40202</c:v>
                </c:pt>
                <c:pt idx="5">
                  <c:v>52.188699999999997</c:v>
                </c:pt>
                <c:pt idx="6">
                  <c:v>43.411099999999998</c:v>
                </c:pt>
                <c:pt idx="7">
                  <c:v>52.587434999999999</c:v>
                </c:pt>
                <c:pt idx="8">
                  <c:v>60.172989999999999</c:v>
                </c:pt>
                <c:pt idx="9">
                  <c:v>54.723660000000002</c:v>
                </c:pt>
                <c:pt idx="10">
                  <c:v>51.714959999999998</c:v>
                </c:pt>
                <c:pt idx="11">
                  <c:v>46.039790000000004</c:v>
                </c:pt>
                <c:pt idx="12">
                  <c:v>52.207637000000005</c:v>
                </c:pt>
                <c:pt idx="13" formatCode="0.0">
                  <c:v>53.485082999999996</c:v>
                </c:pt>
                <c:pt idx="14" formatCode="0.0">
                  <c:v>49.618679999999998</c:v>
                </c:pt>
                <c:pt idx="15" formatCode="0.0">
                  <c:v>50.125629425048828</c:v>
                </c:pt>
                <c:pt idx="16" formatCode="0.0">
                  <c:v>77.538726806640625</c:v>
                </c:pt>
                <c:pt idx="17" formatCode="0.0">
                  <c:v>41.498451232910156</c:v>
                </c:pt>
                <c:pt idx="18" formatCode="0.0">
                  <c:v>35.721659226894381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A-4555-80C3-AE483336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18.751000000000001</c:v>
                </c:pt>
                <c:pt idx="1">
                  <c:v>19.683</c:v>
                </c:pt>
                <c:pt idx="2">
                  <c:v>20.956</c:v>
                </c:pt>
                <c:pt idx="3">
                  <c:v>18.670000000000002</c:v>
                </c:pt>
                <c:pt idx="4">
                  <c:v>16.803999999999998</c:v>
                </c:pt>
                <c:pt idx="5">
                  <c:v>18.875</c:v>
                </c:pt>
                <c:pt idx="6">
                  <c:v>15.305999999999999</c:v>
                </c:pt>
                <c:pt idx="7">
                  <c:v>17.992000000000001</c:v>
                </c:pt>
                <c:pt idx="8">
                  <c:v>20.843</c:v>
                </c:pt>
                <c:pt idx="9">
                  <c:v>18.756</c:v>
                </c:pt>
                <c:pt idx="10">
                  <c:v>18.68</c:v>
                </c:pt>
                <c:pt idx="11">
                  <c:v>16.187000000000001</c:v>
                </c:pt>
                <c:pt idx="12">
                  <c:v>18.277999999999999</c:v>
                </c:pt>
                <c:pt idx="13" formatCode="0.0">
                  <c:v>18.994</c:v>
                </c:pt>
                <c:pt idx="14" formatCode="0.0">
                  <c:v>18.242999999999999</c:v>
                </c:pt>
                <c:pt idx="15" formatCode="0.0">
                  <c:v>18.232040405273438</c:v>
                </c:pt>
                <c:pt idx="16" formatCode="0.0">
                  <c:v>26.483070373535156</c:v>
                </c:pt>
                <c:pt idx="17" formatCode="0.0">
                  <c:v>14.433300971984863</c:v>
                </c:pt>
                <c:pt idx="18" formatCode="0.0">
                  <c:v>12.530327796936035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5A-4555-80C3-AE483336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27624"/>
        <c:axId val="1"/>
      </c:lineChart>
      <c:catAx>
        <c:axId val="53502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8025097609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50276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113840247580994E-2"/>
          <c:y val="0.90076354092102129"/>
          <c:w val="0.90561927893341698"/>
          <c:h val="0.95958880139982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25470092100558E-2"/>
          <c:y val="5.1413070973783781E-2"/>
          <c:w val="0.95209133341090979"/>
          <c:h val="0.769649643489828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98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293-4C53-B727-1B4FE5F2394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93-4C53-B727-1B4FE5F2394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293-4C53-B727-1B4FE5F2394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93-4C53-B727-1B4FE5F2394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293-4C53-B727-1B4FE5F2394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93-4C53-B727-1B4FE5F2394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6269</c:v>
                </c:pt>
                <c:pt idx="1">
                  <c:v>5957</c:v>
                </c:pt>
                <c:pt idx="2">
                  <c:v>5857</c:v>
                </c:pt>
                <c:pt idx="3">
                  <c:v>5806.833333333333</c:v>
                </c:pt>
                <c:pt idx="4">
                  <c:v>5926.416666666667</c:v>
                </c:pt>
                <c:pt idx="5">
                  <c:v>5695.833333333333</c:v>
                </c:pt>
                <c:pt idx="6">
                  <c:v>5945.166666666667</c:v>
                </c:pt>
                <c:pt idx="7">
                  <c:v>6193.25</c:v>
                </c:pt>
                <c:pt idx="8">
                  <c:v>6020.583333333333</c:v>
                </c:pt>
                <c:pt idx="9">
                  <c:v>6631.666666666667</c:v>
                </c:pt>
                <c:pt idx="10">
                  <c:v>7275.333333333333</c:v>
                </c:pt>
                <c:pt idx="11" formatCode="#,##0">
                  <c:v>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93-4C53-B727-1B4FE5F2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5025824"/>
        <c:axId val="1"/>
      </c:barChart>
      <c:catAx>
        <c:axId val="5350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502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807-4E47-85CC-68F1C06F6B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07-4E47-85CC-68F1C06F6B1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0</c:formatCode>
                <c:ptCount val="24"/>
                <c:pt idx="0">
                  <c:v>6749</c:v>
                </c:pt>
                <c:pt idx="1">
                  <c:v>7025</c:v>
                </c:pt>
                <c:pt idx="2">
                  <c:v>7015</c:v>
                </c:pt>
                <c:pt idx="3">
                  <c:v>7156</c:v>
                </c:pt>
                <c:pt idx="4">
                  <c:v>7210</c:v>
                </c:pt>
                <c:pt idx="5">
                  <c:v>7242</c:v>
                </c:pt>
                <c:pt idx="6">
                  <c:v>7283</c:v>
                </c:pt>
                <c:pt idx="7">
                  <c:v>7345</c:v>
                </c:pt>
                <c:pt idx="8">
                  <c:v>7414</c:v>
                </c:pt>
                <c:pt idx="9">
                  <c:v>7532</c:v>
                </c:pt>
                <c:pt idx="10">
                  <c:v>7751</c:v>
                </c:pt>
                <c:pt idx="11">
                  <c:v>7582</c:v>
                </c:pt>
                <c:pt idx="12">
                  <c:v>7436</c:v>
                </c:pt>
                <c:pt idx="13">
                  <c:v>7382</c:v>
                </c:pt>
                <c:pt idx="14">
                  <c:v>7454</c:v>
                </c:pt>
                <c:pt idx="15">
                  <c:v>7435</c:v>
                </c:pt>
                <c:pt idx="16">
                  <c:v>7439</c:v>
                </c:pt>
                <c:pt idx="17">
                  <c:v>7492</c:v>
                </c:pt>
                <c:pt idx="18">
                  <c:v>7485</c:v>
                </c:pt>
                <c:pt idx="19">
                  <c:v>7527</c:v>
                </c:pt>
                <c:pt idx="20">
                  <c:v>7605</c:v>
                </c:pt>
                <c:pt idx="21">
                  <c:v>7647</c:v>
                </c:pt>
                <c:pt idx="22">
                  <c:v>7848</c:v>
                </c:pt>
                <c:pt idx="23">
                  <c:v>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7-4E47-85CC-68F1C06F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5032304"/>
        <c:axId val="1"/>
      </c:barChart>
      <c:catAx>
        <c:axId val="5350323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53503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1536292502817E-2"/>
          <c:y val="6.4057387182738734E-2"/>
          <c:w val="0.95695345692908618"/>
          <c:h val="0.7454676951529639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9A-41E2-90A3-843A905E562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9A-41E2-90A3-843A905E562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9A-41E2-90A3-843A905E5623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9A-41E2-90A3-843A905E5623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E9A-41E2-90A3-843A905E5623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9A-41E2-90A3-843A905E562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36726</c:v>
                </c:pt>
                <c:pt idx="1">
                  <c:v>58687</c:v>
                </c:pt>
                <c:pt idx="2">
                  <c:v>61451</c:v>
                </c:pt>
                <c:pt idx="3">
                  <c:v>59441.583333333336</c:v>
                </c:pt>
                <c:pt idx="4">
                  <c:v>60273.583333333336</c:v>
                </c:pt>
                <c:pt idx="5">
                  <c:v>58428.833333333336</c:v>
                </c:pt>
                <c:pt idx="6">
                  <c:v>62576.083333333336</c:v>
                </c:pt>
                <c:pt idx="7">
                  <c:v>65977.583333333328</c:v>
                </c:pt>
                <c:pt idx="8">
                  <c:v>63864.916666666664</c:v>
                </c:pt>
                <c:pt idx="9">
                  <c:v>75208.916666666672</c:v>
                </c:pt>
                <c:pt idx="10" formatCode="_-* #,##0\ _€_-;\-* #,##0\ _€_-;_-* &quot;-&quot;??\ _€_-;_-@_-">
                  <c:v>83642.166666666672</c:v>
                </c:pt>
                <c:pt idx="11">
                  <c:v>86173.166666666672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9A-41E2-90A3-843A905E5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5032664"/>
        <c:axId val="1"/>
      </c:barChart>
      <c:catAx>
        <c:axId val="53503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032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4E-40ED-8887-A35AC88C5DF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4E-40ED-8887-A35AC88C5DF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78673</c:v>
                </c:pt>
                <c:pt idx="1">
                  <c:v>77393</c:v>
                </c:pt>
                <c:pt idx="2">
                  <c:v>78536</c:v>
                </c:pt>
                <c:pt idx="3">
                  <c:v>78329</c:v>
                </c:pt>
                <c:pt idx="4">
                  <c:v>80568</c:v>
                </c:pt>
                <c:pt idx="5">
                  <c:v>79154</c:v>
                </c:pt>
                <c:pt idx="6">
                  <c:v>83274</c:v>
                </c:pt>
                <c:pt idx="7">
                  <c:v>84870</c:v>
                </c:pt>
                <c:pt idx="8">
                  <c:v>87563</c:v>
                </c:pt>
                <c:pt idx="9">
                  <c:v>90828</c:v>
                </c:pt>
                <c:pt idx="10">
                  <c:v>95569</c:v>
                </c:pt>
                <c:pt idx="11">
                  <c:v>88949</c:v>
                </c:pt>
                <c:pt idx="12">
                  <c:v>84256</c:v>
                </c:pt>
                <c:pt idx="13">
                  <c:v>83219</c:v>
                </c:pt>
                <c:pt idx="14">
                  <c:v>84061</c:v>
                </c:pt>
                <c:pt idx="15">
                  <c:v>84083</c:v>
                </c:pt>
                <c:pt idx="16">
                  <c:v>82110</c:v>
                </c:pt>
                <c:pt idx="17">
                  <c:v>84147</c:v>
                </c:pt>
                <c:pt idx="18">
                  <c:v>84035</c:v>
                </c:pt>
                <c:pt idx="19">
                  <c:v>86218</c:v>
                </c:pt>
                <c:pt idx="20">
                  <c:v>88279</c:v>
                </c:pt>
                <c:pt idx="21">
                  <c:v>91876</c:v>
                </c:pt>
                <c:pt idx="22">
                  <c:v>93187</c:v>
                </c:pt>
                <c:pt idx="23">
                  <c:v>88607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E-40ED-8887-A35AC88C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5025464"/>
        <c:axId val="1"/>
      </c:barChart>
      <c:catAx>
        <c:axId val="5350254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025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61061517518482E-2"/>
          <c:y val="1.8474411680284471E-3"/>
          <c:w val="0.95212941008439811"/>
          <c:h val="0.811817054958128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701-4CA0-93CB-C94B1C09B26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1-4CA0-93CB-C94B1C09B26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701-4CA0-93CB-C94B1C09B26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1-4CA0-93CB-C94B1C09B26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701-4CA0-93CB-C94B1C09B26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1-4CA0-93CB-C94B1C09B26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1261.1585039058259</c:v>
                </c:pt>
                <c:pt idx="1">
                  <c:v>1892.3051444032571</c:v>
                </c:pt>
                <c:pt idx="2">
                  <c:v>1929.2003249238394</c:v>
                </c:pt>
                <c:pt idx="3">
                  <c:v>2003.7810999999999</c:v>
                </c:pt>
                <c:pt idx="4">
                  <c:v>2083.2997</c:v>
                </c:pt>
                <c:pt idx="5">
                  <c:v>2210.3177000000001</c:v>
                </c:pt>
                <c:pt idx="6">
                  <c:v>2326.5889000000002</c:v>
                </c:pt>
                <c:pt idx="7">
                  <c:v>2272.7473</c:v>
                </c:pt>
                <c:pt idx="8">
                  <c:v>2393.605</c:v>
                </c:pt>
                <c:pt idx="9">
                  <c:v>2695.7831000000001</c:v>
                </c:pt>
                <c:pt idx="10" formatCode="_-* #,##0\ _€_-;\-* #,##0\ _€_-;_-* &quot;-&quot;??\ _€_-;_-@_-">
                  <c:v>2489.4018999999998</c:v>
                </c:pt>
                <c:pt idx="11">
                  <c:v>2651.89975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1-4CA0-93CB-C94B1C09B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5036984"/>
        <c:axId val="1"/>
      </c:barChart>
      <c:catAx>
        <c:axId val="53503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036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21302411305418E-2"/>
          <c:y val="5.1413070973783781E-2"/>
          <c:w val="0.9777439038118175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311-425E-BE5E-3A07DB03C95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11-425E-BE5E-3A07DB03C951}"/>
              </c:ext>
            </c:extLst>
          </c:dPt>
          <c:dLbls>
            <c:dLbl>
              <c:idx val="11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311-425E-BE5E-3A07DB03C951}"/>
                </c:ext>
              </c:extLst>
            </c:dLbl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2445.8362999999999</c:v>
                </c:pt>
                <c:pt idx="1">
                  <c:v>2596.8040999999998</c:v>
                </c:pt>
                <c:pt idx="2">
                  <c:v>2267.1095999999998</c:v>
                </c:pt>
                <c:pt idx="3">
                  <c:v>2461.2536</c:v>
                </c:pt>
                <c:pt idx="4">
                  <c:v>2443.1291999999999</c:v>
                </c:pt>
                <c:pt idx="5">
                  <c:v>2634.6315</c:v>
                </c:pt>
                <c:pt idx="6">
                  <c:v>2577.4557</c:v>
                </c:pt>
                <c:pt idx="7">
                  <c:v>2443.9164000000001</c:v>
                </c:pt>
                <c:pt idx="8">
                  <c:v>2362.6565999999998</c:v>
                </c:pt>
                <c:pt idx="9">
                  <c:v>2506.2619</c:v>
                </c:pt>
                <c:pt idx="10">
                  <c:v>2409.3721999999998</c:v>
                </c:pt>
                <c:pt idx="11">
                  <c:v>2714.8053</c:v>
                </c:pt>
                <c:pt idx="12">
                  <c:v>2710.1003999999998</c:v>
                </c:pt>
                <c:pt idx="13">
                  <c:v>2613.3168999999998</c:v>
                </c:pt>
                <c:pt idx="14">
                  <c:v>2795.1687999999999</c:v>
                </c:pt>
                <c:pt idx="15">
                  <c:v>2676.2910000000002</c:v>
                </c:pt>
                <c:pt idx="16">
                  <c:v>2503.8328999999999</c:v>
                </c:pt>
                <c:pt idx="17">
                  <c:v>2515.0001999999999</c:v>
                </c:pt>
                <c:pt idx="18">
                  <c:v>2666.3932</c:v>
                </c:pt>
                <c:pt idx="19">
                  <c:v>2582.1774</c:v>
                </c:pt>
                <c:pt idx="20">
                  <c:v>2501.0738999999999</c:v>
                </c:pt>
                <c:pt idx="21">
                  <c:v>2656.5472</c:v>
                </c:pt>
                <c:pt idx="22">
                  <c:v>2758.875</c:v>
                </c:pt>
                <c:pt idx="23">
                  <c:v>2844.0201000000002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1-425E-BE5E-3A07DB03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5034104"/>
        <c:axId val="1"/>
      </c:barChart>
      <c:catAx>
        <c:axId val="5350341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03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1.xml"/><Relationship Id="rId1" Type="http://schemas.openxmlformats.org/officeDocument/2006/relationships/hyperlink" Target="#'Cuadro 27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2.xml"/><Relationship Id="rId1" Type="http://schemas.openxmlformats.org/officeDocument/2006/relationships/hyperlink" Target="#'Cuadro 27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3.xml"/><Relationship Id="rId1" Type="http://schemas.openxmlformats.org/officeDocument/2006/relationships/hyperlink" Target="#'Cuadro 27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hyperlink" Target="#'Cuadro 24'!A1"/><Relationship Id="rId2" Type="http://schemas.openxmlformats.org/officeDocument/2006/relationships/chart" Target="../charts/chart4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hyperlink" Target="#'Cuadro 24'!A1"/><Relationship Id="rId2" Type="http://schemas.openxmlformats.org/officeDocument/2006/relationships/chart" Target="../charts/chart6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hyperlink" Target="#'Cuadro 24'!A1"/><Relationship Id="rId2" Type="http://schemas.openxmlformats.org/officeDocument/2006/relationships/chart" Target="../charts/chart8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2600325</xdr:colOff>
      <xdr:row>1</xdr:row>
      <xdr:rowOff>9525</xdr:rowOff>
    </xdr:to>
    <xdr:pic>
      <xdr:nvPicPr>
        <xdr:cNvPr id="7599" name="1 Imagen">
          <a:extLst>
            <a:ext uri="{FF2B5EF4-FFF2-40B4-BE49-F238E27FC236}">
              <a16:creationId xmlns:a16="http://schemas.microsoft.com/office/drawing/2014/main" id="{AA918B2E-C605-ADD7-86FD-7AF1BC5B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524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110379</xdr:rowOff>
    </xdr:from>
    <xdr:to>
      <xdr:col>0</xdr:col>
      <xdr:colOff>231650</xdr:colOff>
      <xdr:row>21</xdr:row>
      <xdr:rowOff>14438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F6022-9B75-0B55-9A62-27A6FD271786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28573</xdr:rowOff>
    </xdr:from>
    <xdr:to>
      <xdr:col>0</xdr:col>
      <xdr:colOff>231648</xdr:colOff>
      <xdr:row>17</xdr:row>
      <xdr:rowOff>99588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9D3E58-0390-5A00-F07C-DA9AC4D8CC6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12</xdr:row>
      <xdr:rowOff>40731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450683-47AD-5EAD-DF1E-1CE9D751EFF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132696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998C21-0C93-0538-177B-D934305C820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124109</xdr:rowOff>
    </xdr:from>
    <xdr:to>
      <xdr:col>0</xdr:col>
      <xdr:colOff>231649</xdr:colOff>
      <xdr:row>6</xdr:row>
      <xdr:rowOff>190805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C97A20-71B9-6E19-686F-BAD95A778FA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78443</xdr:rowOff>
    </xdr:from>
    <xdr:to>
      <xdr:col>0</xdr:col>
      <xdr:colOff>231650</xdr:colOff>
      <xdr:row>22</xdr:row>
      <xdr:rowOff>136439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6559B-866B-18D6-FA25-87971645DD2D}"/>
            </a:ext>
          </a:extLst>
        </xdr:cNvPr>
        <xdr:cNvSpPr/>
      </xdr:nvSpPr>
      <xdr:spPr>
        <a:xfrm rot="16200000">
          <a:off x="-234715" y="3518042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150157</xdr:rowOff>
    </xdr:from>
    <xdr:to>
      <xdr:col>0</xdr:col>
      <xdr:colOff>231648</xdr:colOff>
      <xdr:row>19</xdr:row>
      <xdr:rowOff>57914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DC0023-6216-4E20-97B4-9D5C588FCF9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AE3249-70A7-F99A-0C72-AD6961AE0DC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DE93BF-1E52-9C7D-39FA-A9E6EEE3550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231649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DDE06C-A602-6406-F4D6-34612306933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94504</xdr:rowOff>
    </xdr:from>
    <xdr:to>
      <xdr:col>0</xdr:col>
      <xdr:colOff>231650</xdr:colOff>
      <xdr:row>23</xdr:row>
      <xdr:rowOff>14471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DBE4A-659E-8B31-F512-5726B67F90FC}"/>
            </a:ext>
          </a:extLst>
        </xdr:cNvPr>
        <xdr:cNvSpPr/>
      </xdr:nvSpPr>
      <xdr:spPr>
        <a:xfrm rot="16200000">
          <a:off x="-234715" y="348442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3EB7D9-C490-C2CA-0A17-CD0A8ED0868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1509B4-A69E-B169-2F34-3DE074FE720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628034-B835-EFF0-145A-B98E591727E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DCDD8B-4D3B-8C33-3CAE-D0BCD310DCA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44823</xdr:rowOff>
    </xdr:from>
    <xdr:to>
      <xdr:col>0</xdr:col>
      <xdr:colOff>231650</xdr:colOff>
      <xdr:row>21</xdr:row>
      <xdr:rowOff>115327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BE7B8-E76F-EDEE-E419-BC6EF196EC3F}"/>
            </a:ext>
          </a:extLst>
        </xdr:cNvPr>
        <xdr:cNvSpPr/>
      </xdr:nvSpPr>
      <xdr:spPr>
        <a:xfrm rot="16200000">
          <a:off x="-234715" y="346201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A6E15-D5B4-B050-947F-D2F27A5718F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C54BF3-DD8A-A2B1-BA3E-E1F329AC3DC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EE27EA-F2DD-133E-7509-6F2DA802849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EBE6D2-972D-2617-B60F-B2F237A9917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112060</xdr:rowOff>
    </xdr:from>
    <xdr:to>
      <xdr:col>0</xdr:col>
      <xdr:colOff>231650</xdr:colOff>
      <xdr:row>22</xdr:row>
      <xdr:rowOff>19392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EC51E-5D63-B8BA-B8C8-7DEFFF2E5DB4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39779</xdr:rowOff>
    </xdr:from>
    <xdr:to>
      <xdr:col>0</xdr:col>
      <xdr:colOff>231648</xdr:colOff>
      <xdr:row>18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0B7AEA-9530-71EF-CBFD-8E48515944D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153675</xdr:rowOff>
    </xdr:from>
    <xdr:to>
      <xdr:col>0</xdr:col>
      <xdr:colOff>231650</xdr:colOff>
      <xdr:row>13</xdr:row>
      <xdr:rowOff>51936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A0F0A7-FB01-AD8E-5D37-B3034D3C4E5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04B168-0405-AAFE-5CF1-F4FD2820395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231649</xdr:colOff>
      <xdr:row>7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7B6EC7-5A8A-FFCE-A0A8-3311510B1F7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56029</xdr:rowOff>
    </xdr:from>
    <xdr:to>
      <xdr:col>0</xdr:col>
      <xdr:colOff>231648</xdr:colOff>
      <xdr:row>25</xdr:row>
      <xdr:rowOff>80062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FDCD59-B12B-A3B0-F69B-57865075A598}"/>
            </a:ext>
          </a:extLst>
        </xdr:cNvPr>
        <xdr:cNvSpPr/>
      </xdr:nvSpPr>
      <xdr:spPr>
        <a:xfrm rot="16200000">
          <a:off x="-234717" y="347321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15686</xdr:rowOff>
    </xdr:from>
    <xdr:to>
      <xdr:col>0</xdr:col>
      <xdr:colOff>231648</xdr:colOff>
      <xdr:row>19</xdr:row>
      <xdr:rowOff>89816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FEE21E-4BC5-1000-3D6C-D9517421B03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F24DD4-CF49-02D1-BE1D-FC17C9B74C0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2E66D8-B06F-2B8B-5216-941CBE54177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231649</xdr:colOff>
      <xdr:row>8</xdr:row>
      <xdr:rowOff>56425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952E54-2EF9-E0B9-F239-C3AD1BF00AC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155389</xdr:rowOff>
    </xdr:from>
    <xdr:to>
      <xdr:col>0</xdr:col>
      <xdr:colOff>231648</xdr:colOff>
      <xdr:row>26</xdr:row>
      <xdr:rowOff>19388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A28E5-D5E4-5007-6F67-5C83BC1B014A}"/>
            </a:ext>
          </a:extLst>
        </xdr:cNvPr>
        <xdr:cNvSpPr/>
      </xdr:nvSpPr>
      <xdr:spPr>
        <a:xfrm rot="16200000">
          <a:off x="-234717" y="349562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95808</xdr:rowOff>
    </xdr:from>
    <xdr:to>
      <xdr:col>0</xdr:col>
      <xdr:colOff>231648</xdr:colOff>
      <xdr:row>20</xdr:row>
      <xdr:rowOff>13056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8DAF45-8D99-4D00-E169-B1F1D6348EF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15</xdr:row>
      <xdr:rowOff>2304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BC95E2-9AA6-6562-9BBB-D464114C417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252E0D-ADD7-E875-4A59-FDE29EFAE97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152403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940BFC-B9C6-8CB9-3188-425A3362FFC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132976</xdr:rowOff>
    </xdr:from>
    <xdr:to>
      <xdr:col>0</xdr:col>
      <xdr:colOff>231648</xdr:colOff>
      <xdr:row>26</xdr:row>
      <xdr:rowOff>3374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5AE2F-02E3-5A48-F49D-52AE5C37DABB}"/>
            </a:ext>
          </a:extLst>
        </xdr:cNvPr>
        <xdr:cNvSpPr/>
      </xdr:nvSpPr>
      <xdr:spPr>
        <a:xfrm rot="16200000">
          <a:off x="-234717" y="350683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41BFE5-DFD7-36BD-1AAA-D245D03528C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479491-934D-B2BE-74AE-48B4E57B1CE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A0363C-0B40-FD8B-7743-D782C028BA1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05E34C-C1BE-E668-3456-C8DFB686316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155202</xdr:rowOff>
    </xdr:from>
    <xdr:to>
      <xdr:col>0</xdr:col>
      <xdr:colOff>231649</xdr:colOff>
      <xdr:row>22</xdr:row>
      <xdr:rowOff>59261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D7C82-A4FB-4EEA-EBEF-EFE56C7480F2}"/>
            </a:ext>
          </a:extLst>
        </xdr:cNvPr>
        <xdr:cNvSpPr/>
      </xdr:nvSpPr>
      <xdr:spPr>
        <a:xfrm rot="16200000">
          <a:off x="-234716" y="348442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3B396C-5E83-562B-D38E-7D98ED1D8EF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D2CD9C-39F5-78CB-4922-66814D65719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A75CE3-1988-6861-788E-A3621118093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080C2C-AE49-E98E-8EB3-B3FE8A466DA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78440</xdr:rowOff>
    </xdr:from>
    <xdr:to>
      <xdr:col>0</xdr:col>
      <xdr:colOff>231648</xdr:colOff>
      <xdr:row>20</xdr:row>
      <xdr:rowOff>14473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58BB7-6DBC-A097-E11A-2A5B2A1EA6D9}"/>
            </a:ext>
          </a:extLst>
        </xdr:cNvPr>
        <xdr:cNvSpPr/>
      </xdr:nvSpPr>
      <xdr:spPr>
        <a:xfrm rot="16200000">
          <a:off x="-234717" y="347321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17178</xdr:rowOff>
    </xdr:from>
    <xdr:to>
      <xdr:col>0</xdr:col>
      <xdr:colOff>231648</xdr:colOff>
      <xdr:row>17</xdr:row>
      <xdr:rowOff>78775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4AD14D-FA57-F8F9-B5C1-DC30C30A0F8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13</xdr:row>
      <xdr:rowOff>400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A3F9B9-84F3-4D79-1A71-B731F82FBC8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E58898-42D2-83F3-F2EB-B020044D747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231649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66B2C9-0AD5-D11E-342A-A777B639EBF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132977</xdr:rowOff>
    </xdr:from>
    <xdr:to>
      <xdr:col>0</xdr:col>
      <xdr:colOff>231648</xdr:colOff>
      <xdr:row>22</xdr:row>
      <xdr:rowOff>57678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937F8-5B18-775F-A245-EC047AEDD900}"/>
            </a:ext>
          </a:extLst>
        </xdr:cNvPr>
        <xdr:cNvSpPr/>
      </xdr:nvSpPr>
      <xdr:spPr>
        <a:xfrm rot="16200000">
          <a:off x="-234717" y="348442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38100</xdr:colOff>
      <xdr:row>3</xdr:row>
      <xdr:rowOff>66675</xdr:rowOff>
    </xdr:from>
    <xdr:to>
      <xdr:col>10</xdr:col>
      <xdr:colOff>504825</xdr:colOff>
      <xdr:row>17</xdr:row>
      <xdr:rowOff>133350</xdr:rowOff>
    </xdr:to>
    <xdr:graphicFrame macro="">
      <xdr:nvGraphicFramePr>
        <xdr:cNvPr id="3165330" name="Gráfico 1">
          <a:extLst>
            <a:ext uri="{FF2B5EF4-FFF2-40B4-BE49-F238E27FC236}">
              <a16:creationId xmlns:a16="http://schemas.microsoft.com/office/drawing/2014/main" id="{D53955AF-5F33-2ED7-4AE4-798843E7D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94127</xdr:rowOff>
    </xdr:from>
    <xdr:to>
      <xdr:col>0</xdr:col>
      <xdr:colOff>231648</xdr:colOff>
      <xdr:row>19</xdr:row>
      <xdr:rowOff>1885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9F3CD3-0D79-B486-0598-EFCCA8822BA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113707</xdr:rowOff>
    </xdr:from>
    <xdr:to>
      <xdr:col>0</xdr:col>
      <xdr:colOff>231650</xdr:colOff>
      <xdr:row>13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540EA8-9582-B9DD-2638-2596428207C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464524-5DC5-335C-5EC4-C5229425709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7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75D775-A3FB-CEA6-779C-3E731D3A14D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54348</xdr:rowOff>
    </xdr:from>
    <xdr:to>
      <xdr:col>0</xdr:col>
      <xdr:colOff>231648</xdr:colOff>
      <xdr:row>20</xdr:row>
      <xdr:rowOff>435517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829E2-E920-9DFC-2D62-6EAA16785C9B}"/>
            </a:ext>
          </a:extLst>
        </xdr:cNvPr>
        <xdr:cNvSpPr/>
      </xdr:nvSpPr>
      <xdr:spPr>
        <a:xfrm rot="16200000">
          <a:off x="-234717" y="3495628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180975</xdr:colOff>
      <xdr:row>3</xdr:row>
      <xdr:rowOff>66675</xdr:rowOff>
    </xdr:from>
    <xdr:to>
      <xdr:col>8</xdr:col>
      <xdr:colOff>571500</xdr:colOff>
      <xdr:row>20</xdr:row>
      <xdr:rowOff>85725</xdr:rowOff>
    </xdr:to>
    <xdr:graphicFrame macro="">
      <xdr:nvGraphicFramePr>
        <xdr:cNvPr id="3167378" name="Gráfico 1">
          <a:extLst>
            <a:ext uri="{FF2B5EF4-FFF2-40B4-BE49-F238E27FC236}">
              <a16:creationId xmlns:a16="http://schemas.microsoft.com/office/drawing/2014/main" id="{A8C28A05-7C8A-6AF0-9FF3-01D03B84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40389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495334-C3A9-15E2-9EBB-A29FA3DF90C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5D8429-D468-E920-4B16-81051566C69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2FEDAF-BD1C-A775-A76B-46CD16B0F12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18B063-DA5C-1073-EE92-A7E63BDA82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22412</xdr:rowOff>
    </xdr:from>
    <xdr:to>
      <xdr:col>0</xdr:col>
      <xdr:colOff>231648</xdr:colOff>
      <xdr:row>23</xdr:row>
      <xdr:rowOff>92916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BAD2F-9E64-D2F2-85E4-769FF263C46F}"/>
            </a:ext>
          </a:extLst>
        </xdr:cNvPr>
        <xdr:cNvSpPr/>
      </xdr:nvSpPr>
      <xdr:spPr>
        <a:xfrm rot="16200000">
          <a:off x="-234717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47625</xdr:colOff>
      <xdr:row>3</xdr:row>
      <xdr:rowOff>104775</xdr:rowOff>
    </xdr:from>
    <xdr:to>
      <xdr:col>12</xdr:col>
      <xdr:colOff>561975</xdr:colOff>
      <xdr:row>19</xdr:row>
      <xdr:rowOff>104775</xdr:rowOff>
    </xdr:to>
    <xdr:graphicFrame macro="">
      <xdr:nvGraphicFramePr>
        <xdr:cNvPr id="3169426" name="Gráfico 1">
          <a:extLst>
            <a:ext uri="{FF2B5EF4-FFF2-40B4-BE49-F238E27FC236}">
              <a16:creationId xmlns:a16="http://schemas.microsoft.com/office/drawing/2014/main" id="{9B62C097-6447-230A-3C07-5360657FB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1885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470401-356E-3D86-DBF8-061C1953E13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B9AE24-5805-D7FE-A049-09364C15417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E63256-DB4A-CEA5-77D7-A0D8A8E2B9E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8D3215-7DAF-E73A-BB10-5B0086CDFE1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0</xdr:rowOff>
    </xdr:from>
    <xdr:to>
      <xdr:col>0</xdr:col>
      <xdr:colOff>231650</xdr:colOff>
      <xdr:row>22</xdr:row>
      <xdr:rowOff>73765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21A1A-A58B-AF20-B983-58CFAB18DF5F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F5882A-40EF-4071-EF97-10FBEBCE062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E122D9-B444-2143-38C2-601AFB4A89E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C4A63C-0B93-A33B-B8CB-B4C8EA3C768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C25918-FAC5-2FE5-AE43-880E3A9F056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112058</xdr:rowOff>
    </xdr:from>
    <xdr:to>
      <xdr:col>0</xdr:col>
      <xdr:colOff>231648</xdr:colOff>
      <xdr:row>22</xdr:row>
      <xdr:rowOff>25680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89BD8-A710-F8F6-BA49-E1BE39E20A0E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F725AD-AA66-2569-499E-15E69BC9B2E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762E39-3061-55DF-55B3-E1D9D5C4CA3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0C6982-C3BB-1A16-15A6-6285E8E772A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30AF9B-8A87-2568-AE70-526C1E228DB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116914</xdr:rowOff>
    </xdr:from>
    <xdr:to>
      <xdr:col>0</xdr:col>
      <xdr:colOff>231648</xdr:colOff>
      <xdr:row>22</xdr:row>
      <xdr:rowOff>36881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EF9934-4750-BD62-FBCA-1C257BC427EA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FE59FB-891B-BCEE-3137-A237F1C7740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9BE8A6-712B-7092-3033-418461F045E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007A5E-4B85-19BA-1A32-D55325EDA1E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DA0668-5553-FA06-C40D-9C8947F5B06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22412</xdr:rowOff>
    </xdr:from>
    <xdr:to>
      <xdr:col>0</xdr:col>
      <xdr:colOff>231648</xdr:colOff>
      <xdr:row>21</xdr:row>
      <xdr:rowOff>92916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3D8C7-CF00-D930-65AE-7B8F66650BA3}"/>
            </a:ext>
          </a:extLst>
        </xdr:cNvPr>
        <xdr:cNvSpPr/>
      </xdr:nvSpPr>
      <xdr:spPr>
        <a:xfrm rot="16200000">
          <a:off x="-234717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50C0F-F133-8463-5E25-F6288808561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66D09E-516D-C020-85AF-716CB8B1EC1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6185A4-9D75-8BCF-E45E-1E8683A05A2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CDB1C3C-FA10-4753-F020-EDACA902B76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56030</xdr:rowOff>
    </xdr:from>
    <xdr:to>
      <xdr:col>0</xdr:col>
      <xdr:colOff>231648</xdr:colOff>
      <xdr:row>22</xdr:row>
      <xdr:rowOff>132938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942F7-7F51-1AEB-CCFE-9CDFFDBC4043}"/>
            </a:ext>
          </a:extLst>
        </xdr:cNvPr>
        <xdr:cNvSpPr/>
      </xdr:nvSpPr>
      <xdr:spPr>
        <a:xfrm rot="16200000">
          <a:off x="-234717" y="352924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97968</xdr:rowOff>
    </xdr:from>
    <xdr:to>
      <xdr:col>0</xdr:col>
      <xdr:colOff>231648</xdr:colOff>
      <xdr:row>19</xdr:row>
      <xdr:rowOff>38981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651951-F661-9451-4D09-ED2A79824FB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24652</xdr:rowOff>
    </xdr:from>
    <xdr:to>
      <xdr:col>0</xdr:col>
      <xdr:colOff>231649</xdr:colOff>
      <xdr:row>7</xdr:row>
      <xdr:rowOff>149558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884182-8E52-935E-90EC-2FFCF03A91B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10204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694AD9-3AE4-2D22-11C1-718E0D35458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133504</xdr:rowOff>
    </xdr:from>
    <xdr:to>
      <xdr:col>0</xdr:col>
      <xdr:colOff>231650</xdr:colOff>
      <xdr:row>13</xdr:row>
      <xdr:rowOff>126554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7BE2F8-9ECE-A625-9D58-FA57CA8B288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116914</xdr:rowOff>
    </xdr:from>
    <xdr:to>
      <xdr:col>0</xdr:col>
      <xdr:colOff>231648</xdr:colOff>
      <xdr:row>21</xdr:row>
      <xdr:rowOff>153853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FC90C-53CC-0294-D59C-9BE7380292DB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112498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5DDA-6874-53CA-D1CB-C61D5FD1A77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3F7C22-404F-2512-C69A-BE56FCF1B02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7BEB34-C6AD-C3E1-29AA-7A5979B06E7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F387AB-B003-15D4-CF14-C361777A4C7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33617</xdr:rowOff>
    </xdr:from>
    <xdr:to>
      <xdr:col>0</xdr:col>
      <xdr:colOff>231648</xdr:colOff>
      <xdr:row>22</xdr:row>
      <xdr:rowOff>97775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0876B-7588-3F18-3CF6-5A44E23F60A5}"/>
            </a:ext>
          </a:extLst>
        </xdr:cNvPr>
        <xdr:cNvSpPr/>
      </xdr:nvSpPr>
      <xdr:spPr>
        <a:xfrm rot="16200000">
          <a:off x="-234717" y="350683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110668</xdr:rowOff>
    </xdr:from>
    <xdr:to>
      <xdr:col>0</xdr:col>
      <xdr:colOff>231648</xdr:colOff>
      <xdr:row>19</xdr:row>
      <xdr:rowOff>38901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3C2D92-D3B4-25BD-64F4-7A30A7CBF24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67795</xdr:rowOff>
    </xdr:from>
    <xdr:to>
      <xdr:col>0</xdr:col>
      <xdr:colOff>231649</xdr:colOff>
      <xdr:row>7</xdr:row>
      <xdr:rowOff>149602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69A85-9355-69AE-905F-10B7A8266A9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29967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CF0881-98CF-705D-E36B-956CC47B81B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133504</xdr:rowOff>
    </xdr:from>
    <xdr:to>
      <xdr:col>0</xdr:col>
      <xdr:colOff>231650</xdr:colOff>
      <xdr:row>13</xdr:row>
      <xdr:rowOff>136043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CBC05A-8B40-98DF-0FFC-C52B1D1C63B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132789</xdr:rowOff>
    </xdr:from>
    <xdr:to>
      <xdr:col>0</xdr:col>
      <xdr:colOff>231648</xdr:colOff>
      <xdr:row>25</xdr:row>
      <xdr:rowOff>36911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C88FB-0F83-40FD-0EF4-15E95E7EC7AF}"/>
            </a:ext>
          </a:extLst>
        </xdr:cNvPr>
        <xdr:cNvSpPr/>
      </xdr:nvSpPr>
      <xdr:spPr>
        <a:xfrm rot="16200000">
          <a:off x="-234717" y="350683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37083</xdr:rowOff>
    </xdr:from>
    <xdr:to>
      <xdr:col>0</xdr:col>
      <xdr:colOff>231648</xdr:colOff>
      <xdr:row>19</xdr:row>
      <xdr:rowOff>134949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E583D-3509-3EDC-4828-000FD6444C9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135030</xdr:rowOff>
    </xdr:from>
    <xdr:to>
      <xdr:col>0</xdr:col>
      <xdr:colOff>231649</xdr:colOff>
      <xdr:row>8</xdr:row>
      <xdr:rowOff>82367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16C18A-71C9-8FBA-8BAD-D7E6E1065F4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D47A85-7A57-6DA6-11BB-2299E42BC3F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66269</xdr:rowOff>
    </xdr:from>
    <xdr:to>
      <xdr:col>0</xdr:col>
      <xdr:colOff>231650</xdr:colOff>
      <xdr:row>14</xdr:row>
      <xdr:rowOff>59318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8917A2-D983-81FB-6820-8F12AA50FB5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80122</xdr:rowOff>
    </xdr:from>
    <xdr:to>
      <xdr:col>0</xdr:col>
      <xdr:colOff>231648</xdr:colOff>
      <xdr:row>25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F10D3D-A9ED-3C13-7E6C-EBE36B4BFB89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90060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1F69F2-956E-48FA-5A2E-7822D53D8B0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95062</xdr:rowOff>
    </xdr:from>
    <xdr:to>
      <xdr:col>0</xdr:col>
      <xdr:colOff>231649</xdr:colOff>
      <xdr:row>8</xdr:row>
      <xdr:rowOff>37570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C85F78-237A-882A-8D34-5813B7D189B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1229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4F909C-BCA3-EDF2-A132-FE19F57037D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13</xdr:row>
      <xdr:rowOff>155600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E713BF-86D1-C3BF-AE55-340675CAF76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231648</xdr:colOff>
      <xdr:row>22</xdr:row>
      <xdr:rowOff>73764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980F2-F2CC-76CA-46FB-C14E009549D6}"/>
            </a:ext>
          </a:extLst>
        </xdr:cNvPr>
        <xdr:cNvSpPr/>
      </xdr:nvSpPr>
      <xdr:spPr>
        <a:xfrm rot="16200000">
          <a:off x="-234717" y="35292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152465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922B59-A82F-FF81-9150-1C15655F2A1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559</xdr:rowOff>
    </xdr:from>
    <xdr:to>
      <xdr:col>0</xdr:col>
      <xdr:colOff>231649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CC07AD-95D0-0944-9686-FFCE848547D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F804FC-6422-9AF0-2D86-A95D4687C09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61035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EB1E3E-C023-4EE0-06D7-311BF44D44F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128815</xdr:rowOff>
    </xdr:from>
    <xdr:to>
      <xdr:col>0</xdr:col>
      <xdr:colOff>231648</xdr:colOff>
      <xdr:row>25</xdr:row>
      <xdr:rowOff>44904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A60A4-54CB-44E5-AB4D-4AB9B77BE60C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9</xdr:col>
      <xdr:colOff>9525</xdr:colOff>
      <xdr:row>20</xdr:row>
      <xdr:rowOff>114300</xdr:rowOff>
    </xdr:to>
    <xdr:graphicFrame macro="">
      <xdr:nvGraphicFramePr>
        <xdr:cNvPr id="3146942" name="Gráfico 1">
          <a:extLst>
            <a:ext uri="{FF2B5EF4-FFF2-40B4-BE49-F238E27FC236}">
              <a16:creationId xmlns:a16="http://schemas.microsoft.com/office/drawing/2014/main" id="{7AC70568-81B5-8174-D733-9C153DA91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2</xdr:row>
      <xdr:rowOff>38100</xdr:rowOff>
    </xdr:from>
    <xdr:to>
      <xdr:col>23</xdr:col>
      <xdr:colOff>695325</xdr:colOff>
      <xdr:row>20</xdr:row>
      <xdr:rowOff>133350</xdr:rowOff>
    </xdr:to>
    <xdr:graphicFrame macro="">
      <xdr:nvGraphicFramePr>
        <xdr:cNvPr id="3146943" name="Gráfico 16">
          <a:extLst>
            <a:ext uri="{FF2B5EF4-FFF2-40B4-BE49-F238E27FC236}">
              <a16:creationId xmlns:a16="http://schemas.microsoft.com/office/drawing/2014/main" id="{EBD305FB-F336-7C73-A173-88311D76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7</xdr:row>
      <xdr:rowOff>137666</xdr:rowOff>
    </xdr:from>
    <xdr:to>
      <xdr:col>0</xdr:col>
      <xdr:colOff>231650</xdr:colOff>
      <xdr:row>15</xdr:row>
      <xdr:rowOff>99241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158446-63D4-8418-07C1-0E3E9761845C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111582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E17755-861C-9A14-CAE6-333C0B06DF4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029AA3-3AEA-F269-A766-EF4D371BED4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231648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CD3071-7CE5-B9F0-B06B-B1CE8948ADC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91168</xdr:rowOff>
    </xdr:from>
    <xdr:to>
      <xdr:col>0</xdr:col>
      <xdr:colOff>231648</xdr:colOff>
      <xdr:row>24</xdr:row>
      <xdr:rowOff>136058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D6D82D-9177-6FB1-03BA-D6222CFE659E}"/>
            </a:ext>
          </a:extLst>
        </xdr:cNvPr>
        <xdr:cNvSpPr/>
      </xdr:nvSpPr>
      <xdr:spPr>
        <a:xfrm rot="16200000">
          <a:off x="-234717" y="392225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66675</xdr:colOff>
      <xdr:row>3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3150014" name="Gráfico 1">
          <a:extLst>
            <a:ext uri="{FF2B5EF4-FFF2-40B4-BE49-F238E27FC236}">
              <a16:creationId xmlns:a16="http://schemas.microsoft.com/office/drawing/2014/main" id="{1E266E5E-5466-BD1C-9833-F08E10716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3</xdr:row>
      <xdr:rowOff>28575</xdr:rowOff>
    </xdr:from>
    <xdr:to>
      <xdr:col>23</xdr:col>
      <xdr:colOff>704850</xdr:colOff>
      <xdr:row>20</xdr:row>
      <xdr:rowOff>133350</xdr:rowOff>
    </xdr:to>
    <xdr:graphicFrame macro="">
      <xdr:nvGraphicFramePr>
        <xdr:cNvPr id="3150015" name="Gráfico 1">
          <a:extLst>
            <a:ext uri="{FF2B5EF4-FFF2-40B4-BE49-F238E27FC236}">
              <a16:creationId xmlns:a16="http://schemas.microsoft.com/office/drawing/2014/main" id="{67D4DC87-8870-6AD2-1D2C-3FB3B347D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7</xdr:row>
      <xdr:rowOff>76887</xdr:rowOff>
    </xdr:from>
    <xdr:to>
      <xdr:col>0</xdr:col>
      <xdr:colOff>231650</xdr:colOff>
      <xdr:row>15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3E739D-0278-E3DD-5188-2B123598356C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79374</xdr:rowOff>
    </xdr:from>
    <xdr:to>
      <xdr:col>0</xdr:col>
      <xdr:colOff>231649</xdr:colOff>
      <xdr:row>8</xdr:row>
      <xdr:rowOff>57175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3737B5-6329-9E5D-AD17-2A1F4F75059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6C75839-33DB-E5A6-5459-97C6522DBF1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231648</xdr:colOff>
      <xdr:row>21</xdr:row>
      <xdr:rowOff>108915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89F9048-08C0-4C87-A708-6F028EECB1F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99333</xdr:rowOff>
    </xdr:from>
    <xdr:to>
      <xdr:col>0</xdr:col>
      <xdr:colOff>231648</xdr:colOff>
      <xdr:row>25</xdr:row>
      <xdr:rowOff>153785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9F636-7212-D67A-E8AB-712CE30504AA}"/>
            </a:ext>
          </a:extLst>
        </xdr:cNvPr>
        <xdr:cNvSpPr/>
      </xdr:nvSpPr>
      <xdr:spPr>
        <a:xfrm rot="16200000">
          <a:off x="-234717" y="393586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66675</xdr:colOff>
      <xdr:row>3</xdr:row>
      <xdr:rowOff>123825</xdr:rowOff>
    </xdr:from>
    <xdr:to>
      <xdr:col>8</xdr:col>
      <xdr:colOff>752475</xdr:colOff>
      <xdr:row>21</xdr:row>
      <xdr:rowOff>0</xdr:rowOff>
    </xdr:to>
    <xdr:graphicFrame macro="">
      <xdr:nvGraphicFramePr>
        <xdr:cNvPr id="2844070" name="Gráfico 1">
          <a:extLst>
            <a:ext uri="{FF2B5EF4-FFF2-40B4-BE49-F238E27FC236}">
              <a16:creationId xmlns:a16="http://schemas.microsoft.com/office/drawing/2014/main" id="{51D3E144-B4EF-CC3E-A11C-3ACAAF9B4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3</xdr:row>
      <xdr:rowOff>85725</xdr:rowOff>
    </xdr:from>
    <xdr:to>
      <xdr:col>24</xdr:col>
      <xdr:colOff>581025</xdr:colOff>
      <xdr:row>20</xdr:row>
      <xdr:rowOff>85725</xdr:rowOff>
    </xdr:to>
    <xdr:graphicFrame macro="">
      <xdr:nvGraphicFramePr>
        <xdr:cNvPr id="2844071" name="Gráfico 1">
          <a:extLst>
            <a:ext uri="{FF2B5EF4-FFF2-40B4-BE49-F238E27FC236}">
              <a16:creationId xmlns:a16="http://schemas.microsoft.com/office/drawing/2014/main" id="{562F5BD1-FCF8-B59A-D3ED-9BCC26E50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231650</xdr:colOff>
      <xdr:row>16</xdr:row>
      <xdr:rowOff>58420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57B3F8-18E4-6313-95CA-3FE4233419B5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70761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D936B2-46F7-9B61-62A1-B3CE37761B1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52896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3921C6-A277-0222-BB37-87CEB3D8683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136523</xdr:rowOff>
    </xdr:from>
    <xdr:to>
      <xdr:col>0</xdr:col>
      <xdr:colOff>231648</xdr:colOff>
      <xdr:row>22</xdr:row>
      <xdr:rowOff>112998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6E8F237-E8A6-B092-0BD0-299BCACC951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174863</xdr:rowOff>
    </xdr:from>
    <xdr:to>
      <xdr:col>0</xdr:col>
      <xdr:colOff>231648</xdr:colOff>
      <xdr:row>21</xdr:row>
      <xdr:rowOff>114523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6F86B-9EB1-A0BB-E412-4529EB4CD618}"/>
            </a:ext>
          </a:extLst>
        </xdr:cNvPr>
        <xdr:cNvSpPr/>
      </xdr:nvSpPr>
      <xdr:spPr>
        <a:xfrm rot="16200000">
          <a:off x="-587397" y="3661035"/>
          <a:ext cx="1416094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98445</xdr:rowOff>
    </xdr:from>
    <xdr:to>
      <xdr:col>0</xdr:col>
      <xdr:colOff>231650</xdr:colOff>
      <xdr:row>15</xdr:row>
      <xdr:rowOff>20168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7A1490-30EB-3E67-8292-AC4C0107787A}"/>
            </a:ext>
          </a:extLst>
        </xdr:cNvPr>
        <xdr:cNvSpPr/>
      </xdr:nvSpPr>
      <xdr:spPr>
        <a:xfrm rot="16200000">
          <a:off x="-484735" y="256438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5682</xdr:rowOff>
    </xdr:from>
    <xdr:to>
      <xdr:col>0</xdr:col>
      <xdr:colOff>231649</xdr:colOff>
      <xdr:row>9</xdr:row>
      <xdr:rowOff>45147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B49E6F-E999-0E62-138D-5FA9269D2BF7}"/>
            </a:ext>
          </a:extLst>
        </xdr:cNvPr>
        <xdr:cNvSpPr/>
      </xdr:nvSpPr>
      <xdr:spPr>
        <a:xfrm rot="16200000">
          <a:off x="-543606" y="1425589"/>
          <a:ext cx="1328515" cy="2413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160150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FE7AF9-0C10-1C36-FDB8-CF9DF066675F}"/>
            </a:ext>
          </a:extLst>
        </xdr:cNvPr>
        <xdr:cNvSpPr/>
      </xdr:nvSpPr>
      <xdr:spPr>
        <a:xfrm rot="16200000">
          <a:off x="-397575" y="397575"/>
          <a:ext cx="10364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19</xdr:row>
      <xdr:rowOff>99173</xdr:rowOff>
    </xdr:from>
    <xdr:to>
      <xdr:col>0</xdr:col>
      <xdr:colOff>231650</xdr:colOff>
      <xdr:row>21</xdr:row>
      <xdr:rowOff>590975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C8D8EE-70FE-902B-C219-6984667E46C3}"/>
            </a:ext>
          </a:extLst>
        </xdr:cNvPr>
        <xdr:cNvSpPr/>
      </xdr:nvSpPr>
      <xdr:spPr>
        <a:xfrm rot="16200000">
          <a:off x="-309399" y="4415424"/>
          <a:ext cx="860102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266700</xdr:colOff>
      <xdr:row>1</xdr:row>
      <xdr:rowOff>85725</xdr:rowOff>
    </xdr:from>
    <xdr:to>
      <xdr:col>9</xdr:col>
      <xdr:colOff>38100</xdr:colOff>
      <xdr:row>18</xdr:row>
      <xdr:rowOff>85725</xdr:rowOff>
    </xdr:to>
    <xdr:pic>
      <xdr:nvPicPr>
        <xdr:cNvPr id="2740776" name="Imagen 1">
          <a:extLst>
            <a:ext uri="{FF2B5EF4-FFF2-40B4-BE49-F238E27FC236}">
              <a16:creationId xmlns:a16="http://schemas.microsoft.com/office/drawing/2014/main" id="{6E2C0332-09C7-1E41-A91E-2361815C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81050"/>
          <a:ext cx="57626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22</xdr:row>
      <xdr:rowOff>85725</xdr:rowOff>
    </xdr:from>
    <xdr:to>
      <xdr:col>8</xdr:col>
      <xdr:colOff>695325</xdr:colOff>
      <xdr:row>37</xdr:row>
      <xdr:rowOff>180975</xdr:rowOff>
    </xdr:to>
    <xdr:pic>
      <xdr:nvPicPr>
        <xdr:cNvPr id="2740777" name="Imagen 2">
          <a:extLst>
            <a:ext uri="{FF2B5EF4-FFF2-40B4-BE49-F238E27FC236}">
              <a16:creationId xmlns:a16="http://schemas.microsoft.com/office/drawing/2014/main" id="{FAC23A7C-6599-40F6-DBCD-5AD52230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305425"/>
          <a:ext cx="59340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1</xdr:row>
      <xdr:rowOff>57150</xdr:rowOff>
    </xdr:from>
    <xdr:to>
      <xdr:col>17</xdr:col>
      <xdr:colOff>285750</xdr:colOff>
      <xdr:row>17</xdr:row>
      <xdr:rowOff>133350</xdr:rowOff>
    </xdr:to>
    <xdr:pic>
      <xdr:nvPicPr>
        <xdr:cNvPr id="2740778" name="Imagen 6">
          <a:extLst>
            <a:ext uri="{FF2B5EF4-FFF2-40B4-BE49-F238E27FC236}">
              <a16:creationId xmlns:a16="http://schemas.microsoft.com/office/drawing/2014/main" id="{83258465-2D54-1329-3362-48CEA21C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52475"/>
          <a:ext cx="539115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533400</xdr:colOff>
      <xdr:row>23</xdr:row>
      <xdr:rowOff>95250</xdr:rowOff>
    </xdr:from>
    <xdr:to>
      <xdr:col>17</xdr:col>
      <xdr:colOff>171450</xdr:colOff>
      <xdr:row>38</xdr:row>
      <xdr:rowOff>57150</xdr:rowOff>
    </xdr:to>
    <xdr:pic>
      <xdr:nvPicPr>
        <xdr:cNvPr id="2740779" name="Imagen 7">
          <a:extLst>
            <a:ext uri="{FF2B5EF4-FFF2-40B4-BE49-F238E27FC236}">
              <a16:creationId xmlns:a16="http://schemas.microsoft.com/office/drawing/2014/main" id="{61CFB8CE-A0BE-DD56-C485-8926EFDE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5505450"/>
          <a:ext cx="497205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91566</xdr:rowOff>
    </xdr:from>
    <xdr:to>
      <xdr:col>0</xdr:col>
      <xdr:colOff>231648</xdr:colOff>
      <xdr:row>16</xdr:row>
      <xdr:rowOff>160696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FECDD-DAB7-16E3-F5DA-145D51B93065}"/>
            </a:ext>
          </a:extLst>
        </xdr:cNvPr>
        <xdr:cNvSpPr/>
      </xdr:nvSpPr>
      <xdr:spPr>
        <a:xfrm rot="16200000">
          <a:off x="-501349" y="3031315"/>
          <a:ext cx="124399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231650</xdr:colOff>
      <xdr:row>12</xdr:row>
      <xdr:rowOff>2947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A843A7-4BAA-B6F6-2C05-9E7A7BF01203}"/>
            </a:ext>
          </a:extLst>
        </xdr:cNvPr>
        <xdr:cNvSpPr/>
      </xdr:nvSpPr>
      <xdr:spPr>
        <a:xfrm rot="16200000">
          <a:off x="-501898" y="2021998"/>
          <a:ext cx="124509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119235</xdr:rowOff>
    </xdr:from>
    <xdr:to>
      <xdr:col>0</xdr:col>
      <xdr:colOff>231649</xdr:colOff>
      <xdr:row>6</xdr:row>
      <xdr:rowOff>158790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AE799B-848F-63AA-AE77-8AEA1F7223E0}"/>
            </a:ext>
          </a:extLst>
        </xdr:cNvPr>
        <xdr:cNvSpPr/>
      </xdr:nvSpPr>
      <xdr:spPr>
        <a:xfrm rot="16200000">
          <a:off x="-359456" y="1062892"/>
          <a:ext cx="960215" cy="2413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114937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94C935-B766-5C3C-5084-93B7E9954164}"/>
            </a:ext>
          </a:extLst>
        </xdr:cNvPr>
        <xdr:cNvSpPr/>
      </xdr:nvSpPr>
      <xdr:spPr>
        <a:xfrm rot="16200000">
          <a:off x="-314645" y="314645"/>
          <a:ext cx="87058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15</xdr:row>
      <xdr:rowOff>137646</xdr:rowOff>
    </xdr:from>
    <xdr:to>
      <xdr:col>0</xdr:col>
      <xdr:colOff>231649</xdr:colOff>
      <xdr:row>18</xdr:row>
      <xdr:rowOff>261001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7DA248-BBCA-FF5E-C53E-980ACBE81025}"/>
            </a:ext>
          </a:extLst>
        </xdr:cNvPr>
        <xdr:cNvSpPr/>
      </xdr:nvSpPr>
      <xdr:spPr>
        <a:xfrm rot="16200000">
          <a:off x="-223621" y="3790268"/>
          <a:ext cx="688543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47625</xdr:colOff>
      <xdr:row>1</xdr:row>
      <xdr:rowOff>123825</xdr:rowOff>
    </xdr:from>
    <xdr:to>
      <xdr:col>7</xdr:col>
      <xdr:colOff>57150</xdr:colOff>
      <xdr:row>13</xdr:row>
      <xdr:rowOff>133350</xdr:rowOff>
    </xdr:to>
    <xdr:pic>
      <xdr:nvPicPr>
        <xdr:cNvPr id="2742257" name="Imagen 1">
          <a:extLst>
            <a:ext uri="{FF2B5EF4-FFF2-40B4-BE49-F238E27FC236}">
              <a16:creationId xmlns:a16="http://schemas.microsoft.com/office/drawing/2014/main" id="{CADF1E59-FD8D-9A35-F114-B9AF3741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723900"/>
          <a:ext cx="38195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9525</xdr:rowOff>
    </xdr:from>
    <xdr:to>
      <xdr:col>4</xdr:col>
      <xdr:colOff>495300</xdr:colOff>
      <xdr:row>36</xdr:row>
      <xdr:rowOff>47625</xdr:rowOff>
    </xdr:to>
    <xdr:pic>
      <xdr:nvPicPr>
        <xdr:cNvPr id="2742258" name="Imagen 2">
          <a:extLst>
            <a:ext uri="{FF2B5EF4-FFF2-40B4-BE49-F238E27FC236}">
              <a16:creationId xmlns:a16="http://schemas.microsoft.com/office/drawing/2014/main" id="{3CF54E56-D970-ED98-D10E-1CB43941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153025"/>
          <a:ext cx="27908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21</xdr:row>
      <xdr:rowOff>123825</xdr:rowOff>
    </xdr:from>
    <xdr:to>
      <xdr:col>8</xdr:col>
      <xdr:colOff>466725</xdr:colOff>
      <xdr:row>36</xdr:row>
      <xdr:rowOff>19050</xdr:rowOff>
    </xdr:to>
    <xdr:pic>
      <xdr:nvPicPr>
        <xdr:cNvPr id="2742259" name="Imagen 3">
          <a:extLst>
            <a:ext uri="{FF2B5EF4-FFF2-40B4-BE49-F238E27FC236}">
              <a16:creationId xmlns:a16="http://schemas.microsoft.com/office/drawing/2014/main" id="{4D4E21DD-D495-30D1-685D-7DC6E632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267325"/>
          <a:ext cx="27908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19050</xdr:rowOff>
    </xdr:from>
    <xdr:to>
      <xdr:col>8</xdr:col>
      <xdr:colOff>571500</xdr:colOff>
      <xdr:row>57</xdr:row>
      <xdr:rowOff>57150</xdr:rowOff>
    </xdr:to>
    <xdr:pic>
      <xdr:nvPicPr>
        <xdr:cNvPr id="2742260" name="Imagen 4">
          <a:extLst>
            <a:ext uri="{FF2B5EF4-FFF2-40B4-BE49-F238E27FC236}">
              <a16:creationId xmlns:a16="http://schemas.microsoft.com/office/drawing/2014/main" id="{BBBDBF84-2180-60A9-E87F-FD6A76B5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44075"/>
          <a:ext cx="586740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64</xdr:row>
      <xdr:rowOff>19050</xdr:rowOff>
    </xdr:from>
    <xdr:to>
      <xdr:col>7</xdr:col>
      <xdr:colOff>209550</xdr:colOff>
      <xdr:row>78</xdr:row>
      <xdr:rowOff>57150</xdr:rowOff>
    </xdr:to>
    <xdr:pic>
      <xdr:nvPicPr>
        <xdr:cNvPr id="2742261" name="Imagen 5">
          <a:extLst>
            <a:ext uri="{FF2B5EF4-FFF2-40B4-BE49-F238E27FC236}">
              <a16:creationId xmlns:a16="http://schemas.microsoft.com/office/drawing/2014/main" id="{E5886800-8B13-1561-6A4F-228370DD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4011275"/>
          <a:ext cx="452437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84</xdr:row>
      <xdr:rowOff>142875</xdr:rowOff>
    </xdr:from>
    <xdr:to>
      <xdr:col>8</xdr:col>
      <xdr:colOff>419100</xdr:colOff>
      <xdr:row>100</xdr:row>
      <xdr:rowOff>171450</xdr:rowOff>
    </xdr:to>
    <xdr:pic>
      <xdr:nvPicPr>
        <xdr:cNvPr id="2742262" name="Imagen 7">
          <a:extLst>
            <a:ext uri="{FF2B5EF4-FFF2-40B4-BE49-F238E27FC236}">
              <a16:creationId xmlns:a16="http://schemas.microsoft.com/office/drawing/2014/main" id="{B81B4762-C052-51B4-6F8A-E6701BE6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421350"/>
          <a:ext cx="5772150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105</xdr:row>
      <xdr:rowOff>114300</xdr:rowOff>
    </xdr:from>
    <xdr:to>
      <xdr:col>8</xdr:col>
      <xdr:colOff>238125</xdr:colOff>
      <xdr:row>118</xdr:row>
      <xdr:rowOff>114300</xdr:rowOff>
    </xdr:to>
    <xdr:pic>
      <xdr:nvPicPr>
        <xdr:cNvPr id="2742263" name="Imagen 8">
          <a:extLst>
            <a:ext uri="{FF2B5EF4-FFF2-40B4-BE49-F238E27FC236}">
              <a16:creationId xmlns:a16="http://schemas.microsoft.com/office/drawing/2014/main" id="{31C46F64-D360-0D25-93FB-E36C0935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869525"/>
          <a:ext cx="542925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</xdr:row>
      <xdr:rowOff>133350</xdr:rowOff>
    </xdr:from>
    <xdr:to>
      <xdr:col>16</xdr:col>
      <xdr:colOff>438150</xdr:colOff>
      <xdr:row>14</xdr:row>
      <xdr:rowOff>47625</xdr:rowOff>
    </xdr:to>
    <xdr:pic>
      <xdr:nvPicPr>
        <xdr:cNvPr id="2742264" name="Imagen 6">
          <a:extLst>
            <a:ext uri="{FF2B5EF4-FFF2-40B4-BE49-F238E27FC236}">
              <a16:creationId xmlns:a16="http://schemas.microsoft.com/office/drawing/2014/main" id="{F77F6CF2-E882-CE57-9360-878FFFC2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8" t="7907" r="8057" b="8372"/>
        <a:stretch>
          <a:fillRect/>
        </a:stretch>
      </xdr:blipFill>
      <xdr:spPr bwMode="auto">
        <a:xfrm>
          <a:off x="8267700" y="733425"/>
          <a:ext cx="4048125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533400</xdr:colOff>
      <xdr:row>20</xdr:row>
      <xdr:rowOff>38100</xdr:rowOff>
    </xdr:from>
    <xdr:to>
      <xdr:col>16</xdr:col>
      <xdr:colOff>685800</xdr:colOff>
      <xdr:row>36</xdr:row>
      <xdr:rowOff>28575</xdr:rowOff>
    </xdr:to>
    <xdr:pic>
      <xdr:nvPicPr>
        <xdr:cNvPr id="2742265" name="Imagen 7">
          <a:extLst>
            <a:ext uri="{FF2B5EF4-FFF2-40B4-BE49-F238E27FC236}">
              <a16:creationId xmlns:a16="http://schemas.microsoft.com/office/drawing/2014/main" id="{752DF002-69F3-4566-3F5D-7006C2BE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4991100"/>
          <a:ext cx="47244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42</xdr:row>
      <xdr:rowOff>161925</xdr:rowOff>
    </xdr:from>
    <xdr:to>
      <xdr:col>17</xdr:col>
      <xdr:colOff>647700</xdr:colOff>
      <xdr:row>55</xdr:row>
      <xdr:rowOff>114300</xdr:rowOff>
    </xdr:to>
    <xdr:pic>
      <xdr:nvPicPr>
        <xdr:cNvPr id="2742266" name="Imagen 8">
          <a:extLst>
            <a:ext uri="{FF2B5EF4-FFF2-40B4-BE49-F238E27FC236}">
              <a16:creationId xmlns:a16="http://schemas.microsoft.com/office/drawing/2014/main" id="{AC1CE741-D37D-B6C0-46BE-15A90ECE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26"/>
        <a:stretch>
          <a:fillRect/>
        </a:stretch>
      </xdr:blipFill>
      <xdr:spPr bwMode="auto">
        <a:xfrm>
          <a:off x="7381875" y="9696450"/>
          <a:ext cx="590550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438150</xdr:colOff>
      <xdr:row>63</xdr:row>
      <xdr:rowOff>123825</xdr:rowOff>
    </xdr:from>
    <xdr:to>
      <xdr:col>16</xdr:col>
      <xdr:colOff>457200</xdr:colOff>
      <xdr:row>78</xdr:row>
      <xdr:rowOff>161925</xdr:rowOff>
    </xdr:to>
    <xdr:pic>
      <xdr:nvPicPr>
        <xdr:cNvPr id="2742267" name="Imagen 10">
          <a:extLst>
            <a:ext uri="{FF2B5EF4-FFF2-40B4-BE49-F238E27FC236}">
              <a16:creationId xmlns:a16="http://schemas.microsoft.com/office/drawing/2014/main" id="{F737A91A-56B6-9B7A-BC8A-34377E59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925550"/>
          <a:ext cx="38290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84</xdr:row>
      <xdr:rowOff>85725</xdr:rowOff>
    </xdr:from>
    <xdr:to>
      <xdr:col>17</xdr:col>
      <xdr:colOff>361950</xdr:colOff>
      <xdr:row>100</xdr:row>
      <xdr:rowOff>38100</xdr:rowOff>
    </xdr:to>
    <xdr:pic>
      <xdr:nvPicPr>
        <xdr:cNvPr id="2742268" name="Imagen 11">
          <a:extLst>
            <a:ext uri="{FF2B5EF4-FFF2-40B4-BE49-F238E27FC236}">
              <a16:creationId xmlns:a16="http://schemas.microsoft.com/office/drawing/2014/main" id="{E81D30A3-0571-BF8F-3454-CDC383AE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8364200"/>
          <a:ext cx="54673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85725</xdr:colOff>
      <xdr:row>105</xdr:row>
      <xdr:rowOff>161925</xdr:rowOff>
    </xdr:from>
    <xdr:to>
      <xdr:col>17</xdr:col>
      <xdr:colOff>609600</xdr:colOff>
      <xdr:row>119</xdr:row>
      <xdr:rowOff>47625</xdr:rowOff>
    </xdr:to>
    <xdr:pic>
      <xdr:nvPicPr>
        <xdr:cNvPr id="2742269" name="Imagen 12">
          <a:extLst>
            <a:ext uri="{FF2B5EF4-FFF2-40B4-BE49-F238E27FC236}">
              <a16:creationId xmlns:a16="http://schemas.microsoft.com/office/drawing/2014/main" id="{9481278D-9B82-EDA1-E882-5FE72EFE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4"/>
        <a:stretch>
          <a:fillRect/>
        </a:stretch>
      </xdr:blipFill>
      <xdr:spPr bwMode="auto">
        <a:xfrm>
          <a:off x="7391400" y="22917150"/>
          <a:ext cx="585787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6828E7-7100-4D5A-8DBC-6991B8137103}" name="Tabla3" displayName="Tabla3" ref="B30:N36" totalsRowShown="0" headerRowDxfId="196" headerRowCellStyle="Normal 9">
  <tableColumns count="13">
    <tableColumn id="1" xr3:uid="{00000000-0010-0000-0100-000001000000}" name="Columna1" dataDxfId="200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99" dataCellStyle="Normal 10"/>
    <tableColumn id="12" xr3:uid="{00000000-0010-0000-0100-00000C000000}" name="2021" dataDxfId="198" dataCellStyle="Normal 10"/>
    <tableColumn id="13" xr3:uid="{00000000-0010-0000-0100-00000D000000}" name="2022" dataDxfId="197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F98E72-F7E5-4856-898A-5A4F24453D51}" name="Tabla4" displayName="Tabla4" ref="B30:U34" totalsRowShown="0" headerRowDxfId="192" tableBorderDxfId="191" headerRowCellStyle="Normal 9">
  <tableColumns count="20">
    <tableColumn id="1" xr3:uid="{00000000-0010-0000-0300-000001000000}" name="Características" dataDxfId="195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4" dataCellStyle="Normal 9"/>
    <tableColumn id="20" xr3:uid="{00000000-0010-0000-0300-000014000000}" name="2022" dataDxfId="193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CB262E-9102-4984-B12F-9034B36667E1}" name="Tabla5" displayName="Tabla5" ref="B30:U32" totalsRowShown="0" headerRowDxfId="170" dataDxfId="169" tableBorderDxfId="168" headerRowCellStyle="Normal 9" dataCellStyle="Normal 9">
  <tableColumns count="20">
    <tableColumn id="1" xr3:uid="{00000000-0010-0000-0500-000001000000}" name="Columna1" dataDxfId="190" dataCellStyle="Normal 9"/>
    <tableColumn id="2" xr3:uid="{00000000-0010-0000-0500-000002000000}" name="2004" dataDxfId="189" dataCellStyle="Normal 9"/>
    <tableColumn id="3" xr3:uid="{00000000-0010-0000-0500-000003000000}" name="2005" dataDxfId="188" dataCellStyle="Normal 9"/>
    <tableColumn id="4" xr3:uid="{00000000-0010-0000-0500-000004000000}" name="2006" dataDxfId="187" dataCellStyle="Normal 9"/>
    <tableColumn id="5" xr3:uid="{00000000-0010-0000-0500-000005000000}" name="2007" dataDxfId="186" dataCellStyle="Normal 9"/>
    <tableColumn id="6" xr3:uid="{00000000-0010-0000-0500-000006000000}" name="2008" dataDxfId="185" dataCellStyle="Normal 9"/>
    <tableColumn id="7" xr3:uid="{00000000-0010-0000-0500-000007000000}" name="2009" dataDxfId="184" dataCellStyle="Normal 9"/>
    <tableColumn id="8" xr3:uid="{00000000-0010-0000-0500-000008000000}" name="2010" dataDxfId="183" dataCellStyle="Normal 9"/>
    <tableColumn id="9" xr3:uid="{00000000-0010-0000-0500-000009000000}" name="2011" dataDxfId="182" dataCellStyle="Normal 9"/>
    <tableColumn id="10" xr3:uid="{00000000-0010-0000-0500-00000A000000}" name="2012" dataDxfId="181" dataCellStyle="Normal 9"/>
    <tableColumn id="11" xr3:uid="{00000000-0010-0000-0500-00000B000000}" name="2013" dataDxfId="180" dataCellStyle="Normal 9"/>
    <tableColumn id="12" xr3:uid="{00000000-0010-0000-0500-00000C000000}" name="2014" dataDxfId="179" dataCellStyle="Normal 9"/>
    <tableColumn id="13" xr3:uid="{00000000-0010-0000-0500-00000D000000}" name="2015" dataDxfId="178" dataCellStyle="Normal 9"/>
    <tableColumn id="14" xr3:uid="{00000000-0010-0000-0500-00000E000000}" name="2016" dataDxfId="177" dataCellStyle="Normal 9"/>
    <tableColumn id="15" xr3:uid="{00000000-0010-0000-0500-00000F000000}" name="2017" dataDxfId="176" dataCellStyle="Normal 9"/>
    <tableColumn id="16" xr3:uid="{00000000-0010-0000-0500-000010000000}" name="2018" dataDxfId="175" dataCellStyle="Normal 9"/>
    <tableColumn id="17" xr3:uid="{00000000-0010-0000-0500-000011000000}" name="2019" dataDxfId="174" dataCellStyle="Normal 9"/>
    <tableColumn id="18" xr3:uid="{00000000-0010-0000-0500-000012000000}" name="2020" dataDxfId="173" dataCellStyle="Normal 9"/>
    <tableColumn id="19" xr3:uid="{00000000-0010-0000-0500-000013000000}" name="2021" dataDxfId="172" dataCellStyle="Normal 9"/>
    <tableColumn id="20" xr3:uid="{00000000-0010-0000-0500-000014000000}" name="2022" dataDxfId="171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B75195-1CB3-4605-8AEE-CA23239A4AB9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1" xr3:uid="{00000000-0010-0000-0700-000015000000}" name="Jul-21" dataDxfId="142"/>
    <tableColumn id="22" xr3:uid="{00000000-0010-0000-0700-000016000000}" name="Ago-21" dataDxfId="141"/>
    <tableColumn id="23" xr3:uid="{00000000-0010-0000-0700-000017000000}" name="Set-21" dataDxfId="140"/>
    <tableColumn id="24" xr3:uid="{00000000-0010-0000-0700-000018000000}" name="Oct-21" dataDxfId="139"/>
    <tableColumn id="25" xr3:uid="{00000000-0010-0000-0700-000019000000}" name="Nov-21" dataDxfId="138"/>
    <tableColumn id="26" xr3:uid="{00000000-0010-0000-0700-00001A000000}" name="Dic-21" dataDxfId="137"/>
    <tableColumn id="27" xr3:uid="{00000000-0010-0000-0700-00001B000000}" name="Ene-22" dataDxfId="136"/>
    <tableColumn id="28" xr3:uid="{00000000-0010-0000-0700-00001C000000}" name="Feb-22" dataDxfId="135"/>
    <tableColumn id="29" xr3:uid="{00000000-0010-0000-0700-00001D000000}" name="Mar-22" dataDxfId="134"/>
    <tableColumn id="30" xr3:uid="{00000000-0010-0000-0700-00001E000000}" name="Abr-22" dataDxfId="133"/>
    <tableColumn id="31" xr3:uid="{00000000-0010-0000-0700-00001F000000}" name="May-22" dataDxfId="132"/>
    <tableColumn id="32" xr3:uid="{00000000-0010-0000-0700-000020000000}" name="Jun-22" dataDxfId="131"/>
    <tableColumn id="33" xr3:uid="{00000000-0010-0000-0700-000021000000}" name="Jul-22" dataDxfId="130"/>
    <tableColumn id="34" xr3:uid="{00000000-0010-0000-0700-000022000000}" name="Ago-22" dataDxfId="129"/>
    <tableColumn id="35" xr3:uid="{00000000-0010-0000-0700-000023000000}" name="Set-22" dataDxfId="128"/>
    <tableColumn id="36" xr3:uid="{00000000-0010-0000-0700-000024000000}" name="Oct-22" dataDxfId="127"/>
    <tableColumn id="37" xr3:uid="{00000000-0010-0000-0700-000025000000}" name="Nov-22" dataDxfId="126"/>
    <tableColumn id="38" xr3:uid="{00000000-0010-0000-0700-000026000000}" name="Dic-22" dataDxfId="125"/>
    <tableColumn id="39" xr3:uid="{00000000-0010-0000-0700-000027000000}" name="Ene-23" dataDxfId="124"/>
    <tableColumn id="40" xr3:uid="{00000000-0010-0000-0700-000028000000}" name="Feb-23" dataDxfId="123"/>
    <tableColumn id="41" xr3:uid="{00000000-0010-0000-0700-000029000000}" name="Mar-23" dataDxfId="122"/>
    <tableColumn id="42" xr3:uid="{00000000-0010-0000-0700-00002A000000}" name="Abr 23" dataDxfId="121"/>
    <tableColumn id="43" xr3:uid="{00000000-0010-0000-0700-00002B000000}" name="May-23" dataDxfId="120"/>
    <tableColumn id="44" xr3:uid="{00000000-0010-0000-0700-00002C000000}" name="Jun-23" dataDxfId="119"/>
    <tableColumn id="45" xr3:uid="{00000000-0010-0000-0700-00002D000000}" name="Jul-23" dataDxfId="118"/>
    <tableColumn id="46" xr3:uid="{00000000-0010-0000-0700-00002E000000}" name="Ago-23" dataDxfId="117"/>
    <tableColumn id="47" xr3:uid="{00000000-0010-0000-0700-00002F000000}" name="Set-23" dataDxfId="116"/>
    <tableColumn id="48" xr3:uid="{00000000-0010-0000-0700-000030000000}" name="Oct-23" dataDxfId="115"/>
    <tableColumn id="49" xr3:uid="{00000000-0010-0000-0700-000031000000}" name="Nov-23" dataDxfId="114"/>
    <tableColumn id="50" xr3:uid="{00000000-0010-0000-0700-000032000000}" name="Dic-23" dataDxfId="113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C819AF-BBD4-46B6-B578-3115298CB1F3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1" xr3:uid="{00000000-0010-0000-0900-000015000000}" name="Jul-21" dataDxfId="88"/>
    <tableColumn id="22" xr3:uid="{00000000-0010-0000-0900-000016000000}" name="Ago-21" dataDxfId="87"/>
    <tableColumn id="23" xr3:uid="{00000000-0010-0000-0900-000017000000}" name="Set-21" dataDxfId="86"/>
    <tableColumn id="24" xr3:uid="{00000000-0010-0000-0900-000018000000}" name="Oct-21" dataDxfId="85"/>
    <tableColumn id="25" xr3:uid="{00000000-0010-0000-0900-000019000000}" name="Nov-21" dataDxfId="84"/>
    <tableColumn id="26" xr3:uid="{00000000-0010-0000-0900-00001A000000}" name="Dic-21" dataDxfId="83"/>
    <tableColumn id="27" xr3:uid="{00000000-0010-0000-0900-00001B000000}" name="Ene-22" dataDxfId="82"/>
    <tableColumn id="28" xr3:uid="{00000000-0010-0000-0900-00001C000000}" name="Feb-22" dataDxfId="81"/>
    <tableColumn id="29" xr3:uid="{00000000-0010-0000-0900-00001D000000}" name="Mar-22" dataDxfId="80"/>
    <tableColumn id="30" xr3:uid="{00000000-0010-0000-0900-00001E000000}" name="Abr-22" dataDxfId="79"/>
    <tableColumn id="31" xr3:uid="{00000000-0010-0000-0900-00001F000000}" name="May-22" dataDxfId="78"/>
    <tableColumn id="32" xr3:uid="{00000000-0010-0000-0900-000020000000}" name="Jun-22" dataDxfId="77"/>
    <tableColumn id="33" xr3:uid="{00000000-0010-0000-0900-000021000000}" name="Jul-22" dataDxfId="76"/>
    <tableColumn id="34" xr3:uid="{00000000-0010-0000-0900-000022000000}" name="Ago-22" dataDxfId="75"/>
    <tableColumn id="35" xr3:uid="{00000000-0010-0000-0900-000023000000}" name="Set-22" dataDxfId="74"/>
    <tableColumn id="36" xr3:uid="{00000000-0010-0000-0900-000024000000}" name="Oct-22" dataDxfId="73"/>
    <tableColumn id="37" xr3:uid="{00000000-0010-0000-0900-000025000000}" name="Nov-22" dataDxfId="72"/>
    <tableColumn id="38" xr3:uid="{00000000-0010-0000-0900-000026000000}" name="Dic-22" dataDxfId="71"/>
    <tableColumn id="39" xr3:uid="{00000000-0010-0000-0900-000027000000}" name="Ene-23" dataDxfId="70"/>
    <tableColumn id="40" xr3:uid="{00000000-0010-0000-0900-000028000000}" name="Feb-23" dataDxfId="69"/>
    <tableColumn id="41" xr3:uid="{00000000-0010-0000-0900-000029000000}" name="Mar-23" dataDxfId="68"/>
    <tableColumn id="42" xr3:uid="{00000000-0010-0000-0900-00002A000000}" name="Abr 23" dataDxfId="67"/>
    <tableColumn id="43" xr3:uid="{00000000-0010-0000-0900-00002B000000}" name="May-23" dataDxfId="66"/>
    <tableColumn id="44" xr3:uid="{00000000-0010-0000-0900-00002C000000}" name="Jun-23" dataDxfId="65"/>
    <tableColumn id="45" xr3:uid="{00000000-0010-0000-0900-00002D000000}" name="Jul-23" dataDxfId="64"/>
    <tableColumn id="46" xr3:uid="{00000000-0010-0000-0900-00002E000000}" name="Ago-23" dataDxfId="63"/>
    <tableColumn id="47" xr3:uid="{00000000-0010-0000-0900-00002F000000}" name="Set-23" dataDxfId="62"/>
    <tableColumn id="48" xr3:uid="{00000000-0010-0000-0900-000030000000}" name="Oct-23" dataDxfId="61"/>
    <tableColumn id="49" xr3:uid="{00000000-0010-0000-0900-000031000000}" name="Nov-23" dataDxfId="60"/>
    <tableColumn id="50" xr3:uid="{00000000-0010-0000-0900-000032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CBE99A-1C2E-472F-A92D-2D170ADD7B6E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1" xr3:uid="{00000000-0010-0000-0B00-000015000000}" name="Jul-21" dataDxfId="34"/>
    <tableColumn id="22" xr3:uid="{00000000-0010-0000-0B00-000016000000}" name="Ago-21" dataDxfId="33"/>
    <tableColumn id="23" xr3:uid="{00000000-0010-0000-0B00-000017000000}" name="Set-21" dataDxfId="32"/>
    <tableColumn id="24" xr3:uid="{00000000-0010-0000-0B00-000018000000}" name="Oct-21" dataDxfId="31"/>
    <tableColumn id="25" xr3:uid="{00000000-0010-0000-0B00-000019000000}" name="Nov-21" dataDxfId="30"/>
    <tableColumn id="26" xr3:uid="{00000000-0010-0000-0B00-00001A000000}" name="Dic-21" dataDxfId="29"/>
    <tableColumn id="27" xr3:uid="{00000000-0010-0000-0B00-00001B000000}" name="Ene-22" dataDxfId="28"/>
    <tableColumn id="28" xr3:uid="{00000000-0010-0000-0B00-00001C000000}" name="Feb-22" dataDxfId="27"/>
    <tableColumn id="29" xr3:uid="{00000000-0010-0000-0B00-00001D000000}" name="Mar-22" dataDxfId="26"/>
    <tableColumn id="30" xr3:uid="{00000000-0010-0000-0B00-00001E000000}" name="Abr-22" dataDxfId="25"/>
    <tableColumn id="31" xr3:uid="{00000000-0010-0000-0B00-00001F000000}" name="May-22" dataDxfId="24"/>
    <tableColumn id="32" xr3:uid="{00000000-0010-0000-0B00-000020000000}" name="Jun-22" dataDxfId="23"/>
    <tableColumn id="33" xr3:uid="{00000000-0010-0000-0B00-000021000000}" name="Jul-22" dataDxfId="22"/>
    <tableColumn id="34" xr3:uid="{00000000-0010-0000-0B00-000022000000}" name="Ago-22" dataDxfId="21"/>
    <tableColumn id="35" xr3:uid="{00000000-0010-0000-0B00-000023000000}" name="Set-22" dataDxfId="20"/>
    <tableColumn id="36" xr3:uid="{00000000-0010-0000-0B00-000024000000}" name="Oct-22" dataDxfId="19"/>
    <tableColumn id="37" xr3:uid="{00000000-0010-0000-0B00-000025000000}" name="Nov-22" dataDxfId="18"/>
    <tableColumn id="38" xr3:uid="{00000000-0010-0000-0B00-000026000000}" name="Dic-22" dataDxfId="17"/>
    <tableColumn id="39" xr3:uid="{00000000-0010-0000-0B00-000027000000}" name="Ene-23" dataDxfId="16"/>
    <tableColumn id="40" xr3:uid="{00000000-0010-0000-0B00-000028000000}" name="Feb-23" dataDxfId="15"/>
    <tableColumn id="41" xr3:uid="{00000000-0010-0000-0B00-000029000000}" name="Mar-23" dataDxfId="14"/>
    <tableColumn id="42" xr3:uid="{00000000-0010-0000-0B00-00002A000000}" name="Abr 23" dataDxfId="13"/>
    <tableColumn id="43" xr3:uid="{00000000-0010-0000-0B00-00002B000000}" name="May-23" dataDxfId="12"/>
    <tableColumn id="44" xr3:uid="{00000000-0010-0000-0B00-00002C000000}" name="Jun-23" dataDxfId="11"/>
    <tableColumn id="45" xr3:uid="{00000000-0010-0000-0B00-00002D000000}" name="Jul-23" dataDxfId="10"/>
    <tableColumn id="46" xr3:uid="{00000000-0010-0000-0B00-00002E000000}" name="Ago-23" dataDxfId="9"/>
    <tableColumn id="47" xr3:uid="{00000000-0010-0000-0B00-00002F000000}" name="Set-23" dataDxfId="8"/>
    <tableColumn id="48" xr3:uid="{00000000-0010-0000-0B00-000030000000}" name="Oct-23" dataDxfId="7"/>
    <tableColumn id="49" xr3:uid="{00000000-0010-0000-0B00-000031000000}" name="Nov-23" dataDxfId="6"/>
    <tableColumn id="50" xr3:uid="{00000000-0010-0000-0B00-000032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E3EF-A966-4B70-977B-7AEA7D207A43}">
  <sheetPr codeName="Hoja1">
    <tabColor rgb="FF4F4FFF"/>
    <pageSetUpPr fitToPage="1"/>
  </sheetPr>
  <dimension ref="A1:F76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80.140625" style="141" customWidth="1"/>
    <col min="2" max="2" width="11.42578125" style="196"/>
    <col min="3" max="4" width="2.7109375" style="141" customWidth="1"/>
    <col min="5" max="5" width="79.28515625" style="141" customWidth="1"/>
    <col min="6" max="6" width="14.42578125" style="199" customWidth="1"/>
    <col min="7" max="7" width="3" style="141" customWidth="1"/>
    <col min="8" max="16384" width="11.42578125" style="141"/>
  </cols>
  <sheetData>
    <row r="1" spans="1:6" s="158" customFormat="1" ht="42.75" customHeight="1" x14ac:dyDescent="0.25">
      <c r="A1" s="322" t="s">
        <v>199</v>
      </c>
      <c r="B1" s="322"/>
      <c r="C1" s="322"/>
      <c r="D1" s="322"/>
      <c r="E1" s="322"/>
      <c r="F1" s="322"/>
    </row>
    <row r="2" spans="1:6" ht="8.25" customHeight="1" x14ac:dyDescent="0.25">
      <c r="A2" s="161"/>
      <c r="B2" s="194"/>
      <c r="C2" s="140"/>
      <c r="D2" s="140"/>
      <c r="E2" s="140"/>
      <c r="F2" s="197"/>
    </row>
    <row r="3" spans="1:6" ht="25.5" customHeight="1" x14ac:dyDescent="0.25">
      <c r="A3" s="320" t="s">
        <v>362</v>
      </c>
      <c r="B3" s="320"/>
      <c r="C3" s="320"/>
      <c r="D3" s="320"/>
      <c r="E3" s="320"/>
      <c r="F3" s="320"/>
    </row>
    <row r="4" spans="1:6" ht="11.25" customHeight="1" x14ac:dyDescent="0.25">
      <c r="A4" s="162"/>
      <c r="B4" s="194"/>
      <c r="C4" s="140"/>
      <c r="D4" s="140"/>
      <c r="E4" s="140"/>
      <c r="F4" s="197"/>
    </row>
    <row r="5" spans="1:6" s="142" customFormat="1" ht="21" customHeight="1" x14ac:dyDescent="0.25">
      <c r="A5" s="232" t="s">
        <v>0</v>
      </c>
      <c r="B5" s="233"/>
      <c r="C5" s="160"/>
      <c r="D5" s="234"/>
      <c r="E5" s="235" t="s">
        <v>12</v>
      </c>
      <c r="F5" s="236"/>
    </row>
    <row r="6" spans="1:6" ht="30" customHeight="1" x14ac:dyDescent="0.25">
      <c r="A6" s="201" t="s">
        <v>233</v>
      </c>
      <c r="B6" s="195" t="s">
        <v>1</v>
      </c>
      <c r="C6" s="160"/>
      <c r="D6" s="138"/>
      <c r="E6" s="183" t="s">
        <v>244</v>
      </c>
      <c r="F6" s="195" t="s">
        <v>15</v>
      </c>
    </row>
    <row r="7" spans="1:6" ht="20.100000000000001" customHeight="1" x14ac:dyDescent="0.25">
      <c r="A7" s="202" t="s">
        <v>234</v>
      </c>
      <c r="B7" s="246" t="s">
        <v>2</v>
      </c>
      <c r="C7" s="163"/>
      <c r="D7" s="140"/>
      <c r="E7" s="164" t="s">
        <v>245</v>
      </c>
      <c r="F7" s="246"/>
    </row>
    <row r="8" spans="1:6" ht="20.100000000000001" customHeight="1" x14ac:dyDescent="0.25">
      <c r="A8" s="201" t="s">
        <v>204</v>
      </c>
      <c r="B8" s="247"/>
      <c r="C8" s="160"/>
      <c r="D8" s="138"/>
      <c r="E8" s="182" t="s">
        <v>246</v>
      </c>
      <c r="F8" s="195" t="s">
        <v>16</v>
      </c>
    </row>
    <row r="9" spans="1:6" ht="20.100000000000001" customHeight="1" x14ac:dyDescent="0.25">
      <c r="A9" s="243" t="s">
        <v>235</v>
      </c>
      <c r="B9" s="246" t="s">
        <v>3</v>
      </c>
      <c r="C9" s="163"/>
      <c r="D9" s="140"/>
      <c r="E9" s="181" t="s">
        <v>247</v>
      </c>
      <c r="F9" s="246" t="s">
        <v>17</v>
      </c>
    </row>
    <row r="10" spans="1:6" ht="20.100000000000001" customHeight="1" x14ac:dyDescent="0.25">
      <c r="A10" s="244" t="s">
        <v>236</v>
      </c>
      <c r="B10" s="195" t="s">
        <v>4</v>
      </c>
      <c r="C10" s="160"/>
      <c r="D10" s="138"/>
      <c r="E10" s="182" t="s">
        <v>248</v>
      </c>
      <c r="F10" s="195" t="s">
        <v>18</v>
      </c>
    </row>
    <row r="11" spans="1:6" ht="20.100000000000001" customHeight="1" x14ac:dyDescent="0.25">
      <c r="A11" s="243" t="s">
        <v>237</v>
      </c>
      <c r="B11" s="246" t="s">
        <v>5</v>
      </c>
      <c r="C11" s="163"/>
      <c r="D11" s="140"/>
      <c r="E11" s="181" t="s">
        <v>249</v>
      </c>
      <c r="F11" s="246" t="s">
        <v>19</v>
      </c>
    </row>
    <row r="12" spans="1:6" ht="20.100000000000001" customHeight="1" x14ac:dyDescent="0.25">
      <c r="A12" s="244" t="s">
        <v>262</v>
      </c>
      <c r="B12" s="195" t="s">
        <v>6</v>
      </c>
      <c r="C12" s="160"/>
      <c r="D12" s="138"/>
      <c r="E12" s="182" t="s">
        <v>263</v>
      </c>
      <c r="F12" s="195" t="s">
        <v>20</v>
      </c>
    </row>
    <row r="13" spans="1:6" ht="20.100000000000001" customHeight="1" x14ac:dyDescent="0.25">
      <c r="A13" s="243" t="s">
        <v>238</v>
      </c>
      <c r="B13" s="246" t="s">
        <v>7</v>
      </c>
      <c r="C13" s="163"/>
      <c r="D13" s="140"/>
      <c r="E13" s="181" t="s">
        <v>250</v>
      </c>
      <c r="F13" s="246" t="s">
        <v>182</v>
      </c>
    </row>
    <row r="14" spans="1:6" ht="20.100000000000001" customHeight="1" x14ac:dyDescent="0.25">
      <c r="A14" s="244" t="s">
        <v>239</v>
      </c>
      <c r="B14" s="195" t="s">
        <v>8</v>
      </c>
      <c r="C14" s="160"/>
      <c r="D14" s="138"/>
      <c r="E14" s="182" t="s">
        <v>251</v>
      </c>
      <c r="F14" s="195" t="s">
        <v>184</v>
      </c>
    </row>
    <row r="15" spans="1:6" ht="20.100000000000001" customHeight="1" x14ac:dyDescent="0.25">
      <c r="A15" s="243" t="s">
        <v>240</v>
      </c>
      <c r="B15" s="246" t="s">
        <v>9</v>
      </c>
      <c r="C15" s="163"/>
      <c r="D15" s="140"/>
      <c r="E15" s="181" t="s">
        <v>252</v>
      </c>
      <c r="F15" s="246" t="s">
        <v>186</v>
      </c>
    </row>
    <row r="16" spans="1:6" ht="20.100000000000001" customHeight="1" x14ac:dyDescent="0.25">
      <c r="A16" s="244" t="s">
        <v>241</v>
      </c>
      <c r="B16" s="195" t="s">
        <v>10</v>
      </c>
      <c r="C16" s="160"/>
      <c r="D16" s="138"/>
      <c r="E16" s="159" t="s">
        <v>253</v>
      </c>
      <c r="F16" s="195"/>
    </row>
    <row r="17" spans="1:6" s="158" customFormat="1" ht="19.5" customHeight="1" x14ac:dyDescent="0.25">
      <c r="A17" s="245" t="s">
        <v>323</v>
      </c>
      <c r="B17" s="246" t="s">
        <v>11</v>
      </c>
      <c r="C17" s="163"/>
      <c r="D17" s="140"/>
      <c r="E17" s="181" t="s">
        <v>254</v>
      </c>
      <c r="F17" s="246" t="s">
        <v>183</v>
      </c>
    </row>
    <row r="18" spans="1:6" s="158" customFormat="1" ht="19.5" customHeight="1" x14ac:dyDescent="0.25">
      <c r="A18" s="203" t="s">
        <v>242</v>
      </c>
      <c r="B18" s="195" t="s">
        <v>13</v>
      </c>
      <c r="C18" s="160"/>
      <c r="D18" s="138"/>
      <c r="E18" s="139"/>
      <c r="F18" s="198"/>
    </row>
    <row r="19" spans="1:6" s="158" customFormat="1" ht="19.5" customHeight="1" x14ac:dyDescent="0.25">
      <c r="A19" s="201" t="s">
        <v>243</v>
      </c>
      <c r="B19" s="195" t="s">
        <v>14</v>
      </c>
      <c r="C19" s="160"/>
      <c r="D19" s="138"/>
      <c r="E19" s="139"/>
      <c r="F19" s="198"/>
    </row>
    <row r="20" spans="1:6" ht="12.75" customHeight="1" x14ac:dyDescent="0.25">
      <c r="A20" s="140"/>
      <c r="B20" s="194"/>
      <c r="C20" s="140"/>
      <c r="D20" s="140"/>
      <c r="E20" s="140"/>
      <c r="F20" s="197"/>
    </row>
    <row r="21" spans="1:6" ht="20.100000000000001" customHeight="1" x14ac:dyDescent="0.25">
      <c r="A21" s="320" t="s">
        <v>425</v>
      </c>
      <c r="B21" s="320"/>
      <c r="C21" s="320"/>
      <c r="D21" s="320"/>
      <c r="E21" s="320"/>
      <c r="F21" s="320"/>
    </row>
    <row r="22" spans="1:6" ht="11.25" customHeight="1" x14ac:dyDescent="0.25">
      <c r="A22" s="140"/>
      <c r="B22" s="194"/>
      <c r="C22" s="163"/>
      <c r="D22" s="140"/>
      <c r="E22" s="140"/>
      <c r="F22" s="197"/>
    </row>
    <row r="23" spans="1:6" ht="31.5" customHeight="1" x14ac:dyDescent="0.25">
      <c r="A23" s="241" t="s">
        <v>434</v>
      </c>
      <c r="B23" s="195" t="s">
        <v>185</v>
      </c>
      <c r="C23" s="160"/>
      <c r="D23" s="138"/>
      <c r="E23" s="240" t="s">
        <v>435</v>
      </c>
      <c r="F23" s="195" t="s">
        <v>188</v>
      </c>
    </row>
    <row r="24" spans="1:6" ht="24" customHeight="1" x14ac:dyDescent="0.25">
      <c r="A24" s="242" t="s">
        <v>436</v>
      </c>
      <c r="B24" s="246" t="s">
        <v>187</v>
      </c>
      <c r="C24" s="163"/>
      <c r="D24" s="140"/>
      <c r="E24"/>
      <c r="F24" s="319"/>
    </row>
    <row r="25" spans="1:6" x14ac:dyDescent="0.25">
      <c r="A25" s="138"/>
      <c r="B25" s="200"/>
      <c r="C25" s="160"/>
      <c r="D25" s="138"/>
      <c r="E25" s="138"/>
      <c r="F25" s="200"/>
    </row>
    <row r="26" spans="1:6" ht="12.75" customHeight="1" x14ac:dyDescent="0.25">
      <c r="A26" s="140"/>
      <c r="B26" s="197"/>
      <c r="C26" s="140"/>
      <c r="D26" s="140"/>
      <c r="E26" s="140"/>
      <c r="F26" s="194"/>
    </row>
    <row r="27" spans="1:6" ht="20.100000000000001" customHeight="1" x14ac:dyDescent="0.25">
      <c r="A27" s="320" t="s">
        <v>417</v>
      </c>
      <c r="B27" s="320"/>
      <c r="C27" s="320"/>
      <c r="D27" s="320"/>
      <c r="E27" s="320"/>
      <c r="F27" s="320"/>
    </row>
    <row r="28" spans="1:6" ht="11.25" customHeight="1" x14ac:dyDescent="0.25">
      <c r="A28" s="140"/>
      <c r="B28" s="197"/>
      <c r="C28" s="163"/>
      <c r="D28" s="140"/>
      <c r="E28" s="140"/>
      <c r="F28" s="194"/>
    </row>
    <row r="29" spans="1:6" ht="20.100000000000001" customHeight="1" x14ac:dyDescent="0.25">
      <c r="A29" s="219" t="s">
        <v>231</v>
      </c>
      <c r="B29" s="195" t="s">
        <v>189</v>
      </c>
      <c r="C29" s="160"/>
      <c r="D29" s="138"/>
      <c r="E29" s="138"/>
      <c r="F29" s="220"/>
    </row>
    <row r="30" spans="1:6" s="158" customFormat="1" ht="20.100000000000001" customHeight="1" x14ac:dyDescent="0.25">
      <c r="A30" s="221" t="s">
        <v>255</v>
      </c>
      <c r="B30" s="222"/>
      <c r="C30" s="163"/>
      <c r="D30" s="140"/>
      <c r="E30" s="221" t="s">
        <v>256</v>
      </c>
      <c r="F30" s="194"/>
    </row>
    <row r="31" spans="1:6" s="158" customFormat="1" ht="9.75" customHeight="1" x14ac:dyDescent="0.25">
      <c r="A31" s="223"/>
      <c r="B31" s="224"/>
      <c r="C31" s="160"/>
      <c r="D31" s="138"/>
      <c r="E31" s="138"/>
      <c r="F31" s="220"/>
    </row>
    <row r="32" spans="1:6" ht="20.100000000000001" customHeight="1" x14ac:dyDescent="0.25">
      <c r="A32" s="225" t="s">
        <v>232</v>
      </c>
      <c r="B32" s="228" t="s">
        <v>190</v>
      </c>
      <c r="C32" s="163"/>
      <c r="D32" s="140"/>
      <c r="E32"/>
      <c r="F32" s="226"/>
    </row>
    <row r="33" spans="1:6" s="158" customFormat="1" ht="20.100000000000001" customHeight="1" x14ac:dyDescent="0.25">
      <c r="A33" s="223" t="s">
        <v>345</v>
      </c>
      <c r="B33" s="224"/>
      <c r="C33" s="160"/>
      <c r="D33" s="138"/>
      <c r="E33" s="223" t="s">
        <v>349</v>
      </c>
      <c r="F33" s="220"/>
    </row>
    <row r="34" spans="1:6" s="158" customFormat="1" ht="20.100000000000001" customHeight="1" x14ac:dyDescent="0.25">
      <c r="A34" s="221" t="s">
        <v>346</v>
      </c>
      <c r="B34" s="222"/>
      <c r="C34" s="163"/>
      <c r="D34" s="140"/>
      <c r="E34" s="221" t="s">
        <v>257</v>
      </c>
      <c r="F34" s="194"/>
    </row>
    <row r="35" spans="1:6" s="158" customFormat="1" ht="20.100000000000001" customHeight="1" x14ac:dyDescent="0.25">
      <c r="A35" s="223" t="s">
        <v>347</v>
      </c>
      <c r="B35" s="224"/>
      <c r="C35" s="160"/>
      <c r="D35" s="138"/>
      <c r="E35" s="223"/>
      <c r="F35" s="220"/>
    </row>
    <row r="36" spans="1:6" s="158" customFormat="1" ht="20.100000000000001" customHeight="1" x14ac:dyDescent="0.25">
      <c r="A36" s="221" t="s">
        <v>348</v>
      </c>
      <c r="B36" s="222"/>
      <c r="C36" s="163"/>
      <c r="D36" s="140"/>
      <c r="E36" s="140"/>
      <c r="F36" s="194"/>
    </row>
    <row r="37" spans="1:6" s="158" customFormat="1" ht="15" customHeight="1" x14ac:dyDescent="0.25">
      <c r="A37" s="321"/>
      <c r="B37" s="321"/>
      <c r="C37" s="321"/>
      <c r="D37" s="321"/>
      <c r="E37" s="321"/>
      <c r="F37" s="321"/>
    </row>
    <row r="38" spans="1:6" ht="15" customHeight="1" x14ac:dyDescent="0.25">
      <c r="A38" s="143"/>
    </row>
    <row r="39" spans="1:6" ht="15" customHeight="1" x14ac:dyDescent="0.25">
      <c r="A39" s="143"/>
    </row>
    <row r="40" spans="1:6" ht="15" customHeight="1" x14ac:dyDescent="0.25">
      <c r="A40" s="143"/>
    </row>
    <row r="41" spans="1:6" ht="15" customHeight="1" x14ac:dyDescent="0.25">
      <c r="A41" s="144"/>
    </row>
    <row r="42" spans="1:6" ht="15" customHeight="1" x14ac:dyDescent="0.25">
      <c r="A42" s="143"/>
    </row>
    <row r="43" spans="1:6" ht="15" customHeight="1" x14ac:dyDescent="0.25">
      <c r="A43" s="144"/>
    </row>
    <row r="44" spans="1:6" ht="15" customHeight="1" x14ac:dyDescent="0.25">
      <c r="A44" s="145"/>
    </row>
    <row r="45" spans="1:6" ht="15" customHeight="1" x14ac:dyDescent="0.25">
      <c r="A45" s="146"/>
    </row>
    <row r="46" spans="1:6" ht="15" customHeight="1" x14ac:dyDescent="0.25">
      <c r="A46" s="147"/>
    </row>
    <row r="47" spans="1:6" ht="15" customHeight="1" x14ac:dyDescent="0.25">
      <c r="A47" s="146"/>
    </row>
    <row r="48" spans="1:6" ht="15" customHeight="1" x14ac:dyDescent="0.25">
      <c r="A48" s="147"/>
    </row>
    <row r="49" spans="1:1" ht="15" customHeight="1" x14ac:dyDescent="0.25">
      <c r="A49" s="146"/>
    </row>
    <row r="50" spans="1:1" ht="15" customHeight="1" x14ac:dyDescent="0.25">
      <c r="A50" s="143"/>
    </row>
    <row r="51" spans="1:1" ht="15" customHeight="1" x14ac:dyDescent="0.25">
      <c r="A51" s="148"/>
    </row>
    <row r="52" spans="1:1" ht="15" customHeight="1" x14ac:dyDescent="0.25">
      <c r="A52" s="148"/>
    </row>
    <row r="53" spans="1:1" ht="15" customHeight="1" x14ac:dyDescent="0.25">
      <c r="A53" s="148"/>
    </row>
    <row r="54" spans="1:1" ht="15" customHeight="1" x14ac:dyDescent="0.25">
      <c r="A54" s="148"/>
    </row>
    <row r="55" spans="1:1" ht="15" customHeight="1" x14ac:dyDescent="0.25">
      <c r="A55" s="148"/>
    </row>
    <row r="56" spans="1:1" ht="15" customHeight="1" x14ac:dyDescent="0.25">
      <c r="A56" s="148"/>
    </row>
    <row r="57" spans="1:1" ht="15" customHeight="1" x14ac:dyDescent="0.25">
      <c r="A57" s="148"/>
    </row>
    <row r="58" spans="1:1" ht="15" customHeight="1" x14ac:dyDescent="0.25">
      <c r="A58" s="148"/>
    </row>
    <row r="59" spans="1:1" ht="15" customHeight="1" x14ac:dyDescent="0.25">
      <c r="A59" s="143"/>
    </row>
    <row r="60" spans="1:1" ht="15" customHeight="1" x14ac:dyDescent="0.25">
      <c r="A60" s="143"/>
    </row>
    <row r="61" spans="1:1" ht="15" customHeight="1" x14ac:dyDescent="0.25">
      <c r="A61" s="144"/>
    </row>
    <row r="62" spans="1:1" ht="15" customHeight="1" x14ac:dyDescent="0.25">
      <c r="A62" s="145"/>
    </row>
    <row r="63" spans="1:1" ht="15" customHeight="1" x14ac:dyDescent="0.25">
      <c r="A63" s="146"/>
    </row>
    <row r="64" spans="1:1" ht="15" customHeight="1" x14ac:dyDescent="0.25">
      <c r="A64" s="143"/>
    </row>
    <row r="65" spans="1:1" ht="15" customHeight="1" x14ac:dyDescent="0.25">
      <c r="A65" s="148"/>
    </row>
    <row r="66" spans="1:1" ht="15" customHeight="1" x14ac:dyDescent="0.25">
      <c r="A66" s="148"/>
    </row>
    <row r="67" spans="1:1" ht="15" customHeight="1" x14ac:dyDescent="0.25">
      <c r="A67" s="148"/>
    </row>
    <row r="68" spans="1:1" ht="15" customHeight="1" x14ac:dyDescent="0.25">
      <c r="A68" s="148"/>
    </row>
    <row r="69" spans="1:1" ht="15" customHeight="1" x14ac:dyDescent="0.25">
      <c r="A69" s="148"/>
    </row>
    <row r="70" spans="1:1" ht="15" customHeight="1" x14ac:dyDescent="0.25">
      <c r="A70" s="148"/>
    </row>
    <row r="71" spans="1:1" ht="15" customHeight="1" x14ac:dyDescent="0.25">
      <c r="A71" s="148"/>
    </row>
    <row r="72" spans="1:1" ht="15" customHeight="1" x14ac:dyDescent="0.25">
      <c r="A72" s="148"/>
    </row>
    <row r="73" spans="1:1" ht="15" customHeight="1" x14ac:dyDescent="0.25">
      <c r="A73" s="143"/>
    </row>
    <row r="74" spans="1:1" ht="15" customHeight="1" x14ac:dyDescent="0.25">
      <c r="A74" s="143"/>
    </row>
    <row r="75" spans="1:1" ht="15" customHeight="1" x14ac:dyDescent="0.25">
      <c r="A75" s="143"/>
    </row>
    <row r="76" spans="1:1" ht="15" customHeight="1" x14ac:dyDescent="0.25">
      <c r="A76" s="143"/>
    </row>
  </sheetData>
  <mergeCells count="5">
    <mergeCell ref="A27:F27"/>
    <mergeCell ref="A37:F37"/>
    <mergeCell ref="A21:F21"/>
    <mergeCell ref="A3:F3"/>
    <mergeCell ref="A1:F1"/>
  </mergeCells>
  <hyperlinks>
    <hyperlink ref="B6" location="'Cuadro 1'!A1" display="Cuadro 1" xr:uid="{E962B1BC-6C97-4387-AD93-FE1CBF8D051F}"/>
    <hyperlink ref="B7" location="'Cuadro 2'!A1" display="Cuadro 2" xr:uid="{5CBE1088-B5A7-4F27-A883-2BC58C57B3AB}"/>
    <hyperlink ref="B11" location="'Cuadro 5'!A1" display="Cuadro 5" xr:uid="{DAAE873D-6AE9-4FFF-AC8C-A335B2797FAB}"/>
    <hyperlink ref="B12" location="'Cuadro 6'!A1" display="Cuadro 6" xr:uid="{9ECC00BD-2985-4C45-937F-DA070C8BE98A}"/>
    <hyperlink ref="B16" location="'Cuadro 10'!A1" display="Cuadro 10" xr:uid="{63F68E6B-5943-4439-A9FA-D5F4BA8E998D}"/>
    <hyperlink ref="B9" location="'Cuadro 3'!A1" display="Cuadro 3" xr:uid="{6CBBB201-9C9B-4CB3-91B2-503331BA6C32}"/>
    <hyperlink ref="B10" location="'Cuadro 4'!A1" display="Cuadro 4" xr:uid="{CDCD82C8-FA0E-4CCF-8BFB-56EA7FAAF9AB}"/>
    <hyperlink ref="B13" location="'Cuadro 7'!A1" display="Cuadro 7" xr:uid="{0C9D3ED0-2C28-4557-B186-AD80F10C5DDB}"/>
    <hyperlink ref="B14" location="'Cuadro 8'!A1" display="Cuadro 8" xr:uid="{2EF19271-ECD9-4E29-AB07-E9E92FC453ED}"/>
    <hyperlink ref="B15" location="'Cuadro 9'!A1" display="Cuadro 9" xr:uid="{C78E199F-B7AF-4319-89D4-4B4432A482DE}"/>
    <hyperlink ref="B17" location="'Cuadro 11'!A1" display="Cuadro 11" xr:uid="{F30EEC02-9D2C-4964-926B-D9C85FB0D7C0}"/>
    <hyperlink ref="B18" location="'Cuadro 12'!A1" display="Cuadro 12" xr:uid="{0A0E67B1-83FD-4633-B3FB-AD85041A9062}"/>
    <hyperlink ref="B19" location="'Cuadro 13'!A1" display="Cuadro 13" xr:uid="{5F87DE7D-6203-46CC-AF9D-2961EF707CB4}"/>
    <hyperlink ref="F11" location="'Cuadro 18'!A1" display="Cuadro 18" xr:uid="{D6B74252-B879-496A-B9CF-4BB091169984}"/>
    <hyperlink ref="F13" location="'Cuadro 20'!A1" display="Cuadro 20" xr:uid="{56CB2764-4D01-40A2-ADA6-18520710608D}"/>
    <hyperlink ref="F14" location="'Cuadro 21'!A1" display="Cuadro 21" xr:uid="{5A064A18-6BD7-418B-B390-6E8BDCAE30A0}"/>
    <hyperlink ref="F15" location="'Cuadro 22'!A1" display="Cuadro 22" xr:uid="{4D4B3B68-8F42-4CA8-BAF0-17682625AF5B}"/>
    <hyperlink ref="F6" location="'Cuadro 14'!A1" display="Cuadro 14" xr:uid="{6FFF603A-C36A-4F71-A92F-FF949DB5466D}"/>
    <hyperlink ref="F8" location="'Cuadro 15'!A1" display="Cuadro 15" xr:uid="{B255CA33-FCA5-4A4D-BDC8-0A4597225F48}"/>
    <hyperlink ref="F9" location="'Cuadro 16'!A1" display="Cuadro 16" xr:uid="{6A41C68D-BB6F-41DB-9213-43F928FADC72}"/>
    <hyperlink ref="F10" location="'Cuadro 17'!A1" display="Cuadro 17" xr:uid="{3E2B602F-D308-44BF-9A21-422787521E3F}"/>
    <hyperlink ref="F12" location="'Cuadro 19'!A1" display="Cuadro 19" xr:uid="{B1389174-5A55-4040-A80F-07B3702C2F2E}"/>
    <hyperlink ref="F17" location="'Cuadro 23'!A1" display="Cuadro 23" xr:uid="{69484346-F042-4B32-A0F6-A138209E598F}"/>
    <hyperlink ref="B29" location="'Cuadro 27'!A1" display="Cuadro 27" xr:uid="{6BB10F49-DFF3-406B-90BA-B9D7A1601EB9}"/>
    <hyperlink ref="B32" location="'Cuadro 28'!A1" display="Cuadro 28" xr:uid="{C116BE64-A603-4AE2-92CA-4D89F649DDD2}"/>
    <hyperlink ref="B23" location="'Cuadro 24'!A1" display="Cuadro 24" xr:uid="{08BA89F6-0AB1-4370-9803-E1845A2CCD84}"/>
    <hyperlink ref="B24" location="'Cuadro 25'!A1" display="Cuadro 25" xr:uid="{EEC74E6E-D5B8-4EEB-8798-CE648683E088}"/>
    <hyperlink ref="F23" location="'Cuadro 26'!A1" display="Cuadro 26" xr:uid="{6A7A4A10-0630-43CB-A19F-1858A0484C61}"/>
  </hyperlinks>
  <pageMargins left="1.299212598425197" right="0.70866141732283472" top="0.39370078740157483" bottom="0.35433070866141736" header="0.78740157480314965" footer="0.31496062992125984"/>
  <pageSetup paperSize="9" scale="67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E579-E5CF-4080-9B09-FDFF27F15525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11.1406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25" t="s">
        <v>363</v>
      </c>
      <c r="C2" s="325"/>
      <c r="D2" s="325"/>
      <c r="E2" s="325"/>
      <c r="F2" s="325"/>
      <c r="G2" s="325"/>
      <c r="H2" s="325"/>
      <c r="I2" s="325"/>
      <c r="J2" s="325"/>
      <c r="L2" s="150"/>
    </row>
    <row r="3" spans="1:13" x14ac:dyDescent="0.25">
      <c r="A3" s="1"/>
      <c r="B3" s="5"/>
      <c r="C3" s="5"/>
      <c r="D3" s="5"/>
      <c r="E3" s="5"/>
      <c r="F3" s="5"/>
      <c r="G3" s="5"/>
      <c r="H3" s="5"/>
      <c r="I3" s="5"/>
      <c r="J3" s="5"/>
    </row>
    <row r="4" spans="1:13" ht="24.95" customHeight="1" x14ac:dyDescent="0.25">
      <c r="A4" s="1"/>
      <c r="B4" s="326" t="s">
        <v>21</v>
      </c>
      <c r="C4" s="326" t="s">
        <v>22</v>
      </c>
      <c r="D4" s="328" t="s">
        <v>23</v>
      </c>
      <c r="E4" s="328"/>
      <c r="F4" s="328"/>
      <c r="G4" s="6"/>
      <c r="H4" s="328" t="s">
        <v>24</v>
      </c>
      <c r="I4" s="328"/>
      <c r="J4" s="328"/>
    </row>
    <row r="5" spans="1:13" ht="31.5" customHeight="1" x14ac:dyDescent="0.25">
      <c r="A5" s="1"/>
      <c r="B5" s="327"/>
      <c r="C5" s="327"/>
      <c r="D5" s="7" t="s">
        <v>25</v>
      </c>
      <c r="E5" s="7" t="s">
        <v>26</v>
      </c>
      <c r="F5" s="7" t="s">
        <v>27</v>
      </c>
      <c r="G5" s="7"/>
      <c r="H5" s="7" t="s">
        <v>28</v>
      </c>
      <c r="I5" s="7" t="s">
        <v>29</v>
      </c>
      <c r="J5" s="7" t="s">
        <v>30</v>
      </c>
    </row>
    <row r="6" spans="1:13" s="1" customFormat="1" ht="5.0999999999999996" customHeight="1" x14ac:dyDescent="0.25">
      <c r="B6" s="8"/>
      <c r="C6" s="8"/>
      <c r="D6" s="8"/>
      <c r="E6" s="8"/>
      <c r="F6" s="8"/>
      <c r="G6" s="8"/>
      <c r="H6" s="8"/>
      <c r="I6" s="8"/>
      <c r="J6" s="8"/>
      <c r="K6" s="2"/>
    </row>
    <row r="7" spans="1:13" s="1" customFormat="1" ht="21.75" customHeight="1" x14ac:dyDescent="0.25">
      <c r="B7" s="8"/>
      <c r="C7" s="329" t="s">
        <v>31</v>
      </c>
      <c r="D7" s="329"/>
      <c r="E7" s="329"/>
      <c r="F7" s="329"/>
      <c r="G7" s="9"/>
      <c r="H7" s="329" t="s">
        <v>32</v>
      </c>
      <c r="I7" s="329"/>
      <c r="J7" s="329"/>
      <c r="K7" s="2"/>
    </row>
    <row r="8" spans="1:13" ht="4.5" customHeight="1" x14ac:dyDescent="0.25">
      <c r="A8" s="1"/>
      <c r="B8" s="10"/>
      <c r="C8" s="11"/>
      <c r="D8" s="11"/>
      <c r="E8" s="11"/>
      <c r="F8" s="11"/>
      <c r="G8" s="12"/>
      <c r="H8" s="13"/>
      <c r="I8" s="13"/>
      <c r="J8" s="13"/>
    </row>
    <row r="9" spans="1:13" s="1" customFormat="1" ht="18" customHeight="1" x14ac:dyDescent="0.25">
      <c r="B9" s="14">
        <v>2004</v>
      </c>
      <c r="C9" s="15">
        <v>740.30423999999994</v>
      </c>
      <c r="D9" s="15">
        <v>565.79047000000003</v>
      </c>
      <c r="E9" s="15">
        <v>541.09414000000004</v>
      </c>
      <c r="F9" s="15">
        <v>24.696330000000003</v>
      </c>
      <c r="G9" s="16"/>
      <c r="H9" s="17">
        <v>76.400000000000006</v>
      </c>
      <c r="I9" s="17">
        <v>73.099999999999994</v>
      </c>
      <c r="J9" s="17">
        <v>4.4000000000000004</v>
      </c>
      <c r="K9" s="2"/>
    </row>
    <row r="10" spans="1:13" s="1" customFormat="1" ht="12.75" customHeight="1" x14ac:dyDescent="0.25">
      <c r="B10" s="14">
        <v>2005</v>
      </c>
      <c r="C10" s="15">
        <v>750.02521000000002</v>
      </c>
      <c r="D10" s="15">
        <v>554.99934999999994</v>
      </c>
      <c r="E10" s="15">
        <v>531.73782999999992</v>
      </c>
      <c r="F10" s="15">
        <v>23.261520000000001</v>
      </c>
      <c r="G10" s="16"/>
      <c r="H10" s="17">
        <v>74</v>
      </c>
      <c r="I10" s="17">
        <v>70.900000000000006</v>
      </c>
      <c r="J10" s="17">
        <v>4.2</v>
      </c>
      <c r="K10" s="2"/>
      <c r="M10" s="4"/>
    </row>
    <row r="11" spans="1:13" s="1" customFormat="1" ht="12.75" customHeight="1" x14ac:dyDescent="0.25">
      <c r="B11" s="14">
        <v>2006</v>
      </c>
      <c r="C11" s="15">
        <v>758.97856000000002</v>
      </c>
      <c r="D11" s="15">
        <v>571.45005000000003</v>
      </c>
      <c r="E11" s="15">
        <v>551.71867000000009</v>
      </c>
      <c r="F11" s="15">
        <v>19.731380000000001</v>
      </c>
      <c r="G11" s="16"/>
      <c r="H11" s="17">
        <v>75.3</v>
      </c>
      <c r="I11" s="17">
        <v>72.7</v>
      </c>
      <c r="J11" s="17">
        <v>3.5</v>
      </c>
      <c r="K11" s="2"/>
      <c r="M11" s="4"/>
    </row>
    <row r="12" spans="1:13" s="1" customFormat="1" ht="12.75" customHeight="1" x14ac:dyDescent="0.25">
      <c r="B12" s="14">
        <v>2007</v>
      </c>
      <c r="C12" s="15">
        <v>767.38753000000008</v>
      </c>
      <c r="D12" s="15">
        <v>572.35983999999996</v>
      </c>
      <c r="E12" s="15">
        <v>548.125</v>
      </c>
      <c r="F12" s="15">
        <v>24.234839999999998</v>
      </c>
      <c r="G12" s="16"/>
      <c r="H12" s="17">
        <v>74.599999999999994</v>
      </c>
      <c r="I12" s="17">
        <v>71.400000000000006</v>
      </c>
      <c r="J12" s="17">
        <v>4.2</v>
      </c>
      <c r="K12" s="2"/>
    </row>
    <row r="13" spans="1:13" s="1" customFormat="1" ht="12.75" customHeight="1" x14ac:dyDescent="0.25">
      <c r="B13" s="14">
        <v>2008</v>
      </c>
      <c r="C13" s="15">
        <v>775.52973999999995</v>
      </c>
      <c r="D13" s="15">
        <v>592.81037000000003</v>
      </c>
      <c r="E13" s="15">
        <v>573.55268999999998</v>
      </c>
      <c r="F13" s="15">
        <v>19.257680000000001</v>
      </c>
      <c r="G13" s="16"/>
      <c r="H13" s="17">
        <v>76.400000000000006</v>
      </c>
      <c r="I13" s="17">
        <v>74</v>
      </c>
      <c r="J13" s="17">
        <v>3.2</v>
      </c>
      <c r="K13" s="2"/>
    </row>
    <row r="14" spans="1:13" s="1" customFormat="1" ht="12.75" customHeight="1" x14ac:dyDescent="0.25">
      <c r="B14" s="14">
        <v>2009</v>
      </c>
      <c r="C14" s="15">
        <v>783.65810999999997</v>
      </c>
      <c r="D14" s="15">
        <v>587.48331000000007</v>
      </c>
      <c r="E14" s="15">
        <v>564.89301999999998</v>
      </c>
      <c r="F14" s="15">
        <v>22.59029</v>
      </c>
      <c r="G14" s="16"/>
      <c r="H14" s="17">
        <v>75</v>
      </c>
      <c r="I14" s="17">
        <v>72.099999999999994</v>
      </c>
      <c r="J14" s="17">
        <v>3.8</v>
      </c>
      <c r="K14" s="2"/>
    </row>
    <row r="15" spans="1:13" s="1" customFormat="1" ht="12.75" customHeight="1" x14ac:dyDescent="0.25">
      <c r="B15" s="14">
        <v>2010</v>
      </c>
      <c r="C15" s="15">
        <v>792.03018999999995</v>
      </c>
      <c r="D15" s="15">
        <v>590.46814000000006</v>
      </c>
      <c r="E15" s="15">
        <v>573.19141999999999</v>
      </c>
      <c r="F15" s="15">
        <v>17.276720000000001</v>
      </c>
      <c r="G15" s="16"/>
      <c r="H15" s="17">
        <v>74.599999999999994</v>
      </c>
      <c r="I15" s="17">
        <v>72.400000000000006</v>
      </c>
      <c r="J15" s="17">
        <v>2.9</v>
      </c>
      <c r="K15" s="2"/>
    </row>
    <row r="16" spans="1:13" s="1" customFormat="1" ht="12.75" customHeight="1" x14ac:dyDescent="0.25">
      <c r="B16" s="14">
        <v>2011</v>
      </c>
      <c r="C16" s="15">
        <v>800.71199999999999</v>
      </c>
      <c r="D16" s="15">
        <v>592.14168369999993</v>
      </c>
      <c r="E16" s="15">
        <v>572.86700509999991</v>
      </c>
      <c r="F16" s="15">
        <v>19.274678599999998</v>
      </c>
      <c r="G16" s="16"/>
      <c r="H16" s="17">
        <v>74</v>
      </c>
      <c r="I16" s="17">
        <v>71.5</v>
      </c>
      <c r="J16" s="17">
        <v>3.3</v>
      </c>
      <c r="K16" s="2"/>
    </row>
    <row r="17" spans="2:11" s="1" customFormat="1" ht="12.75" customHeight="1" x14ac:dyDescent="0.25">
      <c r="B17" s="14">
        <v>2012</v>
      </c>
      <c r="C17" s="15">
        <v>809.52643999999998</v>
      </c>
      <c r="D17" s="15">
        <v>607.70180999999991</v>
      </c>
      <c r="E17" s="15">
        <v>584.37911999999994</v>
      </c>
      <c r="F17" s="15">
        <v>23.322689999999998</v>
      </c>
      <c r="G17" s="16"/>
      <c r="H17" s="17">
        <v>75.099999999999994</v>
      </c>
      <c r="I17" s="17">
        <v>72.2</v>
      </c>
      <c r="J17" s="17">
        <v>3.8</v>
      </c>
      <c r="K17" s="2"/>
    </row>
    <row r="18" spans="2:11" s="1" customFormat="1" ht="12.75" customHeight="1" x14ac:dyDescent="0.25">
      <c r="B18" s="14">
        <v>2013</v>
      </c>
      <c r="C18" s="15">
        <v>818.38679999999999</v>
      </c>
      <c r="D18" s="15">
        <v>602.62654000000009</v>
      </c>
      <c r="E18" s="15">
        <v>583.85963000000004</v>
      </c>
      <c r="F18" s="15">
        <v>18.766909999999999</v>
      </c>
      <c r="G18" s="16"/>
      <c r="H18" s="17">
        <v>73.599999999999994</v>
      </c>
      <c r="I18" s="17">
        <v>71.3</v>
      </c>
      <c r="J18" s="17">
        <v>3.1</v>
      </c>
      <c r="K18" s="2"/>
    </row>
    <row r="19" spans="2:11" s="1" customFormat="1" ht="12.75" customHeight="1" x14ac:dyDescent="0.25">
      <c r="B19" s="14">
        <v>2014</v>
      </c>
      <c r="C19" s="15">
        <v>827.20766000000003</v>
      </c>
      <c r="D19" s="15">
        <v>627.51569999999992</v>
      </c>
      <c r="E19" s="15">
        <v>608.58920000000001</v>
      </c>
      <c r="F19" s="15">
        <v>18.926500000000001</v>
      </c>
      <c r="G19" s="16"/>
      <c r="H19" s="17">
        <v>75.900000000000006</v>
      </c>
      <c r="I19" s="17">
        <v>73.599999999999994</v>
      </c>
      <c r="J19" s="17">
        <v>3</v>
      </c>
      <c r="K19" s="2"/>
    </row>
    <row r="20" spans="2:11" s="1" customFormat="1" ht="12.75" customHeight="1" x14ac:dyDescent="0.25">
      <c r="B20" s="14">
        <v>2015</v>
      </c>
      <c r="C20" s="15">
        <v>835.89980000000003</v>
      </c>
      <c r="D20" s="15">
        <v>625.62116000000003</v>
      </c>
      <c r="E20" s="15">
        <v>608.83443</v>
      </c>
      <c r="F20" s="15">
        <v>16.786729999999999</v>
      </c>
      <c r="G20" s="16"/>
      <c r="H20" s="17">
        <v>74.843999999999994</v>
      </c>
      <c r="I20" s="17">
        <v>72.835800000000006</v>
      </c>
      <c r="J20" s="17">
        <v>2.6831999999999998</v>
      </c>
      <c r="K20" s="2"/>
    </row>
    <row r="21" spans="2:11" s="1" customFormat="1" ht="12.75" customHeight="1" x14ac:dyDescent="0.25">
      <c r="B21" s="14">
        <v>2016</v>
      </c>
      <c r="C21" s="15">
        <v>844.46799941999996</v>
      </c>
      <c r="D21" s="15">
        <v>630.45487233999995</v>
      </c>
      <c r="E21" s="15">
        <v>611.97037265000006</v>
      </c>
      <c r="F21" s="15">
        <v>18.48449969</v>
      </c>
      <c r="G21" s="16"/>
      <c r="H21" s="17">
        <v>74.657049999999998</v>
      </c>
      <c r="I21" s="17">
        <v>72.468149999999994</v>
      </c>
      <c r="J21" s="17">
        <v>2.9319310000000001</v>
      </c>
      <c r="K21" s="2"/>
    </row>
    <row r="22" spans="2:11" s="1" customFormat="1" ht="12.75" customHeight="1" x14ac:dyDescent="0.25">
      <c r="B22" s="14">
        <v>2017</v>
      </c>
      <c r="C22" s="15">
        <v>852.96800171999996</v>
      </c>
      <c r="D22" s="15">
        <v>632.95542812000008</v>
      </c>
      <c r="E22" s="15">
        <v>614.62918458000001</v>
      </c>
      <c r="F22" s="15">
        <v>18.32624354</v>
      </c>
      <c r="G22" s="16"/>
      <c r="H22" s="17">
        <v>74.206230000000005</v>
      </c>
      <c r="I22" s="17">
        <v>72.05771</v>
      </c>
      <c r="J22" s="17">
        <v>2.8953449999999998</v>
      </c>
      <c r="K22" s="2"/>
    </row>
    <row r="23" spans="2:11" s="1" customFormat="1" ht="12.75" customHeight="1" x14ac:dyDescent="0.25">
      <c r="B23" s="14">
        <v>2018</v>
      </c>
      <c r="C23" s="15">
        <v>861.39499897170072</v>
      </c>
      <c r="D23" s="15">
        <v>637.93360682463651</v>
      </c>
      <c r="E23" s="15">
        <v>618.08508259701728</v>
      </c>
      <c r="F23" s="15">
        <v>19.848524227619173</v>
      </c>
      <c r="G23" s="16"/>
      <c r="H23" s="17">
        <v>74.058197021484375</v>
      </c>
      <c r="I23" s="17">
        <v>71.75396728515625</v>
      </c>
      <c r="J23" s="17">
        <v>3.1113777160644531</v>
      </c>
      <c r="K23" s="2"/>
    </row>
    <row r="24" spans="2:11" s="1" customFormat="1" ht="12.75" customHeight="1" x14ac:dyDescent="0.25">
      <c r="B24" s="14">
        <v>2019</v>
      </c>
      <c r="C24" s="15">
        <v>869.74499849999995</v>
      </c>
      <c r="D24" s="15">
        <v>655.16107869999996</v>
      </c>
      <c r="E24" s="15">
        <v>638.80140599999993</v>
      </c>
      <c r="F24" s="15">
        <v>16.359672800000002</v>
      </c>
      <c r="G24" s="16"/>
      <c r="H24" s="17">
        <v>75.3279</v>
      </c>
      <c r="I24" s="17">
        <v>73.447000000000003</v>
      </c>
      <c r="J24" s="17">
        <v>2.4969999999999999</v>
      </c>
      <c r="K24" s="2"/>
    </row>
    <row r="25" spans="2:11" s="1" customFormat="1" ht="12.75" customHeight="1" x14ac:dyDescent="0.25">
      <c r="B25" s="14">
        <v>2020</v>
      </c>
      <c r="C25" s="15">
        <v>878.1209716796875</v>
      </c>
      <c r="D25" s="15">
        <v>598.501708984375</v>
      </c>
      <c r="E25" s="15">
        <v>567.27972412109375</v>
      </c>
      <c r="F25" s="15">
        <v>31.221946716308594</v>
      </c>
      <c r="G25" s="16" t="s">
        <v>298</v>
      </c>
      <c r="H25" s="17">
        <v>68.157089233398438</v>
      </c>
      <c r="I25" s="17">
        <v>64.601547241210938</v>
      </c>
      <c r="J25" s="17">
        <v>5.2166848182678223</v>
      </c>
      <c r="K25" s="2"/>
    </row>
    <row r="26" spans="2:11" s="1" customFormat="1" ht="12.75" customHeight="1" x14ac:dyDescent="0.25">
      <c r="B26" s="14">
        <v>2021</v>
      </c>
      <c r="C26" s="15">
        <v>886.47100032722949</v>
      </c>
      <c r="D26" s="15">
        <v>667.46959477770326</v>
      </c>
      <c r="E26" s="15">
        <v>640.77707082140444</v>
      </c>
      <c r="F26" s="15">
        <v>26.692523956298828</v>
      </c>
      <c r="G26" s="16" t="s">
        <v>298</v>
      </c>
      <c r="H26" s="17">
        <v>75.295143127441406</v>
      </c>
      <c r="I26" s="17">
        <v>72.284042358398438</v>
      </c>
      <c r="J26" s="17">
        <v>3.9990620613098145</v>
      </c>
      <c r="K26" s="2"/>
    </row>
    <row r="27" spans="2:11" s="1" customFormat="1" ht="12.75" customHeight="1" x14ac:dyDescent="0.25">
      <c r="B27" s="14">
        <v>2022</v>
      </c>
      <c r="C27" s="15">
        <v>894.82100033903123</v>
      </c>
      <c r="D27" s="15">
        <v>693.39509233760839</v>
      </c>
      <c r="E27" s="15">
        <v>671.29978303480152</v>
      </c>
      <c r="F27" s="15">
        <v>22.095309302806854</v>
      </c>
      <c r="G27" s="16"/>
      <c r="H27" s="17">
        <v>77.48980712890625</v>
      </c>
      <c r="I27" s="17">
        <v>75.02056884765625</v>
      </c>
      <c r="J27" s="17">
        <v>3.1865396499633789</v>
      </c>
      <c r="K27" s="2"/>
    </row>
    <row r="28" spans="2:11" s="1" customFormat="1" ht="7.5" customHeight="1" x14ac:dyDescent="0.25">
      <c r="B28" s="18"/>
      <c r="C28" s="19"/>
      <c r="D28" s="20"/>
      <c r="E28" s="20"/>
      <c r="F28" s="20"/>
      <c r="G28" s="20"/>
      <c r="H28" s="21"/>
      <c r="I28" s="21"/>
      <c r="J28" s="21"/>
      <c r="K28" s="2"/>
    </row>
    <row r="29" spans="2:11" s="1" customFormat="1" ht="14.25" customHeight="1" x14ac:dyDescent="0.25">
      <c r="B29" s="22" t="s">
        <v>33</v>
      </c>
      <c r="C29" s="23"/>
      <c r="D29" s="23"/>
      <c r="E29" s="23"/>
      <c r="F29" s="23"/>
      <c r="G29" s="23"/>
      <c r="H29" s="23"/>
      <c r="I29" s="23"/>
      <c r="J29" s="23"/>
      <c r="K29" s="2"/>
    </row>
    <row r="30" spans="2:11" s="1" customFormat="1" ht="10.5" customHeight="1" x14ac:dyDescent="0.25">
      <c r="B30" s="24" t="s">
        <v>34</v>
      </c>
      <c r="C30" s="23"/>
      <c r="D30" s="23"/>
      <c r="E30" s="23"/>
      <c r="F30" s="23"/>
      <c r="G30" s="23"/>
      <c r="H30" s="23"/>
      <c r="I30" s="23"/>
      <c r="J30" s="23"/>
      <c r="K30" s="2"/>
    </row>
    <row r="31" spans="2:11" s="1" customFormat="1" ht="12.75" customHeight="1" x14ac:dyDescent="0.25">
      <c r="B31" s="25" t="s">
        <v>35</v>
      </c>
      <c r="C31" s="26"/>
      <c r="D31" s="26"/>
      <c r="E31" s="26"/>
      <c r="F31" s="26"/>
      <c r="G31" s="26"/>
      <c r="H31" s="26"/>
      <c r="I31" s="26"/>
      <c r="J31" s="26"/>
      <c r="K31" s="2"/>
    </row>
    <row r="32" spans="2:11" s="1" customFormat="1" ht="24" customHeight="1" x14ac:dyDescent="0.25">
      <c r="B32" s="323" t="s">
        <v>36</v>
      </c>
      <c r="C32" s="323"/>
      <c r="D32" s="323"/>
      <c r="E32" s="323"/>
      <c r="F32" s="323"/>
      <c r="G32" s="323"/>
      <c r="H32" s="323"/>
      <c r="I32" s="323"/>
      <c r="J32" s="323"/>
      <c r="K32" s="2"/>
    </row>
    <row r="33" spans="2:13" s="1" customFormat="1" ht="12" customHeight="1" x14ac:dyDescent="0.25">
      <c r="B33" s="25" t="s">
        <v>37</v>
      </c>
      <c r="C33" s="26"/>
      <c r="D33" s="26"/>
      <c r="E33" s="26"/>
      <c r="F33" s="26"/>
      <c r="G33" s="26"/>
      <c r="H33" s="26"/>
      <c r="I33" s="26"/>
      <c r="J33" s="26"/>
      <c r="K33" s="2"/>
    </row>
    <row r="34" spans="2:13" s="1" customFormat="1" ht="22.5" customHeight="1" x14ac:dyDescent="0.25">
      <c r="B34" s="324" t="s">
        <v>38</v>
      </c>
      <c r="C34" s="324"/>
      <c r="D34" s="324"/>
      <c r="E34" s="324"/>
      <c r="F34" s="324"/>
      <c r="G34" s="324"/>
      <c r="H34" s="324"/>
      <c r="I34" s="324"/>
      <c r="J34" s="324"/>
      <c r="K34" s="2"/>
    </row>
    <row r="35" spans="2:13" s="1" customFormat="1" x14ac:dyDescent="0.25">
      <c r="B35" s="324" t="s">
        <v>200</v>
      </c>
      <c r="C35" s="324"/>
      <c r="D35" s="324"/>
      <c r="E35" s="324"/>
      <c r="F35" s="324"/>
      <c r="G35" s="324"/>
      <c r="H35" s="324"/>
      <c r="I35" s="324"/>
      <c r="J35" s="324"/>
      <c r="K35" s="2"/>
    </row>
    <row r="36" spans="2:13" s="1" customFormat="1" ht="12.75" customHeight="1" x14ac:dyDescent="0.25">
      <c r="B36" s="27" t="s">
        <v>364</v>
      </c>
      <c r="K36" s="2"/>
    </row>
    <row r="37" spans="2:13" s="1" customFormat="1" x14ac:dyDescent="0.25">
      <c r="B37" s="28" t="s">
        <v>39</v>
      </c>
      <c r="K37" s="2"/>
    </row>
    <row r="38" spans="2:13" s="1" customFormat="1" x14ac:dyDescent="0.25">
      <c r="C38" s="29"/>
      <c r="D38" s="29"/>
      <c r="E38" s="29"/>
      <c r="F38" s="29"/>
      <c r="K38" s="2"/>
    </row>
    <row r="39" spans="2:13" x14ac:dyDescent="0.25">
      <c r="B39" s="30"/>
      <c r="C39" s="3"/>
      <c r="E39" s="3"/>
      <c r="K39" s="4"/>
      <c r="M39" s="1"/>
    </row>
    <row r="40" spans="2:13" x14ac:dyDescent="0.25">
      <c r="I40" s="3"/>
      <c r="K40" s="4"/>
    </row>
    <row r="41" spans="2:13" x14ac:dyDescent="0.25">
      <c r="D41" s="3"/>
      <c r="K41" s="4"/>
      <c r="L41" s="1"/>
    </row>
    <row r="42" spans="2:13" x14ac:dyDescent="0.25">
      <c r="D42" s="3"/>
      <c r="K42" s="4"/>
    </row>
    <row r="43" spans="2:13" x14ac:dyDescent="0.25">
      <c r="B43" s="1"/>
      <c r="D43" s="3"/>
      <c r="K43" s="4"/>
    </row>
    <row r="44" spans="2:13" x14ac:dyDescent="0.25">
      <c r="B44" s="1"/>
      <c r="D44" s="3"/>
      <c r="K44" s="4"/>
    </row>
    <row r="45" spans="2:13" x14ac:dyDescent="0.25"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I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J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17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EF30-2899-42F5-9D51-B93A99C1189C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8" width="11.7109375" style="33" customWidth="1"/>
    <col min="9" max="9" width="12.28515625" style="33" customWidth="1"/>
    <col min="10" max="10" width="11.42578125" style="32"/>
    <col min="11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27" customHeight="1" x14ac:dyDescent="0.2">
      <c r="A2" s="31"/>
      <c r="B2" s="333" t="s">
        <v>365</v>
      </c>
      <c r="C2" s="333"/>
      <c r="D2" s="333"/>
      <c r="E2" s="333"/>
      <c r="F2" s="333"/>
      <c r="G2" s="333"/>
      <c r="H2" s="333"/>
      <c r="I2" s="333"/>
      <c r="K2" s="150"/>
    </row>
    <row r="3" spans="1:11" ht="15.75" customHeight="1" x14ac:dyDescent="0.2">
      <c r="A3" s="31"/>
      <c r="B3" s="333" t="s">
        <v>40</v>
      </c>
      <c r="C3" s="333"/>
      <c r="D3" s="333"/>
      <c r="E3" s="333"/>
      <c r="F3" s="333"/>
      <c r="G3" s="333"/>
      <c r="H3" s="333"/>
      <c r="I3" s="333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19.5" customHeight="1" x14ac:dyDescent="0.2">
      <c r="A5" s="31"/>
      <c r="B5" s="330" t="s">
        <v>21</v>
      </c>
      <c r="C5" s="330" t="s">
        <v>41</v>
      </c>
      <c r="D5" s="330" t="s">
        <v>42</v>
      </c>
      <c r="E5" s="330"/>
      <c r="F5" s="330"/>
      <c r="G5" s="330" t="s">
        <v>43</v>
      </c>
      <c r="H5" s="330" t="s">
        <v>44</v>
      </c>
      <c r="I5" s="330" t="s">
        <v>45</v>
      </c>
    </row>
    <row r="6" spans="1:11" ht="32.25" customHeight="1" x14ac:dyDescent="0.2">
      <c r="A6" s="31"/>
      <c r="B6" s="330"/>
      <c r="C6" s="330"/>
      <c r="D6" s="35" t="s">
        <v>25</v>
      </c>
      <c r="E6" s="35" t="s">
        <v>46</v>
      </c>
      <c r="F6" s="35" t="s">
        <v>47</v>
      </c>
      <c r="G6" s="330"/>
      <c r="H6" s="330"/>
      <c r="I6" s="330"/>
    </row>
    <row r="7" spans="1:11" s="32" customFormat="1" ht="5.0999999999999996" customHeight="1" x14ac:dyDescent="0.2">
      <c r="B7" s="36"/>
      <c r="C7" s="36"/>
      <c r="D7" s="36"/>
      <c r="E7" s="36"/>
      <c r="F7" s="36"/>
      <c r="G7" s="36"/>
      <c r="H7" s="36"/>
      <c r="I7" s="36"/>
    </row>
    <row r="8" spans="1:11" ht="12.75" customHeight="1" x14ac:dyDescent="0.2">
      <c r="A8" s="31"/>
      <c r="B8" s="37">
        <v>2004</v>
      </c>
      <c r="C8" s="38">
        <v>4.4000000000000004</v>
      </c>
      <c r="D8" s="38">
        <v>79</v>
      </c>
      <c r="E8" s="38">
        <v>8</v>
      </c>
      <c r="F8" s="38">
        <v>71.099999999999994</v>
      </c>
      <c r="G8" s="38">
        <v>16.600000000000001</v>
      </c>
      <c r="H8" s="38">
        <v>100</v>
      </c>
      <c r="I8" s="38">
        <v>565.79999999999995</v>
      </c>
      <c r="J8" s="39"/>
    </row>
    <row r="9" spans="1:11" ht="12.75" customHeight="1" x14ac:dyDescent="0.2">
      <c r="A9" s="31"/>
      <c r="B9" s="37">
        <v>2005</v>
      </c>
      <c r="C9" s="38">
        <v>4.2</v>
      </c>
      <c r="D9" s="38">
        <v>77</v>
      </c>
      <c r="E9" s="38">
        <v>8.1</v>
      </c>
      <c r="F9" s="38">
        <v>68.900000000000006</v>
      </c>
      <c r="G9" s="38">
        <v>18.8</v>
      </c>
      <c r="H9" s="38">
        <v>100</v>
      </c>
      <c r="I9" s="38">
        <v>555</v>
      </c>
      <c r="J9" s="39"/>
    </row>
    <row r="10" spans="1:11" ht="12.75" customHeight="1" x14ac:dyDescent="0.2">
      <c r="A10" s="31"/>
      <c r="B10" s="37">
        <v>2006</v>
      </c>
      <c r="C10" s="38">
        <v>3.5</v>
      </c>
      <c r="D10" s="38">
        <v>74.5</v>
      </c>
      <c r="E10" s="38">
        <v>9.3000000000000007</v>
      </c>
      <c r="F10" s="38">
        <v>65.2</v>
      </c>
      <c r="G10" s="38">
        <v>22.1</v>
      </c>
      <c r="H10" s="38">
        <v>100</v>
      </c>
      <c r="I10" s="38">
        <v>571.5</v>
      </c>
      <c r="J10" s="39"/>
    </row>
    <row r="11" spans="1:11" ht="12.75" customHeight="1" x14ac:dyDescent="0.2">
      <c r="A11" s="31"/>
      <c r="B11" s="37">
        <v>2007</v>
      </c>
      <c r="C11" s="38">
        <v>4.2</v>
      </c>
      <c r="D11" s="38">
        <v>69.099999999999994</v>
      </c>
      <c r="E11" s="38">
        <v>11.6</v>
      </c>
      <c r="F11" s="38">
        <v>57.5</v>
      </c>
      <c r="G11" s="38">
        <v>26.7</v>
      </c>
      <c r="H11" s="38">
        <v>100</v>
      </c>
      <c r="I11" s="38">
        <v>572.4</v>
      </c>
      <c r="J11" s="39"/>
    </row>
    <row r="12" spans="1:11" ht="12.75" customHeight="1" x14ac:dyDescent="0.2">
      <c r="A12" s="31"/>
      <c r="B12" s="37">
        <v>2008</v>
      </c>
      <c r="C12" s="38">
        <v>3.2</v>
      </c>
      <c r="D12" s="38">
        <v>67</v>
      </c>
      <c r="E12" s="38">
        <v>7.1</v>
      </c>
      <c r="F12" s="38">
        <v>59.9</v>
      </c>
      <c r="G12" s="38">
        <v>29.7</v>
      </c>
      <c r="H12" s="38">
        <v>100</v>
      </c>
      <c r="I12" s="38">
        <v>592.79999999999995</v>
      </c>
      <c r="J12" s="39"/>
    </row>
    <row r="13" spans="1:11" ht="12.75" customHeight="1" x14ac:dyDescent="0.2">
      <c r="A13" s="31"/>
      <c r="B13" s="37">
        <v>2009</v>
      </c>
      <c r="C13" s="38">
        <v>3.8</v>
      </c>
      <c r="D13" s="38">
        <v>61.1</v>
      </c>
      <c r="E13" s="38">
        <v>7.7</v>
      </c>
      <c r="F13" s="38">
        <v>53.4</v>
      </c>
      <c r="G13" s="38">
        <v>35.1</v>
      </c>
      <c r="H13" s="38">
        <v>100</v>
      </c>
      <c r="I13" s="38">
        <v>587.5</v>
      </c>
      <c r="J13" s="39"/>
    </row>
    <row r="14" spans="1:11" ht="12.75" customHeight="1" x14ac:dyDescent="0.2">
      <c r="A14" s="31"/>
      <c r="B14" s="37">
        <v>2010</v>
      </c>
      <c r="C14" s="38">
        <v>2.9</v>
      </c>
      <c r="D14" s="38">
        <v>57.1</v>
      </c>
      <c r="E14" s="38">
        <v>6.7</v>
      </c>
      <c r="F14" s="38">
        <v>50.4</v>
      </c>
      <c r="G14" s="38">
        <v>40</v>
      </c>
      <c r="H14" s="38">
        <v>100</v>
      </c>
      <c r="I14" s="38">
        <v>590.5</v>
      </c>
      <c r="J14" s="39"/>
    </row>
    <row r="15" spans="1:11" ht="12.75" customHeight="1" x14ac:dyDescent="0.2">
      <c r="A15" s="31"/>
      <c r="B15" s="37">
        <v>2011</v>
      </c>
      <c r="C15" s="38">
        <v>3.3</v>
      </c>
      <c r="D15" s="38">
        <v>59.1</v>
      </c>
      <c r="E15" s="38">
        <v>8.1</v>
      </c>
      <c r="F15" s="38">
        <v>51.1</v>
      </c>
      <c r="G15" s="38">
        <v>37.6</v>
      </c>
      <c r="H15" s="38">
        <v>100</v>
      </c>
      <c r="I15" s="38">
        <v>592.1</v>
      </c>
      <c r="J15" s="39"/>
    </row>
    <row r="16" spans="1:11" ht="12.75" customHeight="1" x14ac:dyDescent="0.2">
      <c r="A16" s="31"/>
      <c r="B16" s="37">
        <v>2012</v>
      </c>
      <c r="C16" s="38">
        <v>3.8</v>
      </c>
      <c r="D16" s="38">
        <v>55.6</v>
      </c>
      <c r="E16" s="38">
        <v>8.4</v>
      </c>
      <c r="F16" s="38">
        <v>47.2</v>
      </c>
      <c r="G16" s="38">
        <v>40.6</v>
      </c>
      <c r="H16" s="38">
        <v>100</v>
      </c>
      <c r="I16" s="38">
        <v>607.70000000000005</v>
      </c>
      <c r="J16" s="39"/>
    </row>
    <row r="17" spans="1:10" ht="12.75" customHeight="1" x14ac:dyDescent="0.2">
      <c r="A17" s="31"/>
      <c r="B17" s="37">
        <v>2013</v>
      </c>
      <c r="C17" s="38">
        <v>3.1</v>
      </c>
      <c r="D17" s="38">
        <v>54.7</v>
      </c>
      <c r="E17" s="38">
        <v>6.5</v>
      </c>
      <c r="F17" s="38">
        <v>48.3</v>
      </c>
      <c r="G17" s="38">
        <v>42.2</v>
      </c>
      <c r="H17" s="38">
        <v>100</v>
      </c>
      <c r="I17" s="38">
        <v>602.6</v>
      </c>
      <c r="J17" s="39"/>
    </row>
    <row r="18" spans="1:10" ht="12.75" customHeight="1" x14ac:dyDescent="0.2">
      <c r="A18" s="31"/>
      <c r="B18" s="37">
        <v>2014</v>
      </c>
      <c r="C18" s="38">
        <v>3</v>
      </c>
      <c r="D18" s="38">
        <v>54.7</v>
      </c>
      <c r="E18" s="38">
        <v>5.5</v>
      </c>
      <c r="F18" s="38">
        <v>49.2</v>
      </c>
      <c r="G18" s="38">
        <v>42.2</v>
      </c>
      <c r="H18" s="38">
        <v>100</v>
      </c>
      <c r="I18" s="38">
        <v>627.5</v>
      </c>
      <c r="J18" s="39"/>
    </row>
    <row r="19" spans="1:10" ht="12.75" customHeight="1" x14ac:dyDescent="0.2">
      <c r="A19" s="31"/>
      <c r="B19" s="37">
        <v>2015</v>
      </c>
      <c r="C19" s="38">
        <v>2.6831999999999998</v>
      </c>
      <c r="D19" s="38">
        <v>55.709299999999999</v>
      </c>
      <c r="E19" s="38">
        <v>5.7</v>
      </c>
      <c r="F19" s="38">
        <v>50.009399999999999</v>
      </c>
      <c r="G19" s="38">
        <v>41.607500000000002</v>
      </c>
      <c r="H19" s="38">
        <v>100</v>
      </c>
      <c r="I19" s="38">
        <v>625.62116000000003</v>
      </c>
      <c r="J19" s="39"/>
    </row>
    <row r="20" spans="1:10" ht="12.75" customHeight="1" x14ac:dyDescent="0.2">
      <c r="A20" s="31"/>
      <c r="B20" s="37">
        <v>2016</v>
      </c>
      <c r="C20" s="38">
        <v>2.9319299999999999</v>
      </c>
      <c r="D20" s="38">
        <v>53.410789999999999</v>
      </c>
      <c r="E20" s="38">
        <v>6.1209899999999999</v>
      </c>
      <c r="F20" s="38">
        <v>47.289790000000004</v>
      </c>
      <c r="G20" s="38">
        <v>43.65728</v>
      </c>
      <c r="H20" s="38">
        <v>100</v>
      </c>
      <c r="I20" s="38">
        <v>630.45487233999995</v>
      </c>
      <c r="J20" s="39"/>
    </row>
    <row r="21" spans="1:10" ht="12.75" customHeight="1" x14ac:dyDescent="0.2">
      <c r="A21" s="31"/>
      <c r="B21" s="37">
        <v>2017</v>
      </c>
      <c r="C21" s="38">
        <v>2.8953500000000001</v>
      </c>
      <c r="D21" s="38">
        <v>54.25244</v>
      </c>
      <c r="E21" s="38">
        <v>5.9070600000000004</v>
      </c>
      <c r="F21" s="38">
        <v>48.345379999999999</v>
      </c>
      <c r="G21" s="38">
        <v>42.852220000000003</v>
      </c>
      <c r="H21" s="38">
        <v>100</v>
      </c>
      <c r="I21" s="38">
        <v>632.95542812000008</v>
      </c>
      <c r="J21" s="39"/>
    </row>
    <row r="22" spans="1:10" ht="12.75" customHeight="1" x14ac:dyDescent="0.2">
      <c r="A22" s="31"/>
      <c r="B22" s="37">
        <v>2018</v>
      </c>
      <c r="C22" s="38">
        <v>3.11138</v>
      </c>
      <c r="D22" s="38">
        <v>52.080080000000002</v>
      </c>
      <c r="E22" s="38">
        <v>3.7673999999999999</v>
      </c>
      <c r="F22" s="38">
        <v>48.312669999999997</v>
      </c>
      <c r="G22" s="38">
        <v>44.808549999999997</v>
      </c>
      <c r="H22" s="38">
        <v>100</v>
      </c>
      <c r="I22" s="38">
        <v>637.93360682000002</v>
      </c>
      <c r="J22" s="39"/>
    </row>
    <row r="23" spans="1:10" ht="12.75" customHeight="1" x14ac:dyDescent="0.2">
      <c r="A23" s="31"/>
      <c r="B23" s="14">
        <v>2019</v>
      </c>
      <c r="C23" s="38">
        <v>2.4969999999999999</v>
      </c>
      <c r="D23" s="38">
        <v>48.9</v>
      </c>
      <c r="E23" s="38">
        <v>2.2000000000000002</v>
      </c>
      <c r="F23" s="38">
        <v>46.7</v>
      </c>
      <c r="G23" s="38">
        <v>48.6</v>
      </c>
      <c r="H23" s="38">
        <v>100</v>
      </c>
      <c r="I23" s="38">
        <v>655.16107869999996</v>
      </c>
      <c r="J23" s="39"/>
    </row>
    <row r="24" spans="1:10" ht="12.75" customHeight="1" x14ac:dyDescent="0.2">
      <c r="A24" s="31"/>
      <c r="B24" s="14">
        <v>2020</v>
      </c>
      <c r="C24" s="38">
        <v>5.2166848182678223</v>
      </c>
      <c r="D24" s="38">
        <v>59.3</v>
      </c>
      <c r="E24" s="38">
        <v>3.7</v>
      </c>
      <c r="F24" s="38">
        <v>55.6</v>
      </c>
      <c r="G24" s="38">
        <v>35.5</v>
      </c>
      <c r="H24" s="38">
        <v>100</v>
      </c>
      <c r="I24" s="38">
        <v>598.501708984375</v>
      </c>
      <c r="J24" s="39"/>
    </row>
    <row r="25" spans="1:10" ht="12.75" customHeight="1" x14ac:dyDescent="0.2">
      <c r="A25" s="31"/>
      <c r="B25" s="14">
        <v>2021</v>
      </c>
      <c r="C25" s="38">
        <v>3.9990620613098145</v>
      </c>
      <c r="D25" s="38">
        <v>54.342758178710938</v>
      </c>
      <c r="E25" s="38">
        <v>4.307319164276123</v>
      </c>
      <c r="F25" s="38">
        <v>50.035438537597656</v>
      </c>
      <c r="G25" s="38">
        <v>41.658180236816406</v>
      </c>
      <c r="H25" s="38">
        <v>100</v>
      </c>
      <c r="I25" s="38">
        <v>667.4696044921875</v>
      </c>
      <c r="J25" s="39"/>
    </row>
    <row r="26" spans="1:10" ht="12.75" customHeight="1" x14ac:dyDescent="0.2">
      <c r="A26" s="31"/>
      <c r="B26" s="14">
        <v>2022</v>
      </c>
      <c r="C26" s="38">
        <v>3.1865396499633789</v>
      </c>
      <c r="D26" s="38">
        <v>51.46868896484375</v>
      </c>
      <c r="E26" s="38">
        <v>3.7067983150482178</v>
      </c>
      <c r="F26" s="38">
        <v>47.761890411376953</v>
      </c>
      <c r="G26" s="38">
        <v>45.344772338867188</v>
      </c>
      <c r="H26" s="38">
        <v>100</v>
      </c>
      <c r="I26" s="38">
        <v>693.39509233760839</v>
      </c>
      <c r="J26" s="39"/>
    </row>
    <row r="27" spans="1:10" ht="9" customHeight="1" x14ac:dyDescent="0.2">
      <c r="A27" s="31"/>
      <c r="B27" s="40"/>
      <c r="C27" s="41"/>
      <c r="D27" s="42"/>
      <c r="E27" s="42"/>
      <c r="F27" s="43"/>
      <c r="G27" s="43"/>
      <c r="H27" s="43"/>
      <c r="I27" s="43"/>
      <c r="J27" s="39"/>
    </row>
    <row r="28" spans="1:10" s="32" customFormat="1" x14ac:dyDescent="0.2">
      <c r="B28" s="44" t="s">
        <v>33</v>
      </c>
      <c r="C28" s="45"/>
      <c r="D28" s="46"/>
      <c r="E28" s="47"/>
      <c r="F28" s="47"/>
      <c r="G28" s="47"/>
      <c r="H28" s="48"/>
      <c r="I28" s="47"/>
    </row>
    <row r="29" spans="1:10" s="32" customFormat="1" x14ac:dyDescent="0.2">
      <c r="B29" s="24" t="s">
        <v>34</v>
      </c>
      <c r="C29" s="45"/>
      <c r="D29" s="46"/>
      <c r="E29" s="47"/>
      <c r="F29" s="47"/>
      <c r="G29" s="47"/>
      <c r="H29" s="48"/>
      <c r="I29" s="47"/>
    </row>
    <row r="30" spans="1:10" s="32" customFormat="1" x14ac:dyDescent="0.2">
      <c r="B30" s="331" t="s">
        <v>326</v>
      </c>
      <c r="C30" s="331"/>
      <c r="D30" s="331"/>
      <c r="E30" s="331"/>
      <c r="F30" s="331"/>
      <c r="G30" s="331"/>
      <c r="H30" s="331"/>
      <c r="I30" s="331"/>
    </row>
    <row r="31" spans="1:10" s="32" customFormat="1" ht="23.25" customHeight="1" x14ac:dyDescent="0.2">
      <c r="B31" s="331" t="s">
        <v>325</v>
      </c>
      <c r="C31" s="331"/>
      <c r="D31" s="331"/>
      <c r="E31" s="331"/>
      <c r="F31" s="331"/>
      <c r="G31" s="331"/>
      <c r="H31" s="331"/>
      <c r="I31" s="331"/>
    </row>
    <row r="32" spans="1:10" s="32" customFormat="1" ht="24" customHeight="1" x14ac:dyDescent="0.2">
      <c r="B32" s="332" t="s">
        <v>48</v>
      </c>
      <c r="C32" s="332"/>
      <c r="D32" s="332"/>
      <c r="E32" s="332"/>
      <c r="F32" s="332"/>
      <c r="G32" s="332"/>
      <c r="H32" s="332"/>
      <c r="I32" s="332"/>
    </row>
    <row r="33" spans="2:10" s="32" customFormat="1" x14ac:dyDescent="0.2">
      <c r="B33" s="49" t="s">
        <v>49</v>
      </c>
      <c r="C33" s="50"/>
      <c r="D33" s="50"/>
      <c r="E33" s="50"/>
      <c r="F33" s="50"/>
      <c r="G33" s="50"/>
      <c r="H33" s="50"/>
      <c r="I33" s="50"/>
    </row>
    <row r="34" spans="2:10" s="32" customFormat="1" x14ac:dyDescent="0.2">
      <c r="B34" s="27" t="s">
        <v>364</v>
      </c>
      <c r="C34" s="52"/>
      <c r="D34" s="52"/>
      <c r="E34" s="52"/>
      <c r="F34" s="52"/>
      <c r="G34" s="52"/>
      <c r="H34" s="52"/>
      <c r="I34" s="53"/>
    </row>
    <row r="35" spans="2:10" s="32" customFormat="1" x14ac:dyDescent="0.2">
      <c r="B35" s="28" t="s">
        <v>39</v>
      </c>
      <c r="C35" s="50"/>
      <c r="D35" s="50"/>
      <c r="E35" s="50"/>
      <c r="F35" s="50"/>
      <c r="G35" s="50"/>
      <c r="H35" s="50"/>
      <c r="I35" s="50"/>
    </row>
    <row r="36" spans="2:10" s="32" customFormat="1" x14ac:dyDescent="0.2">
      <c r="C36" s="54"/>
      <c r="E36" s="54"/>
      <c r="F36" s="54"/>
      <c r="G36" s="54"/>
      <c r="H36" s="54"/>
      <c r="I36" s="54"/>
    </row>
    <row r="37" spans="2:10" x14ac:dyDescent="0.2">
      <c r="B37" s="97"/>
    </row>
    <row r="38" spans="2:10" x14ac:dyDescent="0.2">
      <c r="J38" s="33"/>
    </row>
    <row r="39" spans="2:10" x14ac:dyDescent="0.2">
      <c r="B39" s="32"/>
    </row>
    <row r="40" spans="2:10" x14ac:dyDescent="0.2">
      <c r="B40" s="32"/>
      <c r="C40" s="32"/>
      <c r="D40" s="32"/>
      <c r="E40" s="32"/>
    </row>
    <row r="41" spans="2:10" x14ac:dyDescent="0.2">
      <c r="B41" s="32"/>
      <c r="D41" s="32"/>
      <c r="F41" s="32"/>
    </row>
    <row r="42" spans="2:10" x14ac:dyDescent="0.2">
      <c r="B42" s="32"/>
      <c r="C42" s="32"/>
      <c r="D42" s="32"/>
      <c r="E42" s="32"/>
      <c r="F42" s="32"/>
    </row>
    <row r="43" spans="2:10" x14ac:dyDescent="0.2">
      <c r="B43" s="32"/>
      <c r="C43" s="32"/>
      <c r="D43" s="32"/>
      <c r="E43" s="32"/>
      <c r="F43" s="32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  <row r="62" spans="10:10" x14ac:dyDescent="0.2">
      <c r="J62" s="33"/>
    </row>
    <row r="63" spans="10:10" x14ac:dyDescent="0.2">
      <c r="J63" s="33"/>
    </row>
    <row r="64" spans="10:10" x14ac:dyDescent="0.2">
      <c r="J64" s="33"/>
    </row>
  </sheetData>
  <mergeCells count="11"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</mergeCells>
  <conditionalFormatting sqref="F40:F42">
    <cfRule type="cellIs" dxfId="216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468A-6BA0-40F0-8BA6-252305EAE265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1.57031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11.42578125" style="33"/>
    <col min="15" max="15" width="9.28515625" style="33" customWidth="1"/>
    <col min="16" max="16384" width="11.42578125" style="33"/>
  </cols>
  <sheetData>
    <row r="1" spans="1:16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15.75" x14ac:dyDescent="0.2">
      <c r="A2" s="31"/>
      <c r="B2" s="333" t="s">
        <v>366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P2" s="150"/>
    </row>
    <row r="3" spans="1:16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6" ht="5.0999999999999996" customHeight="1" x14ac:dyDescent="0.2">
      <c r="A4" s="31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6" ht="26.25" customHeight="1" x14ac:dyDescent="0.2">
      <c r="A5" s="31"/>
      <c r="B5" s="330" t="s">
        <v>21</v>
      </c>
      <c r="C5" s="335" t="s">
        <v>107</v>
      </c>
      <c r="D5" s="330" t="s">
        <v>108</v>
      </c>
      <c r="E5" s="330"/>
      <c r="F5" s="330"/>
      <c r="G5" s="330"/>
      <c r="H5" s="330"/>
      <c r="I5" s="335" t="s">
        <v>51</v>
      </c>
      <c r="J5" s="335" t="s">
        <v>109</v>
      </c>
      <c r="K5" s="335" t="s">
        <v>110</v>
      </c>
      <c r="L5" s="337" t="s">
        <v>56</v>
      </c>
      <c r="M5" s="337" t="s">
        <v>111</v>
      </c>
    </row>
    <row r="6" spans="1:16" ht="32.25" customHeight="1" x14ac:dyDescent="0.2">
      <c r="A6" s="31"/>
      <c r="B6" s="330"/>
      <c r="C6" s="336"/>
      <c r="D6" s="100" t="s">
        <v>25</v>
      </c>
      <c r="E6" s="100" t="s">
        <v>112</v>
      </c>
      <c r="F6" s="100" t="s">
        <v>113</v>
      </c>
      <c r="G6" s="100" t="s">
        <v>114</v>
      </c>
      <c r="H6" s="100" t="s">
        <v>115</v>
      </c>
      <c r="I6" s="336"/>
      <c r="J6" s="336"/>
      <c r="K6" s="336"/>
      <c r="L6" s="338"/>
      <c r="M6" s="338"/>
    </row>
    <row r="7" spans="1:16" ht="5.0999999999999996" customHeight="1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6" s="32" customFormat="1" ht="12.75" customHeight="1" x14ac:dyDescent="0.2">
      <c r="A8" s="31"/>
      <c r="B8" s="37">
        <v>2004</v>
      </c>
      <c r="C8" s="71">
        <v>6.9</v>
      </c>
      <c r="D8" s="71">
        <v>25.1</v>
      </c>
      <c r="E8" s="71">
        <v>14.2</v>
      </c>
      <c r="F8" s="71">
        <v>6.8</v>
      </c>
      <c r="G8" s="71">
        <v>4.0999999999999996</v>
      </c>
      <c r="H8" s="71">
        <v>0</v>
      </c>
      <c r="I8" s="71">
        <v>37.5</v>
      </c>
      <c r="J8" s="71">
        <v>28.5</v>
      </c>
      <c r="K8" s="71">
        <v>1.9</v>
      </c>
      <c r="L8" s="71">
        <v>100</v>
      </c>
      <c r="M8" s="71">
        <v>541.1</v>
      </c>
    </row>
    <row r="9" spans="1:16" s="32" customFormat="1" x14ac:dyDescent="0.2">
      <c r="A9" s="31"/>
      <c r="B9" s="37">
        <v>2005</v>
      </c>
      <c r="C9" s="71">
        <v>7.7</v>
      </c>
      <c r="D9" s="71">
        <v>32</v>
      </c>
      <c r="E9" s="71">
        <v>21.3</v>
      </c>
      <c r="F9" s="71">
        <v>6</v>
      </c>
      <c r="G9" s="71">
        <v>4.7</v>
      </c>
      <c r="H9" s="71">
        <v>0</v>
      </c>
      <c r="I9" s="71">
        <v>33.1</v>
      </c>
      <c r="J9" s="71">
        <v>25.4</v>
      </c>
      <c r="K9" s="71">
        <v>1.8</v>
      </c>
      <c r="L9" s="71">
        <v>100</v>
      </c>
      <c r="M9" s="71">
        <v>531.70000000000005</v>
      </c>
    </row>
    <row r="10" spans="1:16" s="32" customFormat="1" x14ac:dyDescent="0.2">
      <c r="A10" s="31"/>
      <c r="B10" s="37">
        <v>2006</v>
      </c>
      <c r="C10" s="71">
        <v>8.6999999999999993</v>
      </c>
      <c r="D10" s="71">
        <v>31.8</v>
      </c>
      <c r="E10" s="71">
        <v>21</v>
      </c>
      <c r="F10" s="71">
        <v>5.0999999999999996</v>
      </c>
      <c r="G10" s="71">
        <v>5.7</v>
      </c>
      <c r="H10" s="71">
        <v>0</v>
      </c>
      <c r="I10" s="71">
        <v>33.1</v>
      </c>
      <c r="J10" s="71">
        <v>24.2</v>
      </c>
      <c r="K10" s="71">
        <v>2.2000000000000002</v>
      </c>
      <c r="L10" s="71">
        <v>100</v>
      </c>
      <c r="M10" s="71">
        <v>551.70000000000005</v>
      </c>
    </row>
    <row r="11" spans="1:16" s="32" customFormat="1" x14ac:dyDescent="0.2">
      <c r="A11" s="31"/>
      <c r="B11" s="37">
        <v>2007</v>
      </c>
      <c r="C11" s="71">
        <v>10</v>
      </c>
      <c r="D11" s="71">
        <v>33.6</v>
      </c>
      <c r="E11" s="71">
        <v>20.6</v>
      </c>
      <c r="F11" s="71">
        <v>8</v>
      </c>
      <c r="G11" s="71">
        <v>5</v>
      </c>
      <c r="H11" s="71">
        <v>0</v>
      </c>
      <c r="I11" s="71">
        <v>33.799999999999997</v>
      </c>
      <c r="J11" s="71">
        <v>21.1</v>
      </c>
      <c r="K11" s="71">
        <v>1.5</v>
      </c>
      <c r="L11" s="71">
        <v>100</v>
      </c>
      <c r="M11" s="71">
        <v>548.1</v>
      </c>
    </row>
    <row r="12" spans="1:16" s="32" customFormat="1" x14ac:dyDescent="0.2">
      <c r="A12" s="31"/>
      <c r="B12" s="37">
        <v>2008</v>
      </c>
      <c r="C12" s="71">
        <v>8.8000000000000007</v>
      </c>
      <c r="D12" s="71">
        <v>32.200000000000003</v>
      </c>
      <c r="E12" s="71">
        <v>19.3</v>
      </c>
      <c r="F12" s="71">
        <v>6.4</v>
      </c>
      <c r="G12" s="71">
        <v>6.5</v>
      </c>
      <c r="H12" s="71">
        <v>0</v>
      </c>
      <c r="I12" s="71">
        <v>34.799999999999997</v>
      </c>
      <c r="J12" s="71">
        <v>22.1</v>
      </c>
      <c r="K12" s="71">
        <v>2.1</v>
      </c>
      <c r="L12" s="71">
        <v>100</v>
      </c>
      <c r="M12" s="71">
        <v>573.6</v>
      </c>
    </row>
    <row r="13" spans="1:16" s="32" customFormat="1" x14ac:dyDescent="0.2">
      <c r="A13" s="31"/>
      <c r="B13" s="37">
        <v>2009</v>
      </c>
      <c r="C13" s="71">
        <v>8</v>
      </c>
      <c r="D13" s="71">
        <v>37.9</v>
      </c>
      <c r="E13" s="71">
        <v>24.3</v>
      </c>
      <c r="F13" s="71">
        <v>8.5</v>
      </c>
      <c r="G13" s="71">
        <v>5.0999999999999996</v>
      </c>
      <c r="H13" s="71">
        <v>0</v>
      </c>
      <c r="I13" s="71">
        <v>32</v>
      </c>
      <c r="J13" s="71">
        <v>20.2</v>
      </c>
      <c r="K13" s="71">
        <v>2</v>
      </c>
      <c r="L13" s="71">
        <v>100</v>
      </c>
      <c r="M13" s="71">
        <v>564.9</v>
      </c>
    </row>
    <row r="14" spans="1:16" s="32" customFormat="1" x14ac:dyDescent="0.2">
      <c r="A14" s="31"/>
      <c r="B14" s="37">
        <v>2010</v>
      </c>
      <c r="C14" s="71">
        <v>8.3000000000000007</v>
      </c>
      <c r="D14" s="71">
        <v>38.4</v>
      </c>
      <c r="E14" s="71">
        <v>24.7</v>
      </c>
      <c r="F14" s="71">
        <v>8.4</v>
      </c>
      <c r="G14" s="71">
        <v>5.2</v>
      </c>
      <c r="H14" s="71">
        <v>0.1</v>
      </c>
      <c r="I14" s="71">
        <v>34.299999999999997</v>
      </c>
      <c r="J14" s="71">
        <v>17.2</v>
      </c>
      <c r="K14" s="71">
        <v>1.8</v>
      </c>
      <c r="L14" s="71">
        <v>100</v>
      </c>
      <c r="M14" s="71">
        <v>573.20000000000005</v>
      </c>
    </row>
    <row r="15" spans="1:16" s="32" customFormat="1" x14ac:dyDescent="0.2">
      <c r="A15" s="31"/>
      <c r="B15" s="37">
        <v>2011</v>
      </c>
      <c r="C15" s="71">
        <v>9.6999999999999993</v>
      </c>
      <c r="D15" s="71">
        <v>34.799999999999997</v>
      </c>
      <c r="E15" s="71">
        <v>21.5</v>
      </c>
      <c r="F15" s="71">
        <v>6.6</v>
      </c>
      <c r="G15" s="71">
        <v>6.7</v>
      </c>
      <c r="H15" s="71">
        <v>0</v>
      </c>
      <c r="I15" s="71">
        <v>36.9</v>
      </c>
      <c r="J15" s="71">
        <v>17</v>
      </c>
      <c r="K15" s="71">
        <v>1.5</v>
      </c>
      <c r="L15" s="71">
        <v>100</v>
      </c>
      <c r="M15" s="71">
        <v>572.9</v>
      </c>
    </row>
    <row r="16" spans="1:16" s="32" customFormat="1" x14ac:dyDescent="0.2">
      <c r="A16" s="31"/>
      <c r="B16" s="37">
        <v>2012</v>
      </c>
      <c r="C16" s="71">
        <v>10.199999999999999</v>
      </c>
      <c r="D16" s="71">
        <v>34.299999999999997</v>
      </c>
      <c r="E16" s="71">
        <v>20.399999999999999</v>
      </c>
      <c r="F16" s="71">
        <v>8</v>
      </c>
      <c r="G16" s="71">
        <v>5.8</v>
      </c>
      <c r="H16" s="71">
        <v>0</v>
      </c>
      <c r="I16" s="71">
        <v>38.299999999999997</v>
      </c>
      <c r="J16" s="71">
        <v>15.8</v>
      </c>
      <c r="K16" s="71">
        <v>1.4</v>
      </c>
      <c r="L16" s="71">
        <v>100</v>
      </c>
      <c r="M16" s="71">
        <v>584.4</v>
      </c>
    </row>
    <row r="17" spans="1:13" s="32" customFormat="1" x14ac:dyDescent="0.2">
      <c r="A17" s="31"/>
      <c r="B17" s="37">
        <v>2013</v>
      </c>
      <c r="C17" s="71">
        <v>9.4</v>
      </c>
      <c r="D17" s="71">
        <v>36.799999999999997</v>
      </c>
      <c r="E17" s="71">
        <v>23.5</v>
      </c>
      <c r="F17" s="71">
        <v>6.7</v>
      </c>
      <c r="G17" s="71">
        <v>6.6</v>
      </c>
      <c r="H17" s="71">
        <v>0</v>
      </c>
      <c r="I17" s="71">
        <v>38.1</v>
      </c>
      <c r="J17" s="71">
        <v>14.4</v>
      </c>
      <c r="K17" s="71">
        <v>1.2</v>
      </c>
      <c r="L17" s="71">
        <v>100</v>
      </c>
      <c r="M17" s="71">
        <v>583.9</v>
      </c>
    </row>
    <row r="18" spans="1:13" s="32" customFormat="1" x14ac:dyDescent="0.2">
      <c r="A18" s="31"/>
      <c r="B18" s="37">
        <v>2014</v>
      </c>
      <c r="C18" s="71">
        <v>9.4</v>
      </c>
      <c r="D18" s="71">
        <v>34.200000000000003</v>
      </c>
      <c r="E18" s="71">
        <v>20.2</v>
      </c>
      <c r="F18" s="71">
        <v>7.5</v>
      </c>
      <c r="G18" s="71">
        <v>6.4</v>
      </c>
      <c r="H18" s="71">
        <v>0</v>
      </c>
      <c r="I18" s="71">
        <v>38.6</v>
      </c>
      <c r="J18" s="71">
        <v>16.7</v>
      </c>
      <c r="K18" s="71">
        <v>1.2</v>
      </c>
      <c r="L18" s="71">
        <v>100</v>
      </c>
      <c r="M18" s="71">
        <v>608.6</v>
      </c>
    </row>
    <row r="19" spans="1:13" s="32" customFormat="1" x14ac:dyDescent="0.2">
      <c r="A19" s="31"/>
      <c r="B19" s="37">
        <v>2015</v>
      </c>
      <c r="C19" s="71">
        <v>9.3588000000000005</v>
      </c>
      <c r="D19" s="71">
        <v>33.880800000000001</v>
      </c>
      <c r="E19" s="71">
        <v>21.137799999999999</v>
      </c>
      <c r="F19" s="71">
        <v>7.0198999999999998</v>
      </c>
      <c r="G19" s="71">
        <v>5.7230999999999996</v>
      </c>
      <c r="H19" s="71">
        <v>0</v>
      </c>
      <c r="I19" s="71">
        <v>38.341700000000003</v>
      </c>
      <c r="J19" s="71">
        <v>17.067599999999999</v>
      </c>
      <c r="K19" s="71">
        <v>1.3512</v>
      </c>
      <c r="L19" s="71">
        <v>100</v>
      </c>
      <c r="M19" s="71">
        <v>608.83443</v>
      </c>
    </row>
    <row r="20" spans="1:13" s="32" customFormat="1" x14ac:dyDescent="0.2">
      <c r="A20" s="31"/>
      <c r="B20" s="37">
        <v>2016</v>
      </c>
      <c r="C20" s="71">
        <v>9.2335100000000008</v>
      </c>
      <c r="D20" s="71">
        <v>34.90795</v>
      </c>
      <c r="E20" s="71">
        <v>20.940860000000001</v>
      </c>
      <c r="F20" s="71">
        <v>6.9690200000000004</v>
      </c>
      <c r="G20" s="71">
        <v>6.9980599999999997</v>
      </c>
      <c r="H20" s="71">
        <v>0</v>
      </c>
      <c r="I20" s="71">
        <v>39.637210000000003</v>
      </c>
      <c r="J20" s="71">
        <v>14.48203</v>
      </c>
      <c r="K20" s="71">
        <v>1.7393099999999999</v>
      </c>
      <c r="L20" s="71">
        <v>100</v>
      </c>
      <c r="M20" s="71">
        <v>611.97037265000006</v>
      </c>
    </row>
    <row r="21" spans="1:13" s="32" customFormat="1" x14ac:dyDescent="0.2">
      <c r="A21" s="31"/>
      <c r="B21" s="37">
        <v>2017</v>
      </c>
      <c r="C21" s="71">
        <v>7.9669100000000004</v>
      </c>
      <c r="D21" s="71">
        <v>37.635039999999996</v>
      </c>
      <c r="E21" s="71">
        <v>22.08343</v>
      </c>
      <c r="F21" s="71">
        <v>7.4538000000000002</v>
      </c>
      <c r="G21" s="71">
        <v>8.0977999999999994</v>
      </c>
      <c r="H21" s="71">
        <v>0</v>
      </c>
      <c r="I21" s="71">
        <v>39.544739999999997</v>
      </c>
      <c r="J21" s="71">
        <v>13.07723</v>
      </c>
      <c r="K21" s="71">
        <v>1.7760899999999999</v>
      </c>
      <c r="L21" s="71">
        <v>100</v>
      </c>
      <c r="M21" s="71">
        <v>614.62918458000001</v>
      </c>
    </row>
    <row r="22" spans="1:13" s="32" customFormat="1" x14ac:dyDescent="0.2">
      <c r="A22" s="31"/>
      <c r="B22" s="37">
        <v>2018</v>
      </c>
      <c r="C22" s="71">
        <v>8.8035068511962891</v>
      </c>
      <c r="D22" s="71">
        <v>34.936595916748047</v>
      </c>
      <c r="E22" s="71">
        <v>21.068380355834961</v>
      </c>
      <c r="F22" s="71">
        <v>7.0176267623901367</v>
      </c>
      <c r="G22" s="71">
        <v>6.8505892753601074</v>
      </c>
      <c r="H22" s="71">
        <v>0</v>
      </c>
      <c r="I22" s="71">
        <v>39.639858245849609</v>
      </c>
      <c r="J22" s="71">
        <v>15.014378547668457</v>
      </c>
      <c r="K22" s="71">
        <v>1.6056581735610962</v>
      </c>
      <c r="L22" s="71">
        <v>100</v>
      </c>
      <c r="M22" s="71">
        <v>618.08508259701728</v>
      </c>
    </row>
    <row r="23" spans="1:13" s="32" customFormat="1" x14ac:dyDescent="0.2">
      <c r="A23" s="31"/>
      <c r="B23" s="14">
        <v>2019</v>
      </c>
      <c r="C23" s="71">
        <v>9.4437999999999995</v>
      </c>
      <c r="D23" s="71">
        <v>34.8247</v>
      </c>
      <c r="E23" s="71">
        <v>20.779699999999998</v>
      </c>
      <c r="F23" s="71">
        <v>6.5388999999999999</v>
      </c>
      <c r="G23" s="71">
        <v>7.5061999999999998</v>
      </c>
      <c r="H23" s="71">
        <v>0</v>
      </c>
      <c r="I23" s="71">
        <v>39.035899999999998</v>
      </c>
      <c r="J23" s="71">
        <v>15.527799999999999</v>
      </c>
      <c r="K23" s="71">
        <v>1.1677999999999999</v>
      </c>
      <c r="L23" s="71">
        <v>100</v>
      </c>
      <c r="M23" s="71">
        <v>638.80140599999993</v>
      </c>
    </row>
    <row r="24" spans="1:13" s="32" customFormat="1" x14ac:dyDescent="0.2">
      <c r="A24" s="31"/>
      <c r="B24" s="14">
        <v>2020</v>
      </c>
      <c r="C24" s="71">
        <v>8.5361137390136719</v>
      </c>
      <c r="D24" s="71">
        <v>32.398731231689453</v>
      </c>
      <c r="E24" s="71">
        <v>19.701866149902344</v>
      </c>
      <c r="F24" s="71">
        <v>7.6253228187561035</v>
      </c>
      <c r="G24" s="71">
        <v>5.0715436935424805</v>
      </c>
      <c r="H24" s="71">
        <v>0</v>
      </c>
      <c r="I24" s="71">
        <v>39.601905822753906</v>
      </c>
      <c r="J24" s="71">
        <v>18.610588073730469</v>
      </c>
      <c r="K24" s="71">
        <v>0.85265791416168213</v>
      </c>
      <c r="L24" s="71">
        <v>100</v>
      </c>
      <c r="M24" s="71">
        <v>567.27972412109375</v>
      </c>
    </row>
    <row r="25" spans="1:13" s="32" customFormat="1" x14ac:dyDescent="0.2">
      <c r="A25" s="31"/>
      <c r="B25" s="14">
        <v>2021</v>
      </c>
      <c r="C25" s="71">
        <v>8.8773488998413086</v>
      </c>
      <c r="D25" s="71">
        <v>32.099018096923828</v>
      </c>
      <c r="E25" s="71">
        <v>21.441123962402344</v>
      </c>
      <c r="F25" s="71">
        <v>6.0216555595397949</v>
      </c>
      <c r="G25" s="71">
        <v>4.6362385749816895</v>
      </c>
      <c r="H25" s="71">
        <v>0</v>
      </c>
      <c r="I25" s="71">
        <v>42.496868133544922</v>
      </c>
      <c r="J25" s="71">
        <v>15.538375854492188</v>
      </c>
      <c r="K25" s="71">
        <v>0.98838841915130615</v>
      </c>
      <c r="L25" s="71">
        <v>100</v>
      </c>
      <c r="M25" s="71">
        <v>640.777099609375</v>
      </c>
    </row>
    <row r="26" spans="1:13" s="32" customFormat="1" x14ac:dyDescent="0.2">
      <c r="A26" s="31"/>
      <c r="B26" s="14">
        <v>2022</v>
      </c>
      <c r="C26" s="71">
        <v>8.1308698654174805</v>
      </c>
      <c r="D26" s="71">
        <v>34.712318420410156</v>
      </c>
      <c r="E26" s="71">
        <v>21.994880676269531</v>
      </c>
      <c r="F26" s="71">
        <v>6.7294750213623047</v>
      </c>
      <c r="G26" s="71">
        <v>5.9879617691040039</v>
      </c>
      <c r="H26" s="71">
        <v>0</v>
      </c>
      <c r="I26" s="71">
        <v>40.631340026855469</v>
      </c>
      <c r="J26" s="71">
        <v>15.38560676574707</v>
      </c>
      <c r="K26" s="71">
        <v>1.139864444732666</v>
      </c>
      <c r="L26" s="71">
        <v>100</v>
      </c>
      <c r="M26" s="71">
        <v>671.29978303480152</v>
      </c>
    </row>
    <row r="27" spans="1:13" s="32" customFormat="1" ht="5.0999999999999996" customHeight="1" x14ac:dyDescent="0.2">
      <c r="A27" s="31"/>
      <c r="B27" s="40"/>
      <c r="C27" s="101"/>
      <c r="D27" s="43"/>
      <c r="E27" s="43"/>
      <c r="F27" s="43"/>
      <c r="G27" s="43"/>
      <c r="H27" s="43"/>
      <c r="I27" s="43"/>
      <c r="J27" s="43"/>
      <c r="K27" s="43"/>
      <c r="L27" s="102"/>
      <c r="M27" s="40"/>
    </row>
    <row r="28" spans="1:13" s="32" customFormat="1" ht="18.75" customHeight="1" x14ac:dyDescent="0.2">
      <c r="B28" s="44" t="s">
        <v>33</v>
      </c>
      <c r="C28" s="64"/>
      <c r="D28" s="103"/>
      <c r="E28" s="64"/>
      <c r="F28" s="64"/>
      <c r="G28" s="64"/>
      <c r="H28" s="64"/>
      <c r="I28" s="64"/>
      <c r="J28" s="64"/>
      <c r="K28" s="64"/>
      <c r="L28" s="64"/>
      <c r="M28" s="65"/>
    </row>
    <row r="29" spans="1:13" s="32" customFormat="1" x14ac:dyDescent="0.2">
      <c r="B29" s="24" t="s">
        <v>34</v>
      </c>
      <c r="C29" s="64"/>
      <c r="D29" s="103"/>
      <c r="E29" s="64"/>
      <c r="F29" s="64"/>
      <c r="G29" s="64"/>
      <c r="H29" s="64"/>
      <c r="I29" s="64"/>
      <c r="J29" s="64"/>
      <c r="K29" s="64"/>
      <c r="L29" s="64"/>
      <c r="M29" s="65"/>
    </row>
    <row r="30" spans="1:13" s="32" customFormat="1" x14ac:dyDescent="0.2">
      <c r="B30" s="52" t="s">
        <v>116</v>
      </c>
      <c r="C30" s="59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32" customFormat="1" x14ac:dyDescent="0.2">
      <c r="B31" s="52" t="s">
        <v>117</v>
      </c>
      <c r="C31" s="64"/>
      <c r="D31" s="103"/>
      <c r="E31" s="64"/>
      <c r="F31" s="64"/>
      <c r="G31" s="64"/>
      <c r="H31" s="64"/>
      <c r="I31" s="64"/>
      <c r="J31" s="64"/>
      <c r="K31" s="64"/>
      <c r="L31" s="64"/>
      <c r="M31" s="65"/>
    </row>
    <row r="32" spans="1:13" s="105" customFormat="1" x14ac:dyDescent="0.2">
      <c r="B32" s="52" t="s">
        <v>118</v>
      </c>
    </row>
    <row r="33" spans="2:20" s="105" customFormat="1" x14ac:dyDescent="0.2">
      <c r="B33" s="52" t="s">
        <v>119</v>
      </c>
    </row>
    <row r="34" spans="2:20" s="105" customFormat="1" x14ac:dyDescent="0.2">
      <c r="B34" s="106" t="s">
        <v>120</v>
      </c>
    </row>
    <row r="35" spans="2:20" s="32" customFormat="1" x14ac:dyDescent="0.2">
      <c r="B35" s="106" t="s">
        <v>121</v>
      </c>
    </row>
    <row r="36" spans="2:20" s="32" customFormat="1" x14ac:dyDescent="0.2">
      <c r="B36" s="27" t="s">
        <v>364</v>
      </c>
    </row>
    <row r="37" spans="2:20" s="32" customFormat="1" x14ac:dyDescent="0.2">
      <c r="B37" s="28" t="s">
        <v>39</v>
      </c>
    </row>
    <row r="38" spans="2:20" s="32" customFormat="1" x14ac:dyDescent="0.2">
      <c r="B38" s="68"/>
      <c r="C38" s="54"/>
    </row>
    <row r="39" spans="2:20" s="32" customFormat="1" x14ac:dyDescent="0.2"/>
    <row r="40" spans="2:20" s="32" customFormat="1" ht="15" x14ac:dyDescent="0.25">
      <c r="B40" s="3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2"/>
      <c r="Q40" s="2"/>
      <c r="R40" s="2"/>
      <c r="S40" s="2"/>
    </row>
    <row r="41" spans="2:20" s="32" customFormat="1" ht="15" x14ac:dyDescent="0.25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2" customFormat="1" ht="15" x14ac:dyDescent="0.25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ht="15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2" customFormat="1" ht="15" x14ac:dyDescent="0.25">
      <c r="B44" s="3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2" customFormat="1" ht="15" x14ac:dyDescent="0.25"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2" customFormat="1" ht="15" x14ac:dyDescent="0.25">
      <c r="B46" s="3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t="12.75" customHeight="1" x14ac:dyDescent="0.2"/>
    <row r="51" spans="2:16" ht="15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3" spans="2:16" s="32" customFormat="1" x14ac:dyDescent="0.2">
      <c r="B53" s="33"/>
    </row>
    <row r="60" spans="2:16" x14ac:dyDescent="0.2">
      <c r="C60" s="107"/>
      <c r="E60" s="107"/>
      <c r="F60" s="107"/>
      <c r="G60" s="107"/>
      <c r="H60" s="107"/>
      <c r="J60" s="107"/>
      <c r="K60" s="107"/>
      <c r="M60" s="107"/>
    </row>
    <row r="61" spans="2:16" x14ac:dyDescent="0.2">
      <c r="M61" s="107"/>
    </row>
    <row r="62" spans="2:16" x14ac:dyDescent="0.2">
      <c r="M62" s="107"/>
    </row>
    <row r="63" spans="2:16" x14ac:dyDescent="0.2">
      <c r="M63" s="107"/>
    </row>
    <row r="64" spans="2:16" x14ac:dyDescent="0.2">
      <c r="M64" s="107"/>
    </row>
    <row r="65" spans="13:13" x14ac:dyDescent="0.2">
      <c r="M65" s="107"/>
    </row>
    <row r="66" spans="13:13" x14ac:dyDescent="0.2">
      <c r="M66" s="107"/>
    </row>
    <row r="67" spans="13:13" x14ac:dyDescent="0.2">
      <c r="M67" s="107"/>
    </row>
    <row r="68" spans="13:13" x14ac:dyDescent="0.2">
      <c r="M68" s="107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215" priority="2">
      <formula>#REF!&gt;13</formula>
    </cfRule>
  </conditionalFormatting>
  <conditionalFormatting sqref="F41:H42 F44:H49">
    <cfRule type="expression" dxfId="214" priority="3">
      <formula>#REF!&gt;13</formula>
    </cfRule>
  </conditionalFormatting>
  <conditionalFormatting sqref="J41:K42 J44:K46 K43">
    <cfRule type="expression" dxfId="213" priority="4">
      <formula>#REF!&gt;13</formula>
    </cfRule>
  </conditionalFormatting>
  <conditionalFormatting sqref="C40:M42 C44:M49 K43:M43 C51:M51">
    <cfRule type="cellIs" dxfId="21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965D-E659-419A-AF35-7E5479C27DC8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5">
      <c r="A2" s="31"/>
      <c r="B2" s="339" t="s">
        <v>367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O2" s="150"/>
    </row>
    <row r="3" spans="1:15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5" x14ac:dyDescent="0.2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51" x14ac:dyDescent="0.2">
      <c r="A5" s="31"/>
      <c r="B5" s="98" t="s">
        <v>21</v>
      </c>
      <c r="C5" s="98" t="s">
        <v>122</v>
      </c>
      <c r="D5" s="98" t="s">
        <v>123</v>
      </c>
      <c r="E5" s="98" t="s">
        <v>124</v>
      </c>
      <c r="F5" s="98" t="s">
        <v>125</v>
      </c>
      <c r="G5" s="98" t="s">
        <v>126</v>
      </c>
      <c r="H5" s="98" t="s">
        <v>127</v>
      </c>
      <c r="I5" s="98" t="s">
        <v>128</v>
      </c>
      <c r="J5" s="98" t="s">
        <v>129</v>
      </c>
      <c r="K5" s="98" t="s">
        <v>130</v>
      </c>
      <c r="L5" s="98" t="s">
        <v>56</v>
      </c>
      <c r="M5" s="98" t="s">
        <v>57</v>
      </c>
    </row>
    <row r="6" spans="1:15" s="32" customFormat="1" ht="6.75" customHeight="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5" ht="12.75" customHeight="1" x14ac:dyDescent="0.2">
      <c r="A7" s="31"/>
      <c r="B7" s="37">
        <v>2004</v>
      </c>
      <c r="C7" s="60">
        <v>7.7889999999999997</v>
      </c>
      <c r="D7" s="71">
        <v>3.4820000000000002</v>
      </c>
      <c r="E7" s="71">
        <v>13.051</v>
      </c>
      <c r="F7" s="108">
        <v>48.77</v>
      </c>
      <c r="G7" s="109">
        <v>7.5510000000000002</v>
      </c>
      <c r="H7" s="71">
        <v>3.3610000000000002</v>
      </c>
      <c r="I7" s="71">
        <v>3.266</v>
      </c>
      <c r="J7" s="71">
        <v>10.878</v>
      </c>
      <c r="K7" s="71">
        <v>1.8520000000000001</v>
      </c>
      <c r="L7" s="71">
        <v>100</v>
      </c>
      <c r="M7" s="71">
        <v>541.1</v>
      </c>
    </row>
    <row r="8" spans="1:15" ht="12.75" customHeight="1" x14ac:dyDescent="0.2">
      <c r="A8" s="31"/>
      <c r="B8" s="37">
        <v>2005</v>
      </c>
      <c r="C8" s="60">
        <v>7.7880000000000003</v>
      </c>
      <c r="D8" s="71">
        <v>3.6680000000000001</v>
      </c>
      <c r="E8" s="71">
        <v>14.28</v>
      </c>
      <c r="F8" s="108">
        <v>45.706000000000003</v>
      </c>
      <c r="G8" s="109">
        <v>8.7789999999999999</v>
      </c>
      <c r="H8" s="71">
        <v>5.18</v>
      </c>
      <c r="I8" s="71">
        <v>3.0529999999999999</v>
      </c>
      <c r="J8" s="71">
        <v>9.6969999999999992</v>
      </c>
      <c r="K8" s="71">
        <v>1.8480000000000001</v>
      </c>
      <c r="L8" s="71">
        <v>100</v>
      </c>
      <c r="M8" s="71">
        <v>531.70000000000005</v>
      </c>
    </row>
    <row r="9" spans="1:15" ht="12.75" customHeight="1" x14ac:dyDescent="0.2">
      <c r="A9" s="31"/>
      <c r="B9" s="37">
        <v>2006</v>
      </c>
      <c r="C9" s="60">
        <v>8.2370000000000001</v>
      </c>
      <c r="D9" s="71">
        <v>3.411</v>
      </c>
      <c r="E9" s="71">
        <v>12.526</v>
      </c>
      <c r="F9" s="108">
        <v>42.731000000000002</v>
      </c>
      <c r="G9" s="109">
        <v>10.173999999999999</v>
      </c>
      <c r="H9" s="71">
        <v>5.7569999999999997</v>
      </c>
      <c r="I9" s="71">
        <v>3.2410000000000001</v>
      </c>
      <c r="J9" s="71">
        <v>11.673</v>
      </c>
      <c r="K9" s="71">
        <v>2.2490000000000001</v>
      </c>
      <c r="L9" s="71">
        <v>100</v>
      </c>
      <c r="M9" s="71">
        <v>551.70000000000005</v>
      </c>
    </row>
    <row r="10" spans="1:15" ht="12.75" customHeight="1" x14ac:dyDescent="0.2">
      <c r="A10" s="31"/>
      <c r="B10" s="37">
        <v>2007</v>
      </c>
      <c r="C10" s="60">
        <v>9.5879999999999992</v>
      </c>
      <c r="D10" s="71">
        <v>4.0410000000000004</v>
      </c>
      <c r="E10" s="71">
        <v>14.032</v>
      </c>
      <c r="F10" s="108">
        <v>41.829000000000001</v>
      </c>
      <c r="G10" s="109">
        <v>8.6579999999999995</v>
      </c>
      <c r="H10" s="71">
        <v>5.6929999999999996</v>
      </c>
      <c r="I10" s="71">
        <v>3.4390000000000001</v>
      </c>
      <c r="J10" s="71">
        <v>11.215999999999999</v>
      </c>
      <c r="K10" s="71">
        <v>1.5049999999999999</v>
      </c>
      <c r="L10" s="71">
        <v>100</v>
      </c>
      <c r="M10" s="71">
        <v>548.1</v>
      </c>
    </row>
    <row r="11" spans="1:15" ht="12.75" customHeight="1" x14ac:dyDescent="0.2">
      <c r="A11" s="31"/>
      <c r="B11" s="37">
        <v>2008</v>
      </c>
      <c r="C11" s="60">
        <v>7.9210000000000003</v>
      </c>
      <c r="D11" s="71">
        <v>4.3609999999999998</v>
      </c>
      <c r="E11" s="71">
        <v>13.135</v>
      </c>
      <c r="F11" s="108">
        <v>42.643999999999998</v>
      </c>
      <c r="G11" s="109">
        <v>7.7519999999999998</v>
      </c>
      <c r="H11" s="71">
        <v>5.4080000000000004</v>
      </c>
      <c r="I11" s="71">
        <v>4.4779999999999998</v>
      </c>
      <c r="J11" s="71">
        <v>12.161</v>
      </c>
      <c r="K11" s="71">
        <v>2.14</v>
      </c>
      <c r="L11" s="71">
        <v>100</v>
      </c>
      <c r="M11" s="71">
        <v>573.6</v>
      </c>
    </row>
    <row r="12" spans="1:15" ht="12.75" customHeight="1" x14ac:dyDescent="0.2">
      <c r="A12" s="31"/>
      <c r="B12" s="37">
        <v>2009</v>
      </c>
      <c r="C12" s="60">
        <v>10.053000000000001</v>
      </c>
      <c r="D12" s="71">
        <v>3.964</v>
      </c>
      <c r="E12" s="71">
        <v>14.227</v>
      </c>
      <c r="F12" s="108">
        <v>37.871000000000002</v>
      </c>
      <c r="G12" s="109">
        <v>9.81</v>
      </c>
      <c r="H12" s="71">
        <v>6.4180000000000001</v>
      </c>
      <c r="I12" s="71">
        <v>4.6470000000000002</v>
      </c>
      <c r="J12" s="71">
        <v>11.055</v>
      </c>
      <c r="K12" s="71">
        <v>1.956</v>
      </c>
      <c r="L12" s="71">
        <v>100</v>
      </c>
      <c r="M12" s="71">
        <v>564.9</v>
      </c>
    </row>
    <row r="13" spans="1:15" ht="12.75" customHeight="1" x14ac:dyDescent="0.2">
      <c r="A13" s="31"/>
      <c r="B13" s="37">
        <v>2010</v>
      </c>
      <c r="C13" s="60">
        <v>9.798</v>
      </c>
      <c r="D13" s="71">
        <v>3.6459999999999999</v>
      </c>
      <c r="E13" s="71">
        <v>13.775</v>
      </c>
      <c r="F13" s="108">
        <v>36.460999999999999</v>
      </c>
      <c r="G13" s="109">
        <v>9.9339999999999993</v>
      </c>
      <c r="H13" s="71">
        <v>7.1310000000000002</v>
      </c>
      <c r="I13" s="71">
        <v>5.4249999999999998</v>
      </c>
      <c r="J13" s="71">
        <v>12.012</v>
      </c>
      <c r="K13" s="71">
        <v>1.8169999999999999</v>
      </c>
      <c r="L13" s="71">
        <v>100</v>
      </c>
      <c r="M13" s="71">
        <v>573.20000000000005</v>
      </c>
    </row>
    <row r="14" spans="1:15" ht="12.75" customHeight="1" x14ac:dyDescent="0.2">
      <c r="A14" s="31"/>
      <c r="B14" s="37">
        <v>2011</v>
      </c>
      <c r="C14" s="60">
        <v>10.118</v>
      </c>
      <c r="D14" s="71">
        <v>4.7370000000000001</v>
      </c>
      <c r="E14" s="71">
        <v>13.916</v>
      </c>
      <c r="F14" s="108">
        <v>34.276000000000003</v>
      </c>
      <c r="G14" s="109">
        <v>9.7870000000000008</v>
      </c>
      <c r="H14" s="71">
        <v>5.6150000000000002</v>
      </c>
      <c r="I14" s="71">
        <v>5.0010000000000003</v>
      </c>
      <c r="J14" s="71">
        <v>15.006</v>
      </c>
      <c r="K14" s="71">
        <v>1.544</v>
      </c>
      <c r="L14" s="71">
        <v>100</v>
      </c>
      <c r="M14" s="71">
        <v>572.9</v>
      </c>
    </row>
    <row r="15" spans="1:15" ht="12.75" customHeight="1" x14ac:dyDescent="0.2">
      <c r="A15" s="31"/>
      <c r="B15" s="37">
        <v>2012</v>
      </c>
      <c r="C15" s="60">
        <v>11.041</v>
      </c>
      <c r="D15" s="71">
        <v>5.375</v>
      </c>
      <c r="E15" s="71">
        <v>15.914999999999999</v>
      </c>
      <c r="F15" s="108">
        <v>34.037999999999997</v>
      </c>
      <c r="G15" s="109">
        <v>10.119999999999999</v>
      </c>
      <c r="H15" s="71">
        <v>4.9349999999999996</v>
      </c>
      <c r="I15" s="71">
        <v>5.8090000000000002</v>
      </c>
      <c r="J15" s="71">
        <v>11.336</v>
      </c>
      <c r="K15" s="71">
        <v>1.4319999999999999</v>
      </c>
      <c r="L15" s="71">
        <v>100</v>
      </c>
      <c r="M15" s="71">
        <v>584.4</v>
      </c>
    </row>
    <row r="16" spans="1:15" ht="12.75" customHeight="1" x14ac:dyDescent="0.2">
      <c r="A16" s="31"/>
      <c r="B16" s="37">
        <v>2013</v>
      </c>
      <c r="C16" s="60">
        <v>10.515000000000001</v>
      </c>
      <c r="D16" s="71">
        <v>5.16</v>
      </c>
      <c r="E16" s="71">
        <v>15.03</v>
      </c>
      <c r="F16" s="108">
        <v>36.404000000000003</v>
      </c>
      <c r="G16" s="109">
        <v>7.7729999999999997</v>
      </c>
      <c r="H16" s="71">
        <v>5.0410000000000004</v>
      </c>
      <c r="I16" s="71">
        <v>6.1520000000000001</v>
      </c>
      <c r="J16" s="71">
        <v>12.683</v>
      </c>
      <c r="K16" s="71">
        <v>1.242</v>
      </c>
      <c r="L16" s="71">
        <v>100</v>
      </c>
      <c r="M16" s="71">
        <v>583.9</v>
      </c>
    </row>
    <row r="17" spans="1:13" ht="12.75" customHeight="1" x14ac:dyDescent="0.2">
      <c r="A17" s="31"/>
      <c r="B17" s="37">
        <v>2014</v>
      </c>
      <c r="C17" s="60">
        <v>10.968999999999999</v>
      </c>
      <c r="D17" s="71">
        <v>5.01</v>
      </c>
      <c r="E17" s="71">
        <v>14.494</v>
      </c>
      <c r="F17" s="108">
        <v>36.378999999999998</v>
      </c>
      <c r="G17" s="109">
        <v>7.4770000000000003</v>
      </c>
      <c r="H17" s="71">
        <v>4.4429999999999996</v>
      </c>
      <c r="I17" s="71">
        <v>6.1050000000000004</v>
      </c>
      <c r="J17" s="71">
        <v>13.878</v>
      </c>
      <c r="K17" s="71">
        <v>1.2450000000000001</v>
      </c>
      <c r="L17" s="71">
        <v>100</v>
      </c>
      <c r="M17" s="71">
        <v>608.6</v>
      </c>
    </row>
    <row r="18" spans="1:13" ht="12.75" customHeight="1" x14ac:dyDescent="0.2">
      <c r="A18" s="31"/>
      <c r="B18" s="37">
        <v>2015</v>
      </c>
      <c r="C18" s="60">
        <v>9.5589999999999993</v>
      </c>
      <c r="D18" s="71">
        <v>3.9169999999999998</v>
      </c>
      <c r="E18" s="71">
        <v>13.708</v>
      </c>
      <c r="F18" s="108">
        <v>38.305999999999997</v>
      </c>
      <c r="G18" s="109">
        <v>8.7050000000000001</v>
      </c>
      <c r="H18" s="71">
        <v>4.0209999999999999</v>
      </c>
      <c r="I18" s="71">
        <v>6.6879999999999997</v>
      </c>
      <c r="J18" s="71">
        <v>13.744</v>
      </c>
      <c r="K18" s="71">
        <v>1.351</v>
      </c>
      <c r="L18" s="71">
        <v>100</v>
      </c>
      <c r="M18" s="71">
        <v>608.83443</v>
      </c>
    </row>
    <row r="19" spans="1:13" ht="12.75" customHeight="1" x14ac:dyDescent="0.2">
      <c r="A19" s="31"/>
      <c r="B19" s="37">
        <v>2016</v>
      </c>
      <c r="C19" s="60">
        <v>10.555999999999999</v>
      </c>
      <c r="D19" s="71">
        <v>4.1710000000000003</v>
      </c>
      <c r="E19" s="71">
        <v>13.75</v>
      </c>
      <c r="F19" s="108">
        <v>37.051000000000002</v>
      </c>
      <c r="G19" s="109">
        <v>8.484</v>
      </c>
      <c r="H19" s="71">
        <v>3.7669999999999999</v>
      </c>
      <c r="I19" s="71">
        <v>6.5949999999999998</v>
      </c>
      <c r="J19" s="71">
        <v>13.887</v>
      </c>
      <c r="K19" s="71">
        <v>1.7390000000000001</v>
      </c>
      <c r="L19" s="71">
        <v>100</v>
      </c>
      <c r="M19" s="71">
        <v>611.97037265000006</v>
      </c>
    </row>
    <row r="20" spans="1:13" ht="12.75" customHeight="1" x14ac:dyDescent="0.2">
      <c r="A20" s="31"/>
      <c r="B20" s="37">
        <v>2017</v>
      </c>
      <c r="C20" s="60">
        <v>9.6199999999999992</v>
      </c>
      <c r="D20" s="71">
        <v>4.2549999999999999</v>
      </c>
      <c r="E20" s="71">
        <v>13.212999999999999</v>
      </c>
      <c r="F20" s="108">
        <v>37.247</v>
      </c>
      <c r="G20" s="109">
        <v>9.2330000000000005</v>
      </c>
      <c r="H20" s="71">
        <v>4.1349999999999998</v>
      </c>
      <c r="I20" s="71">
        <v>7.0490000000000004</v>
      </c>
      <c r="J20" s="71">
        <v>13.471</v>
      </c>
      <c r="K20" s="71">
        <v>1.776</v>
      </c>
      <c r="L20" s="71">
        <v>100</v>
      </c>
      <c r="M20" s="71">
        <v>614.62918458000001</v>
      </c>
    </row>
    <row r="21" spans="1:13" ht="12.75" customHeight="1" x14ac:dyDescent="0.2">
      <c r="A21" s="31"/>
      <c r="B21" s="37">
        <v>2018</v>
      </c>
      <c r="C21" s="60">
        <v>9.3765277862548828</v>
      </c>
      <c r="D21" s="71">
        <v>3.8736898899078369</v>
      </c>
      <c r="E21" s="71">
        <v>14.569875717163086</v>
      </c>
      <c r="F21" s="108">
        <v>38.319942474365234</v>
      </c>
      <c r="G21" s="109">
        <v>9.1980838775634766</v>
      </c>
      <c r="H21" s="71">
        <v>4.7167372703552246</v>
      </c>
      <c r="I21" s="71">
        <v>6.6235957145690918</v>
      </c>
      <c r="J21" s="71">
        <v>11.715889930725098</v>
      </c>
      <c r="K21" s="71">
        <v>1.6056581735610962</v>
      </c>
      <c r="L21" s="71">
        <v>100</v>
      </c>
      <c r="M21" s="71">
        <v>618.08508259701728</v>
      </c>
    </row>
    <row r="22" spans="1:13" ht="12.75" customHeight="1" x14ac:dyDescent="0.2">
      <c r="A22" s="31"/>
      <c r="B22" s="14">
        <v>2019</v>
      </c>
      <c r="C22" s="60">
        <v>10.3688</v>
      </c>
      <c r="D22" s="71">
        <v>4.8006000000000002</v>
      </c>
      <c r="E22" s="71">
        <v>14.593400000000001</v>
      </c>
      <c r="F22" s="108">
        <v>37.880099999999999</v>
      </c>
      <c r="G22" s="109">
        <v>7.6032000000000002</v>
      </c>
      <c r="H22" s="71">
        <v>4.0819000000000001</v>
      </c>
      <c r="I22" s="71">
        <v>6.4454000000000002</v>
      </c>
      <c r="J22" s="71">
        <v>13.0587</v>
      </c>
      <c r="K22" s="71">
        <v>1.1677999999999999</v>
      </c>
      <c r="L22" s="71">
        <v>100</v>
      </c>
      <c r="M22" s="71">
        <v>638.80140599999993</v>
      </c>
    </row>
    <row r="23" spans="1:13" ht="12.75" customHeight="1" x14ac:dyDescent="0.2">
      <c r="A23" s="31"/>
      <c r="B23" s="14">
        <v>2020</v>
      </c>
      <c r="C23" s="60">
        <v>8.8285312652587891</v>
      </c>
      <c r="D23" s="71">
        <v>3.7597577571868896</v>
      </c>
      <c r="E23" s="71">
        <v>10.204676628112793</v>
      </c>
      <c r="F23" s="108">
        <v>46.454048156738281</v>
      </c>
      <c r="G23" s="109">
        <v>8.4342508316040039</v>
      </c>
      <c r="H23" s="71">
        <v>5.3729376792907715</v>
      </c>
      <c r="I23" s="71">
        <v>5.4773702621459961</v>
      </c>
      <c r="J23" s="71">
        <v>10.61577033996582</v>
      </c>
      <c r="K23" s="71">
        <v>0.85265791416168213</v>
      </c>
      <c r="L23" s="71">
        <v>100</v>
      </c>
      <c r="M23" s="71">
        <v>567.27972412109375</v>
      </c>
    </row>
    <row r="24" spans="1:13" ht="12.75" customHeight="1" x14ac:dyDescent="0.2">
      <c r="A24" s="31"/>
      <c r="B24" s="14">
        <v>2021</v>
      </c>
      <c r="C24" s="60">
        <v>10.253680229187012</v>
      </c>
      <c r="D24" s="71">
        <v>3.949716329574585</v>
      </c>
      <c r="E24" s="71">
        <v>13.119214057922363</v>
      </c>
      <c r="F24" s="108">
        <v>42.422527313232422</v>
      </c>
      <c r="G24" s="109">
        <v>5.7922353744506836</v>
      </c>
      <c r="H24" s="71">
        <v>6.5507011413574219</v>
      </c>
      <c r="I24" s="71">
        <v>6.5739569664001465</v>
      </c>
      <c r="J24" s="71">
        <v>10.349579811096191</v>
      </c>
      <c r="K24" s="71">
        <v>0.98838841915130615</v>
      </c>
      <c r="L24" s="71">
        <v>100</v>
      </c>
      <c r="M24" s="71">
        <v>640.777099609375</v>
      </c>
    </row>
    <row r="25" spans="1:13" ht="12.75" customHeight="1" x14ac:dyDescent="0.2">
      <c r="A25" s="31"/>
      <c r="B25" s="14">
        <v>2022</v>
      </c>
      <c r="C25" s="60">
        <v>9.0675926208496094</v>
      </c>
      <c r="D25" s="71">
        <v>3.6377546787261963</v>
      </c>
      <c r="E25" s="71">
        <v>12.689959526062012</v>
      </c>
      <c r="F25" s="108">
        <v>37.712806701660156</v>
      </c>
      <c r="G25" s="109">
        <v>7.5158510208129883</v>
      </c>
      <c r="H25" s="71">
        <v>6.936007022857666</v>
      </c>
      <c r="I25" s="71">
        <v>6.575930118560791</v>
      </c>
      <c r="J25" s="71">
        <v>14.724233627319336</v>
      </c>
      <c r="K25" s="71">
        <v>1.139864444732666</v>
      </c>
      <c r="L25" s="71">
        <v>100</v>
      </c>
      <c r="M25" s="71">
        <v>671.29978303480152</v>
      </c>
    </row>
    <row r="26" spans="1:13" s="32" customFormat="1" ht="4.5" customHeight="1" x14ac:dyDescent="0.2">
      <c r="B26" s="61"/>
      <c r="C26" s="62"/>
      <c r="D26" s="63" t="s">
        <v>78</v>
      </c>
      <c r="E26" s="63" t="s">
        <v>78</v>
      </c>
      <c r="F26" s="62" t="s">
        <v>78</v>
      </c>
      <c r="G26" s="110" t="s">
        <v>78</v>
      </c>
      <c r="H26" s="63" t="s">
        <v>78</v>
      </c>
      <c r="I26" s="63" t="s">
        <v>78</v>
      </c>
      <c r="J26" s="63" t="s">
        <v>78</v>
      </c>
      <c r="K26" s="63" t="s">
        <v>78</v>
      </c>
      <c r="L26" s="63" t="s">
        <v>78</v>
      </c>
      <c r="M26" s="63" t="s">
        <v>78</v>
      </c>
    </row>
    <row r="27" spans="1:13" s="32" customFormat="1" x14ac:dyDescent="0.2">
      <c r="B27" s="44" t="s">
        <v>33</v>
      </c>
      <c r="C27" s="64"/>
    </row>
    <row r="28" spans="1:13" s="32" customFormat="1" x14ac:dyDescent="0.2">
      <c r="B28" s="111" t="s">
        <v>131</v>
      </c>
    </row>
    <row r="29" spans="1:13" s="32" customFormat="1" x14ac:dyDescent="0.2">
      <c r="B29" s="66" t="s">
        <v>58</v>
      </c>
    </row>
    <row r="30" spans="1:13" s="32" customFormat="1" x14ac:dyDescent="0.2">
      <c r="B30" s="52" t="s">
        <v>132</v>
      </c>
    </row>
    <row r="31" spans="1:13" s="32" customFormat="1" x14ac:dyDescent="0.2">
      <c r="B31" s="52" t="s">
        <v>133</v>
      </c>
    </row>
    <row r="32" spans="1:13" s="32" customFormat="1" x14ac:dyDescent="0.2">
      <c r="B32" s="52" t="s">
        <v>134</v>
      </c>
    </row>
    <row r="33" spans="2:15" s="32" customFormat="1" x14ac:dyDescent="0.2">
      <c r="B33" s="52" t="s">
        <v>135</v>
      </c>
    </row>
    <row r="34" spans="2:15" s="32" customFormat="1" x14ac:dyDescent="0.2">
      <c r="B34" s="52" t="s">
        <v>136</v>
      </c>
    </row>
    <row r="35" spans="2:15" s="32" customFormat="1" x14ac:dyDescent="0.2">
      <c r="B35" s="27" t="s">
        <v>364</v>
      </c>
      <c r="F35" s="59"/>
    </row>
    <row r="36" spans="2:15" s="32" customFormat="1" x14ac:dyDescent="0.2">
      <c r="B36" s="28" t="s">
        <v>39</v>
      </c>
    </row>
    <row r="37" spans="2:15" s="32" customFormat="1" x14ac:dyDescent="0.2">
      <c r="C37" s="54"/>
    </row>
    <row r="38" spans="2:15" s="32" customFormat="1" ht="10.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2:15" s="32" customFormat="1" ht="1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"/>
      <c r="M39" s="33"/>
      <c r="N39" s="33"/>
      <c r="O39" s="33"/>
    </row>
    <row r="41" spans="2:15" s="32" customFormat="1" ht="15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211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6238-5E7F-4B77-8A60-AB84D4DD427A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27" customHeight="1" x14ac:dyDescent="0.2">
      <c r="A2" s="31"/>
      <c r="B2" s="340" t="s">
        <v>368</v>
      </c>
      <c r="C2" s="340"/>
      <c r="D2" s="340"/>
      <c r="E2" s="340"/>
      <c r="F2" s="340"/>
      <c r="G2" s="340"/>
      <c r="H2" s="340"/>
      <c r="I2" s="340"/>
      <c r="J2" s="340"/>
      <c r="M2" s="150"/>
    </row>
    <row r="3" spans="1:17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</row>
    <row r="4" spans="1:17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7" ht="41.25" customHeight="1" x14ac:dyDescent="0.2">
      <c r="A5" s="31"/>
      <c r="B5" s="35" t="s">
        <v>21</v>
      </c>
      <c r="C5" s="35" t="s">
        <v>50</v>
      </c>
      <c r="D5" s="35" t="s">
        <v>51</v>
      </c>
      <c r="E5" s="35" t="s">
        <v>52</v>
      </c>
      <c r="F5" s="35" t="s">
        <v>53</v>
      </c>
      <c r="G5" s="35" t="s">
        <v>54</v>
      </c>
      <c r="H5" s="35" t="s">
        <v>55</v>
      </c>
      <c r="I5" s="35" t="s">
        <v>56</v>
      </c>
      <c r="J5" s="35" t="s">
        <v>57</v>
      </c>
    </row>
    <row r="6" spans="1:17" ht="5.0999999999999996" customHeight="1" x14ac:dyDescent="0.2">
      <c r="A6" s="31"/>
      <c r="B6" s="55"/>
      <c r="C6" s="56"/>
      <c r="D6" s="56"/>
      <c r="E6" s="56"/>
      <c r="F6" s="56"/>
      <c r="G6" s="56"/>
      <c r="H6" s="56"/>
      <c r="I6" s="57"/>
      <c r="J6" s="58"/>
      <c r="M6" s="59"/>
      <c r="N6" s="59"/>
      <c r="O6" s="59"/>
      <c r="P6" s="59"/>
      <c r="Q6" s="59"/>
    </row>
    <row r="7" spans="1:17" ht="18.75" customHeight="1" x14ac:dyDescent="0.2">
      <c r="A7" s="31"/>
      <c r="B7" s="37">
        <v>2004</v>
      </c>
      <c r="C7" s="60">
        <v>22.2</v>
      </c>
      <c r="D7" s="60">
        <v>37.5</v>
      </c>
      <c r="E7" s="60">
        <v>2.9</v>
      </c>
      <c r="F7" s="60">
        <v>6.9</v>
      </c>
      <c r="G7" s="60">
        <v>28.5</v>
      </c>
      <c r="H7" s="60">
        <v>1.9</v>
      </c>
      <c r="I7" s="60">
        <v>100</v>
      </c>
      <c r="J7" s="60">
        <v>541.1</v>
      </c>
      <c r="M7" s="59"/>
      <c r="N7" s="59"/>
      <c r="O7" s="59"/>
      <c r="P7" s="59"/>
      <c r="Q7" s="59"/>
    </row>
    <row r="8" spans="1:17" x14ac:dyDescent="0.2">
      <c r="A8" s="31"/>
      <c r="B8" s="37">
        <v>2005</v>
      </c>
      <c r="C8" s="60">
        <v>26.2</v>
      </c>
      <c r="D8" s="60">
        <v>33.1</v>
      </c>
      <c r="E8" s="60">
        <v>5.8</v>
      </c>
      <c r="F8" s="60">
        <v>7.7</v>
      </c>
      <c r="G8" s="60">
        <v>25.4</v>
      </c>
      <c r="H8" s="60">
        <v>1.8</v>
      </c>
      <c r="I8" s="60">
        <v>100</v>
      </c>
      <c r="J8" s="60">
        <v>531.70000000000005</v>
      </c>
      <c r="M8" s="59"/>
      <c r="N8" s="59"/>
      <c r="O8" s="59"/>
      <c r="P8" s="59"/>
      <c r="Q8" s="59"/>
    </row>
    <row r="9" spans="1:17" x14ac:dyDescent="0.2">
      <c r="A9" s="31"/>
      <c r="B9" s="37">
        <v>2006</v>
      </c>
      <c r="C9" s="60">
        <v>25.6</v>
      </c>
      <c r="D9" s="60">
        <v>33.1</v>
      </c>
      <c r="E9" s="60">
        <v>6.2</v>
      </c>
      <c r="F9" s="60">
        <v>8.6999999999999993</v>
      </c>
      <c r="G9" s="60">
        <v>24.2</v>
      </c>
      <c r="H9" s="60">
        <v>2.2000000000000002</v>
      </c>
      <c r="I9" s="60">
        <v>100</v>
      </c>
      <c r="J9" s="60">
        <v>551.70000000000005</v>
      </c>
      <c r="M9" s="59"/>
      <c r="N9" s="59"/>
      <c r="O9" s="59"/>
      <c r="P9" s="59"/>
      <c r="Q9" s="59"/>
    </row>
    <row r="10" spans="1:17" x14ac:dyDescent="0.2">
      <c r="A10" s="31"/>
      <c r="B10" s="37">
        <v>2007</v>
      </c>
      <c r="C10" s="60">
        <v>28.1</v>
      </c>
      <c r="D10" s="60">
        <v>33.799999999999997</v>
      </c>
      <c r="E10" s="60">
        <v>5.5</v>
      </c>
      <c r="F10" s="60">
        <v>10</v>
      </c>
      <c r="G10" s="60">
        <v>21.1</v>
      </c>
      <c r="H10" s="60">
        <v>1.5</v>
      </c>
      <c r="I10" s="60">
        <v>100</v>
      </c>
      <c r="J10" s="60">
        <v>548.1</v>
      </c>
      <c r="M10" s="59"/>
      <c r="N10" s="59"/>
      <c r="O10" s="59"/>
      <c r="P10" s="59"/>
      <c r="Q10" s="59"/>
    </row>
    <row r="11" spans="1:17" x14ac:dyDescent="0.2">
      <c r="A11" s="31"/>
      <c r="B11" s="37">
        <v>2008</v>
      </c>
      <c r="C11" s="60">
        <v>27.5</v>
      </c>
      <c r="D11" s="60">
        <v>34.799999999999997</v>
      </c>
      <c r="E11" s="60">
        <v>4.7</v>
      </c>
      <c r="F11" s="60">
        <v>8.8000000000000007</v>
      </c>
      <c r="G11" s="60">
        <v>22.1</v>
      </c>
      <c r="H11" s="60">
        <v>2.1</v>
      </c>
      <c r="I11" s="60">
        <v>100</v>
      </c>
      <c r="J11" s="60">
        <v>573.6</v>
      </c>
      <c r="M11" s="59"/>
      <c r="N11" s="59"/>
      <c r="O11" s="59"/>
      <c r="P11" s="59"/>
      <c r="Q11" s="59"/>
    </row>
    <row r="12" spans="1:17" x14ac:dyDescent="0.2">
      <c r="A12" s="31"/>
      <c r="B12" s="37">
        <v>2009</v>
      </c>
      <c r="C12" s="60">
        <v>32.299999999999997</v>
      </c>
      <c r="D12" s="60">
        <v>32</v>
      </c>
      <c r="E12" s="60">
        <v>5.6</v>
      </c>
      <c r="F12" s="60">
        <v>8</v>
      </c>
      <c r="G12" s="60">
        <v>20.2</v>
      </c>
      <c r="H12" s="60">
        <v>2</v>
      </c>
      <c r="I12" s="60">
        <v>100</v>
      </c>
      <c r="J12" s="60">
        <v>564.9</v>
      </c>
      <c r="M12" s="59"/>
      <c r="N12" s="59"/>
      <c r="O12" s="59"/>
      <c r="P12" s="59"/>
      <c r="Q12" s="59"/>
    </row>
    <row r="13" spans="1:17" x14ac:dyDescent="0.2">
      <c r="A13" s="31"/>
      <c r="B13" s="37">
        <v>2010</v>
      </c>
      <c r="C13" s="60">
        <v>31.7</v>
      </c>
      <c r="D13" s="60">
        <v>34.299999999999997</v>
      </c>
      <c r="E13" s="60">
        <v>6.7</v>
      </c>
      <c r="F13" s="60">
        <v>8.3000000000000007</v>
      </c>
      <c r="G13" s="60">
        <v>17.2</v>
      </c>
      <c r="H13" s="60">
        <v>1.8</v>
      </c>
      <c r="I13" s="60">
        <v>100</v>
      </c>
      <c r="J13" s="60">
        <v>573.20000000000005</v>
      </c>
      <c r="M13" s="59"/>
      <c r="N13" s="59"/>
      <c r="O13" s="59"/>
      <c r="P13" s="59"/>
      <c r="Q13" s="59"/>
    </row>
    <row r="14" spans="1:17" x14ac:dyDescent="0.2">
      <c r="A14" s="31"/>
      <c r="B14" s="37">
        <v>2011</v>
      </c>
      <c r="C14" s="60">
        <v>29.3</v>
      </c>
      <c r="D14" s="60">
        <v>36.9</v>
      </c>
      <c r="E14" s="60">
        <v>5.5</v>
      </c>
      <c r="F14" s="60">
        <v>9.6999999999999993</v>
      </c>
      <c r="G14" s="60">
        <v>17</v>
      </c>
      <c r="H14" s="60">
        <v>1.5</v>
      </c>
      <c r="I14" s="60">
        <v>100</v>
      </c>
      <c r="J14" s="60">
        <v>572.9</v>
      </c>
      <c r="M14" s="59"/>
      <c r="N14" s="59"/>
      <c r="O14" s="59"/>
      <c r="P14" s="59"/>
      <c r="Q14" s="59"/>
    </row>
    <row r="15" spans="1:17" x14ac:dyDescent="0.2">
      <c r="A15" s="31"/>
      <c r="B15" s="37">
        <v>2012</v>
      </c>
      <c r="C15" s="60">
        <v>29.1</v>
      </c>
      <c r="D15" s="60">
        <v>38.299999999999997</v>
      </c>
      <c r="E15" s="60">
        <v>5.2</v>
      </c>
      <c r="F15" s="60">
        <v>10.199999999999999</v>
      </c>
      <c r="G15" s="60">
        <v>15.8</v>
      </c>
      <c r="H15" s="60">
        <v>1.4</v>
      </c>
      <c r="I15" s="60">
        <v>100</v>
      </c>
      <c r="J15" s="60">
        <v>584.4</v>
      </c>
      <c r="M15" s="59"/>
      <c r="N15" s="59"/>
      <c r="O15" s="59"/>
      <c r="P15" s="59"/>
      <c r="Q15" s="59"/>
    </row>
    <row r="16" spans="1:17" x14ac:dyDescent="0.2">
      <c r="A16" s="31"/>
      <c r="B16" s="37">
        <v>2013</v>
      </c>
      <c r="C16" s="60">
        <v>31.9</v>
      </c>
      <c r="D16" s="60">
        <v>38.1</v>
      </c>
      <c r="E16" s="60">
        <v>4.9000000000000004</v>
      </c>
      <c r="F16" s="60">
        <v>9.4</v>
      </c>
      <c r="G16" s="60">
        <v>14.4</v>
      </c>
      <c r="H16" s="60">
        <v>1.2</v>
      </c>
      <c r="I16" s="60">
        <v>100</v>
      </c>
      <c r="J16" s="60">
        <v>583.9</v>
      </c>
      <c r="M16" s="59"/>
      <c r="N16" s="59"/>
      <c r="O16" s="59"/>
      <c r="P16" s="59"/>
      <c r="Q16" s="59"/>
    </row>
    <row r="17" spans="1:17" x14ac:dyDescent="0.2">
      <c r="A17" s="31"/>
      <c r="B17" s="37">
        <v>2014</v>
      </c>
      <c r="C17" s="60">
        <v>29.3</v>
      </c>
      <c r="D17" s="60">
        <v>38.6</v>
      </c>
      <c r="E17" s="60">
        <v>4.8</v>
      </c>
      <c r="F17" s="60">
        <v>9.4</v>
      </c>
      <c r="G17" s="60">
        <v>16.7</v>
      </c>
      <c r="H17" s="60">
        <v>1.2</v>
      </c>
      <c r="I17" s="60">
        <v>100</v>
      </c>
      <c r="J17" s="60">
        <v>608.6</v>
      </c>
      <c r="M17" s="59"/>
      <c r="N17" s="59"/>
      <c r="O17" s="59"/>
      <c r="P17" s="59"/>
      <c r="Q17" s="59"/>
    </row>
    <row r="18" spans="1:17" x14ac:dyDescent="0.2">
      <c r="A18" s="31"/>
      <c r="B18" s="37">
        <v>2015</v>
      </c>
      <c r="C18" s="60">
        <v>30.354600000000001</v>
      </c>
      <c r="D18" s="60">
        <v>38.341700000000003</v>
      </c>
      <c r="E18" s="60">
        <v>3.5261</v>
      </c>
      <c r="F18" s="60">
        <v>9.3588000000000005</v>
      </c>
      <c r="G18" s="60">
        <v>17.067599999999999</v>
      </c>
      <c r="H18" s="60">
        <v>1.3512</v>
      </c>
      <c r="I18" s="60">
        <v>100</v>
      </c>
      <c r="J18" s="60">
        <v>608.83443</v>
      </c>
      <c r="M18" s="59"/>
      <c r="N18" s="59"/>
      <c r="O18" s="59"/>
      <c r="P18" s="59"/>
      <c r="Q18" s="59"/>
    </row>
    <row r="19" spans="1:17" x14ac:dyDescent="0.2">
      <c r="A19" s="31"/>
      <c r="B19" s="37">
        <v>2016</v>
      </c>
      <c r="C19" s="60">
        <v>31.173570000000002</v>
      </c>
      <c r="D19" s="60">
        <v>39.637210000000003</v>
      </c>
      <c r="E19" s="60">
        <v>3.7343799999999998</v>
      </c>
      <c r="F19" s="60">
        <v>9.2335100000000008</v>
      </c>
      <c r="G19" s="60">
        <v>14.48203</v>
      </c>
      <c r="H19" s="60">
        <v>1.7393099999999999</v>
      </c>
      <c r="I19" s="60">
        <v>100</v>
      </c>
      <c r="J19" s="60">
        <v>611.97037265000006</v>
      </c>
      <c r="M19" s="59"/>
      <c r="N19" s="59"/>
      <c r="O19" s="59"/>
      <c r="P19" s="59"/>
      <c r="Q19" s="59"/>
    </row>
    <row r="20" spans="1:17" x14ac:dyDescent="0.2">
      <c r="A20" s="31"/>
      <c r="B20" s="37">
        <v>2017</v>
      </c>
      <c r="C20" s="60">
        <v>33.729999999999997</v>
      </c>
      <c r="D20" s="60">
        <v>39.54</v>
      </c>
      <c r="E20" s="60">
        <v>3.9</v>
      </c>
      <c r="F20" s="60">
        <v>7.97</v>
      </c>
      <c r="G20" s="60">
        <v>13.08</v>
      </c>
      <c r="H20" s="60">
        <v>1.78</v>
      </c>
      <c r="I20" s="60">
        <v>100</v>
      </c>
      <c r="J20" s="60">
        <v>614.62918458000001</v>
      </c>
      <c r="M20" s="59"/>
      <c r="N20" s="59"/>
      <c r="O20" s="59"/>
      <c r="P20" s="59"/>
      <c r="Q20" s="59"/>
    </row>
    <row r="21" spans="1:17" x14ac:dyDescent="0.2">
      <c r="A21" s="31"/>
      <c r="B21" s="37">
        <v>2018</v>
      </c>
      <c r="C21" s="60">
        <v>31.301036834716797</v>
      </c>
      <c r="D21" s="60">
        <v>39.639858245849609</v>
      </c>
      <c r="E21" s="60">
        <v>3.6355593204498291</v>
      </c>
      <c r="F21" s="60">
        <v>8.8035068511962891</v>
      </c>
      <c r="G21" s="60">
        <v>15.014378547668457</v>
      </c>
      <c r="H21" s="60">
        <v>1.6056581735610962</v>
      </c>
      <c r="I21" s="60">
        <v>100</v>
      </c>
      <c r="J21" s="60">
        <v>618.08508259701728</v>
      </c>
      <c r="M21" s="59"/>
      <c r="N21" s="59"/>
      <c r="O21" s="59"/>
      <c r="P21" s="59"/>
      <c r="Q21" s="59"/>
    </row>
    <row r="22" spans="1:17" x14ac:dyDescent="0.2">
      <c r="A22" s="31"/>
      <c r="B22" s="14">
        <v>2019</v>
      </c>
      <c r="C22" s="60">
        <v>30.252600000000001</v>
      </c>
      <c r="D22" s="60">
        <v>39.035899999999998</v>
      </c>
      <c r="E22" s="60">
        <v>4.5720999999999998</v>
      </c>
      <c r="F22" s="60">
        <v>9.4437999999999995</v>
      </c>
      <c r="G22" s="60">
        <v>15.527799999999999</v>
      </c>
      <c r="H22" s="60">
        <v>1.1677999999999999</v>
      </c>
      <c r="I22" s="60">
        <v>100</v>
      </c>
      <c r="J22" s="60">
        <v>638.80140599999993</v>
      </c>
      <c r="M22" s="59"/>
      <c r="N22" s="59"/>
      <c r="O22" s="59"/>
      <c r="P22" s="59"/>
      <c r="Q22" s="59"/>
    </row>
    <row r="23" spans="1:17" x14ac:dyDescent="0.2">
      <c r="A23" s="31"/>
      <c r="B23" s="14">
        <v>2020</v>
      </c>
      <c r="C23" s="60">
        <v>29.572988510131836</v>
      </c>
      <c r="D23" s="60">
        <v>39.601905822753906</v>
      </c>
      <c r="E23" s="60">
        <v>2.8257443904876709</v>
      </c>
      <c r="F23" s="60">
        <v>8.5361137390136719</v>
      </c>
      <c r="G23" s="60">
        <v>18.610588073730469</v>
      </c>
      <c r="H23" s="60">
        <v>0.85265791416168213</v>
      </c>
      <c r="I23" s="60">
        <v>100</v>
      </c>
      <c r="J23" s="60">
        <v>567.27972412109375</v>
      </c>
      <c r="M23" s="59"/>
      <c r="N23" s="59"/>
      <c r="O23" s="59"/>
      <c r="P23" s="59"/>
      <c r="Q23" s="59"/>
    </row>
    <row r="24" spans="1:17" x14ac:dyDescent="0.2">
      <c r="A24" s="31"/>
      <c r="B24" s="14">
        <v>2021</v>
      </c>
      <c r="C24" s="60">
        <v>29.766824722290039</v>
      </c>
      <c r="D24" s="60">
        <v>42.496868133544922</v>
      </c>
      <c r="E24" s="60">
        <v>2.3321917057037354</v>
      </c>
      <c r="F24" s="60">
        <v>8.8773488998413086</v>
      </c>
      <c r="G24" s="60">
        <v>15.538375854492188</v>
      </c>
      <c r="H24" s="60">
        <v>0.98838841915130615</v>
      </c>
      <c r="I24" s="60">
        <v>100</v>
      </c>
      <c r="J24" s="60">
        <v>640.777099609375</v>
      </c>
      <c r="M24" s="59"/>
      <c r="N24" s="59"/>
      <c r="O24" s="59"/>
      <c r="P24" s="59"/>
      <c r="Q24" s="59"/>
    </row>
    <row r="25" spans="1:17" x14ac:dyDescent="0.2">
      <c r="A25" s="31"/>
      <c r="B25" s="14">
        <v>2022</v>
      </c>
      <c r="C25" s="60">
        <v>31.571186065673828</v>
      </c>
      <c r="D25" s="60">
        <v>40.631340026855469</v>
      </c>
      <c r="E25" s="60">
        <v>3.1411316394805908</v>
      </c>
      <c r="F25" s="60">
        <v>8.1308698654174805</v>
      </c>
      <c r="G25" s="60">
        <v>15.38560676574707</v>
      </c>
      <c r="H25" s="60">
        <v>1.139864444732666</v>
      </c>
      <c r="I25" s="60">
        <v>100</v>
      </c>
      <c r="J25" s="60">
        <v>671.29978303480152</v>
      </c>
      <c r="M25" s="59"/>
      <c r="N25" s="59"/>
      <c r="O25" s="59"/>
      <c r="P25" s="59"/>
      <c r="Q25" s="59"/>
    </row>
    <row r="26" spans="1:17" s="64" customFormat="1" ht="5.0999999999999996" customHeight="1" x14ac:dyDescent="0.2">
      <c r="A26" s="34"/>
      <c r="B26" s="61"/>
      <c r="C26" s="62"/>
      <c r="D26" s="63"/>
      <c r="E26" s="63"/>
      <c r="F26" s="63"/>
      <c r="G26" s="63"/>
      <c r="H26" s="63"/>
      <c r="I26" s="63"/>
      <c r="J26" s="43"/>
      <c r="M26" s="32"/>
      <c r="N26" s="32"/>
    </row>
    <row r="27" spans="1:17" ht="17.25" customHeight="1" x14ac:dyDescent="0.2">
      <c r="B27" s="44" t="s">
        <v>33</v>
      </c>
      <c r="C27" s="64"/>
      <c r="D27" s="64"/>
      <c r="E27" s="64"/>
      <c r="F27" s="64"/>
      <c r="G27" s="64"/>
      <c r="H27" s="64"/>
      <c r="I27" s="64"/>
      <c r="J27" s="65"/>
    </row>
    <row r="28" spans="1:17" x14ac:dyDescent="0.2">
      <c r="B28" s="66" t="s">
        <v>58</v>
      </c>
      <c r="M28" s="64"/>
      <c r="N28" s="64"/>
    </row>
    <row r="29" spans="1:17" x14ac:dyDescent="0.2">
      <c r="B29" s="52" t="s">
        <v>59</v>
      </c>
    </row>
    <row r="30" spans="1:17" x14ac:dyDescent="0.2">
      <c r="B30" s="52" t="s">
        <v>327</v>
      </c>
    </row>
    <row r="31" spans="1:17" x14ac:dyDescent="0.2">
      <c r="B31" s="52" t="s">
        <v>60</v>
      </c>
    </row>
    <row r="32" spans="1:17" x14ac:dyDescent="0.2">
      <c r="B32" s="52" t="s">
        <v>201</v>
      </c>
    </row>
    <row r="33" spans="2:10" x14ac:dyDescent="0.2">
      <c r="B33" s="67" t="s">
        <v>364</v>
      </c>
    </row>
    <row r="34" spans="2:10" x14ac:dyDescent="0.2">
      <c r="B34" s="28" t="s">
        <v>39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4"/>
      <c r="J37" s="54" t="s">
        <v>61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4"/>
      <c r="J38" s="54" t="s">
        <v>61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4"/>
      <c r="J39" s="54" t="s">
        <v>61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2" t="s">
        <v>61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2" t="s">
        <v>61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2" t="s">
        <v>61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2" t="s">
        <v>61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2" t="s">
        <v>61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2" t="s">
        <v>61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4"/>
      <c r="J46" s="54" t="s">
        <v>61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4"/>
      <c r="J47" s="54" t="s">
        <v>61</v>
      </c>
    </row>
    <row r="48" spans="2:10" ht="15" x14ac:dyDescent="0.25">
      <c r="C48" s="2"/>
      <c r="D48" s="2"/>
      <c r="E48" s="2"/>
      <c r="F48" s="2"/>
      <c r="G48" s="2"/>
      <c r="H48" s="2"/>
      <c r="I48" s="54"/>
      <c r="J48" s="54" t="s">
        <v>61</v>
      </c>
    </row>
    <row r="49" spans="3:10" ht="15" x14ac:dyDescent="0.25">
      <c r="C49" s="2"/>
      <c r="D49" s="2"/>
      <c r="E49" s="2"/>
      <c r="F49" s="2"/>
      <c r="G49" s="2"/>
      <c r="H49" s="2"/>
      <c r="J49" s="32" t="s">
        <v>61</v>
      </c>
    </row>
    <row r="50" spans="3:10" ht="15" x14ac:dyDescent="0.25">
      <c r="C50" s="2"/>
      <c r="D50" s="2"/>
      <c r="E50" s="2"/>
      <c r="F50" s="2"/>
      <c r="G50" s="2"/>
      <c r="H50" s="2"/>
      <c r="J50" s="32" t="s">
        <v>61</v>
      </c>
    </row>
    <row r="51" spans="3:10" ht="15" x14ac:dyDescent="0.25">
      <c r="C51" s="2"/>
      <c r="D51" s="2"/>
      <c r="E51" s="2"/>
      <c r="F51" s="2"/>
      <c r="G51" s="2"/>
      <c r="H51" s="2"/>
      <c r="J51" s="32" t="s">
        <v>61</v>
      </c>
    </row>
    <row r="52" spans="3:10" ht="15" x14ac:dyDescent="0.25">
      <c r="C52" s="2"/>
      <c r="D52" s="2"/>
      <c r="E52" s="2"/>
      <c r="F52" s="2"/>
      <c r="G52" s="2"/>
      <c r="H52" s="2"/>
      <c r="J52" s="32" t="s">
        <v>61</v>
      </c>
    </row>
    <row r="53" spans="3:10" ht="15" x14ac:dyDescent="0.25">
      <c r="C53" s="2"/>
      <c r="D53" s="2"/>
      <c r="E53" s="2"/>
      <c r="F53" s="2"/>
      <c r="G53" s="2"/>
      <c r="H53" s="2"/>
      <c r="J53" s="32" t="s">
        <v>61</v>
      </c>
    </row>
    <row r="54" spans="3:10" ht="15" x14ac:dyDescent="0.25">
      <c r="C54" s="2"/>
      <c r="D54" s="2"/>
      <c r="E54" s="2"/>
      <c r="F54" s="2"/>
      <c r="G54" s="2"/>
      <c r="H54" s="2"/>
      <c r="J54" s="32" t="s">
        <v>61</v>
      </c>
    </row>
    <row r="55" spans="3:10" ht="15" x14ac:dyDescent="0.25">
      <c r="C55" s="2"/>
      <c r="D55" s="2"/>
      <c r="E55" s="2"/>
      <c r="F55" s="2"/>
      <c r="G55" s="2"/>
      <c r="H55" s="2"/>
      <c r="J55" s="32" t="s">
        <v>61</v>
      </c>
    </row>
    <row r="56" spans="3:10" ht="15" x14ac:dyDescent="0.25">
      <c r="C56" s="2"/>
      <c r="D56" s="2"/>
      <c r="E56" s="2"/>
      <c r="F56" s="2"/>
      <c r="G56" s="2"/>
      <c r="H56" s="2"/>
      <c r="J56" s="32" t="s">
        <v>61</v>
      </c>
    </row>
    <row r="57" spans="3:10" ht="15" x14ac:dyDescent="0.25">
      <c r="C57" s="2"/>
      <c r="D57" s="2"/>
      <c r="E57" s="2"/>
      <c r="F57" s="2"/>
      <c r="G57" s="2"/>
      <c r="H57" s="2"/>
      <c r="J57" s="32" t="s">
        <v>61</v>
      </c>
    </row>
    <row r="58" spans="3:10" ht="15" x14ac:dyDescent="0.25">
      <c r="C58" s="2"/>
      <c r="D58" s="2"/>
      <c r="E58" s="2"/>
      <c r="F58" s="2"/>
      <c r="G58" s="2"/>
      <c r="H58" s="2"/>
      <c r="J58" s="32" t="s">
        <v>61</v>
      </c>
    </row>
    <row r="59" spans="3:10" ht="15" x14ac:dyDescent="0.25">
      <c r="C59" s="2"/>
      <c r="D59" s="2"/>
      <c r="E59" s="2"/>
      <c r="F59" s="2"/>
      <c r="G59" s="2"/>
      <c r="H59" s="2"/>
      <c r="J59" s="32" t="s">
        <v>61</v>
      </c>
    </row>
    <row r="60" spans="3:10" ht="15" x14ac:dyDescent="0.25">
      <c r="C60" s="2"/>
      <c r="D60" s="2"/>
      <c r="E60" s="2"/>
      <c r="F60" s="2"/>
      <c r="G60" s="2"/>
      <c r="H60" s="2"/>
      <c r="J60" s="32" t="s">
        <v>61</v>
      </c>
    </row>
    <row r="61" spans="3:10" ht="15" x14ac:dyDescent="0.25">
      <c r="C61" s="2"/>
      <c r="D61" s="2"/>
      <c r="E61" s="2"/>
      <c r="F61" s="2"/>
      <c r="G61" s="2"/>
      <c r="H61" s="2"/>
      <c r="J61" s="32" t="s">
        <v>61</v>
      </c>
    </row>
    <row r="62" spans="3:10" ht="15" x14ac:dyDescent="0.25">
      <c r="C62" s="2"/>
      <c r="D62" s="2"/>
      <c r="E62" s="2"/>
      <c r="F62" s="2"/>
      <c r="G62" s="2"/>
      <c r="H62" s="2"/>
      <c r="J62" s="32" t="s">
        <v>61</v>
      </c>
    </row>
  </sheetData>
  <mergeCells count="2">
    <mergeCell ref="B2:J2"/>
    <mergeCell ref="B3:J3"/>
  </mergeCells>
  <conditionalFormatting sqref="C46:H54">
    <cfRule type="cellIs" dxfId="210" priority="4" operator="greaterThan">
      <formula>13</formula>
    </cfRule>
  </conditionalFormatting>
  <conditionalFormatting sqref="C37:H62">
    <cfRule type="cellIs" dxfId="209" priority="3" operator="greaterThan">
      <formula>13</formula>
    </cfRule>
  </conditionalFormatting>
  <conditionalFormatting sqref="B39:B47">
    <cfRule type="cellIs" dxfId="208" priority="2" operator="greaterThan">
      <formula>13</formula>
    </cfRule>
  </conditionalFormatting>
  <conditionalFormatting sqref="B36:B38">
    <cfRule type="cellIs" dxfId="207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05BF-95F5-446B-AF3A-A91C4FAE2CB9}">
  <sheetPr codeName="Hoja7">
    <tabColor theme="0" tint="-0.499984740745262"/>
    <pageSetUpPr fitToPage="1"/>
  </sheetPr>
  <dimension ref="B2:N34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1.42578125" style="32" customWidth="1"/>
    <col min="3" max="5" width="14.7109375" style="32" customWidth="1"/>
    <col min="6" max="6" width="13.42578125" style="32" customWidth="1"/>
    <col min="7" max="8" width="14.7109375" style="32" customWidth="1"/>
    <col min="9" max="9" width="13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4" ht="27" customHeight="1" x14ac:dyDescent="0.25">
      <c r="B2" s="341" t="s">
        <v>369</v>
      </c>
      <c r="C2" s="341"/>
      <c r="D2" s="341"/>
      <c r="E2" s="341"/>
      <c r="F2" s="341"/>
      <c r="G2" s="341"/>
      <c r="H2" s="341"/>
      <c r="I2" s="341"/>
      <c r="J2" s="341"/>
      <c r="K2" s="341"/>
      <c r="N2" s="150"/>
    </row>
    <row r="3" spans="2:14" ht="14.25" customHeight="1" x14ac:dyDescent="0.25">
      <c r="B3" s="342" t="s">
        <v>40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2:14" ht="6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4" ht="38.25" customHeight="1" x14ac:dyDescent="0.2">
      <c r="B5" s="35" t="s">
        <v>21</v>
      </c>
      <c r="C5" s="35" t="s">
        <v>71</v>
      </c>
      <c r="D5" s="35" t="s">
        <v>70</v>
      </c>
      <c r="E5" s="35" t="s">
        <v>307</v>
      </c>
      <c r="F5" s="35" t="s">
        <v>69</v>
      </c>
      <c r="G5" s="35" t="s">
        <v>68</v>
      </c>
      <c r="H5" s="35" t="s">
        <v>67</v>
      </c>
      <c r="I5" s="35" t="s">
        <v>308</v>
      </c>
      <c r="J5" s="35" t="s">
        <v>56</v>
      </c>
      <c r="K5" s="35" t="s">
        <v>66</v>
      </c>
    </row>
    <row r="6" spans="2:14" ht="5.0999999999999996" customHeight="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2:14" ht="12.75" customHeight="1" x14ac:dyDescent="0.2">
      <c r="B7" s="37">
        <v>2004</v>
      </c>
      <c r="C7" s="72">
        <v>49.185000000000002</v>
      </c>
      <c r="D7" s="72">
        <v>6.7610000000000001</v>
      </c>
      <c r="E7" s="72">
        <v>3.1080000000000001</v>
      </c>
      <c r="F7" s="72">
        <v>15.2</v>
      </c>
      <c r="G7" s="72">
        <v>17.056999999999999</v>
      </c>
      <c r="H7" s="72">
        <v>6.1390000000000002</v>
      </c>
      <c r="I7" s="72">
        <v>2.5499999999999998</v>
      </c>
      <c r="J7" s="71">
        <v>100</v>
      </c>
      <c r="K7" s="71">
        <v>541.09414000000004</v>
      </c>
    </row>
    <row r="8" spans="2:14" ht="12.75" customHeight="1" x14ac:dyDescent="0.2">
      <c r="B8" s="37">
        <v>2005</v>
      </c>
      <c r="C8" s="72">
        <v>46.401000000000003</v>
      </c>
      <c r="D8" s="72">
        <v>7.7779999999999996</v>
      </c>
      <c r="E8" s="72">
        <v>4.407</v>
      </c>
      <c r="F8" s="72">
        <v>15.462</v>
      </c>
      <c r="G8" s="72">
        <v>18.3</v>
      </c>
      <c r="H8" s="72">
        <v>5.8040000000000003</v>
      </c>
      <c r="I8" s="72">
        <v>1.8480000000000001</v>
      </c>
      <c r="J8" s="71">
        <v>100</v>
      </c>
      <c r="K8" s="71">
        <v>531.73783000000003</v>
      </c>
    </row>
    <row r="9" spans="2:14" ht="12.75" customHeight="1" x14ac:dyDescent="0.2">
      <c r="B9" s="37">
        <v>2006</v>
      </c>
      <c r="C9" s="72">
        <v>43.441000000000003</v>
      </c>
      <c r="D9" s="72">
        <v>8.7140000000000004</v>
      </c>
      <c r="E9" s="72">
        <v>5.0209999999999999</v>
      </c>
      <c r="F9" s="72">
        <v>14.318</v>
      </c>
      <c r="G9" s="72">
        <v>18.675999999999998</v>
      </c>
      <c r="H9" s="72">
        <v>7.2990000000000004</v>
      </c>
      <c r="I9" s="72">
        <v>2.532</v>
      </c>
      <c r="J9" s="71">
        <v>100</v>
      </c>
      <c r="K9" s="71">
        <v>551.71866999999997</v>
      </c>
    </row>
    <row r="10" spans="2:14" ht="12.75" customHeight="1" x14ac:dyDescent="0.2">
      <c r="B10" s="37">
        <v>2007</v>
      </c>
      <c r="C10" s="72">
        <v>42.761000000000003</v>
      </c>
      <c r="D10" s="72">
        <v>8.4239999999999995</v>
      </c>
      <c r="E10" s="72">
        <v>4.9109999999999996</v>
      </c>
      <c r="F10" s="72">
        <v>14.696999999999999</v>
      </c>
      <c r="G10" s="72">
        <v>20.745000000000001</v>
      </c>
      <c r="H10" s="72">
        <v>6.9569999999999999</v>
      </c>
      <c r="I10" s="72">
        <v>1.5049999999999999</v>
      </c>
      <c r="J10" s="71">
        <v>100</v>
      </c>
      <c r="K10" s="71">
        <v>548.125</v>
      </c>
    </row>
    <row r="11" spans="2:14" ht="12.75" customHeight="1" x14ac:dyDescent="0.2">
      <c r="B11" s="37">
        <v>2008</v>
      </c>
      <c r="C11" s="72">
        <v>43.344000000000001</v>
      </c>
      <c r="D11" s="72">
        <v>7.7569999999999997</v>
      </c>
      <c r="E11" s="72">
        <v>4.8419999999999996</v>
      </c>
      <c r="F11" s="72">
        <v>13.829000000000001</v>
      </c>
      <c r="G11" s="72">
        <v>20.061</v>
      </c>
      <c r="H11" s="72">
        <v>8.0269999999999992</v>
      </c>
      <c r="I11" s="72">
        <v>2.14</v>
      </c>
      <c r="J11" s="71">
        <v>100</v>
      </c>
      <c r="K11" s="71">
        <v>573.55268999999998</v>
      </c>
    </row>
    <row r="12" spans="2:14" ht="12.75" customHeight="1" x14ac:dyDescent="0.2">
      <c r="B12" s="37">
        <v>2009</v>
      </c>
      <c r="C12" s="72">
        <v>38.79</v>
      </c>
      <c r="D12" s="72">
        <v>7.7859999999999996</v>
      </c>
      <c r="E12" s="72">
        <v>7.2359999999999998</v>
      </c>
      <c r="F12" s="72">
        <v>15.97</v>
      </c>
      <c r="G12" s="72">
        <v>21.007000000000001</v>
      </c>
      <c r="H12" s="72">
        <v>7.2560000000000002</v>
      </c>
      <c r="I12" s="72">
        <v>1.956</v>
      </c>
      <c r="J12" s="71">
        <v>100</v>
      </c>
      <c r="K12" s="71">
        <v>564.89301999999998</v>
      </c>
    </row>
    <row r="13" spans="2:14" ht="12.75" customHeight="1" x14ac:dyDescent="0.2">
      <c r="B13" s="37">
        <v>2010</v>
      </c>
      <c r="C13" s="72">
        <v>37.009</v>
      </c>
      <c r="D13" s="72">
        <v>7.7370000000000001</v>
      </c>
      <c r="E13" s="72">
        <v>7.3710000000000004</v>
      </c>
      <c r="F13" s="72">
        <v>15.641</v>
      </c>
      <c r="G13" s="72">
        <v>21.349</v>
      </c>
      <c r="H13" s="72">
        <v>9.0760000000000005</v>
      </c>
      <c r="I13" s="72">
        <v>1.8169999999999999</v>
      </c>
      <c r="J13" s="71">
        <v>100</v>
      </c>
      <c r="K13" s="71">
        <v>573.19141999999999</v>
      </c>
    </row>
    <row r="14" spans="2:14" ht="12.75" customHeight="1" x14ac:dyDescent="0.2">
      <c r="B14" s="37">
        <v>2011</v>
      </c>
      <c r="C14" s="72">
        <v>35.293999999999997</v>
      </c>
      <c r="D14" s="72">
        <v>8.0410000000000004</v>
      </c>
      <c r="E14" s="72">
        <v>6.6440000000000001</v>
      </c>
      <c r="F14" s="72">
        <v>15.548</v>
      </c>
      <c r="G14" s="72">
        <v>22.055</v>
      </c>
      <c r="H14" s="72">
        <v>10.875</v>
      </c>
      <c r="I14" s="72">
        <v>1.544</v>
      </c>
      <c r="J14" s="71">
        <v>100</v>
      </c>
      <c r="K14" s="71">
        <v>572.86700499999995</v>
      </c>
    </row>
    <row r="15" spans="2:14" ht="12.75" customHeight="1" x14ac:dyDescent="0.2">
      <c r="B15" s="37">
        <v>2012</v>
      </c>
      <c r="C15" s="72">
        <v>35.109000000000002</v>
      </c>
      <c r="D15" s="72">
        <v>8.0830000000000002</v>
      </c>
      <c r="E15" s="72">
        <v>5.5910000000000002</v>
      </c>
      <c r="F15" s="72">
        <v>17.707999999999998</v>
      </c>
      <c r="G15" s="72">
        <v>24.041</v>
      </c>
      <c r="H15" s="72">
        <v>8.0350000000000001</v>
      </c>
      <c r="I15" s="72">
        <v>1.4319999999999999</v>
      </c>
      <c r="J15" s="71">
        <v>100</v>
      </c>
      <c r="K15" s="71">
        <v>584.37911999999994</v>
      </c>
    </row>
    <row r="16" spans="2:14" ht="12.75" customHeight="1" x14ac:dyDescent="0.2">
      <c r="B16" s="37">
        <v>2013</v>
      </c>
      <c r="C16" s="72">
        <v>37.665999999999997</v>
      </c>
      <c r="D16" s="72">
        <v>7.266</v>
      </c>
      <c r="E16" s="72">
        <v>6.6040000000000001</v>
      </c>
      <c r="F16" s="72">
        <v>16.994</v>
      </c>
      <c r="G16" s="72">
        <v>22.597999999999999</v>
      </c>
      <c r="H16" s="72">
        <v>7.63</v>
      </c>
      <c r="I16" s="72">
        <v>1.242</v>
      </c>
      <c r="J16" s="71">
        <v>100</v>
      </c>
      <c r="K16" s="71">
        <v>583.85963000000004</v>
      </c>
    </row>
    <row r="17" spans="2:11" ht="12.75" customHeight="1" x14ac:dyDescent="0.2">
      <c r="B17" s="37">
        <v>2014</v>
      </c>
      <c r="C17" s="72">
        <v>37.631999999999998</v>
      </c>
      <c r="D17" s="72">
        <v>7.2320000000000002</v>
      </c>
      <c r="E17" s="72">
        <v>5.63</v>
      </c>
      <c r="F17" s="72">
        <v>16.96</v>
      </c>
      <c r="G17" s="72">
        <v>22.713000000000001</v>
      </c>
      <c r="H17" s="72">
        <v>8.5879999999999992</v>
      </c>
      <c r="I17" s="72">
        <v>1.2450000000000001</v>
      </c>
      <c r="J17" s="71">
        <v>100</v>
      </c>
      <c r="K17" s="71">
        <v>608.58920000000001</v>
      </c>
    </row>
    <row r="18" spans="2:11" ht="12.75" customHeight="1" x14ac:dyDescent="0.2">
      <c r="B18" s="37">
        <v>2015</v>
      </c>
      <c r="C18" s="72">
        <v>38.667999999999999</v>
      </c>
      <c r="D18" s="72">
        <v>6.5990000000000002</v>
      </c>
      <c r="E18" s="72">
        <v>6.0730000000000004</v>
      </c>
      <c r="F18" s="72">
        <v>15.898</v>
      </c>
      <c r="G18" s="72">
        <v>23.411000000000001</v>
      </c>
      <c r="H18" s="72">
        <v>7.9989999999999997</v>
      </c>
      <c r="I18" s="72">
        <v>1.351</v>
      </c>
      <c r="J18" s="71">
        <v>100</v>
      </c>
      <c r="K18" s="71">
        <v>608.83443</v>
      </c>
    </row>
    <row r="19" spans="2:11" ht="12.75" customHeight="1" x14ac:dyDescent="0.2">
      <c r="B19" s="37">
        <v>2016</v>
      </c>
      <c r="C19" s="72">
        <v>38.059829999999998</v>
      </c>
      <c r="D19" s="72">
        <v>8.0690600000000003</v>
      </c>
      <c r="E19" s="72">
        <v>4.8228799999999996</v>
      </c>
      <c r="F19" s="72">
        <v>15.655609999999999</v>
      </c>
      <c r="G19" s="72">
        <v>23.255389999999998</v>
      </c>
      <c r="H19" s="72">
        <v>8.3979199999999992</v>
      </c>
      <c r="I19" s="72">
        <v>1.7393099999999999</v>
      </c>
      <c r="J19" s="71">
        <v>100</v>
      </c>
      <c r="K19" s="71">
        <v>611.97037265000006</v>
      </c>
    </row>
    <row r="20" spans="2:11" ht="12.75" customHeight="1" x14ac:dyDescent="0.2">
      <c r="B20" s="37">
        <v>2017</v>
      </c>
      <c r="C20" s="72">
        <v>37.838410000000003</v>
      </c>
      <c r="D20" s="72">
        <v>7.7437300000000002</v>
      </c>
      <c r="E20" s="72">
        <v>5.3338700000000001</v>
      </c>
      <c r="F20" s="72">
        <v>15.46701</v>
      </c>
      <c r="G20" s="72">
        <v>22.792680000000001</v>
      </c>
      <c r="H20" s="72">
        <v>9.0482200000000006</v>
      </c>
      <c r="I20" s="72">
        <v>1.7760899999999999</v>
      </c>
      <c r="J20" s="71">
        <v>100</v>
      </c>
      <c r="K20" s="71">
        <v>614.62918458000001</v>
      </c>
    </row>
    <row r="21" spans="2:11" x14ac:dyDescent="0.2">
      <c r="B21" s="37">
        <v>2018</v>
      </c>
      <c r="C21" s="72">
        <v>39.640914916992188</v>
      </c>
      <c r="D21" s="72">
        <v>6.4096498489379883</v>
      </c>
      <c r="E21" s="72">
        <v>5.7714405059814453</v>
      </c>
      <c r="F21" s="72">
        <v>16.568595886230469</v>
      </c>
      <c r="G21" s="72">
        <v>21.374240875244141</v>
      </c>
      <c r="H21" s="72">
        <v>8.6295003890991211</v>
      </c>
      <c r="I21" s="72">
        <v>1.6056581735610962</v>
      </c>
      <c r="J21" s="71">
        <v>100</v>
      </c>
      <c r="K21" s="71">
        <v>618.08508259701728</v>
      </c>
    </row>
    <row r="22" spans="2:11" x14ac:dyDescent="0.2">
      <c r="B22" s="14">
        <v>2019</v>
      </c>
      <c r="C22" s="72">
        <v>39.184699999999999</v>
      </c>
      <c r="D22" s="72">
        <v>6.5677000000000003</v>
      </c>
      <c r="E22" s="72">
        <v>5.3140999999999998</v>
      </c>
      <c r="F22" s="72">
        <v>17.017099999999999</v>
      </c>
      <c r="G22" s="72">
        <v>22.223299999999998</v>
      </c>
      <c r="H22" s="72">
        <v>8.5251999999999999</v>
      </c>
      <c r="I22" s="72">
        <v>1.1677999999999999</v>
      </c>
      <c r="J22" s="71">
        <v>100</v>
      </c>
      <c r="K22" s="71">
        <v>638.80140599999993</v>
      </c>
    </row>
    <row r="23" spans="2:11" x14ac:dyDescent="0.2">
      <c r="B23" s="14">
        <v>2020</v>
      </c>
      <c r="C23" s="72">
        <v>47.656467437744141</v>
      </c>
      <c r="D23" s="72">
        <v>7.4232182502746582</v>
      </c>
      <c r="E23" s="72">
        <v>4.9729890823364258</v>
      </c>
      <c r="F23" s="72">
        <v>12.744242668151855</v>
      </c>
      <c r="G23" s="72">
        <v>20.17786979675293</v>
      </c>
      <c r="H23" s="72">
        <v>6.1725564002990723</v>
      </c>
      <c r="I23" s="72">
        <v>0.85265791416168213</v>
      </c>
      <c r="J23" s="71">
        <v>100</v>
      </c>
      <c r="K23" s="71">
        <v>567.27972412109375</v>
      </c>
    </row>
    <row r="24" spans="2:11" x14ac:dyDescent="0.2">
      <c r="B24" s="14">
        <v>2021</v>
      </c>
      <c r="C24" s="72">
        <v>43.068988800048828</v>
      </c>
      <c r="D24" s="72">
        <v>4.6488275527954102</v>
      </c>
      <c r="E24" s="72">
        <v>6.3919496536254883</v>
      </c>
      <c r="F24" s="72">
        <v>15.169540405273438</v>
      </c>
      <c r="G24" s="72">
        <v>22.406726837158203</v>
      </c>
      <c r="H24" s="72">
        <v>7.3255786895751953</v>
      </c>
      <c r="I24" s="72">
        <v>0.98838841915130615</v>
      </c>
      <c r="J24" s="71">
        <v>100</v>
      </c>
      <c r="K24" s="71">
        <v>640.777099609375</v>
      </c>
    </row>
    <row r="25" spans="2:11" x14ac:dyDescent="0.2">
      <c r="B25" s="14">
        <v>2022</v>
      </c>
      <c r="C25" s="72">
        <v>38.940788269042969</v>
      </c>
      <c r="D25" s="72">
        <v>6.7950453758239746</v>
      </c>
      <c r="E25" s="72">
        <v>7.6913061141967773</v>
      </c>
      <c r="F25" s="72">
        <v>15.191525459289551</v>
      </c>
      <c r="G25" s="72">
        <v>21.770950317382813</v>
      </c>
      <c r="H25" s="72">
        <v>8.4705219268798828</v>
      </c>
      <c r="I25" s="72">
        <v>1.139864444732666</v>
      </c>
      <c r="J25" s="71">
        <v>100</v>
      </c>
      <c r="K25" s="71">
        <v>671.29978303480152</v>
      </c>
    </row>
    <row r="26" spans="2:11" x14ac:dyDescent="0.2">
      <c r="B26" s="61"/>
      <c r="C26" s="62"/>
      <c r="D26" s="63"/>
      <c r="E26" s="63"/>
      <c r="F26" s="63"/>
      <c r="G26" s="63"/>
      <c r="H26" s="63"/>
      <c r="I26" s="63"/>
      <c r="J26" s="63"/>
      <c r="K26" s="43"/>
    </row>
    <row r="27" spans="2:11" x14ac:dyDescent="0.2">
      <c r="B27" s="44" t="s">
        <v>33</v>
      </c>
      <c r="C27" s="64"/>
      <c r="D27" s="64"/>
      <c r="E27" s="64"/>
      <c r="F27" s="64"/>
      <c r="G27" s="64"/>
      <c r="H27" s="64"/>
      <c r="I27" s="64"/>
      <c r="J27" s="64"/>
      <c r="K27" s="65"/>
    </row>
    <row r="28" spans="2:11" x14ac:dyDescent="0.2">
      <c r="B28" s="70" t="s">
        <v>65</v>
      </c>
    </row>
    <row r="29" spans="2:11" x14ac:dyDescent="0.2">
      <c r="B29" s="70" t="s">
        <v>64</v>
      </c>
    </row>
    <row r="30" spans="2:11" x14ac:dyDescent="0.2">
      <c r="B30" s="52" t="s">
        <v>63</v>
      </c>
      <c r="C30" s="52"/>
    </row>
    <row r="31" spans="2:11" x14ac:dyDescent="0.2">
      <c r="B31" s="69" t="s">
        <v>310</v>
      </c>
      <c r="C31" s="52"/>
    </row>
    <row r="32" spans="2:11" x14ac:dyDescent="0.2">
      <c r="B32" s="69" t="s">
        <v>309</v>
      </c>
      <c r="C32" s="52"/>
    </row>
    <row r="33" spans="2:2" x14ac:dyDescent="0.2">
      <c r="B33" s="51" t="s">
        <v>364</v>
      </c>
    </row>
    <row r="34" spans="2:2" x14ac:dyDescent="0.2">
      <c r="B34" s="44" t="s">
        <v>62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1DF9-E317-4F5F-9D75-202407940BB1}">
  <sheetPr codeName="Hoja8">
    <tabColor theme="0" tint="-0.499984740745262"/>
    <pageSetUpPr fitToPage="1"/>
  </sheetPr>
  <dimension ref="A1:L3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1.5703125" style="33" customWidth="1"/>
    <col min="3" max="8" width="11.42578125" style="33"/>
    <col min="9" max="9" width="22.2851562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340" t="s">
        <v>370</v>
      </c>
      <c r="C2" s="340"/>
      <c r="D2" s="340"/>
      <c r="E2" s="340"/>
      <c r="F2" s="340"/>
      <c r="G2" s="340"/>
      <c r="H2" s="340"/>
      <c r="I2" s="340"/>
      <c r="L2" s="150"/>
    </row>
    <row r="3" spans="1:12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</row>
    <row r="4" spans="1:12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32.25" customHeight="1" x14ac:dyDescent="0.2">
      <c r="A5" s="31"/>
      <c r="B5" s="98" t="s">
        <v>21</v>
      </c>
      <c r="C5" s="98" t="s">
        <v>91</v>
      </c>
      <c r="D5" s="98" t="s">
        <v>90</v>
      </c>
      <c r="E5" s="98" t="s">
        <v>89</v>
      </c>
      <c r="F5" s="98" t="s">
        <v>137</v>
      </c>
      <c r="G5" s="98" t="s">
        <v>138</v>
      </c>
      <c r="H5" s="98" t="s">
        <v>56</v>
      </c>
      <c r="I5" s="98" t="s">
        <v>139</v>
      </c>
    </row>
    <row r="6" spans="1:12" ht="6" customHeight="1" x14ac:dyDescent="0.2">
      <c r="A6" s="31"/>
      <c r="B6" s="73"/>
      <c r="C6" s="73"/>
      <c r="D6" s="73"/>
      <c r="E6" s="73"/>
      <c r="F6" s="73"/>
      <c r="G6" s="73"/>
      <c r="H6" s="73"/>
      <c r="I6" s="73"/>
    </row>
    <row r="7" spans="1:12" x14ac:dyDescent="0.2">
      <c r="A7" s="31"/>
      <c r="B7" s="37">
        <v>2004</v>
      </c>
      <c r="C7" s="71">
        <v>1.9</v>
      </c>
      <c r="D7" s="71">
        <v>33.4</v>
      </c>
      <c r="E7" s="71">
        <v>34.1</v>
      </c>
      <c r="F7" s="71">
        <v>23.4</v>
      </c>
      <c r="G7" s="71">
        <v>7.2</v>
      </c>
      <c r="H7" s="71">
        <v>100</v>
      </c>
      <c r="I7" s="112">
        <v>541.1</v>
      </c>
    </row>
    <row r="8" spans="1:12" x14ac:dyDescent="0.2">
      <c r="A8" s="31"/>
      <c r="B8" s="37">
        <v>2005</v>
      </c>
      <c r="C8" s="71">
        <v>2.2999999999999998</v>
      </c>
      <c r="D8" s="71">
        <v>33.6</v>
      </c>
      <c r="E8" s="71">
        <v>34.1</v>
      </c>
      <c r="F8" s="71">
        <v>22.6</v>
      </c>
      <c r="G8" s="71">
        <v>7.4</v>
      </c>
      <c r="H8" s="71">
        <v>100</v>
      </c>
      <c r="I8" s="112">
        <v>531.70000000000005</v>
      </c>
    </row>
    <row r="9" spans="1:12" x14ac:dyDescent="0.2">
      <c r="A9" s="31"/>
      <c r="B9" s="37">
        <v>2006</v>
      </c>
      <c r="C9" s="71">
        <v>2.8</v>
      </c>
      <c r="D9" s="71">
        <v>32.9</v>
      </c>
      <c r="E9" s="71">
        <v>33.5</v>
      </c>
      <c r="F9" s="71">
        <v>23.8</v>
      </c>
      <c r="G9" s="71">
        <v>7</v>
      </c>
      <c r="H9" s="71">
        <v>100</v>
      </c>
      <c r="I9" s="112">
        <v>551.70000000000005</v>
      </c>
    </row>
    <row r="10" spans="1:12" x14ac:dyDescent="0.2">
      <c r="A10" s="31"/>
      <c r="B10" s="37">
        <v>2007</v>
      </c>
      <c r="C10" s="71">
        <v>2.2000000000000002</v>
      </c>
      <c r="D10" s="71">
        <v>30.8</v>
      </c>
      <c r="E10" s="71">
        <v>35</v>
      </c>
      <c r="F10" s="71">
        <v>24.4</v>
      </c>
      <c r="G10" s="71">
        <v>7.6</v>
      </c>
      <c r="H10" s="71">
        <v>100</v>
      </c>
      <c r="I10" s="112">
        <v>548.1</v>
      </c>
    </row>
    <row r="11" spans="1:12" x14ac:dyDescent="0.2">
      <c r="A11" s="31"/>
      <c r="B11" s="37">
        <v>2008</v>
      </c>
      <c r="C11" s="71">
        <v>1.5</v>
      </c>
      <c r="D11" s="71">
        <v>32.799999999999997</v>
      </c>
      <c r="E11" s="71">
        <v>34.299999999999997</v>
      </c>
      <c r="F11" s="71">
        <v>23.9</v>
      </c>
      <c r="G11" s="71">
        <v>7.5</v>
      </c>
      <c r="H11" s="71">
        <v>100</v>
      </c>
      <c r="I11" s="112">
        <v>573.6</v>
      </c>
    </row>
    <row r="12" spans="1:12" x14ac:dyDescent="0.2">
      <c r="A12" s="31"/>
      <c r="B12" s="37">
        <v>2009</v>
      </c>
      <c r="C12" s="71">
        <v>1.7</v>
      </c>
      <c r="D12" s="71">
        <v>30.6</v>
      </c>
      <c r="E12" s="71">
        <v>35.799999999999997</v>
      </c>
      <c r="F12" s="71">
        <v>24.8</v>
      </c>
      <c r="G12" s="71">
        <v>7.1</v>
      </c>
      <c r="H12" s="71">
        <v>100</v>
      </c>
      <c r="I12" s="112">
        <v>564.9</v>
      </c>
    </row>
    <row r="13" spans="1:12" x14ac:dyDescent="0.2">
      <c r="A13" s="31"/>
      <c r="B13" s="37">
        <v>2010</v>
      </c>
      <c r="C13" s="71">
        <v>2</v>
      </c>
      <c r="D13" s="71">
        <v>31.5</v>
      </c>
      <c r="E13" s="71">
        <v>34.299999999999997</v>
      </c>
      <c r="F13" s="71">
        <v>25.1</v>
      </c>
      <c r="G13" s="71">
        <v>7.1</v>
      </c>
      <c r="H13" s="71">
        <v>100</v>
      </c>
      <c r="I13" s="112">
        <v>573.20000000000005</v>
      </c>
    </row>
    <row r="14" spans="1:12" x14ac:dyDescent="0.2">
      <c r="A14" s="31"/>
      <c r="B14" s="37">
        <v>2011</v>
      </c>
      <c r="C14" s="71">
        <v>1.4</v>
      </c>
      <c r="D14" s="71">
        <v>31.1</v>
      </c>
      <c r="E14" s="71">
        <v>34.700000000000003</v>
      </c>
      <c r="F14" s="71">
        <v>25.9</v>
      </c>
      <c r="G14" s="71">
        <v>6.9</v>
      </c>
      <c r="H14" s="71">
        <v>100</v>
      </c>
      <c r="I14" s="112">
        <v>572.9</v>
      </c>
    </row>
    <row r="15" spans="1:12" x14ac:dyDescent="0.2">
      <c r="A15" s="31"/>
      <c r="B15" s="37">
        <v>2012</v>
      </c>
      <c r="C15" s="71">
        <v>1.5</v>
      </c>
      <c r="D15" s="71">
        <v>30.8</v>
      </c>
      <c r="E15" s="71">
        <v>34.5</v>
      </c>
      <c r="F15" s="71">
        <v>26.2</v>
      </c>
      <c r="G15" s="71">
        <v>7</v>
      </c>
      <c r="H15" s="71">
        <v>100</v>
      </c>
      <c r="I15" s="112">
        <v>584.4</v>
      </c>
    </row>
    <row r="16" spans="1:12" x14ac:dyDescent="0.2">
      <c r="A16" s="31"/>
      <c r="B16" s="37">
        <v>2013</v>
      </c>
      <c r="C16" s="71">
        <v>1.3</v>
      </c>
      <c r="D16" s="71">
        <v>30.6</v>
      </c>
      <c r="E16" s="71">
        <v>34.799999999999997</v>
      </c>
      <c r="F16" s="71">
        <v>26.5</v>
      </c>
      <c r="G16" s="71">
        <v>6.8</v>
      </c>
      <c r="H16" s="71">
        <v>100</v>
      </c>
      <c r="I16" s="112">
        <v>583.9</v>
      </c>
    </row>
    <row r="17" spans="1:9" x14ac:dyDescent="0.2">
      <c r="A17" s="31"/>
      <c r="B17" s="37">
        <v>2014</v>
      </c>
      <c r="C17" s="71">
        <v>1.9</v>
      </c>
      <c r="D17" s="71">
        <v>26.8</v>
      </c>
      <c r="E17" s="71">
        <v>36.9</v>
      </c>
      <c r="F17" s="71">
        <v>26.6</v>
      </c>
      <c r="G17" s="71">
        <v>7.8</v>
      </c>
      <c r="H17" s="71">
        <v>100</v>
      </c>
      <c r="I17" s="112">
        <v>608.6</v>
      </c>
    </row>
    <row r="18" spans="1:9" x14ac:dyDescent="0.2">
      <c r="A18" s="31"/>
      <c r="B18" s="37">
        <v>2015</v>
      </c>
      <c r="C18" s="71">
        <v>1.6034999999999999</v>
      </c>
      <c r="D18" s="71">
        <v>29.0307</v>
      </c>
      <c r="E18" s="71">
        <v>34.790799999999997</v>
      </c>
      <c r="F18" s="71">
        <v>27.1983</v>
      </c>
      <c r="G18" s="71">
        <v>7.3766999999999996</v>
      </c>
      <c r="H18" s="71">
        <v>100</v>
      </c>
      <c r="I18" s="112">
        <v>608.83443</v>
      </c>
    </row>
    <row r="19" spans="1:9" x14ac:dyDescent="0.2">
      <c r="A19" s="31"/>
      <c r="B19" s="37">
        <v>2016</v>
      </c>
      <c r="C19" s="71">
        <v>1.03525</v>
      </c>
      <c r="D19" s="71">
        <v>28.03586</v>
      </c>
      <c r="E19" s="71">
        <v>36.722999999999999</v>
      </c>
      <c r="F19" s="71">
        <v>26.877020000000002</v>
      </c>
      <c r="G19" s="71">
        <v>7.3288700000000002</v>
      </c>
      <c r="H19" s="71">
        <v>100</v>
      </c>
      <c r="I19" s="112">
        <v>611.97037265000006</v>
      </c>
    </row>
    <row r="20" spans="1:9" x14ac:dyDescent="0.2">
      <c r="A20" s="31"/>
      <c r="B20" s="37">
        <v>2017</v>
      </c>
      <c r="C20" s="71">
        <v>1.1509100000000001</v>
      </c>
      <c r="D20" s="71">
        <v>27.62717</v>
      </c>
      <c r="E20" s="71">
        <v>35.34234</v>
      </c>
      <c r="F20" s="71">
        <v>28.330300000000001</v>
      </c>
      <c r="G20" s="71">
        <v>7.5492900000000001</v>
      </c>
      <c r="H20" s="71">
        <v>100</v>
      </c>
      <c r="I20" s="112">
        <v>614.62918458000001</v>
      </c>
    </row>
    <row r="21" spans="1:9" x14ac:dyDescent="0.2">
      <c r="A21" s="31"/>
      <c r="B21" s="37">
        <v>2018</v>
      </c>
      <c r="C21" s="71">
        <v>1.1255232095718384</v>
      </c>
      <c r="D21" s="71">
        <v>26.594413757324219</v>
      </c>
      <c r="E21" s="71">
        <v>36.107772827148438</v>
      </c>
      <c r="F21" s="71">
        <v>28.298271179199219</v>
      </c>
      <c r="G21" s="71">
        <v>7.8740172386169434</v>
      </c>
      <c r="H21" s="71">
        <v>100</v>
      </c>
      <c r="I21" s="112">
        <v>618.08508259701728</v>
      </c>
    </row>
    <row r="22" spans="1:9" x14ac:dyDescent="0.2">
      <c r="A22" s="31"/>
      <c r="B22" s="14">
        <v>2019</v>
      </c>
      <c r="C22" s="71">
        <v>1.7748563289642334</v>
      </c>
      <c r="D22" s="71">
        <v>26.607097625732422</v>
      </c>
      <c r="E22" s="71">
        <v>34.836174011230469</v>
      </c>
      <c r="F22" s="71">
        <v>28.929056167602539</v>
      </c>
      <c r="G22" s="71">
        <v>7.8528146743774414</v>
      </c>
      <c r="H22" s="71">
        <v>100</v>
      </c>
      <c r="I22" s="112">
        <v>638.80140599999993</v>
      </c>
    </row>
    <row r="23" spans="1:9" x14ac:dyDescent="0.2">
      <c r="A23" s="31"/>
      <c r="B23" s="14">
        <v>2020</v>
      </c>
      <c r="C23" s="71">
        <v>1.3499863147735596</v>
      </c>
      <c r="D23" s="71">
        <v>28.268714904785156</v>
      </c>
      <c r="E23" s="71">
        <v>33.519374847412109</v>
      </c>
      <c r="F23" s="71">
        <v>29.149782180786133</v>
      </c>
      <c r="G23" s="71">
        <v>7.7121410369873047</v>
      </c>
      <c r="H23" s="71">
        <v>100</v>
      </c>
      <c r="I23" s="112">
        <v>567.27972412109375</v>
      </c>
    </row>
    <row r="24" spans="1:9" x14ac:dyDescent="0.2">
      <c r="A24" s="31"/>
      <c r="B24" s="14">
        <v>2021</v>
      </c>
      <c r="C24" s="71">
        <v>1.2773067951202393</v>
      </c>
      <c r="D24" s="71">
        <v>27.914859771728516</v>
      </c>
      <c r="E24" s="71">
        <v>34.168388366699219</v>
      </c>
      <c r="F24" s="71">
        <v>29.081193923950195</v>
      </c>
      <c r="G24" s="71">
        <v>7.5582504272460938</v>
      </c>
      <c r="H24" s="71">
        <v>100</v>
      </c>
      <c r="I24" s="112">
        <v>640.777099609375</v>
      </c>
    </row>
    <row r="25" spans="1:9" x14ac:dyDescent="0.2">
      <c r="A25" s="31"/>
      <c r="B25" s="14">
        <v>2022</v>
      </c>
      <c r="C25" s="71">
        <v>1.0258661508560181</v>
      </c>
      <c r="D25" s="71">
        <v>27.6810302734375</v>
      </c>
      <c r="E25" s="71">
        <v>33.598068237304688</v>
      </c>
      <c r="F25" s="71">
        <v>29.45281982421875</v>
      </c>
      <c r="G25" s="71">
        <v>8.2422151565551758</v>
      </c>
      <c r="H25" s="71">
        <v>100</v>
      </c>
      <c r="I25" s="112">
        <v>671.29978303480152</v>
      </c>
    </row>
    <row r="26" spans="1:9" ht="4.5" customHeight="1" x14ac:dyDescent="0.2">
      <c r="A26" s="31"/>
      <c r="B26" s="61"/>
      <c r="C26" s="62"/>
      <c r="D26" s="63"/>
      <c r="E26" s="63"/>
      <c r="F26" s="63"/>
      <c r="G26" s="63"/>
      <c r="H26" s="63"/>
      <c r="I26" s="63"/>
    </row>
    <row r="27" spans="1:9" x14ac:dyDescent="0.2">
      <c r="A27" s="32"/>
      <c r="B27" s="44" t="s">
        <v>33</v>
      </c>
      <c r="C27" s="44"/>
      <c r="D27" s="32"/>
      <c r="E27" s="32"/>
      <c r="F27" s="32"/>
      <c r="G27" s="32"/>
      <c r="H27" s="32"/>
      <c r="I27" s="32"/>
    </row>
    <row r="28" spans="1:9" x14ac:dyDescent="0.2">
      <c r="A28" s="32"/>
      <c r="B28" s="66" t="s">
        <v>58</v>
      </c>
      <c r="C28" s="44"/>
      <c r="D28" s="32"/>
      <c r="E28" s="32"/>
      <c r="F28" s="32"/>
      <c r="G28" s="32"/>
      <c r="H28" s="32"/>
      <c r="I28" s="32"/>
    </row>
    <row r="29" spans="1:9" x14ac:dyDescent="0.2">
      <c r="A29" s="32"/>
      <c r="B29" s="113" t="s">
        <v>203</v>
      </c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67" t="s">
        <v>364</v>
      </c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114" t="s">
        <v>62</v>
      </c>
      <c r="C31" s="32"/>
      <c r="D31" s="54"/>
      <c r="E31" s="32"/>
      <c r="F31" s="32"/>
      <c r="G31" s="32"/>
      <c r="H31" s="32"/>
      <c r="I31" s="32"/>
    </row>
  </sheetData>
  <mergeCells count="2">
    <mergeCell ref="B2:I2"/>
    <mergeCell ref="B3:I3"/>
  </mergeCells>
  <conditionalFormatting sqref="C66:G91">
    <cfRule type="cellIs" dxfId="20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C0EA-C6A4-4804-9BC9-BBB5F2E42245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.140625" style="33" customWidth="1"/>
    <col min="3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15.710937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340" t="s">
        <v>371</v>
      </c>
      <c r="C2" s="340"/>
      <c r="D2" s="340"/>
      <c r="E2" s="340"/>
      <c r="F2" s="340"/>
      <c r="G2" s="340"/>
      <c r="H2" s="340"/>
      <c r="I2" s="340"/>
      <c r="L2" s="150"/>
    </row>
    <row r="3" spans="1:12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45" customHeight="1" x14ac:dyDescent="0.2">
      <c r="A5" s="31"/>
      <c r="B5" s="98" t="s">
        <v>21</v>
      </c>
      <c r="C5" s="98" t="s">
        <v>95</v>
      </c>
      <c r="D5" s="98" t="s">
        <v>206</v>
      </c>
      <c r="E5" s="98" t="s">
        <v>94</v>
      </c>
      <c r="F5" s="98" t="s">
        <v>140</v>
      </c>
      <c r="G5" s="98" t="s">
        <v>207</v>
      </c>
      <c r="H5" s="98" t="s">
        <v>56</v>
      </c>
      <c r="I5" s="98" t="s">
        <v>57</v>
      </c>
    </row>
    <row r="6" spans="1:12" ht="5.0999999999999996" customHeight="1" x14ac:dyDescent="0.2">
      <c r="A6" s="31"/>
      <c r="B6" s="73"/>
      <c r="C6" s="73"/>
      <c r="D6" s="73"/>
      <c r="E6" s="73"/>
      <c r="F6" s="73"/>
      <c r="G6" s="73"/>
      <c r="H6" s="73"/>
      <c r="I6" s="73"/>
    </row>
    <row r="7" spans="1:12" ht="12.75" customHeight="1" x14ac:dyDescent="0.2">
      <c r="A7" s="31"/>
      <c r="B7" s="37">
        <v>2004</v>
      </c>
      <c r="C7" s="60">
        <v>12.01</v>
      </c>
      <c r="D7" s="60">
        <v>33.481999999999999</v>
      </c>
      <c r="E7" s="60">
        <v>37.183</v>
      </c>
      <c r="F7" s="60">
        <v>9.6549999999999994</v>
      </c>
      <c r="G7" s="60">
        <v>7.6689999999999996</v>
      </c>
      <c r="H7" s="112">
        <v>100</v>
      </c>
      <c r="I7" s="112">
        <v>541.1</v>
      </c>
      <c r="J7" s="115"/>
    </row>
    <row r="8" spans="1:12" x14ac:dyDescent="0.2">
      <c r="A8" s="31"/>
      <c r="B8" s="37">
        <v>2005</v>
      </c>
      <c r="C8" s="60">
        <v>10.068</v>
      </c>
      <c r="D8" s="60">
        <v>36.78</v>
      </c>
      <c r="E8" s="60">
        <v>36.427</v>
      </c>
      <c r="F8" s="60">
        <v>9.0370000000000008</v>
      </c>
      <c r="G8" s="60">
        <v>7.6890000000000001</v>
      </c>
      <c r="H8" s="112">
        <v>100</v>
      </c>
      <c r="I8" s="112">
        <v>531.70000000000005</v>
      </c>
      <c r="J8" s="115"/>
    </row>
    <row r="9" spans="1:12" x14ac:dyDescent="0.2">
      <c r="A9" s="31"/>
      <c r="B9" s="37">
        <v>2006</v>
      </c>
      <c r="C9" s="60">
        <v>9.6449999999999996</v>
      </c>
      <c r="D9" s="60">
        <v>33.875999999999998</v>
      </c>
      <c r="E9" s="60">
        <v>38.265000000000001</v>
      </c>
      <c r="F9" s="60">
        <v>10.619</v>
      </c>
      <c r="G9" s="60">
        <v>7.5949999999999998</v>
      </c>
      <c r="H9" s="112">
        <v>100</v>
      </c>
      <c r="I9" s="112">
        <v>551.70000000000005</v>
      </c>
      <c r="J9" s="115"/>
    </row>
    <row r="10" spans="1:12" x14ac:dyDescent="0.2">
      <c r="A10" s="31"/>
      <c r="B10" s="37">
        <v>2007</v>
      </c>
      <c r="C10" s="60">
        <v>8.9350000000000005</v>
      </c>
      <c r="D10" s="60">
        <v>32.906999999999996</v>
      </c>
      <c r="E10" s="60">
        <v>36.524000000000001</v>
      </c>
      <c r="F10" s="60">
        <v>10.984999999999999</v>
      </c>
      <c r="G10" s="60">
        <v>10.648</v>
      </c>
      <c r="H10" s="112">
        <v>100</v>
      </c>
      <c r="I10" s="112">
        <v>548.1</v>
      </c>
      <c r="J10" s="115"/>
    </row>
    <row r="11" spans="1:12" x14ac:dyDescent="0.2">
      <c r="A11" s="31"/>
      <c r="B11" s="37">
        <v>2008</v>
      </c>
      <c r="C11" s="60">
        <v>9.4339999999999993</v>
      </c>
      <c r="D11" s="60">
        <v>31.437000000000001</v>
      </c>
      <c r="E11" s="60">
        <v>38.241999999999997</v>
      </c>
      <c r="F11" s="60">
        <v>10.143000000000001</v>
      </c>
      <c r="G11" s="60">
        <v>10.744999999999999</v>
      </c>
      <c r="H11" s="112">
        <v>100</v>
      </c>
      <c r="I11" s="112">
        <v>573.6</v>
      </c>
      <c r="J11" s="115"/>
    </row>
    <row r="12" spans="1:12" x14ac:dyDescent="0.2">
      <c r="A12" s="31"/>
      <c r="B12" s="37">
        <v>2009</v>
      </c>
      <c r="C12" s="60">
        <v>8.7639999999999993</v>
      </c>
      <c r="D12" s="60">
        <v>30.552</v>
      </c>
      <c r="E12" s="60">
        <v>36.652000000000001</v>
      </c>
      <c r="F12" s="60">
        <v>12.587</v>
      </c>
      <c r="G12" s="60">
        <v>11.446</v>
      </c>
      <c r="H12" s="112">
        <v>100</v>
      </c>
      <c r="I12" s="112">
        <v>564.9</v>
      </c>
      <c r="J12" s="115"/>
    </row>
    <row r="13" spans="1:12" x14ac:dyDescent="0.2">
      <c r="A13" s="31"/>
      <c r="B13" s="37">
        <v>2010</v>
      </c>
      <c r="C13" s="60">
        <v>7.8650000000000002</v>
      </c>
      <c r="D13" s="60">
        <v>29.62</v>
      </c>
      <c r="E13" s="60">
        <v>39.72</v>
      </c>
      <c r="F13" s="60">
        <v>11.967000000000001</v>
      </c>
      <c r="G13" s="60">
        <v>10.827</v>
      </c>
      <c r="H13" s="112">
        <v>100</v>
      </c>
      <c r="I13" s="112">
        <v>573.20000000000005</v>
      </c>
      <c r="J13" s="115"/>
    </row>
    <row r="14" spans="1:12" x14ac:dyDescent="0.2">
      <c r="A14" s="31"/>
      <c r="B14" s="37">
        <v>2011</v>
      </c>
      <c r="C14" s="60">
        <v>6.7990000000000004</v>
      </c>
      <c r="D14" s="60">
        <v>28.777999999999999</v>
      </c>
      <c r="E14" s="60">
        <v>38.521000000000001</v>
      </c>
      <c r="F14" s="60">
        <v>12.616</v>
      </c>
      <c r="G14" s="60">
        <v>13.286</v>
      </c>
      <c r="H14" s="112">
        <v>100</v>
      </c>
      <c r="I14" s="112">
        <v>572.9</v>
      </c>
      <c r="J14" s="115"/>
    </row>
    <row r="15" spans="1:12" x14ac:dyDescent="0.2">
      <c r="A15" s="31"/>
      <c r="B15" s="37">
        <v>2012</v>
      </c>
      <c r="C15" s="60">
        <v>6.5090000000000003</v>
      </c>
      <c r="D15" s="60">
        <v>26.062000000000001</v>
      </c>
      <c r="E15" s="60">
        <v>39.96</v>
      </c>
      <c r="F15" s="60">
        <v>12.545999999999999</v>
      </c>
      <c r="G15" s="60">
        <v>14.923</v>
      </c>
      <c r="H15" s="112">
        <v>100</v>
      </c>
      <c r="I15" s="112">
        <v>584.4</v>
      </c>
      <c r="J15" s="115"/>
    </row>
    <row r="16" spans="1:12" x14ac:dyDescent="0.2">
      <c r="A16" s="31"/>
      <c r="B16" s="37">
        <v>2013</v>
      </c>
      <c r="C16" s="60">
        <v>5.8319999999999999</v>
      </c>
      <c r="D16" s="60">
        <v>28.585999999999999</v>
      </c>
      <c r="E16" s="60">
        <v>39.03</v>
      </c>
      <c r="F16" s="60">
        <v>12.615</v>
      </c>
      <c r="G16" s="60">
        <v>13.936999999999999</v>
      </c>
      <c r="H16" s="112">
        <v>100</v>
      </c>
      <c r="I16" s="112">
        <v>583.9</v>
      </c>
      <c r="J16" s="115"/>
    </row>
    <row r="17" spans="1:10" x14ac:dyDescent="0.2">
      <c r="A17" s="31"/>
      <c r="B17" s="37">
        <v>2014</v>
      </c>
      <c r="C17" s="60">
        <v>6.01</v>
      </c>
      <c r="D17" s="60">
        <v>29.725999999999999</v>
      </c>
      <c r="E17" s="60">
        <v>37.726999999999997</v>
      </c>
      <c r="F17" s="60">
        <v>11.976000000000001</v>
      </c>
      <c r="G17" s="60">
        <v>14.561999999999999</v>
      </c>
      <c r="H17" s="112">
        <v>100</v>
      </c>
      <c r="I17" s="112">
        <v>608.6</v>
      </c>
      <c r="J17" s="115"/>
    </row>
    <row r="18" spans="1:10" x14ac:dyDescent="0.2">
      <c r="A18" s="31"/>
      <c r="B18" s="37">
        <v>2015</v>
      </c>
      <c r="C18" s="60">
        <v>5.415</v>
      </c>
      <c r="D18" s="60">
        <v>27.79</v>
      </c>
      <c r="E18" s="60">
        <v>42.35</v>
      </c>
      <c r="F18" s="60">
        <v>11.042</v>
      </c>
      <c r="G18" s="60">
        <v>13.404</v>
      </c>
      <c r="H18" s="112">
        <v>100</v>
      </c>
      <c r="I18" s="112">
        <v>608.83443</v>
      </c>
      <c r="J18" s="115"/>
    </row>
    <row r="19" spans="1:10" x14ac:dyDescent="0.2">
      <c r="A19" s="31"/>
      <c r="B19" s="37">
        <v>2016</v>
      </c>
      <c r="C19" s="60">
        <v>5.0110000000000001</v>
      </c>
      <c r="D19" s="60">
        <v>26.227</v>
      </c>
      <c r="E19" s="60">
        <v>41.709000000000003</v>
      </c>
      <c r="F19" s="60">
        <v>11.218</v>
      </c>
      <c r="G19" s="60">
        <v>15.836</v>
      </c>
      <c r="H19" s="112">
        <v>100</v>
      </c>
      <c r="I19" s="112">
        <v>611.97037265000006</v>
      </c>
      <c r="J19" s="115"/>
    </row>
    <row r="20" spans="1:10" x14ac:dyDescent="0.2">
      <c r="A20" s="31"/>
      <c r="B20" s="37">
        <v>2017</v>
      </c>
      <c r="C20" s="60">
        <v>5.3959999999999999</v>
      </c>
      <c r="D20" s="60">
        <v>26.212</v>
      </c>
      <c r="E20" s="60">
        <v>43.512</v>
      </c>
      <c r="F20" s="60">
        <v>11.339</v>
      </c>
      <c r="G20" s="60">
        <v>13.54</v>
      </c>
      <c r="H20" s="112">
        <v>100</v>
      </c>
      <c r="I20" s="112">
        <v>614.62918458000001</v>
      </c>
      <c r="J20" s="115"/>
    </row>
    <row r="21" spans="1:10" x14ac:dyDescent="0.2">
      <c r="A21" s="31"/>
      <c r="B21" s="37">
        <v>2018</v>
      </c>
      <c r="C21" s="60">
        <v>5.7797975540161133</v>
      </c>
      <c r="D21" s="60">
        <v>26.412662506103516</v>
      </c>
      <c r="E21" s="60">
        <v>43.229156494140625</v>
      </c>
      <c r="F21" s="60">
        <v>10.419354438781738</v>
      </c>
      <c r="G21" s="60">
        <v>14.159028053283691</v>
      </c>
      <c r="H21" s="112">
        <v>100</v>
      </c>
      <c r="I21" s="112">
        <v>618.08508259701728</v>
      </c>
      <c r="J21" s="115"/>
    </row>
    <row r="22" spans="1:10" x14ac:dyDescent="0.2">
      <c r="A22" s="31"/>
      <c r="B22" s="14">
        <v>2019</v>
      </c>
      <c r="C22" s="60">
        <v>4.9557000000000002</v>
      </c>
      <c r="D22" s="60">
        <v>25.688700000000001</v>
      </c>
      <c r="E22" s="60">
        <v>41.683599999999998</v>
      </c>
      <c r="F22" s="60">
        <v>12.6525</v>
      </c>
      <c r="G22" s="60">
        <v>15.019600000000001</v>
      </c>
      <c r="H22" s="112">
        <v>100</v>
      </c>
      <c r="I22" s="112">
        <v>638.80140599999993</v>
      </c>
      <c r="J22" s="115"/>
    </row>
    <row r="23" spans="1:10" x14ac:dyDescent="0.2">
      <c r="A23" s="31"/>
      <c r="B23" s="14">
        <v>2020</v>
      </c>
      <c r="C23" s="60">
        <v>4.7584047317504883</v>
      </c>
      <c r="D23" s="60">
        <v>26.258829116821289</v>
      </c>
      <c r="E23" s="60">
        <v>42.276473999023438</v>
      </c>
      <c r="F23" s="60">
        <v>12.251872062683105</v>
      </c>
      <c r="G23" s="60">
        <v>14.367653846740723</v>
      </c>
      <c r="H23" s="112">
        <v>100</v>
      </c>
      <c r="I23" s="112">
        <v>567.27972412109375</v>
      </c>
      <c r="J23" s="115"/>
    </row>
    <row r="24" spans="1:10" x14ac:dyDescent="0.2">
      <c r="A24" s="31"/>
      <c r="B24" s="14">
        <v>2021</v>
      </c>
      <c r="C24" s="60">
        <v>4.4464278221130371</v>
      </c>
      <c r="D24" s="60">
        <v>24.698337554931641</v>
      </c>
      <c r="E24" s="60">
        <v>42.329212188720703</v>
      </c>
      <c r="F24" s="60">
        <v>11.647560119628906</v>
      </c>
      <c r="G24" s="60">
        <v>16.878461837768555</v>
      </c>
      <c r="H24" s="112">
        <v>100</v>
      </c>
      <c r="I24" s="112">
        <v>640.777099609375</v>
      </c>
      <c r="J24" s="115"/>
    </row>
    <row r="25" spans="1:10" x14ac:dyDescent="0.2">
      <c r="A25" s="31"/>
      <c r="B25" s="14">
        <v>2022</v>
      </c>
      <c r="C25" s="60">
        <v>4.6025881767272949</v>
      </c>
      <c r="D25" s="60">
        <v>23.969692230224609</v>
      </c>
      <c r="E25" s="60">
        <v>43.925338745117188</v>
      </c>
      <c r="F25" s="60">
        <v>12.265162467956543</v>
      </c>
      <c r="G25" s="60">
        <v>15.162385940551758</v>
      </c>
      <c r="H25" s="112">
        <v>100</v>
      </c>
      <c r="I25" s="112">
        <v>671.29978303480152</v>
      </c>
      <c r="J25" s="115"/>
    </row>
    <row r="26" spans="1:10" ht="5.0999999999999996" customHeight="1" x14ac:dyDescent="0.2">
      <c r="A26" s="31"/>
      <c r="B26" s="61"/>
      <c r="C26" s="62"/>
      <c r="D26" s="63"/>
      <c r="E26" s="63"/>
      <c r="F26" s="63"/>
      <c r="G26" s="63"/>
      <c r="H26" s="63"/>
      <c r="I26" s="63"/>
    </row>
    <row r="27" spans="1:10" s="32" customFormat="1" ht="17.25" customHeight="1" x14ac:dyDescent="0.2">
      <c r="B27" s="44" t="s">
        <v>33</v>
      </c>
    </row>
    <row r="28" spans="1:10" s="32" customFormat="1" x14ac:dyDescent="0.2">
      <c r="B28" s="184" t="s">
        <v>141</v>
      </c>
    </row>
    <row r="29" spans="1:10" s="32" customFormat="1" x14ac:dyDescent="0.2">
      <c r="B29" s="185" t="s">
        <v>142</v>
      </c>
      <c r="I29" s="66"/>
    </row>
    <row r="30" spans="1:10" s="32" customFormat="1" x14ac:dyDescent="0.2">
      <c r="B30" s="66" t="s">
        <v>143</v>
      </c>
      <c r="C30" s="66"/>
      <c r="D30" s="66"/>
      <c r="E30" s="66"/>
      <c r="F30" s="66"/>
      <c r="G30" s="66"/>
      <c r="H30" s="66"/>
    </row>
    <row r="31" spans="1:10" s="140" customFormat="1" ht="15" x14ac:dyDescent="0.25">
      <c r="B31" s="212" t="s">
        <v>209</v>
      </c>
      <c r="C31" s="212"/>
      <c r="D31" s="212"/>
      <c r="E31" s="212"/>
      <c r="F31" s="212"/>
      <c r="G31" s="212"/>
      <c r="H31" s="212"/>
    </row>
    <row r="32" spans="1:10" s="32" customFormat="1" x14ac:dyDescent="0.2">
      <c r="B32" s="66" t="s">
        <v>208</v>
      </c>
    </row>
    <row r="33" spans="2:9" s="32" customFormat="1" x14ac:dyDescent="0.2">
      <c r="B33" s="67" t="s">
        <v>364</v>
      </c>
    </row>
    <row r="34" spans="2:9" s="32" customFormat="1" x14ac:dyDescent="0.2">
      <c r="B34" s="114" t="s">
        <v>62</v>
      </c>
    </row>
    <row r="35" spans="2:9" s="32" customFormat="1" x14ac:dyDescent="0.2">
      <c r="B35" s="117"/>
      <c r="I35" s="33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118"/>
      <c r="C40" s="3"/>
      <c r="D40" s="3"/>
      <c r="E40" s="3"/>
      <c r="F40" s="3"/>
      <c r="G40" s="3"/>
    </row>
    <row r="41" spans="2:9" ht="15" x14ac:dyDescent="0.25">
      <c r="B41" s="118"/>
      <c r="C41" s="3"/>
      <c r="D41" s="3"/>
      <c r="E41" s="3"/>
      <c r="F41" s="3"/>
      <c r="G41" s="3"/>
      <c r="H41" s="79"/>
    </row>
    <row r="42" spans="2:9" ht="15" x14ac:dyDescent="0.25">
      <c r="B42" s="118"/>
      <c r="C42" s="3"/>
      <c r="D42" s="3"/>
      <c r="E42" s="3"/>
      <c r="F42" s="3"/>
      <c r="G42" s="3"/>
      <c r="H42" s="79"/>
    </row>
    <row r="43" spans="2:9" ht="15" x14ac:dyDescent="0.25">
      <c r="B43" s="118"/>
      <c r="C43" s="3"/>
      <c r="D43" s="3"/>
      <c r="E43" s="3"/>
      <c r="F43" s="3"/>
      <c r="G43" s="3"/>
      <c r="H43" s="79"/>
    </row>
    <row r="44" spans="2:9" ht="15" x14ac:dyDescent="0.25">
      <c r="B44" s="118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5" priority="2" operator="greaterThan">
      <formula>13</formula>
    </cfRule>
  </conditionalFormatting>
  <conditionalFormatting sqref="C43:G68">
    <cfRule type="cellIs" dxfId="20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BB55-0D2A-4365-B79F-32A5E84D3524}">
  <sheetPr codeName="Hoja10">
    <tabColor theme="0" tint="-0.499984740745262"/>
    <pageSetUpPr fitToPage="1"/>
  </sheetPr>
  <dimension ref="A1:M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3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3" ht="31.7" customHeight="1" x14ac:dyDescent="0.2">
      <c r="A2" s="31"/>
      <c r="B2" s="340" t="s">
        <v>372</v>
      </c>
      <c r="C2" s="340"/>
      <c r="D2" s="340"/>
      <c r="E2" s="340"/>
      <c r="F2" s="340"/>
      <c r="G2" s="340"/>
      <c r="H2" s="340"/>
      <c r="I2" s="340"/>
      <c r="J2" s="340"/>
      <c r="M2" s="150"/>
    </row>
    <row r="3" spans="1:13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</row>
    <row r="4" spans="1:13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3" ht="39.75" customHeight="1" x14ac:dyDescent="0.2">
      <c r="A5" s="31"/>
      <c r="B5" s="98" t="s">
        <v>21</v>
      </c>
      <c r="C5" s="98" t="s">
        <v>144</v>
      </c>
      <c r="D5" s="98" t="s">
        <v>145</v>
      </c>
      <c r="E5" s="98" t="s">
        <v>146</v>
      </c>
      <c r="F5" s="98" t="s">
        <v>147</v>
      </c>
      <c r="G5" s="98" t="s">
        <v>148</v>
      </c>
      <c r="H5" s="98" t="s">
        <v>101</v>
      </c>
      <c r="I5" s="98" t="s">
        <v>56</v>
      </c>
      <c r="J5" s="98" t="s">
        <v>57</v>
      </c>
    </row>
    <row r="6" spans="1:13" ht="5.0999999999999996" customHeight="1" x14ac:dyDescent="0.2">
      <c r="A6" s="31"/>
      <c r="B6" s="73"/>
      <c r="C6" s="73"/>
      <c r="D6" s="73"/>
      <c r="E6" s="73"/>
      <c r="F6" s="73"/>
      <c r="G6" s="73"/>
      <c r="H6" s="73"/>
      <c r="I6" s="73"/>
      <c r="J6" s="73"/>
    </row>
    <row r="7" spans="1:13" ht="12.75" customHeight="1" x14ac:dyDescent="0.2">
      <c r="A7" s="31"/>
      <c r="B7" s="37">
        <v>2004</v>
      </c>
      <c r="C7" s="60">
        <v>5.4</v>
      </c>
      <c r="D7" s="60">
        <v>26.7</v>
      </c>
      <c r="E7" s="60">
        <v>19</v>
      </c>
      <c r="F7" s="60">
        <v>12.5</v>
      </c>
      <c r="G7" s="60">
        <v>14.1</v>
      </c>
      <c r="H7" s="60">
        <v>22.4</v>
      </c>
      <c r="I7" s="71">
        <v>100</v>
      </c>
      <c r="J7" s="60">
        <v>541.1</v>
      </c>
    </row>
    <row r="8" spans="1:13" x14ac:dyDescent="0.2">
      <c r="A8" s="31"/>
      <c r="B8" s="37">
        <v>2005</v>
      </c>
      <c r="C8" s="60">
        <v>3.6</v>
      </c>
      <c r="D8" s="60">
        <v>23</v>
      </c>
      <c r="E8" s="60">
        <v>19.899999999999999</v>
      </c>
      <c r="F8" s="60">
        <v>12.8</v>
      </c>
      <c r="G8" s="60">
        <v>17.600000000000001</v>
      </c>
      <c r="H8" s="60">
        <v>23.1</v>
      </c>
      <c r="I8" s="71">
        <v>100</v>
      </c>
      <c r="J8" s="60">
        <v>531.70000000000005</v>
      </c>
    </row>
    <row r="9" spans="1:13" x14ac:dyDescent="0.2">
      <c r="A9" s="31"/>
      <c r="B9" s="37">
        <v>2006</v>
      </c>
      <c r="C9" s="60">
        <v>4.4000000000000004</v>
      </c>
      <c r="D9" s="60">
        <v>21.9</v>
      </c>
      <c r="E9" s="60">
        <v>19.100000000000001</v>
      </c>
      <c r="F9" s="60">
        <v>14.8</v>
      </c>
      <c r="G9" s="60">
        <v>19.3</v>
      </c>
      <c r="H9" s="60">
        <v>20.5</v>
      </c>
      <c r="I9" s="71">
        <v>100</v>
      </c>
      <c r="J9" s="60">
        <v>551.70000000000005</v>
      </c>
    </row>
    <row r="10" spans="1:13" x14ac:dyDescent="0.2">
      <c r="A10" s="31"/>
      <c r="B10" s="37">
        <v>2007</v>
      </c>
      <c r="C10" s="60">
        <v>6.3</v>
      </c>
      <c r="D10" s="60">
        <v>24.1</v>
      </c>
      <c r="E10" s="60">
        <v>20.3</v>
      </c>
      <c r="F10" s="60">
        <v>10.9</v>
      </c>
      <c r="G10" s="60">
        <v>15.3</v>
      </c>
      <c r="H10" s="60">
        <v>22.9</v>
      </c>
      <c r="I10" s="71">
        <v>100</v>
      </c>
      <c r="J10" s="60">
        <v>548.1</v>
      </c>
    </row>
    <row r="11" spans="1:13" x14ac:dyDescent="0.2">
      <c r="A11" s="31"/>
      <c r="B11" s="37">
        <v>2008</v>
      </c>
      <c r="C11" s="60">
        <v>5.2</v>
      </c>
      <c r="D11" s="60">
        <v>22.8</v>
      </c>
      <c r="E11" s="60">
        <v>19.899999999999999</v>
      </c>
      <c r="F11" s="60">
        <v>8.6999999999999993</v>
      </c>
      <c r="G11" s="60">
        <v>16.100000000000001</v>
      </c>
      <c r="H11" s="60">
        <v>27.3</v>
      </c>
      <c r="I11" s="71">
        <v>100</v>
      </c>
      <c r="J11" s="60">
        <v>573.6</v>
      </c>
    </row>
    <row r="12" spans="1:13" x14ac:dyDescent="0.2">
      <c r="A12" s="31"/>
      <c r="B12" s="37">
        <v>2009</v>
      </c>
      <c r="C12" s="60">
        <v>5.6</v>
      </c>
      <c r="D12" s="60">
        <v>24.1</v>
      </c>
      <c r="E12" s="60">
        <v>22</v>
      </c>
      <c r="F12" s="60">
        <v>9.1999999999999993</v>
      </c>
      <c r="G12" s="60">
        <v>19.399999999999999</v>
      </c>
      <c r="H12" s="60">
        <v>19.7</v>
      </c>
      <c r="I12" s="71">
        <v>100</v>
      </c>
      <c r="J12" s="60">
        <v>564.9</v>
      </c>
    </row>
    <row r="13" spans="1:13" x14ac:dyDescent="0.2">
      <c r="A13" s="31"/>
      <c r="B13" s="37">
        <v>2010</v>
      </c>
      <c r="C13" s="60">
        <v>6.6</v>
      </c>
      <c r="D13" s="60">
        <v>24</v>
      </c>
      <c r="E13" s="60">
        <v>22.7</v>
      </c>
      <c r="F13" s="60">
        <v>7.7</v>
      </c>
      <c r="G13" s="60">
        <v>18.7</v>
      </c>
      <c r="H13" s="60">
        <v>20.3</v>
      </c>
      <c r="I13" s="71">
        <v>100</v>
      </c>
      <c r="J13" s="60">
        <v>573.20000000000005</v>
      </c>
    </row>
    <row r="14" spans="1:13" x14ac:dyDescent="0.2">
      <c r="A14" s="31"/>
      <c r="B14" s="37">
        <v>2011</v>
      </c>
      <c r="C14" s="60">
        <v>6.3</v>
      </c>
      <c r="D14" s="60">
        <v>28.8</v>
      </c>
      <c r="E14" s="60">
        <v>22.5</v>
      </c>
      <c r="F14" s="60">
        <v>8.1999999999999993</v>
      </c>
      <c r="G14" s="60">
        <v>14.9</v>
      </c>
      <c r="H14" s="60">
        <v>19.2</v>
      </c>
      <c r="I14" s="71">
        <v>100</v>
      </c>
      <c r="J14" s="60">
        <v>572.9</v>
      </c>
    </row>
    <row r="15" spans="1:13" x14ac:dyDescent="0.2">
      <c r="A15" s="31"/>
      <c r="B15" s="37">
        <v>2012</v>
      </c>
      <c r="C15" s="60">
        <v>7.4</v>
      </c>
      <c r="D15" s="60">
        <v>27.4</v>
      </c>
      <c r="E15" s="60">
        <v>23.8</v>
      </c>
      <c r="F15" s="60">
        <v>7.3</v>
      </c>
      <c r="G15" s="60">
        <v>15.9</v>
      </c>
      <c r="H15" s="60">
        <v>18.2</v>
      </c>
      <c r="I15" s="71">
        <v>100</v>
      </c>
      <c r="J15" s="60">
        <v>584.4</v>
      </c>
    </row>
    <row r="16" spans="1:13" x14ac:dyDescent="0.2">
      <c r="A16" s="31"/>
      <c r="B16" s="37">
        <v>2013</v>
      </c>
      <c r="C16" s="60">
        <v>9.6</v>
      </c>
      <c r="D16" s="60">
        <v>24.1</v>
      </c>
      <c r="E16" s="60">
        <v>22.5</v>
      </c>
      <c r="F16" s="60">
        <v>8.6999999999999993</v>
      </c>
      <c r="G16" s="60">
        <v>16.5</v>
      </c>
      <c r="H16" s="60">
        <v>18.600000000000001</v>
      </c>
      <c r="I16" s="71">
        <v>100</v>
      </c>
      <c r="J16" s="60">
        <v>583.9</v>
      </c>
    </row>
    <row r="17" spans="1:10" x14ac:dyDescent="0.2">
      <c r="A17" s="31"/>
      <c r="B17" s="37">
        <v>2014</v>
      </c>
      <c r="C17" s="60">
        <v>7.8</v>
      </c>
      <c r="D17" s="60">
        <v>24.9</v>
      </c>
      <c r="E17" s="60">
        <v>23.9</v>
      </c>
      <c r="F17" s="60">
        <v>7.1</v>
      </c>
      <c r="G17" s="60">
        <v>18</v>
      </c>
      <c r="H17" s="60">
        <v>18.3</v>
      </c>
      <c r="I17" s="71">
        <v>100</v>
      </c>
      <c r="J17" s="60">
        <v>608.6</v>
      </c>
    </row>
    <row r="18" spans="1:10" x14ac:dyDescent="0.2">
      <c r="A18" s="31"/>
      <c r="B18" s="37">
        <v>2015</v>
      </c>
      <c r="C18" s="60">
        <v>6.3596000000000004</v>
      </c>
      <c r="D18" s="60">
        <v>22.888300000000001</v>
      </c>
      <c r="E18" s="60">
        <v>22.884699999999999</v>
      </c>
      <c r="F18" s="60">
        <v>9.0640000000000001</v>
      </c>
      <c r="G18" s="60">
        <v>21.224299999999999</v>
      </c>
      <c r="H18" s="60">
        <v>17.5791</v>
      </c>
      <c r="I18" s="71">
        <v>100</v>
      </c>
      <c r="J18" s="60">
        <v>608.83443</v>
      </c>
    </row>
    <row r="19" spans="1:10" x14ac:dyDescent="0.2">
      <c r="A19" s="31"/>
      <c r="B19" s="37">
        <v>2016</v>
      </c>
      <c r="C19" s="60">
        <v>7.9717500000000001</v>
      </c>
      <c r="D19" s="60">
        <v>27.468499999999999</v>
      </c>
      <c r="E19" s="60">
        <v>22.120699999999999</v>
      </c>
      <c r="F19" s="60">
        <v>8.9334799999999994</v>
      </c>
      <c r="G19" s="60">
        <v>17.004429999999999</v>
      </c>
      <c r="H19" s="60">
        <v>16.501139999999999</v>
      </c>
      <c r="I19" s="71">
        <v>100</v>
      </c>
      <c r="J19" s="60">
        <v>611.97037265000006</v>
      </c>
    </row>
    <row r="20" spans="1:10" x14ac:dyDescent="0.2">
      <c r="A20" s="31"/>
      <c r="B20" s="37">
        <v>2017</v>
      </c>
      <c r="C20" s="60">
        <v>8.99057</v>
      </c>
      <c r="D20" s="60">
        <v>24.696269999999998</v>
      </c>
      <c r="E20" s="60">
        <v>21.13374</v>
      </c>
      <c r="F20" s="60">
        <v>10.29575</v>
      </c>
      <c r="G20" s="60">
        <v>17.579219999999999</v>
      </c>
      <c r="H20" s="60">
        <v>17.30444</v>
      </c>
      <c r="I20" s="71">
        <v>100</v>
      </c>
      <c r="J20" s="60">
        <v>614.62918458000001</v>
      </c>
    </row>
    <row r="21" spans="1:10" x14ac:dyDescent="0.2">
      <c r="A21" s="31"/>
      <c r="B21" s="37">
        <v>2018</v>
      </c>
      <c r="C21" s="60">
        <v>7.1278499999999996</v>
      </c>
      <c r="D21" s="60">
        <v>22.587389999999999</v>
      </c>
      <c r="E21" s="60">
        <v>22.06579</v>
      </c>
      <c r="F21" s="60">
        <v>10.39683</v>
      </c>
      <c r="G21" s="60">
        <v>18.719239999999999</v>
      </c>
      <c r="H21" s="60">
        <v>19.102900000000002</v>
      </c>
      <c r="I21" s="71">
        <v>100</v>
      </c>
      <c r="J21" s="60">
        <v>618.08508259999996</v>
      </c>
    </row>
    <row r="22" spans="1:10" x14ac:dyDescent="0.2">
      <c r="A22" s="31"/>
      <c r="B22" s="14">
        <v>2019</v>
      </c>
      <c r="C22" s="60">
        <v>7.3388</v>
      </c>
      <c r="D22" s="60">
        <v>23.957999999999998</v>
      </c>
      <c r="E22" s="60">
        <v>23.056699999999999</v>
      </c>
      <c r="F22" s="60">
        <v>8.5001999999999995</v>
      </c>
      <c r="G22" s="60">
        <v>18.178899999999999</v>
      </c>
      <c r="H22" s="60">
        <v>18.967500000000001</v>
      </c>
      <c r="I22" s="71">
        <v>100</v>
      </c>
      <c r="J22" s="60">
        <v>638.80140599999993</v>
      </c>
    </row>
    <row r="23" spans="1:10" x14ac:dyDescent="0.2">
      <c r="A23" s="31"/>
      <c r="B23" s="14">
        <v>2020</v>
      </c>
      <c r="C23" s="60">
        <v>8.3756341934204102</v>
      </c>
      <c r="D23" s="60">
        <v>27.043792724609375</v>
      </c>
      <c r="E23" s="60">
        <v>22.010890960693359</v>
      </c>
      <c r="F23" s="60">
        <v>12.597476005554199</v>
      </c>
      <c r="G23" s="60">
        <v>15.783578872680664</v>
      </c>
      <c r="H23" s="60">
        <v>14.188625335693359</v>
      </c>
      <c r="I23" s="71">
        <v>100</v>
      </c>
      <c r="J23" s="60">
        <v>567.27972412109375</v>
      </c>
    </row>
    <row r="24" spans="1:10" x14ac:dyDescent="0.2">
      <c r="A24" s="31"/>
      <c r="B24" s="14">
        <v>2021</v>
      </c>
      <c r="C24" s="60">
        <v>7.7971596717834473</v>
      </c>
      <c r="D24" s="60">
        <v>26.346874237060547</v>
      </c>
      <c r="E24" s="60">
        <v>23.151016235351563</v>
      </c>
      <c r="F24" s="60">
        <v>10.60496711730957</v>
      </c>
      <c r="G24" s="60">
        <v>16.785745620727539</v>
      </c>
      <c r="H24" s="60">
        <v>15.314236640930176</v>
      </c>
      <c r="I24" s="71">
        <v>100</v>
      </c>
      <c r="J24" s="60">
        <v>640.777099609375</v>
      </c>
    </row>
    <row r="25" spans="1:10" x14ac:dyDescent="0.2">
      <c r="A25" s="31"/>
      <c r="B25" s="14">
        <v>2022</v>
      </c>
      <c r="C25" s="60">
        <v>7.3099985122680664</v>
      </c>
      <c r="D25" s="60">
        <v>24.879602432250977</v>
      </c>
      <c r="E25" s="60">
        <v>23.104360580444336</v>
      </c>
      <c r="F25" s="60">
        <v>8.680088996887207</v>
      </c>
      <c r="G25" s="60">
        <v>17.844547271728516</v>
      </c>
      <c r="H25" s="60">
        <v>18.181402206420898</v>
      </c>
      <c r="I25" s="71">
        <v>100</v>
      </c>
      <c r="J25" s="60">
        <v>671.29978303480152</v>
      </c>
    </row>
    <row r="26" spans="1:10" ht="5.0999999999999996" customHeight="1" x14ac:dyDescent="0.2">
      <c r="A26" s="31"/>
      <c r="B26" s="61"/>
      <c r="C26" s="62"/>
      <c r="D26" s="63"/>
      <c r="E26" s="63"/>
      <c r="F26" s="63"/>
      <c r="G26" s="63"/>
      <c r="H26" s="63"/>
      <c r="I26" s="63"/>
      <c r="J26" s="43"/>
    </row>
    <row r="27" spans="1:10" s="32" customFormat="1" ht="18.75" customHeight="1" x14ac:dyDescent="0.2">
      <c r="B27" s="44" t="s">
        <v>33</v>
      </c>
      <c r="C27" s="64"/>
      <c r="D27" s="64"/>
      <c r="E27" s="64"/>
      <c r="F27" s="64"/>
      <c r="G27" s="64"/>
      <c r="H27" s="64"/>
      <c r="I27" s="64"/>
      <c r="J27" s="65"/>
    </row>
    <row r="28" spans="1:10" s="140" customFormat="1" ht="15" x14ac:dyDescent="0.25">
      <c r="B28" s="215" t="s">
        <v>221</v>
      </c>
    </row>
    <row r="29" spans="1:10" s="32" customFormat="1" x14ac:dyDescent="0.2">
      <c r="B29" s="185" t="s">
        <v>142</v>
      </c>
    </row>
    <row r="30" spans="1:10" s="32" customFormat="1" x14ac:dyDescent="0.2">
      <c r="B30" s="69" t="s">
        <v>149</v>
      </c>
    </row>
    <row r="31" spans="1:10" s="32" customFormat="1" x14ac:dyDescent="0.2">
      <c r="B31" s="51" t="s">
        <v>364</v>
      </c>
    </row>
    <row r="32" spans="1:10" s="32" customFormat="1" x14ac:dyDescent="0.2">
      <c r="B32" s="44" t="s">
        <v>62</v>
      </c>
    </row>
    <row r="33" spans="2:10" s="32" customFormat="1" x14ac:dyDescent="0.2"/>
    <row r="34" spans="2:10" s="32" customFormat="1" x14ac:dyDescent="0.2"/>
    <row r="35" spans="2:10" s="32" customFormat="1" ht="15" x14ac:dyDescent="0.25">
      <c r="B35" s="33"/>
      <c r="C35" s="2"/>
      <c r="D35" s="33"/>
      <c r="E35" s="2"/>
      <c r="F35" s="2"/>
      <c r="G35" s="2"/>
      <c r="H35" s="2"/>
    </row>
    <row r="36" spans="2:10" s="32" customFormat="1" ht="15" x14ac:dyDescent="0.25">
      <c r="B36" s="33"/>
      <c r="C36" s="3"/>
      <c r="D36" s="33"/>
      <c r="E36" s="3"/>
      <c r="F36" s="3"/>
      <c r="G36" s="3"/>
      <c r="H36" s="3"/>
    </row>
    <row r="37" spans="2:10" ht="15" x14ac:dyDescent="0.25">
      <c r="C37" s="3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  <c r="J39" s="79"/>
    </row>
    <row r="40" spans="2:10" ht="15" x14ac:dyDescent="0.25">
      <c r="B40" s="118"/>
      <c r="C40" s="3"/>
      <c r="E40" s="3"/>
      <c r="F40" s="3"/>
      <c r="G40" s="3"/>
      <c r="H40" s="3"/>
      <c r="J40" s="79"/>
    </row>
    <row r="41" spans="2:10" ht="15" x14ac:dyDescent="0.25">
      <c r="B41" s="118"/>
      <c r="C41" s="3"/>
      <c r="E41" s="3"/>
      <c r="F41" s="3"/>
      <c r="G41" s="3"/>
      <c r="H41" s="3"/>
      <c r="J41" s="79"/>
    </row>
    <row r="42" spans="2:10" ht="13.5" customHeight="1" x14ac:dyDescent="0.25">
      <c r="B42" s="118"/>
      <c r="C42" s="3"/>
      <c r="E42" s="3"/>
      <c r="F42" s="3"/>
      <c r="G42" s="3"/>
      <c r="H42" s="3"/>
      <c r="J42" s="79"/>
    </row>
    <row r="43" spans="2:10" ht="15" x14ac:dyDescent="0.25">
      <c r="B43" s="118"/>
      <c r="C43" s="3"/>
      <c r="D43" s="3"/>
      <c r="E43" s="3"/>
      <c r="F43" s="3"/>
      <c r="G43" s="3"/>
      <c r="H43" s="3"/>
      <c r="J43" s="79"/>
    </row>
    <row r="44" spans="2:10" ht="15" x14ac:dyDescent="0.25">
      <c r="B44" s="119"/>
      <c r="C44" s="3"/>
      <c r="D44" s="3"/>
      <c r="E44" s="3"/>
      <c r="F44" s="3"/>
      <c r="G44" s="3"/>
      <c r="H44" s="3"/>
      <c r="J44" s="79"/>
    </row>
    <row r="45" spans="2:10" ht="15" x14ac:dyDescent="0.25">
      <c r="B45" s="119"/>
      <c r="C45" s="3"/>
      <c r="D45" s="3"/>
      <c r="E45" s="3"/>
      <c r="F45" s="3"/>
      <c r="G45" s="3"/>
      <c r="H45" s="3"/>
      <c r="J45" s="79"/>
    </row>
    <row r="46" spans="2:10" ht="15" x14ac:dyDescent="0.25">
      <c r="B46" s="119"/>
      <c r="C46" s="3"/>
      <c r="D46" s="3"/>
      <c r="E46" s="3"/>
      <c r="F46" s="3"/>
      <c r="G46" s="3"/>
      <c r="H46" s="3"/>
      <c r="J46" s="79"/>
    </row>
    <row r="47" spans="2:10" ht="15" x14ac:dyDescent="0.25">
      <c r="B47" s="119"/>
      <c r="C47" s="3"/>
      <c r="D47" s="3"/>
      <c r="E47" s="3"/>
      <c r="F47" s="3"/>
      <c r="G47" s="3"/>
      <c r="H47" s="3"/>
    </row>
    <row r="48" spans="2:10" ht="15" x14ac:dyDescent="0.25">
      <c r="B48" s="119"/>
      <c r="C48" s="3"/>
      <c r="D48" s="3"/>
      <c r="E48" s="3"/>
      <c r="F48" s="3"/>
      <c r="G48" s="3"/>
      <c r="H48" s="3"/>
      <c r="I48" s="79"/>
    </row>
    <row r="49" spans="2:10" ht="15" x14ac:dyDescent="0.25">
      <c r="B49" s="119"/>
      <c r="C49" s="3"/>
      <c r="D49" s="3"/>
      <c r="E49" s="3"/>
      <c r="F49" s="3"/>
      <c r="G49" s="3"/>
      <c r="H49" s="3"/>
      <c r="I49" s="79"/>
    </row>
    <row r="50" spans="2:10" ht="15" x14ac:dyDescent="0.25">
      <c r="B50" s="119"/>
      <c r="C50" s="3"/>
      <c r="D50" s="3"/>
      <c r="E50" s="3"/>
      <c r="F50" s="3"/>
      <c r="G50" s="3"/>
      <c r="H50" s="3"/>
      <c r="I50" s="79"/>
    </row>
    <row r="51" spans="2:10" ht="15" x14ac:dyDescent="0.25">
      <c r="C51" s="3"/>
      <c r="D51" s="3"/>
      <c r="E51" s="3"/>
      <c r="F51" s="3"/>
      <c r="G51" s="3"/>
      <c r="H51" s="3"/>
      <c r="I51" s="79"/>
      <c r="J51" s="33" t="s">
        <v>61</v>
      </c>
    </row>
    <row r="52" spans="2:10" ht="15" x14ac:dyDescent="0.25">
      <c r="C52" s="3"/>
      <c r="D52" s="3"/>
      <c r="E52" s="3"/>
      <c r="F52" s="3"/>
      <c r="G52" s="3"/>
      <c r="H52" s="3"/>
      <c r="I52" s="79"/>
      <c r="J52" s="33" t="s">
        <v>61</v>
      </c>
    </row>
    <row r="53" spans="2:10" ht="15" x14ac:dyDescent="0.25">
      <c r="C53" s="3"/>
      <c r="D53" s="3"/>
      <c r="E53" s="3"/>
      <c r="F53" s="3"/>
      <c r="G53" s="3"/>
      <c r="H53" s="3"/>
      <c r="J53" s="33" t="s">
        <v>61</v>
      </c>
    </row>
    <row r="54" spans="2:10" ht="15" x14ac:dyDescent="0.25">
      <c r="C54" s="3"/>
      <c r="D54" s="3"/>
      <c r="E54" s="3"/>
      <c r="F54" s="3"/>
      <c r="G54" s="3"/>
      <c r="H54" s="3"/>
      <c r="J54" s="33" t="s">
        <v>61</v>
      </c>
    </row>
    <row r="55" spans="2:10" ht="15" x14ac:dyDescent="0.25">
      <c r="C55" s="3"/>
      <c r="D55" s="3"/>
      <c r="E55" s="3"/>
      <c r="F55" s="3"/>
      <c r="G55" s="3"/>
      <c r="H55" s="3"/>
      <c r="J55" s="33" t="s">
        <v>61</v>
      </c>
    </row>
    <row r="56" spans="2:10" ht="15" x14ac:dyDescent="0.25">
      <c r="C56" s="3"/>
      <c r="D56" s="3"/>
      <c r="E56" s="3"/>
      <c r="F56" s="3"/>
      <c r="G56" s="3"/>
      <c r="H56" s="3"/>
      <c r="J56" s="33" t="s">
        <v>61</v>
      </c>
    </row>
    <row r="57" spans="2:10" ht="15" x14ac:dyDescent="0.25">
      <c r="C57" s="3"/>
      <c r="D57" s="3"/>
      <c r="E57" s="3"/>
      <c r="F57" s="3"/>
      <c r="G57" s="3"/>
      <c r="H57" s="3"/>
      <c r="J57" s="33" t="s">
        <v>61</v>
      </c>
    </row>
    <row r="58" spans="2:10" ht="15" x14ac:dyDescent="0.25">
      <c r="C58" s="3"/>
      <c r="D58" s="3"/>
      <c r="E58" s="3"/>
      <c r="F58" s="3"/>
      <c r="G58" s="3"/>
      <c r="H58" s="3"/>
      <c r="J58" s="33" t="s">
        <v>61</v>
      </c>
    </row>
    <row r="59" spans="2:10" ht="15" x14ac:dyDescent="0.25">
      <c r="C59" s="3"/>
      <c r="D59" s="3"/>
      <c r="E59" s="3"/>
      <c r="F59" s="3"/>
      <c r="G59" s="3"/>
      <c r="H59" s="3"/>
      <c r="J59" s="33" t="s">
        <v>61</v>
      </c>
    </row>
    <row r="60" spans="2:10" ht="15" x14ac:dyDescent="0.25">
      <c r="C60" s="3"/>
      <c r="D60" s="3"/>
      <c r="E60" s="3"/>
      <c r="F60" s="3"/>
      <c r="G60" s="3"/>
      <c r="H60" s="3"/>
      <c r="J60" s="33" t="s">
        <v>61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203" priority="2" operator="greaterThan">
      <formula>13</formula>
    </cfRule>
  </conditionalFormatting>
  <conditionalFormatting sqref="C43:H60 C35:C42 E35:H42">
    <cfRule type="cellIs" dxfId="20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7175-D2FE-4378-989E-DCC6271E269B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27" customHeight="1" x14ac:dyDescent="0.2">
      <c r="A2" s="31"/>
      <c r="B2" s="340" t="s">
        <v>373</v>
      </c>
      <c r="C2" s="340"/>
      <c r="D2" s="340"/>
      <c r="E2" s="340"/>
      <c r="F2" s="340"/>
      <c r="G2" s="340"/>
      <c r="H2" s="340"/>
      <c r="I2" s="340"/>
      <c r="J2" s="74"/>
      <c r="K2" s="150"/>
    </row>
    <row r="3" spans="1:15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75"/>
    </row>
    <row r="4" spans="1:15" ht="5.0999999999999996" customHeight="1" x14ac:dyDescent="0.2">
      <c r="A4" s="31"/>
      <c r="B4" s="34"/>
      <c r="C4" s="76"/>
      <c r="D4" s="34"/>
      <c r="E4" s="34"/>
      <c r="F4" s="34"/>
      <c r="G4" s="34"/>
      <c r="H4" s="34"/>
      <c r="I4" s="34"/>
    </row>
    <row r="5" spans="1:15" ht="39.75" customHeight="1" x14ac:dyDescent="0.2">
      <c r="A5" s="31"/>
      <c r="B5" s="35" t="s">
        <v>21</v>
      </c>
      <c r="C5" s="35" t="s">
        <v>72</v>
      </c>
      <c r="D5" s="35" t="s">
        <v>73</v>
      </c>
      <c r="E5" s="35" t="s">
        <v>74</v>
      </c>
      <c r="F5" s="35" t="s">
        <v>75</v>
      </c>
      <c r="G5" s="35" t="s">
        <v>76</v>
      </c>
      <c r="H5" s="35" t="s">
        <v>56</v>
      </c>
      <c r="I5" s="35" t="s">
        <v>57</v>
      </c>
    </row>
    <row r="6" spans="1:15" ht="5.0999999999999996" customHeight="1" x14ac:dyDescent="0.2">
      <c r="A6" s="31"/>
      <c r="B6" s="73"/>
      <c r="C6" s="73"/>
      <c r="D6" s="73"/>
      <c r="E6" s="73"/>
      <c r="F6" s="73"/>
      <c r="G6" s="73"/>
      <c r="H6" s="73"/>
      <c r="I6" s="73"/>
    </row>
    <row r="7" spans="1:15" ht="12.75" customHeight="1" x14ac:dyDescent="0.2">
      <c r="A7" s="31"/>
      <c r="B7" s="37">
        <v>2004</v>
      </c>
      <c r="C7" s="60">
        <v>28.609300000000001</v>
      </c>
      <c r="D7" s="71">
        <v>47.213299999999997</v>
      </c>
      <c r="E7" s="71">
        <v>14.77</v>
      </c>
      <c r="F7" s="71">
        <v>5.9709000000000003</v>
      </c>
      <c r="G7" s="71">
        <v>3.4365000000000001</v>
      </c>
      <c r="H7" s="71">
        <v>100</v>
      </c>
      <c r="I7" s="71">
        <v>541.09414000000004</v>
      </c>
      <c r="J7" s="32"/>
      <c r="K7" s="32"/>
      <c r="M7" s="32"/>
      <c r="N7" s="32"/>
      <c r="O7" s="32"/>
    </row>
    <row r="8" spans="1:15" x14ac:dyDescent="0.2">
      <c r="A8" s="31"/>
      <c r="B8" s="37">
        <v>2005</v>
      </c>
      <c r="C8" s="60">
        <v>25.577200000000001</v>
      </c>
      <c r="D8" s="71">
        <v>49.135599999999997</v>
      </c>
      <c r="E8" s="71">
        <v>15.8194</v>
      </c>
      <c r="F8" s="71">
        <v>5.7980999999999998</v>
      </c>
      <c r="G8" s="71">
        <v>3.6697000000000002</v>
      </c>
      <c r="H8" s="71">
        <v>100</v>
      </c>
      <c r="I8" s="71">
        <v>531.73782999999992</v>
      </c>
      <c r="J8" s="32"/>
      <c r="K8" s="32"/>
      <c r="M8" s="32"/>
      <c r="N8" s="32"/>
      <c r="O8" s="32"/>
    </row>
    <row r="9" spans="1:15" ht="15" x14ac:dyDescent="0.25">
      <c r="A9" s="31"/>
      <c r="B9" s="37">
        <v>2006</v>
      </c>
      <c r="C9" s="60">
        <v>24.179099999999998</v>
      </c>
      <c r="D9" s="71">
        <v>47.254199999999997</v>
      </c>
      <c r="E9" s="71">
        <v>16.689800000000002</v>
      </c>
      <c r="F9" s="71">
        <v>7.5392999999999999</v>
      </c>
      <c r="G9" s="71">
        <v>4.3375000000000004</v>
      </c>
      <c r="H9" s="71">
        <v>100</v>
      </c>
      <c r="I9" s="71">
        <v>551.71867000000009</v>
      </c>
      <c r="K9" s="3"/>
      <c r="M9" s="3"/>
      <c r="N9" s="3"/>
      <c r="O9" s="3"/>
    </row>
    <row r="10" spans="1:15" ht="15" x14ac:dyDescent="0.25">
      <c r="A10" s="31"/>
      <c r="B10" s="37">
        <v>2007</v>
      </c>
      <c r="C10" s="60">
        <v>21.2683</v>
      </c>
      <c r="D10" s="71">
        <v>45.3078</v>
      </c>
      <c r="E10" s="71">
        <v>18.156300000000002</v>
      </c>
      <c r="F10" s="71">
        <v>9.2524999999999995</v>
      </c>
      <c r="G10" s="71">
        <v>6.0152000000000001</v>
      </c>
      <c r="H10" s="71">
        <v>100</v>
      </c>
      <c r="I10" s="71">
        <v>548.125</v>
      </c>
      <c r="J10" s="77"/>
      <c r="L10" s="3"/>
      <c r="M10" s="3"/>
      <c r="N10" s="3"/>
      <c r="O10" s="3"/>
    </row>
    <row r="11" spans="1:15" ht="15" x14ac:dyDescent="0.25">
      <c r="A11" s="31"/>
      <c r="B11" s="37">
        <v>2008</v>
      </c>
      <c r="C11" s="60">
        <v>22.3978</v>
      </c>
      <c r="D11" s="71">
        <v>41.911299999999997</v>
      </c>
      <c r="E11" s="71">
        <v>18.963899999999999</v>
      </c>
      <c r="F11" s="71">
        <v>8.2929999999999993</v>
      </c>
      <c r="G11" s="71">
        <v>8.4339999999999993</v>
      </c>
      <c r="H11" s="71">
        <v>100</v>
      </c>
      <c r="I11" s="71">
        <v>573.55268999999998</v>
      </c>
      <c r="J11" s="77"/>
      <c r="L11" s="3"/>
      <c r="M11" s="3"/>
      <c r="N11" s="3"/>
      <c r="O11" s="3"/>
    </row>
    <row r="12" spans="1:15" ht="15" x14ac:dyDescent="0.25">
      <c r="A12" s="31"/>
      <c r="B12" s="37">
        <v>2009</v>
      </c>
      <c r="C12" s="60">
        <v>20.2624</v>
      </c>
      <c r="D12" s="71">
        <v>37.499400000000001</v>
      </c>
      <c r="E12" s="71">
        <v>23.6511</v>
      </c>
      <c r="F12" s="71">
        <v>9.7654999999999994</v>
      </c>
      <c r="G12" s="71">
        <v>8.8216999999999999</v>
      </c>
      <c r="H12" s="71">
        <v>100</v>
      </c>
      <c r="I12" s="71">
        <v>564.9</v>
      </c>
      <c r="J12" s="77"/>
      <c r="L12" s="3"/>
      <c r="M12" s="3"/>
      <c r="N12" s="3"/>
      <c r="O12" s="3"/>
    </row>
    <row r="13" spans="1:15" ht="15" x14ac:dyDescent="0.25">
      <c r="A13" s="31"/>
      <c r="B13" s="37">
        <v>2010</v>
      </c>
      <c r="C13" s="60">
        <v>17.179200000000002</v>
      </c>
      <c r="D13" s="71">
        <v>35.728299999999997</v>
      </c>
      <c r="E13" s="71">
        <v>23.8553</v>
      </c>
      <c r="F13" s="71">
        <v>11.2112</v>
      </c>
      <c r="G13" s="71">
        <v>12.026</v>
      </c>
      <c r="H13" s="71">
        <v>100</v>
      </c>
      <c r="I13" s="71">
        <v>573.19141999999999</v>
      </c>
      <c r="J13" s="77"/>
      <c r="L13" s="3"/>
      <c r="M13" s="3"/>
      <c r="N13" s="3"/>
      <c r="O13" s="3"/>
    </row>
    <row r="14" spans="1:15" ht="15" x14ac:dyDescent="0.25">
      <c r="A14" s="31"/>
      <c r="B14" s="37">
        <v>2011</v>
      </c>
      <c r="C14" s="60">
        <v>17.270299999999999</v>
      </c>
      <c r="D14" s="71">
        <v>35.883200000000002</v>
      </c>
      <c r="E14" s="71">
        <v>22.383299999999998</v>
      </c>
      <c r="F14" s="71">
        <v>10.9313</v>
      </c>
      <c r="G14" s="71">
        <v>13.5319</v>
      </c>
      <c r="H14" s="71">
        <v>100</v>
      </c>
      <c r="I14" s="71">
        <v>572.86700509999991</v>
      </c>
      <c r="J14" s="77"/>
      <c r="L14" s="3"/>
      <c r="M14" s="3"/>
      <c r="N14" s="3"/>
      <c r="O14" s="3"/>
    </row>
    <row r="15" spans="1:15" ht="15" x14ac:dyDescent="0.25">
      <c r="A15" s="31"/>
      <c r="B15" s="37">
        <v>2012</v>
      </c>
      <c r="C15" s="60">
        <v>15.8421</v>
      </c>
      <c r="D15" s="71">
        <v>34.155999999999999</v>
      </c>
      <c r="E15" s="71">
        <v>20.0669</v>
      </c>
      <c r="F15" s="71">
        <v>14.474399999999999</v>
      </c>
      <c r="G15" s="71">
        <v>15.460599999999999</v>
      </c>
      <c r="H15" s="71">
        <v>100</v>
      </c>
      <c r="I15" s="71">
        <v>584.4</v>
      </c>
      <c r="J15" s="77"/>
      <c r="L15" s="3"/>
      <c r="M15" s="3"/>
      <c r="N15" s="3"/>
      <c r="O15" s="3"/>
    </row>
    <row r="16" spans="1:15" ht="15" x14ac:dyDescent="0.25">
      <c r="A16" s="31"/>
      <c r="B16" s="37">
        <v>2013</v>
      </c>
      <c r="C16" s="60">
        <v>14.461600000000001</v>
      </c>
      <c r="D16" s="71">
        <v>34.128700000000002</v>
      </c>
      <c r="E16" s="71">
        <v>22.067900000000002</v>
      </c>
      <c r="F16" s="71">
        <v>13.0929</v>
      </c>
      <c r="G16" s="71">
        <v>16.248999999999999</v>
      </c>
      <c r="H16" s="71">
        <v>100</v>
      </c>
      <c r="I16" s="71">
        <v>583.85963000000004</v>
      </c>
      <c r="J16" s="77"/>
      <c r="L16" s="3"/>
      <c r="M16" s="3"/>
      <c r="N16" s="3"/>
      <c r="O16" s="3"/>
    </row>
    <row r="17" spans="1:15" ht="15" x14ac:dyDescent="0.25">
      <c r="A17" s="31"/>
      <c r="B17" s="37">
        <v>2014</v>
      </c>
      <c r="C17" s="60">
        <v>16.6586</v>
      </c>
      <c r="D17" s="71">
        <v>30.3642</v>
      </c>
      <c r="E17" s="71">
        <v>22.680599999999998</v>
      </c>
      <c r="F17" s="71">
        <v>12.835699999999999</v>
      </c>
      <c r="G17" s="71">
        <v>17.460899999999999</v>
      </c>
      <c r="H17" s="71">
        <v>100</v>
      </c>
      <c r="I17" s="71">
        <v>608.58920000000001</v>
      </c>
      <c r="J17" s="77"/>
      <c r="L17" s="3"/>
      <c r="M17" s="3"/>
      <c r="N17" s="3"/>
      <c r="O17" s="3"/>
    </row>
    <row r="18" spans="1:15" ht="15" x14ac:dyDescent="0.25">
      <c r="A18" s="31"/>
      <c r="B18" s="37">
        <v>2015</v>
      </c>
      <c r="C18" s="60">
        <v>17.139800000000001</v>
      </c>
      <c r="D18" s="71">
        <v>29.816500000000001</v>
      </c>
      <c r="E18" s="71">
        <v>22.136600000000001</v>
      </c>
      <c r="F18" s="71">
        <v>13.992100000000001</v>
      </c>
      <c r="G18" s="71">
        <v>16.914999999999999</v>
      </c>
      <c r="H18" s="71">
        <v>100</v>
      </c>
      <c r="I18" s="71">
        <v>608.83443</v>
      </c>
      <c r="J18" s="77"/>
      <c r="L18" s="3"/>
      <c r="M18" s="3"/>
      <c r="N18" s="3"/>
      <c r="O18" s="3"/>
    </row>
    <row r="19" spans="1:15" ht="15" x14ac:dyDescent="0.25">
      <c r="A19" s="31"/>
      <c r="B19" s="37">
        <v>2016</v>
      </c>
      <c r="C19" s="60">
        <v>14.552110000000001</v>
      </c>
      <c r="D19" s="71">
        <v>30.042809999999999</v>
      </c>
      <c r="E19" s="71">
        <v>20.947929999999999</v>
      </c>
      <c r="F19" s="71">
        <v>15.07508</v>
      </c>
      <c r="G19" s="71">
        <v>19.382059999999999</v>
      </c>
      <c r="H19" s="71">
        <v>100</v>
      </c>
      <c r="I19" s="71">
        <v>611.97037265000006</v>
      </c>
      <c r="J19" s="77"/>
      <c r="L19" s="3"/>
      <c r="M19" s="3"/>
      <c r="N19" s="3"/>
      <c r="O19" s="3"/>
    </row>
    <row r="20" spans="1:15" ht="15" x14ac:dyDescent="0.25">
      <c r="A20" s="31"/>
      <c r="B20" s="37">
        <v>2017</v>
      </c>
      <c r="C20" s="60">
        <v>13.17315</v>
      </c>
      <c r="D20" s="71">
        <v>32.088830000000002</v>
      </c>
      <c r="E20" s="71">
        <v>20.272570000000002</v>
      </c>
      <c r="F20" s="71">
        <v>14.179600000000001</v>
      </c>
      <c r="G20" s="71">
        <v>20.28585</v>
      </c>
      <c r="H20" s="71">
        <v>100</v>
      </c>
      <c r="I20" s="71">
        <v>614.62918458000001</v>
      </c>
      <c r="J20" s="77"/>
      <c r="L20" s="3"/>
      <c r="M20" s="3"/>
      <c r="N20" s="3"/>
      <c r="O20" s="3"/>
    </row>
    <row r="21" spans="1:15" ht="15" x14ac:dyDescent="0.25">
      <c r="A21" s="31"/>
      <c r="B21" s="37">
        <v>2018</v>
      </c>
      <c r="C21" s="60">
        <v>15.014379999999999</v>
      </c>
      <c r="D21" s="71">
        <v>25.852370000000001</v>
      </c>
      <c r="E21" s="71">
        <v>24.073979999999999</v>
      </c>
      <c r="F21" s="71">
        <v>15.521979999999999</v>
      </c>
      <c r="G21" s="71">
        <v>19.537299999999998</v>
      </c>
      <c r="H21" s="71">
        <v>100</v>
      </c>
      <c r="I21" s="71">
        <v>618.08508259999996</v>
      </c>
      <c r="J21" s="77"/>
      <c r="L21" s="3"/>
      <c r="M21" s="3"/>
      <c r="N21" s="3"/>
      <c r="O21" s="3"/>
    </row>
    <row r="22" spans="1:15" ht="15" x14ac:dyDescent="0.25">
      <c r="A22" s="31"/>
      <c r="B22" s="14">
        <v>2019</v>
      </c>
      <c r="C22" s="60">
        <v>15.527799999999999</v>
      </c>
      <c r="D22" s="71">
        <v>24.7761</v>
      </c>
      <c r="E22" s="71">
        <v>19.6677</v>
      </c>
      <c r="F22" s="71">
        <v>14.818899999999999</v>
      </c>
      <c r="G22" s="71">
        <v>25.209599999999998</v>
      </c>
      <c r="H22" s="71">
        <v>100</v>
      </c>
      <c r="I22" s="71">
        <v>638.80140599999993</v>
      </c>
      <c r="J22" s="77"/>
      <c r="L22" s="3"/>
      <c r="M22" s="3"/>
      <c r="N22" s="3"/>
      <c r="O22" s="3"/>
    </row>
    <row r="23" spans="1:15" ht="15" x14ac:dyDescent="0.25">
      <c r="A23" s="31"/>
      <c r="B23" s="14">
        <v>2020</v>
      </c>
      <c r="C23" s="60">
        <v>18.693380355834961</v>
      </c>
      <c r="D23" s="71">
        <v>33.106189727783203</v>
      </c>
      <c r="E23" s="71">
        <v>18.911855697631836</v>
      </c>
      <c r="F23" s="71">
        <v>11.447554588317871</v>
      </c>
      <c r="G23" s="71">
        <v>17.841018676757813</v>
      </c>
      <c r="H23" s="71">
        <v>100</v>
      </c>
      <c r="I23" s="71">
        <v>567.27972412109375</v>
      </c>
      <c r="J23" s="77"/>
      <c r="L23" s="3"/>
      <c r="M23" s="3"/>
      <c r="N23" s="3"/>
      <c r="O23" s="3"/>
    </row>
    <row r="24" spans="1:15" ht="15" x14ac:dyDescent="0.25">
      <c r="A24" s="31"/>
      <c r="B24" s="14">
        <v>2021</v>
      </c>
      <c r="C24" s="60">
        <v>15.53947639465332</v>
      </c>
      <c r="D24" s="71">
        <v>28.717557907104492</v>
      </c>
      <c r="E24" s="71">
        <v>20.360797882080078</v>
      </c>
      <c r="F24" s="71">
        <v>14.346206665039063</v>
      </c>
      <c r="G24" s="71">
        <v>21.035961151123047</v>
      </c>
      <c r="H24" s="71">
        <v>100</v>
      </c>
      <c r="I24" s="71">
        <v>640.777099609375</v>
      </c>
      <c r="J24" s="77"/>
      <c r="L24" s="3"/>
      <c r="M24" s="3"/>
      <c r="N24" s="3"/>
      <c r="O24" s="3"/>
    </row>
    <row r="25" spans="1:15" ht="15" x14ac:dyDescent="0.25">
      <c r="A25" s="31"/>
      <c r="B25" s="14">
        <v>2022</v>
      </c>
      <c r="C25" s="60">
        <v>15.38560676574707</v>
      </c>
      <c r="D25" s="71">
        <v>22.551548004150391</v>
      </c>
      <c r="E25" s="71">
        <v>19.555646896362305</v>
      </c>
      <c r="F25" s="71">
        <v>17.433116912841797</v>
      </c>
      <c r="G25" s="71">
        <v>25.074081420898438</v>
      </c>
      <c r="H25" s="71">
        <v>100</v>
      </c>
      <c r="I25" s="71">
        <v>671.29978303480152</v>
      </c>
      <c r="J25" s="77"/>
      <c r="L25" s="3"/>
      <c r="M25" s="3"/>
      <c r="N25" s="3"/>
      <c r="O25" s="3"/>
    </row>
    <row r="26" spans="1:15" ht="6" customHeight="1" x14ac:dyDescent="0.25">
      <c r="A26" s="31"/>
      <c r="B26" s="61"/>
      <c r="C26" s="62"/>
      <c r="D26" s="63"/>
      <c r="E26" s="63"/>
      <c r="F26" s="63"/>
      <c r="G26" s="63"/>
      <c r="H26" s="63"/>
      <c r="I26" s="43"/>
      <c r="J26" s="78"/>
      <c r="L26" s="3"/>
      <c r="M26" s="3"/>
      <c r="N26" s="3"/>
      <c r="O26" s="3"/>
    </row>
    <row r="27" spans="1:15" s="32" customFormat="1" ht="18.75" customHeight="1" x14ac:dyDescent="0.25">
      <c r="B27" s="44" t="s">
        <v>33</v>
      </c>
      <c r="L27" s="2"/>
      <c r="M27" s="2"/>
      <c r="N27" s="2"/>
      <c r="O27" s="3"/>
    </row>
    <row r="28" spans="1:15" s="32" customFormat="1" x14ac:dyDescent="0.2">
      <c r="B28" s="186" t="s">
        <v>77</v>
      </c>
      <c r="L28" s="32" t="s">
        <v>78</v>
      </c>
      <c r="O28" s="33"/>
    </row>
    <row r="29" spans="1:15" s="32" customFormat="1" x14ac:dyDescent="0.2">
      <c r="B29" s="52" t="s">
        <v>58</v>
      </c>
    </row>
    <row r="30" spans="1:15" s="32" customFormat="1" x14ac:dyDescent="0.2">
      <c r="B30" s="52" t="s">
        <v>149</v>
      </c>
      <c r="C30" s="59"/>
      <c r="D30" s="59"/>
      <c r="E30" s="59"/>
      <c r="F30" s="59"/>
      <c r="G30" s="59"/>
      <c r="H30" s="59"/>
    </row>
    <row r="31" spans="1:15" s="32" customFormat="1" x14ac:dyDescent="0.2">
      <c r="B31" s="52" t="s">
        <v>79</v>
      </c>
      <c r="C31" s="59"/>
      <c r="D31" s="59"/>
      <c r="E31" s="59"/>
      <c r="F31" s="59"/>
      <c r="G31" s="59"/>
      <c r="H31" s="59"/>
    </row>
    <row r="32" spans="1:15" s="32" customFormat="1" x14ac:dyDescent="0.2">
      <c r="B32" s="51" t="s">
        <v>364</v>
      </c>
    </row>
    <row r="33" spans="2:15" s="32" customFormat="1" x14ac:dyDescent="0.2">
      <c r="B33" s="44" t="s">
        <v>62</v>
      </c>
    </row>
    <row r="34" spans="2:15" s="32" customFormat="1" x14ac:dyDescent="0.2">
      <c r="K34" s="33"/>
      <c r="N34" s="33"/>
    </row>
    <row r="35" spans="2:15" ht="15" x14ac:dyDescent="0.25">
      <c r="C35" s="3"/>
      <c r="D35" s="3"/>
      <c r="E35" s="3"/>
      <c r="F35" s="3"/>
      <c r="G35" s="3"/>
      <c r="I35" s="33" t="s">
        <v>61</v>
      </c>
      <c r="L35" s="32"/>
      <c r="M35" s="32"/>
      <c r="O35" s="32"/>
    </row>
    <row r="36" spans="2:15" ht="15" x14ac:dyDescent="0.25">
      <c r="C36" s="3"/>
      <c r="D36" s="3"/>
      <c r="E36" s="3"/>
      <c r="F36" s="3"/>
      <c r="G36" s="3"/>
      <c r="I36" s="33" t="s">
        <v>61</v>
      </c>
    </row>
    <row r="37" spans="2:15" ht="15" x14ac:dyDescent="0.25">
      <c r="B37" s="97"/>
      <c r="C37" s="3"/>
      <c r="D37" s="3"/>
      <c r="E37" s="3"/>
      <c r="F37" s="3"/>
      <c r="G37" s="3"/>
      <c r="I37" s="33" t="s">
        <v>61</v>
      </c>
    </row>
    <row r="38" spans="2:15" ht="15" x14ac:dyDescent="0.25">
      <c r="C38" s="3"/>
      <c r="D38" s="3"/>
      <c r="E38" s="3"/>
      <c r="F38" s="3"/>
      <c r="G38" s="3"/>
      <c r="I38" s="33" t="s">
        <v>61</v>
      </c>
    </row>
    <row r="39" spans="2:15" ht="12.75" customHeight="1" x14ac:dyDescent="0.25">
      <c r="C39" s="3"/>
      <c r="D39" s="3"/>
      <c r="E39" s="3"/>
      <c r="F39" s="3"/>
      <c r="G39" s="3"/>
      <c r="I39" s="33" t="s">
        <v>61</v>
      </c>
    </row>
    <row r="40" spans="2:15" ht="15" x14ac:dyDescent="0.25">
      <c r="C40" s="3"/>
      <c r="D40" s="3"/>
      <c r="E40" s="3"/>
      <c r="F40" s="3"/>
      <c r="G40" s="3"/>
      <c r="I40" s="33" t="s">
        <v>61</v>
      </c>
    </row>
    <row r="41" spans="2:15" ht="15" x14ac:dyDescent="0.25">
      <c r="C41" s="3"/>
      <c r="D41" s="3"/>
      <c r="E41" s="3"/>
      <c r="F41" s="3"/>
      <c r="G41" s="3"/>
      <c r="I41" s="33" t="s">
        <v>61</v>
      </c>
    </row>
    <row r="42" spans="2:15" ht="15" x14ac:dyDescent="0.25">
      <c r="C42" s="3"/>
      <c r="D42" s="3"/>
      <c r="E42" s="3"/>
      <c r="F42" s="3"/>
      <c r="G42" s="3"/>
      <c r="I42" s="33" t="s">
        <v>61</v>
      </c>
    </row>
    <row r="43" spans="2:15" ht="15" x14ac:dyDescent="0.25">
      <c r="C43" s="3"/>
      <c r="D43" s="3"/>
      <c r="E43" s="3"/>
      <c r="F43" s="3"/>
      <c r="G43" s="3"/>
      <c r="I43" s="33" t="s">
        <v>61</v>
      </c>
    </row>
    <row r="44" spans="2:15" ht="15" x14ac:dyDescent="0.25">
      <c r="C44" s="3"/>
      <c r="D44" s="3"/>
      <c r="E44" s="3"/>
      <c r="F44" s="3"/>
      <c r="G44" s="3"/>
      <c r="I44" s="33" t="s">
        <v>61</v>
      </c>
    </row>
    <row r="45" spans="2:15" ht="15" x14ac:dyDescent="0.25">
      <c r="C45" s="3"/>
      <c r="D45" s="3"/>
      <c r="E45" s="3"/>
      <c r="F45" s="3"/>
      <c r="G45" s="3"/>
      <c r="I45" s="79" t="s">
        <v>61</v>
      </c>
      <c r="J45" s="79"/>
    </row>
    <row r="46" spans="2:15" ht="15" x14ac:dyDescent="0.25">
      <c r="C46" s="3"/>
      <c r="D46" s="3"/>
      <c r="E46" s="3"/>
      <c r="F46" s="3"/>
      <c r="G46" s="3"/>
      <c r="I46" s="79" t="s">
        <v>61</v>
      </c>
      <c r="J46" s="79"/>
    </row>
    <row r="47" spans="2:15" ht="15" x14ac:dyDescent="0.25">
      <c r="C47" s="3"/>
      <c r="D47" s="3"/>
      <c r="E47" s="3"/>
      <c r="F47" s="3"/>
      <c r="G47" s="3"/>
      <c r="I47" s="79" t="s">
        <v>61</v>
      </c>
      <c r="J47" s="79"/>
    </row>
    <row r="48" spans="2:15" ht="15" x14ac:dyDescent="0.25">
      <c r="C48" s="3"/>
      <c r="D48" s="3"/>
      <c r="E48" s="3"/>
      <c r="F48" s="3"/>
      <c r="G48" s="3"/>
      <c r="I48" s="79" t="s">
        <v>61</v>
      </c>
      <c r="J48" s="79"/>
    </row>
    <row r="49" spans="3:10" ht="15" x14ac:dyDescent="0.25">
      <c r="C49" s="3"/>
      <c r="D49" s="3"/>
      <c r="E49" s="3"/>
      <c r="F49" s="3"/>
      <c r="G49" s="3"/>
      <c r="I49" s="79" t="s">
        <v>61</v>
      </c>
      <c r="J49" s="79"/>
    </row>
    <row r="50" spans="3:10" ht="15" x14ac:dyDescent="0.25">
      <c r="C50" s="3"/>
      <c r="D50" s="3"/>
      <c r="E50" s="3"/>
      <c r="F50" s="3"/>
      <c r="G50" s="3"/>
      <c r="I50" s="79" t="s">
        <v>61</v>
      </c>
      <c r="J50" s="79"/>
    </row>
    <row r="51" spans="3:10" ht="15" x14ac:dyDescent="0.25">
      <c r="C51" s="3"/>
      <c r="D51" s="3"/>
      <c r="E51" s="3"/>
      <c r="F51" s="3"/>
      <c r="G51" s="3"/>
      <c r="I51" s="79" t="s">
        <v>61</v>
      </c>
      <c r="J51" s="79"/>
    </row>
    <row r="52" spans="3:10" ht="15" x14ac:dyDescent="0.25">
      <c r="C52" s="3"/>
      <c r="D52" s="3"/>
      <c r="E52" s="3"/>
      <c r="F52" s="3"/>
      <c r="G52" s="3"/>
      <c r="I52" s="79" t="s">
        <v>61</v>
      </c>
      <c r="J52" s="79"/>
    </row>
    <row r="53" spans="3:10" ht="15" x14ac:dyDescent="0.25">
      <c r="C53" s="3"/>
      <c r="D53" s="3"/>
      <c r="E53" s="3"/>
      <c r="F53" s="3"/>
      <c r="G53" s="3"/>
      <c r="I53" s="79" t="s">
        <v>61</v>
      </c>
      <c r="J53" s="79"/>
    </row>
    <row r="54" spans="3:10" ht="15" x14ac:dyDescent="0.25">
      <c r="C54" s="3"/>
      <c r="D54" s="3"/>
      <c r="E54" s="3"/>
      <c r="F54" s="3"/>
      <c r="G54" s="3"/>
      <c r="I54" s="33" t="s">
        <v>61</v>
      </c>
    </row>
    <row r="55" spans="3:10" ht="15" x14ac:dyDescent="0.25">
      <c r="C55" s="3"/>
      <c r="D55" s="3"/>
      <c r="E55" s="3"/>
      <c r="F55" s="3"/>
      <c r="G55" s="3"/>
      <c r="I55" s="33" t="s">
        <v>61</v>
      </c>
    </row>
    <row r="56" spans="3:10" ht="15" x14ac:dyDescent="0.25">
      <c r="C56" s="3"/>
      <c r="D56" s="3"/>
      <c r="E56" s="3"/>
      <c r="F56" s="3"/>
      <c r="G56" s="3"/>
      <c r="I56" s="33" t="s">
        <v>61</v>
      </c>
    </row>
    <row r="57" spans="3:10" ht="15" x14ac:dyDescent="0.25">
      <c r="C57" s="3"/>
      <c r="D57" s="3"/>
      <c r="E57" s="3"/>
      <c r="F57" s="3"/>
      <c r="G57" s="3"/>
      <c r="I57" s="33" t="s">
        <v>61</v>
      </c>
    </row>
    <row r="58" spans="3:10" ht="15" x14ac:dyDescent="0.25">
      <c r="C58" s="3"/>
      <c r="D58" s="3"/>
      <c r="E58" s="3"/>
      <c r="F58" s="3"/>
      <c r="G58" s="3"/>
      <c r="I58" s="33" t="s">
        <v>61</v>
      </c>
    </row>
    <row r="59" spans="3:10" ht="15" x14ac:dyDescent="0.25">
      <c r="C59" s="3"/>
      <c r="D59" s="3"/>
      <c r="E59" s="3"/>
      <c r="F59" s="3"/>
      <c r="G59" s="3"/>
      <c r="I59" s="33" t="s">
        <v>61</v>
      </c>
    </row>
    <row r="60" spans="3:10" ht="15" x14ac:dyDescent="0.25">
      <c r="C60" s="3"/>
      <c r="D60" s="3"/>
      <c r="E60" s="3"/>
      <c r="F60" s="3"/>
      <c r="G60" s="3"/>
      <c r="I60" s="33" t="s">
        <v>61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01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E58F-E7A8-46A4-BA68-CF065868A51A}">
  <sheetPr codeName="Hoja12">
    <tabColor theme="0" tint="-0.499984740745262"/>
  </sheetPr>
  <dimension ref="B2:N36"/>
  <sheetViews>
    <sheetView zoomScale="85" zoomScaleNormal="85" workbookViewId="0"/>
  </sheetViews>
  <sheetFormatPr baseColWidth="10" defaultRowHeight="12.75" x14ac:dyDescent="0.2"/>
  <cols>
    <col min="1" max="1" width="5.7109375" style="166" customWidth="1"/>
    <col min="2" max="2" width="22.42578125" style="166" customWidth="1"/>
    <col min="3" max="9" width="11.42578125" style="166"/>
    <col min="10" max="11" width="9.42578125" style="166" customWidth="1"/>
    <col min="12" max="13" width="10.7109375" style="166" customWidth="1"/>
    <col min="14" max="16384" width="11.42578125" style="166"/>
  </cols>
  <sheetData>
    <row r="2" spans="2:13" ht="30.75" customHeight="1" x14ac:dyDescent="0.2">
      <c r="B2" s="344" t="s">
        <v>374</v>
      </c>
      <c r="C2" s="344"/>
      <c r="D2" s="344"/>
      <c r="E2" s="344"/>
      <c r="F2" s="344"/>
      <c r="G2" s="344"/>
      <c r="H2" s="344"/>
      <c r="I2" s="344"/>
      <c r="J2" s="344"/>
      <c r="K2" s="262"/>
      <c r="M2" s="150"/>
    </row>
    <row r="3" spans="2:13" ht="15.75" x14ac:dyDescent="0.25">
      <c r="B3" s="345" t="s">
        <v>191</v>
      </c>
      <c r="C3" s="345"/>
      <c r="D3" s="345"/>
      <c r="E3" s="345"/>
      <c r="F3" s="345"/>
      <c r="G3" s="345"/>
      <c r="H3" s="345"/>
      <c r="I3" s="345"/>
      <c r="J3" s="345"/>
      <c r="K3" s="263"/>
    </row>
    <row r="6" spans="2:13" ht="18.95" customHeight="1" x14ac:dyDescent="0.2"/>
    <row r="7" spans="2:13" ht="18.95" customHeight="1" x14ac:dyDescent="0.2"/>
    <row r="8" spans="2:13" ht="18.95" customHeight="1" x14ac:dyDescent="0.2"/>
    <row r="14" spans="2:13" ht="17.100000000000001" customHeight="1" x14ac:dyDescent="0.2"/>
    <row r="20" spans="2:14" s="140" customFormat="1" ht="23.25" customHeight="1" x14ac:dyDescent="0.25">
      <c r="B20" s="343" t="s">
        <v>210</v>
      </c>
      <c r="C20" s="343"/>
      <c r="D20" s="343"/>
      <c r="E20" s="343"/>
      <c r="F20" s="343"/>
      <c r="G20" s="343"/>
      <c r="H20" s="343"/>
      <c r="I20" s="343"/>
    </row>
    <row r="21" spans="2:14" s="140" customFormat="1" ht="15" x14ac:dyDescent="0.25">
      <c r="B21" s="53" t="s">
        <v>389</v>
      </c>
      <c r="C21" s="302"/>
      <c r="D21" s="302"/>
      <c r="E21" s="302"/>
      <c r="F21" s="302"/>
      <c r="G21" s="302"/>
      <c r="H21" s="302"/>
      <c r="I21" s="302"/>
    </row>
    <row r="22" spans="2:14" s="140" customFormat="1" ht="15" x14ac:dyDescent="0.25">
      <c r="B22" s="303" t="s">
        <v>375</v>
      </c>
    </row>
    <row r="23" spans="2:14" s="140" customFormat="1" ht="15" x14ac:dyDescent="0.25">
      <c r="B23" s="152" t="s">
        <v>211</v>
      </c>
    </row>
    <row r="24" spans="2:14" ht="15" x14ac:dyDescent="0.25">
      <c r="C24" s="152"/>
      <c r="D24" s="152"/>
      <c r="E24" s="152"/>
      <c r="F24" s="152"/>
      <c r="G24" s="140"/>
    </row>
    <row r="30" spans="2:14" x14ac:dyDescent="0.2">
      <c r="B30" s="165" t="s">
        <v>264</v>
      </c>
      <c r="C30" s="165" t="s">
        <v>265</v>
      </c>
      <c r="D30" s="165" t="s">
        <v>266</v>
      </c>
      <c r="E30" s="165" t="s">
        <v>267</v>
      </c>
      <c r="F30" s="165" t="s">
        <v>268</v>
      </c>
      <c r="G30" s="165" t="s">
        <v>269</v>
      </c>
      <c r="H30" s="165" t="s">
        <v>270</v>
      </c>
      <c r="I30" s="165" t="s">
        <v>271</v>
      </c>
      <c r="J30" s="165" t="s">
        <v>272</v>
      </c>
      <c r="K30" s="165" t="s">
        <v>273</v>
      </c>
      <c r="L30" s="165" t="s">
        <v>322</v>
      </c>
      <c r="M30" s="165" t="s">
        <v>321</v>
      </c>
      <c r="N30" s="165" t="s">
        <v>376</v>
      </c>
    </row>
    <row r="31" spans="2:14" ht="38.25" x14ac:dyDescent="0.2">
      <c r="B31" s="187" t="s">
        <v>212</v>
      </c>
      <c r="C31" s="204">
        <v>47.643644000000002</v>
      </c>
      <c r="D31" s="204">
        <v>51.819139999999997</v>
      </c>
      <c r="E31" s="204">
        <v>55.66621</v>
      </c>
      <c r="F31" s="204">
        <v>53.247610000000002</v>
      </c>
      <c r="G31" s="204">
        <v>50.011069999999997</v>
      </c>
      <c r="H31" s="204">
        <v>55.582142999999995</v>
      </c>
      <c r="I31" s="204">
        <v>46.319321000000002</v>
      </c>
      <c r="J31" s="204">
        <v>59.248135999999995</v>
      </c>
      <c r="K31" s="204">
        <v>64.854469299316406</v>
      </c>
      <c r="L31" s="204">
        <v>62.43065733385086</v>
      </c>
      <c r="M31" s="204">
        <v>61.706907446384427</v>
      </c>
      <c r="N31" s="204">
        <v>70.20011198282242</v>
      </c>
    </row>
    <row r="32" spans="2:14" ht="25.5" x14ac:dyDescent="0.2">
      <c r="B32" s="187" t="s">
        <v>192</v>
      </c>
      <c r="C32" s="239">
        <v>51.976999999999997</v>
      </c>
      <c r="D32" s="239">
        <v>48.497</v>
      </c>
      <c r="E32" s="239">
        <v>53.584000000000003</v>
      </c>
      <c r="F32" s="239">
        <v>51.006</v>
      </c>
      <c r="G32" s="239">
        <v>54.625</v>
      </c>
      <c r="H32" s="239">
        <v>53.405999999999999</v>
      </c>
      <c r="I32" s="239">
        <v>51.850999999999999</v>
      </c>
      <c r="J32" s="239">
        <v>59.95</v>
      </c>
      <c r="K32" s="239">
        <v>57.017162322998047</v>
      </c>
      <c r="L32" s="239">
        <v>64.876930236816406</v>
      </c>
      <c r="M32" s="239">
        <v>55.660717010498047</v>
      </c>
      <c r="N32" s="239">
        <v>62.305076599121094</v>
      </c>
    </row>
    <row r="33" spans="2:14" x14ac:dyDescent="0.2">
      <c r="B33" s="188" t="s">
        <v>193</v>
      </c>
      <c r="C33" s="205">
        <v>44.019275999999998</v>
      </c>
      <c r="D33" s="205">
        <v>55.031739999999999</v>
      </c>
      <c r="E33" s="205">
        <v>48.218870000000003</v>
      </c>
      <c r="F33" s="205">
        <v>51.146389999999997</v>
      </c>
      <c r="G33" s="205">
        <v>41.542760000000001</v>
      </c>
      <c r="H33" s="205">
        <v>48.492561000000002</v>
      </c>
      <c r="I33" s="205">
        <v>43.013061</v>
      </c>
      <c r="J33" s="205">
        <v>39.572941</v>
      </c>
      <c r="K33" s="205">
        <v>48.89105224609375</v>
      </c>
      <c r="L33" s="205">
        <v>33.798703505516052</v>
      </c>
      <c r="M33" s="205">
        <v>49.155670906066895</v>
      </c>
      <c r="N33" s="205">
        <v>42.471464843749999</v>
      </c>
    </row>
    <row r="34" spans="2:14" x14ac:dyDescent="0.2">
      <c r="B34" s="165"/>
      <c r="C34" s="206">
        <v>48.023000000000003</v>
      </c>
      <c r="D34" s="206">
        <v>51.503</v>
      </c>
      <c r="E34" s="206">
        <v>46.415999999999997</v>
      </c>
      <c r="F34" s="206">
        <v>48.994</v>
      </c>
      <c r="G34" s="206">
        <v>45.375</v>
      </c>
      <c r="H34" s="206">
        <v>46.594000000000001</v>
      </c>
      <c r="I34" s="206">
        <v>48.149000000000001</v>
      </c>
      <c r="J34" s="206">
        <v>40.049999999999997</v>
      </c>
      <c r="K34" s="206">
        <v>42.982837677001953</v>
      </c>
      <c r="L34" s="206">
        <v>35.123065948486328</v>
      </c>
      <c r="M34" s="206">
        <v>44.339282989501953</v>
      </c>
      <c r="N34" s="206">
        <v>37.694923400878906</v>
      </c>
    </row>
    <row r="35" spans="2:14" x14ac:dyDescent="0.2">
      <c r="B35" s="188" t="s">
        <v>25</v>
      </c>
      <c r="C35" s="205">
        <v>91.66292</v>
      </c>
      <c r="D35" s="205">
        <v>106.85088</v>
      </c>
      <c r="E35" s="205">
        <v>103.88508</v>
      </c>
      <c r="F35" s="205">
        <v>104.39400000000001</v>
      </c>
      <c r="G35" s="205">
        <v>91.553830000000005</v>
      </c>
      <c r="H35" s="205">
        <v>104.074704</v>
      </c>
      <c r="I35" s="205">
        <v>89.332381999999996</v>
      </c>
      <c r="J35" s="205">
        <v>98.821077000000002</v>
      </c>
      <c r="K35" s="205">
        <f>K31+K33</f>
        <v>113.74552154541016</v>
      </c>
      <c r="L35" s="205">
        <v>96.229360839366919</v>
      </c>
      <c r="M35" s="205">
        <v>110.86257835245132</v>
      </c>
      <c r="N35" s="205">
        <v>112.67157682657242</v>
      </c>
    </row>
    <row r="36" spans="2:14" x14ac:dyDescent="0.2">
      <c r="B36" s="188"/>
      <c r="C36" s="206">
        <v>100</v>
      </c>
      <c r="D36" s="206">
        <v>100</v>
      </c>
      <c r="E36" s="206">
        <v>100</v>
      </c>
      <c r="F36" s="206">
        <v>100</v>
      </c>
      <c r="G36" s="206">
        <v>100</v>
      </c>
      <c r="H36" s="206">
        <v>100</v>
      </c>
      <c r="I36" s="206">
        <v>100</v>
      </c>
      <c r="J36" s="206">
        <v>100</v>
      </c>
      <c r="K36" s="206">
        <f>K32+K34</f>
        <v>100</v>
      </c>
      <c r="L36" s="206">
        <v>100</v>
      </c>
      <c r="M36" s="206">
        <v>100</v>
      </c>
      <c r="N36" s="206">
        <v>100</v>
      </c>
    </row>
  </sheetData>
  <mergeCells count="3">
    <mergeCell ref="B20:I20"/>
    <mergeCell ref="B2:J2"/>
    <mergeCell ref="B3:J3"/>
  </mergeCells>
  <phoneticPr fontId="27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FBB6-2C6C-4AE4-9280-93FBE3EB2EEB}">
  <sheetPr codeName="Hoja13">
    <tabColor theme="0" tint="-0.499984740745262"/>
  </sheetPr>
  <dimension ref="B2:U40"/>
  <sheetViews>
    <sheetView zoomScale="85" zoomScaleNormal="85" workbookViewId="0"/>
  </sheetViews>
  <sheetFormatPr baseColWidth="10" defaultColWidth="9.140625" defaultRowHeight="12.75" x14ac:dyDescent="0.2"/>
  <cols>
    <col min="1" max="1" width="4.7109375" style="149" customWidth="1"/>
    <col min="2" max="2" width="36.28515625" style="149" customWidth="1"/>
    <col min="3" max="7" width="12.28515625" style="149" customWidth="1"/>
    <col min="8" max="10" width="11" style="149" customWidth="1"/>
    <col min="11" max="15" width="8.42578125" style="149" customWidth="1"/>
    <col min="16" max="16384" width="9.140625" style="149"/>
  </cols>
  <sheetData>
    <row r="2" spans="2:15" ht="39.75" customHeight="1" x14ac:dyDescent="0.2">
      <c r="B2" s="344" t="s">
        <v>377</v>
      </c>
      <c r="C2" s="344"/>
      <c r="D2" s="344"/>
      <c r="E2" s="344"/>
      <c r="F2" s="344"/>
      <c r="G2" s="344"/>
      <c r="H2" s="344"/>
      <c r="I2" s="344"/>
      <c r="M2" s="150"/>
    </row>
    <row r="3" spans="2:15" ht="15.75" x14ac:dyDescent="0.25">
      <c r="B3" s="345" t="s">
        <v>191</v>
      </c>
      <c r="C3" s="345"/>
      <c r="D3" s="345"/>
      <c r="E3" s="345"/>
      <c r="F3" s="345"/>
      <c r="G3" s="345"/>
      <c r="H3" s="345"/>
      <c r="I3" s="345"/>
    </row>
    <row r="5" spans="2:15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2:15" x14ac:dyDescent="0.2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2:15" x14ac:dyDescent="0.2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2:15" x14ac:dyDescent="0.2"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2:15" x14ac:dyDescent="0.2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2:15" x14ac:dyDescent="0.2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2:15" x14ac:dyDescent="0.2"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2:15" x14ac:dyDescent="0.2"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2:15" x14ac:dyDescent="0.2"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2:15" x14ac:dyDescent="0.2"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2:15" x14ac:dyDescent="0.2"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2:15" x14ac:dyDescent="0.2"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2:21" x14ac:dyDescent="0.2"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21" spans="2:21" ht="36.75" customHeight="1" x14ac:dyDescent="0.2">
      <c r="B21" s="346" t="s">
        <v>226</v>
      </c>
      <c r="C21" s="346"/>
      <c r="D21" s="346"/>
      <c r="E21" s="346"/>
      <c r="F21" s="346"/>
      <c r="G21" s="346"/>
      <c r="H21" s="346"/>
    </row>
    <row r="22" spans="2:21" x14ac:dyDescent="0.2">
      <c r="B22" s="238" t="s">
        <v>364</v>
      </c>
    </row>
    <row r="23" spans="2:21" x14ac:dyDescent="0.2">
      <c r="B23" s="211" t="s">
        <v>211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2:21" x14ac:dyDescent="0.2"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2:21" x14ac:dyDescent="0.2"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2:21" x14ac:dyDescent="0.2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2:21" x14ac:dyDescent="0.2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2:21" x14ac:dyDescent="0.2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2:21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2:21" ht="15.75" customHeight="1" x14ac:dyDescent="0.2">
      <c r="B30" s="165" t="s">
        <v>261</v>
      </c>
      <c r="C30" s="207" t="s">
        <v>274</v>
      </c>
      <c r="D30" s="207" t="s">
        <v>275</v>
      </c>
      <c r="E30" s="207" t="s">
        <v>276</v>
      </c>
      <c r="F30" s="207" t="s">
        <v>277</v>
      </c>
      <c r="G30" s="207" t="s">
        <v>278</v>
      </c>
      <c r="H30" s="207" t="s">
        <v>279</v>
      </c>
      <c r="I30" s="207" t="s">
        <v>280</v>
      </c>
      <c r="J30" s="207" t="s">
        <v>265</v>
      </c>
      <c r="K30" s="207" t="s">
        <v>266</v>
      </c>
      <c r="L30" s="207" t="s">
        <v>267</v>
      </c>
      <c r="M30" s="207" t="s">
        <v>268</v>
      </c>
      <c r="N30" s="207" t="s">
        <v>269</v>
      </c>
      <c r="O30" s="207" t="s">
        <v>270</v>
      </c>
      <c r="P30" s="207" t="s">
        <v>271</v>
      </c>
      <c r="Q30" s="207" t="s">
        <v>272</v>
      </c>
      <c r="R30" s="207" t="s">
        <v>273</v>
      </c>
      <c r="S30" s="207" t="s">
        <v>281</v>
      </c>
      <c r="T30" s="207" t="s">
        <v>321</v>
      </c>
      <c r="U30" s="207" t="s">
        <v>376</v>
      </c>
    </row>
    <row r="31" spans="2:21" ht="15.75" customHeight="1" x14ac:dyDescent="0.2">
      <c r="B31" s="149" t="s">
        <v>227</v>
      </c>
      <c r="C31" s="151">
        <v>100.37353</v>
      </c>
      <c r="D31" s="151">
        <v>128.4665</v>
      </c>
      <c r="E31" s="151">
        <v>128.07092</v>
      </c>
      <c r="F31" s="151">
        <v>147.35120000000001</v>
      </c>
      <c r="G31" s="151">
        <v>142.26517000000001</v>
      </c>
      <c r="H31" s="151">
        <v>160.43888000000001</v>
      </c>
      <c r="I31" s="151">
        <v>156.98330999999999</v>
      </c>
      <c r="J31" s="151">
        <v>147.75469000000001</v>
      </c>
      <c r="K31" s="151">
        <v>142.77746999999999</v>
      </c>
      <c r="L31" s="151">
        <v>146.40754999999999</v>
      </c>
      <c r="M31" s="151">
        <v>137.16336999999999</v>
      </c>
      <c r="N31" s="151">
        <v>153.68746999999999</v>
      </c>
      <c r="O31" s="151">
        <v>151.67027200000001</v>
      </c>
      <c r="P31" s="151">
        <v>163.26247000000001</v>
      </c>
      <c r="Q31" s="151">
        <v>152.09651600000001</v>
      </c>
      <c r="R31" s="151">
        <v>142.51174926757813</v>
      </c>
      <c r="S31" s="151">
        <v>130.51608276367188</v>
      </c>
      <c r="T31" s="151">
        <v>159.01626586914063</v>
      </c>
      <c r="U31" s="151">
        <v>166.71201122617722</v>
      </c>
    </row>
    <row r="32" spans="2:21" ht="15.75" customHeight="1" x14ac:dyDescent="0.2">
      <c r="B32" s="154" t="s">
        <v>228</v>
      </c>
      <c r="C32" s="155">
        <v>63.655999999999999</v>
      </c>
      <c r="D32" s="155">
        <v>71.394999999999996</v>
      </c>
      <c r="E32" s="155">
        <v>67.728999999999999</v>
      </c>
      <c r="F32" s="155">
        <v>70.605000000000004</v>
      </c>
      <c r="G32" s="155">
        <v>68.427000000000007</v>
      </c>
      <c r="H32" s="155">
        <v>70.522000000000006</v>
      </c>
      <c r="I32" s="155">
        <v>68.427999999999997</v>
      </c>
      <c r="J32" s="155">
        <v>66.061000000000007</v>
      </c>
      <c r="K32" s="155">
        <v>62.186999999999998</v>
      </c>
      <c r="L32" s="155">
        <v>60.634</v>
      </c>
      <c r="M32" s="155">
        <v>58.204000000000001</v>
      </c>
      <c r="N32" s="155">
        <v>63.563000000000002</v>
      </c>
      <c r="O32" s="155">
        <v>61.335999999999999</v>
      </c>
      <c r="P32" s="155">
        <v>63.698</v>
      </c>
      <c r="Q32" s="155">
        <v>61.359000000000002</v>
      </c>
      <c r="R32" s="155">
        <v>56.199691772460938</v>
      </c>
      <c r="S32" s="155">
        <v>60.372348785400391</v>
      </c>
      <c r="T32" s="155">
        <v>64.217079162597656</v>
      </c>
      <c r="U32" s="155">
        <v>62.551448822021484</v>
      </c>
    </row>
    <row r="33" spans="2:21" ht="15.75" customHeight="1" x14ac:dyDescent="0.2">
      <c r="B33" s="149" t="s">
        <v>229</v>
      </c>
      <c r="C33" s="156">
        <v>57.307269999999995</v>
      </c>
      <c r="D33" s="156">
        <v>51.470589999999994</v>
      </c>
      <c r="E33" s="156">
        <v>61.021320000000003</v>
      </c>
      <c r="F33" s="156">
        <v>61.34769</v>
      </c>
      <c r="G33" s="156">
        <v>65.642490000000009</v>
      </c>
      <c r="H33" s="156">
        <v>67.063779999999994</v>
      </c>
      <c r="I33" s="156">
        <v>72.431259999999995</v>
      </c>
      <c r="J33" s="156">
        <v>75.910683999999989</v>
      </c>
      <c r="K33" s="156">
        <v>86.817920000000001</v>
      </c>
      <c r="L33" s="156">
        <v>95.055399999999992</v>
      </c>
      <c r="M33" s="156">
        <v>98.49812</v>
      </c>
      <c r="N33" s="156">
        <v>88.101799999999997</v>
      </c>
      <c r="O33" s="156">
        <v>95.609044999999995</v>
      </c>
      <c r="P33" s="156">
        <v>93.044375000000002</v>
      </c>
      <c r="Q33" s="156">
        <v>95.783692000000002</v>
      </c>
      <c r="R33" s="156">
        <v>111.06925964355469</v>
      </c>
      <c r="S33" s="156">
        <v>85.669120788574219</v>
      </c>
      <c r="T33" s="156">
        <v>88.606742858886719</v>
      </c>
      <c r="U33" s="156">
        <v>99.807807020187383</v>
      </c>
    </row>
    <row r="34" spans="2:21" ht="15.75" customHeight="1" x14ac:dyDescent="0.2">
      <c r="B34" s="266" t="s">
        <v>230</v>
      </c>
      <c r="C34" s="267">
        <v>36.344000000000001</v>
      </c>
      <c r="D34" s="267">
        <v>28.605</v>
      </c>
      <c r="E34" s="267">
        <v>32.271000000000001</v>
      </c>
      <c r="F34" s="267">
        <v>29.395</v>
      </c>
      <c r="G34" s="267">
        <v>31.573</v>
      </c>
      <c r="H34" s="267">
        <v>29.478000000000002</v>
      </c>
      <c r="I34" s="267">
        <v>31.571999999999999</v>
      </c>
      <c r="J34" s="267">
        <v>33.939</v>
      </c>
      <c r="K34" s="267">
        <v>37.813000000000002</v>
      </c>
      <c r="L34" s="267">
        <v>39.366</v>
      </c>
      <c r="M34" s="267">
        <v>41.795999999999999</v>
      </c>
      <c r="N34" s="267">
        <v>36.436999999999998</v>
      </c>
      <c r="O34" s="267">
        <v>38.664000000000001</v>
      </c>
      <c r="P34" s="267">
        <v>36.302</v>
      </c>
      <c r="Q34" s="267">
        <v>38.640999999999998</v>
      </c>
      <c r="R34" s="267">
        <v>43.800308227539063</v>
      </c>
      <c r="S34" s="267">
        <v>39.627651214599609</v>
      </c>
      <c r="T34" s="267">
        <v>35.782917022705078</v>
      </c>
      <c r="U34" s="267">
        <v>37.448551177978516</v>
      </c>
    </row>
    <row r="36" spans="2:21" x14ac:dyDescent="0.2"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2:21" x14ac:dyDescent="0.2">
      <c r="P37" s="157"/>
    </row>
    <row r="40" spans="2:21" x14ac:dyDescent="0.2">
      <c r="P40" s="157"/>
    </row>
  </sheetData>
  <mergeCells count="3">
    <mergeCell ref="B2:I2"/>
    <mergeCell ref="B3:I3"/>
    <mergeCell ref="B21:H21"/>
  </mergeCells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274B-F97D-4741-9994-253F239041BD}">
  <sheetPr codeName="Hoja14">
    <tabColor theme="0" tint="-0.499984740745262"/>
  </sheetPr>
  <dimension ref="B2:U38"/>
  <sheetViews>
    <sheetView zoomScale="85" zoomScaleNormal="85" workbookViewId="0">
      <selection activeCell="K24" sqref="K24"/>
    </sheetView>
  </sheetViews>
  <sheetFormatPr baseColWidth="10" defaultRowHeight="12.75" x14ac:dyDescent="0.2"/>
  <cols>
    <col min="1" max="1" width="6" style="166" customWidth="1"/>
    <col min="2" max="2" width="21.5703125" style="166" customWidth="1"/>
    <col min="3" max="15" width="8.5703125" style="166" customWidth="1"/>
    <col min="16" max="19" width="7.140625" style="166" customWidth="1"/>
    <col min="20" max="20" width="9.5703125" style="166" customWidth="1"/>
    <col min="21" max="16384" width="11.42578125" style="166"/>
  </cols>
  <sheetData>
    <row r="2" spans="2:16" ht="30.75" customHeight="1" x14ac:dyDescent="0.25">
      <c r="B2" s="344" t="s">
        <v>378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264"/>
      <c r="P2" s="150"/>
    </row>
    <row r="3" spans="2:16" ht="15.75" x14ac:dyDescent="0.25">
      <c r="B3" s="345" t="s">
        <v>191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263"/>
    </row>
    <row r="21" spans="2:21" x14ac:dyDescent="0.2">
      <c r="B21" s="152" t="s">
        <v>194</v>
      </c>
    </row>
    <row r="22" spans="2:21" x14ac:dyDescent="0.2">
      <c r="B22" s="237" t="s">
        <v>364</v>
      </c>
    </row>
    <row r="23" spans="2:21" x14ac:dyDescent="0.2">
      <c r="B23" s="167" t="s">
        <v>39</v>
      </c>
    </row>
    <row r="30" spans="2:21" ht="19.5" customHeight="1" x14ac:dyDescent="0.2">
      <c r="B30" s="165" t="s">
        <v>264</v>
      </c>
      <c r="C30" s="265" t="s">
        <v>274</v>
      </c>
      <c r="D30" s="265" t="s">
        <v>275</v>
      </c>
      <c r="E30" s="265" t="s">
        <v>276</v>
      </c>
      <c r="F30" s="265" t="s">
        <v>277</v>
      </c>
      <c r="G30" s="265" t="s">
        <v>278</v>
      </c>
      <c r="H30" s="265" t="s">
        <v>279</v>
      </c>
      <c r="I30" s="265" t="s">
        <v>280</v>
      </c>
      <c r="J30" s="265" t="s">
        <v>265</v>
      </c>
      <c r="K30" s="265" t="s">
        <v>266</v>
      </c>
      <c r="L30" s="265" t="s">
        <v>267</v>
      </c>
      <c r="M30" s="265" t="s">
        <v>268</v>
      </c>
      <c r="N30" s="265" t="s">
        <v>269</v>
      </c>
      <c r="O30" s="265" t="s">
        <v>270</v>
      </c>
      <c r="P30" s="265" t="s">
        <v>271</v>
      </c>
      <c r="Q30" s="265" t="s">
        <v>272</v>
      </c>
      <c r="R30" s="265" t="s">
        <v>273</v>
      </c>
      <c r="S30" s="265" t="s">
        <v>281</v>
      </c>
      <c r="T30" s="265" t="s">
        <v>321</v>
      </c>
      <c r="U30" s="265" t="s">
        <v>376</v>
      </c>
    </row>
    <row r="31" spans="2:21" ht="25.5" x14ac:dyDescent="0.2">
      <c r="B31" s="191" t="s">
        <v>213</v>
      </c>
      <c r="C31" s="208">
        <v>52.271269999999994</v>
      </c>
      <c r="D31" s="208">
        <v>55.144089999999998</v>
      </c>
      <c r="E31" s="208">
        <v>59.754440000000002</v>
      </c>
      <c r="F31" s="208">
        <v>51.630369999999999</v>
      </c>
      <c r="G31" s="208">
        <v>48.40202</v>
      </c>
      <c r="H31" s="208">
        <v>52.188699999999997</v>
      </c>
      <c r="I31" s="208">
        <v>43.411099999999998</v>
      </c>
      <c r="J31" s="208">
        <v>52.587434999999999</v>
      </c>
      <c r="K31" s="208">
        <v>60.172989999999999</v>
      </c>
      <c r="L31" s="208">
        <v>54.723660000000002</v>
      </c>
      <c r="M31" s="208">
        <v>51.714959999999998</v>
      </c>
      <c r="N31" s="208">
        <v>46.039790000000004</v>
      </c>
      <c r="O31" s="208">
        <v>52.207637000000005</v>
      </c>
      <c r="P31" s="209">
        <v>53.485082999999996</v>
      </c>
      <c r="Q31" s="209">
        <v>49.618679999999998</v>
      </c>
      <c r="R31" s="209">
        <v>50.125629425048828</v>
      </c>
      <c r="S31" s="209">
        <v>77.538726806640625</v>
      </c>
      <c r="T31" s="270">
        <v>41.498451232910156</v>
      </c>
      <c r="U31" s="270">
        <v>35.721659226894381</v>
      </c>
    </row>
    <row r="32" spans="2:21" ht="25.5" x14ac:dyDescent="0.2">
      <c r="B32" s="268" t="s">
        <v>214</v>
      </c>
      <c r="C32" s="269">
        <v>18.751000000000001</v>
      </c>
      <c r="D32" s="269">
        <v>19.683</v>
      </c>
      <c r="E32" s="269">
        <v>20.956</v>
      </c>
      <c r="F32" s="269">
        <v>18.670000000000002</v>
      </c>
      <c r="G32" s="269">
        <v>16.803999999999998</v>
      </c>
      <c r="H32" s="269">
        <v>18.875</v>
      </c>
      <c r="I32" s="269">
        <v>15.305999999999999</v>
      </c>
      <c r="J32" s="269">
        <v>17.992000000000001</v>
      </c>
      <c r="K32" s="269">
        <v>20.843</v>
      </c>
      <c r="L32" s="269">
        <v>18.756</v>
      </c>
      <c r="M32" s="269">
        <v>18.68</v>
      </c>
      <c r="N32" s="269">
        <v>16.187000000000001</v>
      </c>
      <c r="O32" s="269">
        <v>18.277999999999999</v>
      </c>
      <c r="P32" s="270">
        <v>18.994</v>
      </c>
      <c r="Q32" s="270">
        <v>18.242999999999999</v>
      </c>
      <c r="R32" s="270">
        <v>18.232040405273438</v>
      </c>
      <c r="S32" s="270">
        <v>26.483070373535156</v>
      </c>
      <c r="T32" s="270">
        <v>14.433300971984863</v>
      </c>
      <c r="U32" s="270">
        <v>12.530327796936035</v>
      </c>
    </row>
    <row r="33" spans="2:10" x14ac:dyDescent="0.2">
      <c r="C33" s="166" t="s">
        <v>78</v>
      </c>
    </row>
    <row r="34" spans="2:10" x14ac:dyDescent="0.2">
      <c r="B34" s="190"/>
      <c r="C34" s="178"/>
      <c r="D34" s="178"/>
      <c r="E34" s="178"/>
      <c r="F34" s="178"/>
      <c r="G34" s="178"/>
      <c r="H34" s="178"/>
      <c r="I34" s="178"/>
      <c r="J34" s="178"/>
    </row>
    <row r="35" spans="2:10" x14ac:dyDescent="0.2">
      <c r="C35" s="189"/>
      <c r="D35" s="189"/>
      <c r="E35" s="189"/>
      <c r="F35" s="189"/>
      <c r="G35" s="189"/>
      <c r="H35" s="189"/>
      <c r="I35" s="189"/>
      <c r="J35" s="189"/>
    </row>
    <row r="37" spans="2:10" x14ac:dyDescent="0.2">
      <c r="C37" s="178"/>
      <c r="D37" s="178"/>
      <c r="E37" s="178"/>
      <c r="F37" s="178"/>
      <c r="G37" s="178"/>
      <c r="H37" s="178"/>
      <c r="I37" s="178"/>
      <c r="J37" s="178"/>
    </row>
    <row r="38" spans="2:10" x14ac:dyDescent="0.2">
      <c r="C38" s="189"/>
      <c r="D38" s="189"/>
      <c r="E38" s="189"/>
      <c r="F38" s="189"/>
      <c r="G38" s="189"/>
      <c r="H38" s="189"/>
      <c r="I38" s="189"/>
      <c r="J38" s="189"/>
    </row>
  </sheetData>
  <mergeCells count="2">
    <mergeCell ref="B2:M2"/>
    <mergeCell ref="B3:M3"/>
  </mergeCell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0877-D5FB-4AC9-A89D-D24D3B4F7822}">
  <sheetPr codeName="Hoja15">
    <tabColor theme="0" tint="-0.499984740745262"/>
  </sheetPr>
  <dimension ref="A1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8" style="32" customWidth="1"/>
    <col min="3" max="3" width="23.7109375" style="32" customWidth="1"/>
    <col min="4" max="4" width="23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33" customHeight="1" x14ac:dyDescent="0.2">
      <c r="A2" s="31"/>
      <c r="B2" s="340" t="s">
        <v>379</v>
      </c>
      <c r="C2" s="340"/>
      <c r="D2" s="340"/>
      <c r="G2" s="150"/>
    </row>
    <row r="3" spans="1:8" ht="15" customHeight="1" x14ac:dyDescent="0.25">
      <c r="A3" s="31"/>
      <c r="B3" s="334" t="s">
        <v>220</v>
      </c>
      <c r="C3" s="334"/>
      <c r="D3" s="334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98" t="s">
        <v>21</v>
      </c>
      <c r="C5" s="120" t="s">
        <v>150</v>
      </c>
      <c r="D5" s="120" t="s">
        <v>205</v>
      </c>
    </row>
    <row r="6" spans="1:8" ht="5.0999999999999996" customHeight="1" x14ac:dyDescent="0.2">
      <c r="A6" s="31"/>
      <c r="B6" s="73"/>
      <c r="C6" s="91"/>
      <c r="D6" s="91"/>
    </row>
    <row r="7" spans="1:8" ht="12.75" customHeight="1" x14ac:dyDescent="0.2">
      <c r="A7" s="31"/>
      <c r="B7" s="37">
        <v>2004</v>
      </c>
      <c r="C7" s="121">
        <v>521.58000000000004</v>
      </c>
      <c r="D7" s="121">
        <v>334.41300000000001</v>
      </c>
      <c r="E7" s="122"/>
      <c r="F7" s="123"/>
      <c r="H7" s="124"/>
    </row>
    <row r="8" spans="1:8" ht="12.75" customHeight="1" x14ac:dyDescent="0.2">
      <c r="A8" s="31"/>
      <c r="B8" s="37">
        <v>2005</v>
      </c>
      <c r="C8" s="121">
        <v>557.38400000000001</v>
      </c>
      <c r="D8" s="121">
        <v>324.16000000000003</v>
      </c>
      <c r="E8" s="122"/>
      <c r="F8" s="123"/>
    </row>
    <row r="9" spans="1:8" ht="12.75" customHeight="1" x14ac:dyDescent="0.2">
      <c r="A9" s="31"/>
      <c r="B9" s="37">
        <v>2006</v>
      </c>
      <c r="C9" s="121">
        <v>566.86300000000006</v>
      </c>
      <c r="D9" s="121">
        <v>366.77100000000002</v>
      </c>
      <c r="E9" s="122"/>
      <c r="F9" s="123"/>
      <c r="H9" s="124"/>
    </row>
    <row r="10" spans="1:8" ht="12.75" customHeight="1" x14ac:dyDescent="0.2">
      <c r="A10" s="31"/>
      <c r="B10" s="37">
        <v>2007</v>
      </c>
      <c r="C10" s="121">
        <v>624.41700000000003</v>
      </c>
      <c r="D10" s="121">
        <v>382.47500000000002</v>
      </c>
      <c r="E10" s="122"/>
      <c r="F10" s="123"/>
      <c r="H10" s="124"/>
    </row>
    <row r="11" spans="1:8" ht="12.75" customHeight="1" x14ac:dyDescent="0.2">
      <c r="A11" s="31"/>
      <c r="B11" s="37">
        <v>2008</v>
      </c>
      <c r="C11" s="121">
        <v>734.13400000000001</v>
      </c>
      <c r="D11" s="121">
        <v>447</v>
      </c>
      <c r="E11" s="122"/>
      <c r="F11" s="123"/>
      <c r="H11" s="124"/>
    </row>
    <row r="12" spans="1:8" ht="12.75" customHeight="1" x14ac:dyDescent="0.2">
      <c r="A12" s="31"/>
      <c r="B12" s="37">
        <v>2009</v>
      </c>
      <c r="C12" s="121">
        <v>768.83100000000002</v>
      </c>
      <c r="D12" s="121">
        <v>534.91700000000003</v>
      </c>
      <c r="E12" s="122"/>
      <c r="F12" s="123"/>
      <c r="H12" s="124"/>
    </row>
    <row r="13" spans="1:8" ht="12.75" customHeight="1" x14ac:dyDescent="0.2">
      <c r="A13" s="31"/>
      <c r="B13" s="37">
        <v>2010</v>
      </c>
      <c r="C13" s="121">
        <v>870.08799999999997</v>
      </c>
      <c r="D13" s="121">
        <v>597.5</v>
      </c>
      <c r="E13" s="122"/>
      <c r="F13" s="123"/>
      <c r="H13" s="124"/>
    </row>
    <row r="14" spans="1:8" ht="12.75" customHeight="1" x14ac:dyDescent="0.2">
      <c r="A14" s="31"/>
      <c r="B14" s="37">
        <v>2011</v>
      </c>
      <c r="C14" s="121">
        <v>942.03</v>
      </c>
      <c r="D14" s="121">
        <v>596.58299999999997</v>
      </c>
      <c r="E14" s="122"/>
      <c r="F14" s="123"/>
      <c r="H14" s="124"/>
    </row>
    <row r="15" spans="1:8" ht="12.75" customHeight="1" x14ac:dyDescent="0.2">
      <c r="A15" s="31"/>
      <c r="B15" s="37">
        <v>2012</v>
      </c>
      <c r="C15" s="121">
        <v>973.46600000000001</v>
      </c>
      <c r="D15" s="121">
        <v>662.83299999999997</v>
      </c>
      <c r="E15" s="122"/>
      <c r="F15" s="123"/>
      <c r="H15" s="124"/>
    </row>
    <row r="16" spans="1:8" ht="12.75" customHeight="1" x14ac:dyDescent="0.2">
      <c r="A16" s="31"/>
      <c r="B16" s="37">
        <v>2013</v>
      </c>
      <c r="C16" s="121">
        <v>1008.968</v>
      </c>
      <c r="D16" s="121">
        <v>679.58299999999997</v>
      </c>
      <c r="E16" s="122"/>
      <c r="F16" s="123"/>
      <c r="H16" s="124"/>
    </row>
    <row r="17" spans="1:8" ht="12.75" customHeight="1" x14ac:dyDescent="0.2">
      <c r="A17" s="31"/>
      <c r="B17" s="37">
        <v>2014</v>
      </c>
      <c r="C17" s="121">
        <v>1048.6679999999999</v>
      </c>
      <c r="D17" s="121">
        <v>727</v>
      </c>
      <c r="E17" s="122"/>
      <c r="F17" s="123"/>
      <c r="H17" s="124"/>
    </row>
    <row r="18" spans="1:8" ht="12.75" customHeight="1" x14ac:dyDescent="0.2">
      <c r="A18" s="31"/>
      <c r="B18" s="37">
        <v>2015</v>
      </c>
      <c r="C18" s="121">
        <v>1014.399</v>
      </c>
      <c r="D18" s="121">
        <v>769.33299999999997</v>
      </c>
      <c r="E18" s="122"/>
      <c r="F18" s="123"/>
      <c r="H18" s="124"/>
    </row>
    <row r="19" spans="1:8" ht="12.75" customHeight="1" x14ac:dyDescent="0.2">
      <c r="A19" s="31"/>
      <c r="B19" s="37">
        <v>2016</v>
      </c>
      <c r="C19" s="121">
        <v>1094.8520000000001</v>
      </c>
      <c r="D19" s="121">
        <v>815.33330999999998</v>
      </c>
      <c r="E19" s="122"/>
      <c r="F19" s="123"/>
      <c r="H19" s="124"/>
    </row>
    <row r="20" spans="1:8" ht="12.75" customHeight="1" x14ac:dyDescent="0.2">
      <c r="A20" s="31"/>
      <c r="B20" s="37">
        <v>2017</v>
      </c>
      <c r="C20" s="121">
        <v>1090.039</v>
      </c>
      <c r="D20" s="121">
        <v>771.66669000000002</v>
      </c>
      <c r="E20" s="122"/>
      <c r="F20" s="123"/>
      <c r="H20" s="124"/>
    </row>
    <row r="21" spans="1:8" ht="12.75" customHeight="1" x14ac:dyDescent="0.2">
      <c r="A21" s="31"/>
      <c r="B21" s="37">
        <v>2018</v>
      </c>
      <c r="C21" s="121">
        <v>1117.01794433594</v>
      </c>
      <c r="D21" s="121">
        <v>838.91668701171898</v>
      </c>
      <c r="E21" s="122"/>
      <c r="F21" s="123"/>
      <c r="H21" s="124"/>
    </row>
    <row r="22" spans="1:8" ht="12.75" customHeight="1" x14ac:dyDescent="0.2">
      <c r="A22" s="31"/>
      <c r="B22" s="14">
        <v>2019</v>
      </c>
      <c r="C22" s="121">
        <v>1230.93701171875</v>
      </c>
      <c r="D22" s="121">
        <v>942.33331298828125</v>
      </c>
      <c r="E22" s="122"/>
      <c r="F22" s="123"/>
      <c r="H22" s="124"/>
    </row>
    <row r="23" spans="1:8" ht="12.75" customHeight="1" x14ac:dyDescent="0.2">
      <c r="A23" s="31"/>
      <c r="B23" s="14">
        <v>2020</v>
      </c>
      <c r="C23" s="121">
        <v>1040.7352294921875</v>
      </c>
      <c r="D23" s="121">
        <v>658.25</v>
      </c>
      <c r="E23" s="122"/>
      <c r="F23" s="123"/>
      <c r="H23" s="124"/>
    </row>
    <row r="24" spans="1:8" ht="12.75" customHeight="1" x14ac:dyDescent="0.2">
      <c r="A24" s="31"/>
      <c r="B24" s="14">
        <v>2021</v>
      </c>
      <c r="C24" s="121">
        <v>1147.65966796875</v>
      </c>
      <c r="D24" s="121">
        <v>840.5</v>
      </c>
      <c r="E24" s="122"/>
      <c r="F24" s="123"/>
      <c r="H24" s="124"/>
    </row>
    <row r="25" spans="1:8" ht="12.75" customHeight="1" x14ac:dyDescent="0.2">
      <c r="A25" s="31"/>
      <c r="B25" s="14">
        <v>2022</v>
      </c>
      <c r="C25" s="121">
        <v>1354.78271484375</v>
      </c>
      <c r="D25" s="121">
        <v>1013.5833129882813</v>
      </c>
      <c r="E25" s="122"/>
      <c r="F25" s="123"/>
      <c r="H25" s="124"/>
    </row>
    <row r="26" spans="1:8" ht="5.25" customHeight="1" x14ac:dyDescent="0.2">
      <c r="A26" s="31"/>
      <c r="B26" s="61"/>
      <c r="C26" s="86"/>
      <c r="D26" s="86"/>
      <c r="H26" s="124"/>
    </row>
    <row r="27" spans="1:8" s="140" customFormat="1" ht="18.75" customHeight="1" x14ac:dyDescent="0.25">
      <c r="B27" s="213" t="s">
        <v>151</v>
      </c>
    </row>
    <row r="28" spans="1:8" s="140" customFormat="1" ht="15" x14ac:dyDescent="0.25">
      <c r="B28" s="214" t="s">
        <v>216</v>
      </c>
    </row>
    <row r="29" spans="1:8" s="140" customFormat="1" ht="15" x14ac:dyDescent="0.25">
      <c r="B29" s="215" t="s">
        <v>215</v>
      </c>
    </row>
    <row r="30" spans="1:8" x14ac:dyDescent="0.2">
      <c r="B30" s="125" t="s">
        <v>364</v>
      </c>
    </row>
    <row r="31" spans="1:8" x14ac:dyDescent="0.2">
      <c r="B31" s="44" t="s">
        <v>62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80DB-D342-49DC-B4CC-EF41EA9200CA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.2851562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4.5703125" style="33" bestFit="1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348" t="s">
        <v>380</v>
      </c>
      <c r="C2" s="348"/>
      <c r="D2" s="348"/>
      <c r="E2" s="348"/>
      <c r="F2" s="348"/>
      <c r="G2" s="348"/>
      <c r="J2" s="150"/>
    </row>
    <row r="3" spans="1:18" ht="15.75" x14ac:dyDescent="0.2">
      <c r="A3" s="32"/>
      <c r="B3" s="348" t="s">
        <v>220</v>
      </c>
      <c r="C3" s="348"/>
      <c r="D3" s="348"/>
      <c r="E3" s="348"/>
      <c r="F3" s="348"/>
      <c r="G3" s="348"/>
    </row>
    <row r="4" spans="1:18" ht="5.0999999999999996" customHeight="1" x14ac:dyDescent="0.2">
      <c r="A4" s="32"/>
      <c r="B4" s="126"/>
      <c r="C4" s="64"/>
      <c r="D4" s="64"/>
      <c r="E4" s="64"/>
      <c r="F4" s="64"/>
      <c r="G4" s="64"/>
    </row>
    <row r="5" spans="1:18" ht="21" customHeight="1" x14ac:dyDescent="0.2">
      <c r="A5" s="64"/>
      <c r="B5" s="335" t="s">
        <v>21</v>
      </c>
      <c r="C5" s="330" t="s">
        <v>42</v>
      </c>
      <c r="D5" s="330"/>
      <c r="E5" s="330"/>
      <c r="F5" s="335" t="s">
        <v>152</v>
      </c>
      <c r="G5" s="335" t="s">
        <v>25</v>
      </c>
    </row>
    <row r="6" spans="1:18" ht="21" customHeight="1" x14ac:dyDescent="0.2">
      <c r="A6" s="64"/>
      <c r="B6" s="336"/>
      <c r="C6" s="98" t="s">
        <v>82</v>
      </c>
      <c r="D6" s="98" t="s">
        <v>153</v>
      </c>
      <c r="E6" s="98" t="s">
        <v>154</v>
      </c>
      <c r="F6" s="336"/>
      <c r="G6" s="336"/>
    </row>
    <row r="7" spans="1:18" ht="5.0999999999999996" customHeight="1" x14ac:dyDescent="0.2">
      <c r="A7" s="64"/>
      <c r="B7" s="73"/>
      <c r="C7" s="127"/>
      <c r="D7" s="91"/>
      <c r="E7" s="91"/>
      <c r="F7" s="91"/>
      <c r="G7" s="91"/>
    </row>
    <row r="8" spans="1:18" x14ac:dyDescent="0.2">
      <c r="A8" s="32"/>
      <c r="B8" s="37">
        <v>2004</v>
      </c>
      <c r="C8" s="128">
        <v>265.7989</v>
      </c>
      <c r="D8" s="128">
        <v>344.89670000000001</v>
      </c>
      <c r="E8" s="128">
        <v>255.6525</v>
      </c>
      <c r="F8" s="128">
        <v>1318.6410000000001</v>
      </c>
      <c r="G8" s="128">
        <v>521.58010000000002</v>
      </c>
      <c r="H8" s="128"/>
      <c r="N8" s="129"/>
      <c r="O8" s="129"/>
      <c r="P8" s="129"/>
      <c r="Q8" s="115"/>
      <c r="R8" s="129"/>
    </row>
    <row r="9" spans="1:18" ht="13.5" customHeight="1" x14ac:dyDescent="0.25">
      <c r="A9" s="32"/>
      <c r="B9" s="37">
        <v>2005</v>
      </c>
      <c r="C9" s="128">
        <v>260.5265</v>
      </c>
      <c r="D9" s="128">
        <v>286.05160000000001</v>
      </c>
      <c r="E9" s="128">
        <v>257.31049999999999</v>
      </c>
      <c r="F9" s="128">
        <v>1384.3789999999999</v>
      </c>
      <c r="G9" s="128">
        <v>557.38379999999995</v>
      </c>
      <c r="H9" s="128"/>
      <c r="I9" s="130"/>
      <c r="N9" s="129"/>
      <c r="O9" s="129"/>
      <c r="P9" s="129"/>
      <c r="Q9" s="115"/>
      <c r="R9" s="129"/>
    </row>
    <row r="10" spans="1:18" ht="15" x14ac:dyDescent="0.25">
      <c r="A10" s="32"/>
      <c r="B10" s="37">
        <v>2006</v>
      </c>
      <c r="C10" s="128">
        <v>272.50400000000002</v>
      </c>
      <c r="D10" s="128">
        <v>369.82069999999999</v>
      </c>
      <c r="E10" s="128">
        <v>255.85560000000001</v>
      </c>
      <c r="F10" s="128">
        <v>1249.5809999999999</v>
      </c>
      <c r="G10" s="128">
        <v>566.86289999999997</v>
      </c>
      <c r="H10" s="128"/>
      <c r="I10" s="130"/>
      <c r="N10" s="129"/>
      <c r="O10" s="129"/>
      <c r="P10" s="129"/>
      <c r="Q10" s="115"/>
      <c r="R10" s="129"/>
    </row>
    <row r="11" spans="1:18" ht="15" x14ac:dyDescent="0.25">
      <c r="A11" s="32"/>
      <c r="B11" s="37">
        <v>2007</v>
      </c>
      <c r="C11" s="128">
        <v>278.1814</v>
      </c>
      <c r="D11" s="128">
        <v>360.57909999999998</v>
      </c>
      <c r="E11" s="128">
        <v>258.0521</v>
      </c>
      <c r="F11" s="128">
        <v>1256.5050000000001</v>
      </c>
      <c r="G11" s="128">
        <v>624.41690000000006</v>
      </c>
      <c r="H11" s="128"/>
      <c r="I11" s="130"/>
      <c r="N11" s="129"/>
      <c r="O11" s="129"/>
      <c r="P11" s="129"/>
      <c r="Q11" s="115"/>
      <c r="R11" s="129"/>
    </row>
    <row r="12" spans="1:18" x14ac:dyDescent="0.2">
      <c r="A12" s="32"/>
      <c r="B12" s="37">
        <v>2008</v>
      </c>
      <c r="C12" s="128">
        <v>283.43669999999997</v>
      </c>
      <c r="D12" s="128">
        <v>383.54109999999997</v>
      </c>
      <c r="E12" s="128">
        <v>269.69970000000001</v>
      </c>
      <c r="F12" s="128">
        <v>1421.1189999999999</v>
      </c>
      <c r="G12" s="128">
        <v>734.13369999999998</v>
      </c>
      <c r="H12" s="128"/>
      <c r="N12" s="129"/>
      <c r="O12" s="129"/>
      <c r="P12" s="129"/>
      <c r="Q12" s="115"/>
      <c r="R12" s="129"/>
    </row>
    <row r="13" spans="1:18" x14ac:dyDescent="0.2">
      <c r="A13" s="32"/>
      <c r="B13" s="37">
        <v>2009</v>
      </c>
      <c r="C13" s="128">
        <v>325.3349</v>
      </c>
      <c r="D13" s="128">
        <v>526.5231</v>
      </c>
      <c r="E13" s="128">
        <v>288.94310000000002</v>
      </c>
      <c r="F13" s="128">
        <v>1294.337</v>
      </c>
      <c r="G13" s="128">
        <v>768.83100000000002</v>
      </c>
      <c r="H13" s="128"/>
      <c r="N13" s="129"/>
      <c r="O13" s="129"/>
      <c r="P13" s="129"/>
      <c r="Q13" s="115"/>
      <c r="R13" s="129"/>
    </row>
    <row r="14" spans="1:18" ht="15" x14ac:dyDescent="0.25">
      <c r="A14" s="32"/>
      <c r="B14" s="37">
        <v>2010</v>
      </c>
      <c r="C14" s="128">
        <v>307.08969999999999</v>
      </c>
      <c r="D14" s="128">
        <v>496.2457</v>
      </c>
      <c r="E14" s="128">
        <v>277.93939999999998</v>
      </c>
      <c r="F14" s="128">
        <v>1439.704</v>
      </c>
      <c r="G14" s="128">
        <v>870.08770000000004</v>
      </c>
      <c r="H14" s="128"/>
      <c r="M14" s="32"/>
      <c r="N14" s="129"/>
      <c r="O14" s="130"/>
      <c r="Q14" s="131"/>
      <c r="R14" s="129"/>
    </row>
    <row r="15" spans="1:18" x14ac:dyDescent="0.2">
      <c r="A15" s="32"/>
      <c r="B15" s="37">
        <v>2011</v>
      </c>
      <c r="C15" s="128">
        <v>307.91669999999999</v>
      </c>
      <c r="D15" s="128">
        <v>377.26060000000001</v>
      </c>
      <c r="E15" s="128">
        <v>295.89620000000002</v>
      </c>
      <c r="F15" s="128">
        <v>1657.7950000000001</v>
      </c>
      <c r="G15" s="128">
        <v>942.0299</v>
      </c>
      <c r="H15" s="128"/>
      <c r="N15" s="129"/>
      <c r="O15" s="129"/>
      <c r="P15" s="129"/>
      <c r="Q15" s="115"/>
      <c r="R15" s="129"/>
    </row>
    <row r="16" spans="1:18" x14ac:dyDescent="0.2">
      <c r="A16" s="32"/>
      <c r="B16" s="37">
        <v>2012</v>
      </c>
      <c r="C16" s="128">
        <v>336.3098</v>
      </c>
      <c r="D16" s="128">
        <v>564.85479999999995</v>
      </c>
      <c r="E16" s="128">
        <v>289.18439999999998</v>
      </c>
      <c r="F16" s="128">
        <v>1606.1279999999999</v>
      </c>
      <c r="G16" s="128">
        <v>973.46619999999996</v>
      </c>
      <c r="H16" s="128"/>
      <c r="N16" s="129"/>
      <c r="O16" s="129"/>
      <c r="P16" s="129"/>
      <c r="Q16" s="115"/>
      <c r="R16" s="129"/>
    </row>
    <row r="17" spans="1:18" x14ac:dyDescent="0.2">
      <c r="A17" s="32"/>
      <c r="B17" s="37">
        <v>2013</v>
      </c>
      <c r="C17" s="128">
        <v>307.61739999999998</v>
      </c>
      <c r="D17" s="128">
        <v>463.76830000000001</v>
      </c>
      <c r="E17" s="128">
        <v>282.74770000000001</v>
      </c>
      <c r="F17" s="128">
        <v>1686.42</v>
      </c>
      <c r="G17" s="128">
        <v>1008.968</v>
      </c>
      <c r="H17" s="128"/>
      <c r="N17" s="129"/>
      <c r="O17" s="129"/>
      <c r="P17" s="129"/>
      <c r="Q17" s="115"/>
      <c r="R17" s="129"/>
    </row>
    <row r="18" spans="1:18" x14ac:dyDescent="0.2">
      <c r="A18" s="32"/>
      <c r="B18" s="37">
        <v>2014</v>
      </c>
      <c r="C18" s="128">
        <v>355.26499999999999</v>
      </c>
      <c r="D18" s="128">
        <v>701.64120000000003</v>
      </c>
      <c r="E18" s="128">
        <v>304.81259999999997</v>
      </c>
      <c r="F18" s="128">
        <v>1682.26</v>
      </c>
      <c r="G18" s="128">
        <v>1048.6679999999999</v>
      </c>
      <c r="H18" s="128"/>
      <c r="N18" s="129"/>
      <c r="O18" s="129"/>
      <c r="P18" s="129"/>
      <c r="Q18" s="115"/>
      <c r="R18" s="129"/>
    </row>
    <row r="19" spans="1:18" x14ac:dyDescent="0.2">
      <c r="A19" s="32"/>
      <c r="B19" s="37">
        <v>2015</v>
      </c>
      <c r="C19" s="128">
        <v>369.96280000000002</v>
      </c>
      <c r="D19" s="128">
        <v>624.96119999999996</v>
      </c>
      <c r="E19" s="128">
        <v>330.52460000000002</v>
      </c>
      <c r="F19" s="128">
        <v>1618.905</v>
      </c>
      <c r="G19" s="128">
        <v>1014.399</v>
      </c>
      <c r="H19" s="128"/>
      <c r="N19" s="129"/>
      <c r="O19" s="129"/>
      <c r="P19" s="129"/>
      <c r="Q19" s="115"/>
      <c r="R19" s="129"/>
    </row>
    <row r="20" spans="1:18" x14ac:dyDescent="0.2">
      <c r="A20" s="32"/>
      <c r="B20" s="37">
        <v>2016</v>
      </c>
      <c r="C20" s="128">
        <v>379.36930000000001</v>
      </c>
      <c r="D20" s="128">
        <v>749.90840000000003</v>
      </c>
      <c r="E20" s="128">
        <v>320.9513</v>
      </c>
      <c r="F20" s="128">
        <v>1738.684</v>
      </c>
      <c r="G20" s="128">
        <v>1094.8520000000001</v>
      </c>
      <c r="H20" s="128"/>
      <c r="I20" s="129"/>
      <c r="J20" s="129"/>
      <c r="K20" s="129"/>
      <c r="L20" s="129"/>
      <c r="N20" s="129"/>
      <c r="O20" s="129"/>
      <c r="P20" s="129"/>
      <c r="Q20" s="115"/>
      <c r="R20" s="129"/>
    </row>
    <row r="21" spans="1:18" x14ac:dyDescent="0.2">
      <c r="A21" s="32"/>
      <c r="B21" s="37">
        <v>2017</v>
      </c>
      <c r="C21" s="128">
        <v>365.25259999999997</v>
      </c>
      <c r="D21" s="128">
        <v>574.55139999999994</v>
      </c>
      <c r="E21" s="128">
        <v>334.77789999999999</v>
      </c>
      <c r="F21" s="128">
        <v>1791.29</v>
      </c>
      <c r="G21" s="128">
        <v>1090.039</v>
      </c>
      <c r="H21" s="128"/>
      <c r="I21" s="129"/>
      <c r="J21" s="129"/>
      <c r="K21" s="129"/>
      <c r="L21" s="129"/>
      <c r="N21" s="129"/>
      <c r="O21" s="129"/>
      <c r="P21" s="129"/>
      <c r="Q21" s="115"/>
      <c r="R21" s="129"/>
    </row>
    <row r="22" spans="1:18" x14ac:dyDescent="0.2">
      <c r="A22" s="32"/>
      <c r="B22" s="37">
        <v>2018</v>
      </c>
      <c r="C22" s="128">
        <v>390.16156005859398</v>
      </c>
      <c r="D22" s="128">
        <v>615.534423828125</v>
      </c>
      <c r="E22" s="128">
        <v>367.00765991210898</v>
      </c>
      <c r="F22" s="128">
        <v>1725.85241699219</v>
      </c>
      <c r="G22" s="128">
        <v>1117.01794433594</v>
      </c>
      <c r="H22" s="128"/>
      <c r="I22" s="129"/>
      <c r="J22" s="129"/>
      <c r="K22" s="129"/>
      <c r="L22" s="129"/>
      <c r="N22" s="129"/>
      <c r="O22" s="129"/>
      <c r="P22" s="129"/>
      <c r="Q22" s="115"/>
      <c r="R22" s="129"/>
    </row>
    <row r="23" spans="1:18" x14ac:dyDescent="0.2">
      <c r="A23" s="32"/>
      <c r="B23" s="14">
        <v>2019</v>
      </c>
      <c r="C23" s="128">
        <v>389.70565795898438</v>
      </c>
      <c r="D23" s="128">
        <v>817.87371826171875</v>
      </c>
      <c r="E23" s="128">
        <v>341.63961791992188</v>
      </c>
      <c r="F23" s="128">
        <v>1833.2098388671875</v>
      </c>
      <c r="G23" s="128">
        <v>1230.93701171875</v>
      </c>
      <c r="H23" s="128"/>
      <c r="I23" s="129"/>
      <c r="J23" s="129"/>
      <c r="K23" s="129"/>
      <c r="L23" s="129"/>
      <c r="N23" s="129"/>
      <c r="O23" s="129"/>
      <c r="P23" s="129"/>
      <c r="Q23" s="115"/>
      <c r="R23" s="129"/>
    </row>
    <row r="24" spans="1:18" x14ac:dyDescent="0.2">
      <c r="A24" s="32"/>
      <c r="B24" s="14">
        <v>2020</v>
      </c>
      <c r="C24" s="128">
        <v>400.62588500976563</v>
      </c>
      <c r="D24" s="128">
        <v>625.69635009765625</v>
      </c>
      <c r="E24" s="128">
        <v>382.18191528320313</v>
      </c>
      <c r="F24" s="128">
        <v>2026.24560546875</v>
      </c>
      <c r="G24" s="128">
        <v>1040.7352294921875</v>
      </c>
      <c r="H24" s="128"/>
      <c r="I24" s="129"/>
      <c r="J24" s="129"/>
      <c r="K24" s="129"/>
      <c r="L24" s="129"/>
      <c r="N24" s="129"/>
      <c r="O24" s="129"/>
      <c r="P24" s="129"/>
      <c r="Q24" s="115"/>
      <c r="R24" s="129"/>
    </row>
    <row r="25" spans="1:18" x14ac:dyDescent="0.2">
      <c r="A25" s="32"/>
      <c r="B25" s="14">
        <v>2021</v>
      </c>
      <c r="C25" s="128">
        <v>403.21133422851563</v>
      </c>
      <c r="D25" s="128">
        <v>828.26483154296875</v>
      </c>
      <c r="E25" s="128">
        <v>360.62823486328125</v>
      </c>
      <c r="F25" s="128">
        <v>1852.195068359375</v>
      </c>
      <c r="G25" s="128">
        <v>1147.65966796875</v>
      </c>
      <c r="H25" s="128"/>
      <c r="I25" s="129"/>
      <c r="J25" s="129"/>
      <c r="K25" s="129"/>
      <c r="L25" s="129"/>
      <c r="N25" s="129"/>
      <c r="O25" s="129"/>
      <c r="P25" s="129"/>
      <c r="Q25" s="115"/>
      <c r="R25" s="129"/>
    </row>
    <row r="26" spans="1:18" x14ac:dyDescent="0.2">
      <c r="A26" s="32"/>
      <c r="B26" s="14">
        <v>2022</v>
      </c>
      <c r="C26" s="128">
        <v>439.60794067382813</v>
      </c>
      <c r="D26" s="128">
        <v>733.7919921875</v>
      </c>
      <c r="E26" s="128">
        <v>413.32852172851563</v>
      </c>
      <c r="F26" s="128">
        <v>2092.927490234375</v>
      </c>
      <c r="G26" s="128">
        <v>1354.78271484375</v>
      </c>
      <c r="H26" s="128"/>
      <c r="I26" s="129"/>
      <c r="J26" s="129"/>
      <c r="K26" s="129"/>
      <c r="L26" s="129"/>
      <c r="N26" s="129"/>
      <c r="O26" s="129"/>
      <c r="P26" s="129"/>
      <c r="Q26" s="115"/>
      <c r="R26" s="129"/>
    </row>
    <row r="27" spans="1:18" ht="8.25" customHeight="1" x14ac:dyDescent="0.2">
      <c r="A27" s="32"/>
      <c r="B27" s="61"/>
      <c r="C27" s="86"/>
      <c r="D27" s="86"/>
      <c r="E27" s="61"/>
      <c r="F27" s="86"/>
      <c r="G27" s="86"/>
      <c r="H27" s="124"/>
      <c r="Q27" s="115"/>
    </row>
    <row r="28" spans="1:18" s="140" customFormat="1" ht="18.75" customHeight="1" x14ac:dyDescent="0.25">
      <c r="B28" s="213" t="s">
        <v>151</v>
      </c>
    </row>
    <row r="29" spans="1:18" s="140" customFormat="1" ht="15" x14ac:dyDescent="0.25">
      <c r="B29" s="214" t="s">
        <v>216</v>
      </c>
    </row>
    <row r="30" spans="1:18" s="140" customFormat="1" ht="15" x14ac:dyDescent="0.25">
      <c r="B30" s="215" t="s">
        <v>215</v>
      </c>
    </row>
    <row r="31" spans="1:18" s="32" customFormat="1" ht="21" customHeight="1" x14ac:dyDescent="0.2">
      <c r="B31" s="347" t="s">
        <v>155</v>
      </c>
      <c r="C31" s="347"/>
      <c r="D31" s="347"/>
      <c r="E31" s="347"/>
      <c r="F31" s="347"/>
      <c r="G31" s="347"/>
    </row>
    <row r="32" spans="1:18" s="32" customFormat="1" ht="23.25" customHeight="1" x14ac:dyDescent="0.25">
      <c r="B32" s="347" t="s">
        <v>156</v>
      </c>
      <c r="C32" s="347"/>
      <c r="D32" s="347"/>
      <c r="E32" s="347"/>
      <c r="F32" s="347"/>
      <c r="G32" s="347"/>
      <c r="I32" s="130"/>
      <c r="J32" s="33"/>
    </row>
    <row r="33" spans="2:8" s="32" customFormat="1" x14ac:dyDescent="0.2">
      <c r="B33" s="347" t="s">
        <v>157</v>
      </c>
      <c r="C33" s="347"/>
      <c r="D33" s="347"/>
      <c r="E33" s="347"/>
      <c r="F33" s="347"/>
      <c r="G33" s="347"/>
    </row>
    <row r="34" spans="2:8" s="32" customFormat="1" x14ac:dyDescent="0.2">
      <c r="B34" s="125" t="s">
        <v>364</v>
      </c>
    </row>
    <row r="35" spans="2:8" s="32" customFormat="1" x14ac:dyDescent="0.2">
      <c r="B35" s="44" t="s">
        <v>62</v>
      </c>
    </row>
    <row r="36" spans="2:8" s="32" customFormat="1" x14ac:dyDescent="0.2"/>
    <row r="37" spans="2:8" x14ac:dyDescent="0.2">
      <c r="G37" s="32"/>
      <c r="H37" s="33"/>
    </row>
    <row r="38" spans="2:8" x14ac:dyDescent="0.2">
      <c r="F38" s="32"/>
      <c r="H38" s="33"/>
    </row>
    <row r="39" spans="2:8" x14ac:dyDescent="0.2">
      <c r="F39" s="32"/>
      <c r="H39" s="33"/>
    </row>
    <row r="40" spans="2:8" x14ac:dyDescent="0.2">
      <c r="F40" s="32"/>
      <c r="H40" s="33"/>
    </row>
    <row r="41" spans="2:8" x14ac:dyDescent="0.2">
      <c r="F41" s="32"/>
      <c r="H41" s="33"/>
    </row>
    <row r="42" spans="2:8" x14ac:dyDescent="0.2">
      <c r="F42" s="32"/>
      <c r="H42" s="33"/>
    </row>
    <row r="43" spans="2:8" x14ac:dyDescent="0.2">
      <c r="F43" s="32"/>
      <c r="H43" s="33"/>
    </row>
    <row r="44" spans="2:8" x14ac:dyDescent="0.2">
      <c r="F44" s="32"/>
      <c r="H44" s="33"/>
    </row>
    <row r="45" spans="2:8" x14ac:dyDescent="0.2">
      <c r="F45" s="32"/>
      <c r="H45" s="33"/>
    </row>
    <row r="46" spans="2:8" x14ac:dyDescent="0.2">
      <c r="F46" s="32"/>
      <c r="H46" s="33"/>
    </row>
    <row r="47" spans="2:8" x14ac:dyDescent="0.2">
      <c r="F47" s="32"/>
      <c r="H47" s="33"/>
    </row>
    <row r="48" spans="2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  <row r="53" spans="6:8" x14ac:dyDescent="0.2">
      <c r="F53" s="32"/>
      <c r="H53" s="33"/>
    </row>
    <row r="54" spans="6:8" x14ac:dyDescent="0.2">
      <c r="F54" s="32"/>
      <c r="H54" s="33"/>
    </row>
    <row r="55" spans="6:8" x14ac:dyDescent="0.2">
      <c r="F55" s="32"/>
      <c r="H55" s="33"/>
    </row>
    <row r="56" spans="6:8" x14ac:dyDescent="0.2">
      <c r="F56" s="32"/>
      <c r="H56" s="33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67" priority="2" stopIfTrue="1" operator="greaterThan">
      <formula>13</formula>
    </cfRule>
  </conditionalFormatting>
  <conditionalFormatting sqref="M8:M26">
    <cfRule type="cellIs" dxfId="166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FE0A-2F49-4BD9-9F4B-806E93187AA0}">
  <sheetPr codeName="Hoja17">
    <tabColor theme="0" tint="-0.499984740745262"/>
  </sheetPr>
  <dimension ref="A1:Q22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1.85546875" style="33" customWidth="1"/>
    <col min="3" max="3" width="9.85546875" style="33" customWidth="1"/>
    <col min="4" max="4" width="11.14062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2.140625" style="33" customWidth="1"/>
    <col min="10" max="10" width="10.5703125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340" t="s">
        <v>381</v>
      </c>
      <c r="C2" s="340"/>
      <c r="D2" s="340"/>
      <c r="E2" s="340"/>
      <c r="F2" s="340"/>
      <c r="G2" s="340"/>
      <c r="H2" s="340"/>
      <c r="I2" s="340"/>
      <c r="J2" s="340"/>
      <c r="M2" s="150"/>
    </row>
    <row r="3" spans="1:17" ht="15.75" x14ac:dyDescent="0.25">
      <c r="A3" s="31"/>
      <c r="B3" s="334" t="s">
        <v>220</v>
      </c>
      <c r="C3" s="334"/>
      <c r="D3" s="334"/>
      <c r="E3" s="334"/>
      <c r="F3" s="334"/>
      <c r="G3" s="334"/>
      <c r="H3" s="334"/>
      <c r="I3" s="334"/>
      <c r="J3" s="334"/>
    </row>
    <row r="4" spans="1:17" ht="5.0999999999999996" customHeight="1" x14ac:dyDescent="0.2">
      <c r="A4" s="31"/>
      <c r="B4" s="132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337" t="s">
        <v>21</v>
      </c>
      <c r="C5" s="335" t="s">
        <v>158</v>
      </c>
      <c r="D5" s="330" t="s">
        <v>159</v>
      </c>
      <c r="E5" s="330"/>
      <c r="F5" s="330"/>
      <c r="G5" s="330"/>
      <c r="H5" s="335" t="s">
        <v>51</v>
      </c>
      <c r="I5" s="335" t="s">
        <v>55</v>
      </c>
      <c r="J5" s="335" t="s">
        <v>25</v>
      </c>
    </row>
    <row r="6" spans="1:17" ht="34.5" customHeight="1" x14ac:dyDescent="0.2">
      <c r="A6" s="31"/>
      <c r="B6" s="338"/>
      <c r="C6" s="336"/>
      <c r="D6" s="100" t="s">
        <v>82</v>
      </c>
      <c r="E6" s="100" t="s">
        <v>160</v>
      </c>
      <c r="F6" s="100" t="s">
        <v>161</v>
      </c>
      <c r="G6" s="100" t="s">
        <v>162</v>
      </c>
      <c r="H6" s="336"/>
      <c r="I6" s="336"/>
      <c r="J6" s="336"/>
    </row>
    <row r="7" spans="1:17" ht="5.0999999999999996" customHeight="1" x14ac:dyDescent="0.2">
      <c r="A7" s="31"/>
      <c r="B7" s="73"/>
      <c r="C7" s="91"/>
      <c r="D7" s="91"/>
      <c r="E7" s="91"/>
      <c r="F7" s="91"/>
      <c r="G7" s="91"/>
      <c r="H7" s="91"/>
      <c r="I7" s="91"/>
      <c r="J7" s="91"/>
    </row>
    <row r="8" spans="1:17" x14ac:dyDescent="0.2">
      <c r="A8" s="31"/>
      <c r="B8" s="37">
        <v>2004</v>
      </c>
      <c r="C8" s="122">
        <v>995.41959999999995</v>
      </c>
      <c r="D8" s="128">
        <v>707.94410000000005</v>
      </c>
      <c r="E8" s="90">
        <v>475.25819999999999</v>
      </c>
      <c r="F8" s="90">
        <v>828.24659999999994</v>
      </c>
      <c r="G8" s="90">
        <v>1303.473</v>
      </c>
      <c r="H8" s="90">
        <v>320.68650000000002</v>
      </c>
      <c r="I8" s="90">
        <v>305.90559999999999</v>
      </c>
      <c r="J8" s="128">
        <v>521.58010000000002</v>
      </c>
    </row>
    <row r="9" spans="1:17" x14ac:dyDescent="0.2">
      <c r="A9" s="31"/>
      <c r="B9" s="37">
        <v>2005</v>
      </c>
      <c r="C9" s="122">
        <v>993.27739999999994</v>
      </c>
      <c r="D9" s="128">
        <v>670.91200000000003</v>
      </c>
      <c r="E9" s="90">
        <v>452.94439999999997</v>
      </c>
      <c r="F9" s="90">
        <v>701.22889999999995</v>
      </c>
      <c r="G9" s="90">
        <v>1620.8150000000001</v>
      </c>
      <c r="H9" s="90">
        <v>361.25200000000001</v>
      </c>
      <c r="I9" s="90">
        <v>337.03879999999998</v>
      </c>
      <c r="J9" s="128">
        <v>557.38379999999995</v>
      </c>
    </row>
    <row r="10" spans="1:17" x14ac:dyDescent="0.2">
      <c r="A10" s="31"/>
      <c r="B10" s="37">
        <v>2006</v>
      </c>
      <c r="C10" s="122">
        <v>1224.4970000000001</v>
      </c>
      <c r="D10" s="128">
        <v>649.85130000000004</v>
      </c>
      <c r="E10" s="90">
        <v>489.12079999999997</v>
      </c>
      <c r="F10" s="90">
        <v>750.5797</v>
      </c>
      <c r="G10" s="90">
        <v>1151.346</v>
      </c>
      <c r="H10" s="90">
        <v>327.4468</v>
      </c>
      <c r="I10" s="90">
        <v>390.3895</v>
      </c>
      <c r="J10" s="128">
        <v>566.86289999999997</v>
      </c>
    </row>
    <row r="11" spans="1:17" x14ac:dyDescent="0.2">
      <c r="A11" s="31"/>
      <c r="B11" s="37">
        <v>2007</v>
      </c>
      <c r="C11" s="122">
        <v>1144.0730000000001</v>
      </c>
      <c r="D11" s="128">
        <v>736.47410000000002</v>
      </c>
      <c r="E11" s="90">
        <v>536.11300000000006</v>
      </c>
      <c r="F11" s="90">
        <v>943.23090000000002</v>
      </c>
      <c r="G11" s="90">
        <v>1238.7929999999999</v>
      </c>
      <c r="H11" s="90">
        <v>368.9314</v>
      </c>
      <c r="I11" s="90">
        <v>462.33159999999998</v>
      </c>
      <c r="J11" s="128">
        <v>624.41690000000006</v>
      </c>
    </row>
    <row r="12" spans="1:17" x14ac:dyDescent="0.2">
      <c r="A12" s="31"/>
      <c r="B12" s="37">
        <v>2008</v>
      </c>
      <c r="C12" s="122">
        <v>1342.32</v>
      </c>
      <c r="D12" s="128">
        <v>935.57719999999995</v>
      </c>
      <c r="E12" s="90">
        <v>643.16229999999996</v>
      </c>
      <c r="F12" s="90">
        <v>984.25170000000003</v>
      </c>
      <c r="G12" s="90">
        <v>1757.1669999999999</v>
      </c>
      <c r="H12" s="90">
        <v>414.70740000000001</v>
      </c>
      <c r="I12" s="90">
        <v>475.14420000000001</v>
      </c>
      <c r="J12" s="128">
        <v>734.13369999999998</v>
      </c>
    </row>
    <row r="13" spans="1:17" x14ac:dyDescent="0.2">
      <c r="A13" s="31"/>
      <c r="B13" s="37">
        <v>2009</v>
      </c>
      <c r="C13" s="122">
        <v>1534.029</v>
      </c>
      <c r="D13" s="128">
        <v>856.28949999999998</v>
      </c>
      <c r="E13" s="90">
        <v>613.59410000000003</v>
      </c>
      <c r="F13" s="90">
        <v>1063.4110000000001</v>
      </c>
      <c r="G13" s="90">
        <v>1668.502</v>
      </c>
      <c r="H13" s="90">
        <v>497.13119999999998</v>
      </c>
      <c r="I13" s="90">
        <v>422.32459999999998</v>
      </c>
      <c r="J13" s="128">
        <v>768.83100000000002</v>
      </c>
    </row>
    <row r="14" spans="1:17" x14ac:dyDescent="0.2">
      <c r="A14" s="31"/>
      <c r="B14" s="37">
        <v>2010</v>
      </c>
      <c r="C14" s="122">
        <v>1348.278</v>
      </c>
      <c r="D14" s="128">
        <v>969.25509999999997</v>
      </c>
      <c r="E14" s="90">
        <v>823.47659999999996</v>
      </c>
      <c r="F14" s="90">
        <v>1131.165</v>
      </c>
      <c r="G14" s="90">
        <v>1680.482</v>
      </c>
      <c r="H14" s="90">
        <v>625.14189999999996</v>
      </c>
      <c r="I14" s="90">
        <v>424.54899999999998</v>
      </c>
      <c r="J14" s="128">
        <v>870.08770000000004</v>
      </c>
    </row>
    <row r="15" spans="1:17" s="32" customFormat="1" x14ac:dyDescent="0.2">
      <c r="A15" s="31"/>
      <c r="B15" s="37">
        <v>2011</v>
      </c>
      <c r="C15" s="122">
        <v>1425.3979999999999</v>
      </c>
      <c r="D15" s="128">
        <v>1247.7909999999999</v>
      </c>
      <c r="E15" s="90">
        <v>1018.899</v>
      </c>
      <c r="F15" s="90">
        <v>1098.25</v>
      </c>
      <c r="G15" s="90">
        <v>2138.1909999999998</v>
      </c>
      <c r="H15" s="90">
        <v>550.35230000000001</v>
      </c>
      <c r="I15" s="90">
        <v>428.52440000000001</v>
      </c>
      <c r="J15" s="128">
        <v>942.0299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7">
        <v>2012</v>
      </c>
      <c r="C16" s="122">
        <v>1494.4939999999999</v>
      </c>
      <c r="D16" s="128">
        <v>1204.0519999999999</v>
      </c>
      <c r="E16" s="90">
        <v>926.13109999999995</v>
      </c>
      <c r="F16" s="90">
        <v>1390.1379999999999</v>
      </c>
      <c r="G16" s="90">
        <v>1921.6869999999999</v>
      </c>
      <c r="H16" s="90">
        <v>650.23630000000003</v>
      </c>
      <c r="I16" s="90">
        <v>414.57510000000002</v>
      </c>
      <c r="J16" s="128">
        <v>973.46619999999996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7">
        <v>2013</v>
      </c>
      <c r="C17" s="122">
        <v>1772.2360000000001</v>
      </c>
      <c r="D17" s="128">
        <v>1239.384</v>
      </c>
      <c r="E17" s="90">
        <v>872.22370000000001</v>
      </c>
      <c r="F17" s="90">
        <v>1318.4290000000001</v>
      </c>
      <c r="G17" s="90">
        <v>2453.25</v>
      </c>
      <c r="H17" s="90">
        <v>607.52509999999995</v>
      </c>
      <c r="I17" s="90">
        <v>727.44669999999996</v>
      </c>
      <c r="J17" s="128">
        <v>1008.968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7">
        <v>2014</v>
      </c>
      <c r="C18" s="122">
        <v>1640.2370000000001</v>
      </c>
      <c r="D18" s="128">
        <v>1342.9290000000001</v>
      </c>
      <c r="E18" s="90">
        <v>1045.4580000000001</v>
      </c>
      <c r="F18" s="90">
        <v>1448.5630000000001</v>
      </c>
      <c r="G18" s="90">
        <v>2155.107</v>
      </c>
      <c r="H18" s="90">
        <v>660.35050000000001</v>
      </c>
      <c r="I18" s="90">
        <v>545.96029999999996</v>
      </c>
      <c r="J18" s="128">
        <v>1048.6679999999999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7">
        <v>2015</v>
      </c>
      <c r="C19" s="122">
        <v>1852.6</v>
      </c>
      <c r="D19" s="128">
        <v>1147.5050000000001</v>
      </c>
      <c r="E19" s="90">
        <v>895.34889999999996</v>
      </c>
      <c r="F19" s="90">
        <v>1356.316</v>
      </c>
      <c r="G19" s="90">
        <v>1822.6949999999999</v>
      </c>
      <c r="H19" s="90">
        <v>706.42430000000002</v>
      </c>
      <c r="I19" s="90">
        <v>655.0702</v>
      </c>
      <c r="J19" s="128">
        <v>1014.399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7">
        <v>2016</v>
      </c>
      <c r="C20" s="122">
        <v>1874.0609999999999</v>
      </c>
      <c r="D20" s="128">
        <v>1325.42</v>
      </c>
      <c r="E20" s="90">
        <v>1050.057</v>
      </c>
      <c r="F20" s="90">
        <v>1322.4159999999999</v>
      </c>
      <c r="G20" s="90">
        <v>2150.424</v>
      </c>
      <c r="H20" s="90">
        <v>728.52710000000002</v>
      </c>
      <c r="I20" s="90">
        <v>694.46010000000001</v>
      </c>
      <c r="J20" s="128">
        <v>1094.8520000000001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7">
        <v>2017</v>
      </c>
      <c r="C21" s="122">
        <v>1961.8720000000001</v>
      </c>
      <c r="D21" s="128">
        <v>1327.779</v>
      </c>
      <c r="E21" s="90">
        <v>1040.1089999999999</v>
      </c>
      <c r="F21" s="90">
        <v>1040.1089999999999</v>
      </c>
      <c r="G21" s="90">
        <v>2026.5840000000001</v>
      </c>
      <c r="H21" s="90">
        <v>703.19029999999998</v>
      </c>
      <c r="I21" s="90">
        <v>786.08370000000002</v>
      </c>
      <c r="J21" s="128">
        <v>1090.039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7">
        <v>2018</v>
      </c>
      <c r="C22" s="122">
        <v>2072.77587890625</v>
      </c>
      <c r="D22" s="128">
        <v>1324.19543457031</v>
      </c>
      <c r="E22" s="90">
        <v>1117.29956054688</v>
      </c>
      <c r="F22" s="90">
        <v>1424.21765136719</v>
      </c>
      <c r="G22" s="90">
        <v>1858.02416992188</v>
      </c>
      <c r="H22" s="90">
        <v>740.33465576171898</v>
      </c>
      <c r="I22" s="90">
        <v>668.33654785156295</v>
      </c>
      <c r="J22" s="128">
        <v>1117.01794433594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14">
        <v>2019</v>
      </c>
      <c r="C23" s="122">
        <v>2321.905517578125</v>
      </c>
      <c r="D23" s="128">
        <v>1386.64208984375</v>
      </c>
      <c r="E23" s="90">
        <v>1120.2783203125</v>
      </c>
      <c r="F23" s="90">
        <v>1486.5506591796875</v>
      </c>
      <c r="G23" s="90">
        <v>2036.9925537109375</v>
      </c>
      <c r="H23" s="90">
        <v>844.87200927734375</v>
      </c>
      <c r="I23" s="90">
        <v>670.175048828125</v>
      </c>
      <c r="J23" s="128">
        <v>1230.93701171875</v>
      </c>
      <c r="L23" s="33"/>
      <c r="M23" s="33"/>
      <c r="N23" s="33"/>
      <c r="O23" s="33"/>
      <c r="P23" s="33"/>
      <c r="Q23" s="33"/>
    </row>
    <row r="24" spans="1:17" s="32" customFormat="1" x14ac:dyDescent="0.2">
      <c r="A24" s="31"/>
      <c r="B24" s="14">
        <v>2020</v>
      </c>
      <c r="C24" s="122">
        <v>2263.3291015625</v>
      </c>
      <c r="D24" s="128">
        <v>1234.70556640625</v>
      </c>
      <c r="E24" s="90">
        <v>811.1119384765625</v>
      </c>
      <c r="F24" s="90">
        <v>1547.4833984375</v>
      </c>
      <c r="G24" s="90">
        <v>2403.08349609375</v>
      </c>
      <c r="H24" s="90">
        <v>623.84783935546875</v>
      </c>
      <c r="I24" s="90">
        <v>812.0443115234375</v>
      </c>
      <c r="J24" s="128">
        <v>1040.7352294921875</v>
      </c>
      <c r="L24" s="33"/>
      <c r="M24" s="33"/>
      <c r="N24" s="33"/>
      <c r="O24" s="33"/>
      <c r="P24" s="33"/>
      <c r="Q24" s="33"/>
    </row>
    <row r="25" spans="1:17" s="32" customFormat="1" x14ac:dyDescent="0.2">
      <c r="A25" s="31"/>
      <c r="B25" s="14">
        <v>2021</v>
      </c>
      <c r="C25" s="122">
        <v>2660.210205078125</v>
      </c>
      <c r="D25" s="128">
        <v>1240.27099609375</v>
      </c>
      <c r="E25" s="90">
        <v>936.4471435546875</v>
      </c>
      <c r="F25" s="90">
        <v>1572.2301025390625</v>
      </c>
      <c r="G25" s="90">
        <v>2214.131103515625</v>
      </c>
      <c r="H25" s="90">
        <v>772.56988525390625</v>
      </c>
      <c r="I25" s="90">
        <v>682.3265380859375</v>
      </c>
      <c r="J25" s="128">
        <v>1147.65966796875</v>
      </c>
      <c r="L25" s="33"/>
      <c r="M25" s="33"/>
      <c r="N25" s="33"/>
      <c r="O25" s="33"/>
      <c r="P25" s="33"/>
      <c r="Q25" s="33"/>
    </row>
    <row r="26" spans="1:17" s="32" customFormat="1" x14ac:dyDescent="0.2">
      <c r="A26" s="31"/>
      <c r="B26" s="14">
        <v>2022</v>
      </c>
      <c r="C26" s="122">
        <v>2542.43017578125</v>
      </c>
      <c r="D26" s="128">
        <v>1630.7373046875</v>
      </c>
      <c r="E26" s="90">
        <v>1188.5457763671875</v>
      </c>
      <c r="F26" s="90">
        <v>2013.309814453125</v>
      </c>
      <c r="G26" s="90">
        <v>2825.039306640625</v>
      </c>
      <c r="H26" s="90">
        <v>893.3990478515625</v>
      </c>
      <c r="I26" s="90">
        <v>925.79132080078125</v>
      </c>
      <c r="J26" s="128">
        <v>1354.78271484375</v>
      </c>
      <c r="L26" s="33"/>
      <c r="M26" s="33"/>
      <c r="N26" s="33"/>
      <c r="O26" s="33"/>
      <c r="P26" s="33"/>
      <c r="Q26" s="33"/>
    </row>
    <row r="27" spans="1:17" ht="7.5" customHeight="1" x14ac:dyDescent="0.2">
      <c r="A27" s="31"/>
      <c r="B27" s="61"/>
      <c r="C27" s="87"/>
      <c r="D27" s="86"/>
      <c r="E27" s="86"/>
      <c r="F27" s="86"/>
      <c r="G27" s="86"/>
      <c r="H27" s="86"/>
      <c r="I27" s="86"/>
      <c r="J27" s="86"/>
    </row>
    <row r="28" spans="1:17" s="140" customFormat="1" ht="18.75" customHeight="1" x14ac:dyDescent="0.25">
      <c r="B28" s="213" t="s">
        <v>151</v>
      </c>
    </row>
    <row r="29" spans="1:17" s="140" customFormat="1" ht="15" x14ac:dyDescent="0.25">
      <c r="B29" s="214" t="s">
        <v>216</v>
      </c>
    </row>
    <row r="30" spans="1:17" s="140" customFormat="1" ht="15" x14ac:dyDescent="0.25">
      <c r="B30" s="215" t="s">
        <v>215</v>
      </c>
    </row>
    <row r="31" spans="1:17" s="32" customFormat="1" x14ac:dyDescent="0.2">
      <c r="B31" s="66" t="s">
        <v>163</v>
      </c>
    </row>
    <row r="32" spans="1:17" s="32" customFormat="1" x14ac:dyDescent="0.2">
      <c r="B32" s="66" t="s">
        <v>86</v>
      </c>
    </row>
    <row r="33" spans="2:11" s="32" customFormat="1" x14ac:dyDescent="0.2">
      <c r="B33" s="66" t="s">
        <v>164</v>
      </c>
    </row>
    <row r="34" spans="2:11" s="32" customFormat="1" x14ac:dyDescent="0.2">
      <c r="B34" s="66" t="s">
        <v>165</v>
      </c>
      <c r="C34" s="105"/>
      <c r="D34" s="105"/>
      <c r="E34" s="105"/>
    </row>
    <row r="35" spans="2:11" s="32" customFormat="1" x14ac:dyDescent="0.2">
      <c r="B35" s="125" t="s">
        <v>364</v>
      </c>
    </row>
    <row r="36" spans="2:11" s="32" customFormat="1" x14ac:dyDescent="0.2">
      <c r="B36" s="44" t="s">
        <v>62</v>
      </c>
    </row>
    <row r="37" spans="2:11" s="32" customFormat="1" x14ac:dyDescent="0.2"/>
    <row r="39" spans="2:11" x14ac:dyDescent="0.2">
      <c r="B39" s="133"/>
      <c r="C39" s="133"/>
      <c r="D39" s="133"/>
      <c r="K39" s="33"/>
    </row>
    <row r="40" spans="2:11" s="105" customFormat="1" ht="15" x14ac:dyDescent="0.25">
      <c r="B40" s="33"/>
      <c r="C40" s="3"/>
      <c r="D40" s="33"/>
    </row>
    <row r="41" spans="2:11" ht="15" x14ac:dyDescent="0.25">
      <c r="C41" s="3"/>
      <c r="K41" s="33"/>
    </row>
    <row r="42" spans="2:11" ht="15" x14ac:dyDescent="0.25">
      <c r="C42" s="3"/>
      <c r="K42" s="33"/>
    </row>
    <row r="43" spans="2:11" ht="15" x14ac:dyDescent="0.25">
      <c r="C43" s="3"/>
      <c r="K43" s="33"/>
    </row>
    <row r="44" spans="2:11" ht="15" x14ac:dyDescent="0.25">
      <c r="C44" s="3"/>
      <c r="K44" s="33"/>
    </row>
    <row r="45" spans="2:11" ht="15" x14ac:dyDescent="0.25">
      <c r="C45" s="3"/>
      <c r="K45" s="33"/>
    </row>
    <row r="46" spans="2:11" ht="15" x14ac:dyDescent="0.25">
      <c r="C46" s="3"/>
      <c r="K46" s="33"/>
    </row>
    <row r="47" spans="2:11" ht="15" x14ac:dyDescent="0.25">
      <c r="C47" s="3"/>
      <c r="K47" s="33"/>
    </row>
    <row r="48" spans="2:11" ht="15" x14ac:dyDescent="0.25">
      <c r="C48" s="3"/>
      <c r="K48" s="33"/>
    </row>
    <row r="49" spans="3:11" ht="15" x14ac:dyDescent="0.25">
      <c r="C49" s="3"/>
      <c r="K49" s="33"/>
    </row>
    <row r="50" spans="3:11" ht="15" x14ac:dyDescent="0.25">
      <c r="C50" s="3"/>
      <c r="K50" s="33"/>
    </row>
    <row r="51" spans="3:11" ht="15" x14ac:dyDescent="0.25">
      <c r="C51" s="3"/>
      <c r="K51" s="33"/>
    </row>
    <row r="52" spans="3:11" ht="15" x14ac:dyDescent="0.25">
      <c r="C52" s="3"/>
      <c r="K52" s="33"/>
    </row>
    <row r="53" spans="3:11" ht="15" x14ac:dyDescent="0.25">
      <c r="C53" s="3"/>
      <c r="K53" s="33"/>
    </row>
    <row r="54" spans="3:11" ht="15" x14ac:dyDescent="0.25">
      <c r="C54" s="3"/>
      <c r="K54" s="33"/>
    </row>
    <row r="55" spans="3:11" ht="15" x14ac:dyDescent="0.25">
      <c r="C55" s="3"/>
      <c r="K55" s="33"/>
    </row>
    <row r="56" spans="3:11" ht="15" x14ac:dyDescent="0.25">
      <c r="C56" s="3"/>
      <c r="K56" s="33"/>
    </row>
    <row r="57" spans="3:11" ht="15" x14ac:dyDescent="0.25">
      <c r="C57" s="3"/>
      <c r="K57" s="33"/>
    </row>
    <row r="58" spans="3:11" ht="15" x14ac:dyDescent="0.25">
      <c r="C58" s="3"/>
      <c r="K58" s="33"/>
    </row>
    <row r="59" spans="3:11" ht="15" x14ac:dyDescent="0.25">
      <c r="C59" s="3"/>
      <c r="K59" s="33"/>
    </row>
    <row r="60" spans="3:11" ht="15" x14ac:dyDescent="0.25">
      <c r="C60" s="3"/>
      <c r="K60" s="33"/>
    </row>
    <row r="61" spans="3:11" ht="15" x14ac:dyDescent="0.25">
      <c r="C61" s="3"/>
      <c r="K61" s="33"/>
    </row>
    <row r="62" spans="3:11" ht="15" x14ac:dyDescent="0.25">
      <c r="C62" s="3"/>
      <c r="K62" s="33"/>
    </row>
    <row r="63" spans="3:11" ht="15" x14ac:dyDescent="0.25">
      <c r="C63" s="3"/>
      <c r="K63" s="33"/>
    </row>
    <row r="64" spans="3:11" ht="15" x14ac:dyDescent="0.25">
      <c r="C64" s="3"/>
      <c r="K64" s="33"/>
    </row>
    <row r="65" spans="2:11" ht="15" x14ac:dyDescent="0.25">
      <c r="C65" s="3"/>
      <c r="K65" s="33"/>
    </row>
    <row r="66" spans="2:11" ht="15" x14ac:dyDescent="0.25">
      <c r="C66" s="3"/>
      <c r="K66" s="33"/>
    </row>
    <row r="67" spans="2:11" ht="15" x14ac:dyDescent="0.25">
      <c r="C67" s="3"/>
      <c r="K67" s="33"/>
    </row>
    <row r="68" spans="2:11" ht="15" x14ac:dyDescent="0.25">
      <c r="C68" s="3"/>
      <c r="E68" s="32"/>
      <c r="K68" s="33"/>
    </row>
    <row r="69" spans="2:11" ht="15" x14ac:dyDescent="0.25">
      <c r="C69" s="3"/>
      <c r="K69" s="33"/>
    </row>
    <row r="70" spans="2:11" ht="15" x14ac:dyDescent="0.25">
      <c r="C70" s="3"/>
      <c r="D70" s="32"/>
      <c r="K70" s="33"/>
    </row>
    <row r="71" spans="2:11" ht="15" x14ac:dyDescent="0.25">
      <c r="C71" s="3"/>
      <c r="K71" s="33"/>
    </row>
    <row r="72" spans="2:11" ht="15" x14ac:dyDescent="0.25">
      <c r="B72" s="79"/>
      <c r="C72" s="2"/>
      <c r="K72" s="33"/>
    </row>
    <row r="73" spans="2:11" ht="15" x14ac:dyDescent="0.25">
      <c r="B73" s="79"/>
      <c r="C73" s="2"/>
      <c r="K73" s="33"/>
    </row>
    <row r="74" spans="2:11" ht="15" x14ac:dyDescent="0.25">
      <c r="B74" s="79"/>
      <c r="C74" s="2"/>
      <c r="K74" s="33"/>
    </row>
    <row r="75" spans="2:11" ht="15" x14ac:dyDescent="0.25">
      <c r="B75" s="79"/>
      <c r="C75" s="2"/>
      <c r="K75" s="33"/>
    </row>
    <row r="76" spans="2:11" ht="15" x14ac:dyDescent="0.25">
      <c r="B76" s="79"/>
      <c r="C76" s="3"/>
      <c r="K76" s="33"/>
    </row>
    <row r="77" spans="2:11" ht="15" x14ac:dyDescent="0.25">
      <c r="B77" s="79"/>
      <c r="C77" s="3"/>
      <c r="K77" s="33"/>
    </row>
    <row r="78" spans="2:11" ht="15" x14ac:dyDescent="0.25">
      <c r="B78" s="79"/>
      <c r="C78" s="3"/>
      <c r="K78" s="33"/>
    </row>
    <row r="79" spans="2:11" ht="15" x14ac:dyDescent="0.25">
      <c r="B79" s="79"/>
      <c r="C79" s="3"/>
      <c r="K79" s="33"/>
    </row>
    <row r="80" spans="2:11" ht="15" x14ac:dyDescent="0.25">
      <c r="B80" s="79"/>
      <c r="C80" s="3"/>
      <c r="K80" s="33"/>
    </row>
    <row r="81" spans="2:11" ht="15" x14ac:dyDescent="0.25">
      <c r="B81" s="79"/>
      <c r="C81" s="3"/>
      <c r="K81" s="33"/>
    </row>
    <row r="82" spans="2:11" ht="15" x14ac:dyDescent="0.25">
      <c r="B82" s="79"/>
      <c r="C82" s="3"/>
      <c r="K82" s="33"/>
    </row>
    <row r="83" spans="2:11" ht="15" x14ac:dyDescent="0.25">
      <c r="B83" s="79"/>
      <c r="C83" s="3"/>
      <c r="K83" s="33"/>
    </row>
    <row r="84" spans="2:11" ht="15" x14ac:dyDescent="0.25">
      <c r="B84" s="79"/>
      <c r="C84" s="3"/>
      <c r="D84" s="32"/>
      <c r="K84" s="33"/>
    </row>
    <row r="85" spans="2:11" ht="15" x14ac:dyDescent="0.25">
      <c r="B85" s="79"/>
      <c r="C85" s="3"/>
      <c r="D85" s="32"/>
      <c r="K85" s="33"/>
    </row>
    <row r="86" spans="2:11" ht="15" x14ac:dyDescent="0.25">
      <c r="B86" s="79"/>
      <c r="C86" s="3"/>
      <c r="E86" s="32"/>
      <c r="K86" s="33"/>
    </row>
    <row r="87" spans="2:11" ht="15" x14ac:dyDescent="0.25">
      <c r="B87" s="79"/>
      <c r="C87" s="3"/>
      <c r="E87" s="32"/>
      <c r="K87" s="33"/>
    </row>
    <row r="88" spans="2:11" ht="15" x14ac:dyDescent="0.25">
      <c r="B88" s="79"/>
      <c r="C88" s="3"/>
      <c r="D88" s="79"/>
      <c r="E88" s="32"/>
      <c r="K88" s="33"/>
    </row>
    <row r="89" spans="2:11" ht="15" x14ac:dyDescent="0.25">
      <c r="B89" s="79"/>
      <c r="C89" s="3"/>
      <c r="E89" s="32"/>
      <c r="K89" s="33"/>
    </row>
    <row r="90" spans="2:11" ht="15" x14ac:dyDescent="0.25">
      <c r="B90" s="79"/>
      <c r="C90" s="3"/>
      <c r="E90" s="32"/>
      <c r="K90" s="33"/>
    </row>
    <row r="91" spans="2:11" ht="15" x14ac:dyDescent="0.25">
      <c r="B91" s="79"/>
      <c r="C91" s="3"/>
      <c r="E91" s="32"/>
      <c r="K91" s="33"/>
    </row>
    <row r="92" spans="2:11" ht="15" x14ac:dyDescent="0.25">
      <c r="B92" s="79"/>
      <c r="C92" s="3"/>
      <c r="E92" s="32"/>
      <c r="K92" s="33"/>
    </row>
    <row r="93" spans="2:11" ht="15" x14ac:dyDescent="0.25">
      <c r="B93" s="79"/>
      <c r="C93" s="3"/>
      <c r="E93" s="32"/>
      <c r="K93" s="33"/>
    </row>
    <row r="94" spans="2:11" ht="15" x14ac:dyDescent="0.25">
      <c r="B94" s="79"/>
      <c r="C94" s="3"/>
      <c r="E94" s="32"/>
      <c r="K94" s="33"/>
    </row>
    <row r="95" spans="2:11" ht="15" x14ac:dyDescent="0.25">
      <c r="B95" s="79"/>
      <c r="C95" s="3"/>
      <c r="E95" s="32"/>
      <c r="K95" s="33"/>
    </row>
    <row r="96" spans="2:11" ht="15" x14ac:dyDescent="0.25">
      <c r="B96" s="79"/>
      <c r="C96" s="3"/>
      <c r="E96" s="32"/>
      <c r="K96" s="33"/>
    </row>
    <row r="97" spans="2:11" ht="15" x14ac:dyDescent="0.25">
      <c r="B97" s="79"/>
      <c r="C97" s="3"/>
      <c r="E97" s="32"/>
      <c r="K97" s="33"/>
    </row>
    <row r="98" spans="2:11" ht="15" x14ac:dyDescent="0.25">
      <c r="B98" s="79"/>
      <c r="C98" s="3"/>
      <c r="E98" s="32"/>
      <c r="K98" s="33"/>
    </row>
    <row r="99" spans="2:11" ht="15" x14ac:dyDescent="0.25">
      <c r="C99" s="3"/>
      <c r="E99" s="32"/>
      <c r="K99" s="33"/>
    </row>
    <row r="100" spans="2:11" ht="15" x14ac:dyDescent="0.25">
      <c r="B100" s="79"/>
      <c r="C100" s="3"/>
      <c r="E100" s="32"/>
      <c r="K100" s="33"/>
    </row>
    <row r="101" spans="2:11" ht="15" x14ac:dyDescent="0.25">
      <c r="C101" s="3"/>
      <c r="E101" s="32"/>
      <c r="K101" s="33"/>
    </row>
    <row r="102" spans="2:11" ht="15" x14ac:dyDescent="0.25">
      <c r="C102" s="3"/>
      <c r="E102" s="32"/>
      <c r="K102" s="33"/>
    </row>
    <row r="103" spans="2:11" ht="15" x14ac:dyDescent="0.25">
      <c r="C103" s="3"/>
      <c r="E103" s="32"/>
      <c r="K103" s="33"/>
    </row>
    <row r="104" spans="2:11" ht="15" x14ac:dyDescent="0.25">
      <c r="C104" s="3"/>
      <c r="E104" s="32"/>
      <c r="K104" s="33"/>
    </row>
    <row r="105" spans="2:11" ht="15" x14ac:dyDescent="0.25">
      <c r="C105" s="3"/>
      <c r="E105" s="32"/>
      <c r="K105" s="33"/>
    </row>
    <row r="106" spans="2:11" ht="15" x14ac:dyDescent="0.25">
      <c r="C106" s="3"/>
      <c r="E106" s="32"/>
      <c r="K106" s="33"/>
    </row>
    <row r="107" spans="2:11" ht="15" x14ac:dyDescent="0.25">
      <c r="C107" s="3"/>
      <c r="E107" s="32"/>
      <c r="K107" s="33"/>
    </row>
    <row r="108" spans="2:11" ht="15" x14ac:dyDescent="0.25">
      <c r="C108" s="3"/>
      <c r="E108" s="32"/>
      <c r="K108" s="33"/>
    </row>
    <row r="109" spans="2:11" ht="15" x14ac:dyDescent="0.25">
      <c r="C109" s="3"/>
      <c r="E109" s="32"/>
      <c r="K109" s="33"/>
    </row>
    <row r="110" spans="2:11" ht="15" x14ac:dyDescent="0.25">
      <c r="C110" s="3"/>
      <c r="E110" s="32"/>
      <c r="K110" s="33"/>
    </row>
    <row r="111" spans="2:11" ht="15" x14ac:dyDescent="0.25">
      <c r="C111" s="3"/>
      <c r="E111" s="32"/>
      <c r="K111" s="33"/>
    </row>
    <row r="112" spans="2:11" ht="15" x14ac:dyDescent="0.25">
      <c r="C112" s="3"/>
      <c r="E112" s="32"/>
      <c r="K112" s="33"/>
    </row>
    <row r="113" spans="3:11" ht="15" x14ac:dyDescent="0.25">
      <c r="C113" s="3"/>
      <c r="E113" s="32"/>
      <c r="K113" s="33"/>
    </row>
    <row r="114" spans="3:11" ht="15" x14ac:dyDescent="0.25">
      <c r="C114" s="3"/>
      <c r="E114" s="32"/>
      <c r="K114" s="33"/>
    </row>
    <row r="115" spans="3:11" ht="15" x14ac:dyDescent="0.25">
      <c r="C115" s="3"/>
      <c r="E115" s="32"/>
      <c r="K115" s="33"/>
    </row>
    <row r="116" spans="3:11" ht="15" x14ac:dyDescent="0.25">
      <c r="C116" s="3"/>
      <c r="E116" s="32"/>
      <c r="K116" s="33"/>
    </row>
    <row r="117" spans="3:11" ht="15" x14ac:dyDescent="0.25">
      <c r="C117" s="3"/>
      <c r="E117" s="32"/>
      <c r="K117" s="33"/>
    </row>
    <row r="118" spans="3:11" ht="15" x14ac:dyDescent="0.25">
      <c r="C118" s="3"/>
      <c r="E118" s="32"/>
      <c r="K118" s="33"/>
    </row>
    <row r="119" spans="3:11" ht="15" x14ac:dyDescent="0.25">
      <c r="C119" s="3"/>
      <c r="E119" s="32"/>
      <c r="K119" s="33"/>
    </row>
    <row r="120" spans="3:11" ht="15" x14ac:dyDescent="0.25">
      <c r="C120" s="3"/>
      <c r="E120" s="32"/>
      <c r="K120" s="33"/>
    </row>
    <row r="121" spans="3:11" ht="15" x14ac:dyDescent="0.25">
      <c r="C121" s="3"/>
      <c r="E121" s="32"/>
      <c r="K121" s="33"/>
    </row>
    <row r="122" spans="3:11" ht="15" x14ac:dyDescent="0.25">
      <c r="C122" s="3"/>
      <c r="E122" s="32"/>
      <c r="K122" s="33"/>
    </row>
    <row r="123" spans="3:11" ht="15" x14ac:dyDescent="0.25">
      <c r="C123" s="3"/>
      <c r="E123" s="32"/>
      <c r="K123" s="33"/>
    </row>
    <row r="124" spans="3:11" ht="15" x14ac:dyDescent="0.25">
      <c r="C124" s="3"/>
      <c r="E124" s="32"/>
      <c r="K124" s="33"/>
    </row>
    <row r="125" spans="3:11" ht="15" x14ac:dyDescent="0.25">
      <c r="C125" s="3"/>
      <c r="E125" s="32"/>
      <c r="K125" s="33"/>
    </row>
    <row r="126" spans="3:11" ht="15" x14ac:dyDescent="0.25">
      <c r="C126" s="3"/>
      <c r="E126" s="32"/>
      <c r="K126" s="33"/>
    </row>
    <row r="127" spans="3:11" ht="15" x14ac:dyDescent="0.25">
      <c r="C127" s="3"/>
      <c r="E127" s="32"/>
      <c r="K127" s="33"/>
    </row>
    <row r="128" spans="3:11" ht="15" x14ac:dyDescent="0.25">
      <c r="C128" s="3"/>
      <c r="E128" s="32"/>
      <c r="K128" s="33"/>
    </row>
    <row r="129" spans="3:11" ht="15" x14ac:dyDescent="0.25">
      <c r="C129" s="3"/>
      <c r="E129" s="32"/>
      <c r="K129" s="33"/>
    </row>
    <row r="130" spans="3:11" ht="15" x14ac:dyDescent="0.25">
      <c r="C130" s="3"/>
      <c r="E130" s="32"/>
      <c r="K130" s="33"/>
    </row>
    <row r="131" spans="3:11" ht="15" x14ac:dyDescent="0.25">
      <c r="C131" s="3"/>
      <c r="E131" s="32"/>
      <c r="K131" s="33"/>
    </row>
    <row r="132" spans="3:11" ht="15" x14ac:dyDescent="0.25">
      <c r="C132" s="3"/>
      <c r="E132" s="32"/>
      <c r="K132" s="33"/>
    </row>
    <row r="133" spans="3:11" ht="15" x14ac:dyDescent="0.25">
      <c r="C133" s="3"/>
      <c r="E133" s="32"/>
      <c r="K133" s="33"/>
    </row>
    <row r="134" spans="3:11" ht="15" x14ac:dyDescent="0.25">
      <c r="C134" s="3"/>
      <c r="E134" s="32"/>
      <c r="K134" s="33"/>
    </row>
    <row r="135" spans="3:11" ht="15" x14ac:dyDescent="0.25">
      <c r="C135" s="3"/>
      <c r="E135" s="32"/>
      <c r="K135" s="33"/>
    </row>
    <row r="136" spans="3:11" ht="15" x14ac:dyDescent="0.25">
      <c r="C136" s="3"/>
      <c r="E136" s="32"/>
      <c r="K136" s="33"/>
    </row>
    <row r="137" spans="3:11" ht="15" x14ac:dyDescent="0.25">
      <c r="C137" s="3"/>
      <c r="E137" s="32"/>
      <c r="K137" s="33"/>
    </row>
    <row r="138" spans="3:11" ht="15" x14ac:dyDescent="0.25">
      <c r="C138" s="3"/>
      <c r="E138" s="32"/>
      <c r="K138" s="33"/>
    </row>
    <row r="139" spans="3:11" ht="15" x14ac:dyDescent="0.25">
      <c r="C139" s="3"/>
      <c r="E139" s="32"/>
      <c r="K139" s="33"/>
    </row>
    <row r="140" spans="3:11" x14ac:dyDescent="0.2">
      <c r="H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  <row r="218" spans="8:11" x14ac:dyDescent="0.2">
      <c r="H218" s="32"/>
      <c r="K218" s="33"/>
    </row>
    <row r="219" spans="8:11" x14ac:dyDescent="0.2">
      <c r="H219" s="32"/>
      <c r="K219" s="33"/>
    </row>
    <row r="220" spans="8:11" x14ac:dyDescent="0.2">
      <c r="H220" s="32"/>
      <c r="K220" s="33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65" priority="2" operator="greaterThan">
      <formula>13</formula>
    </cfRule>
  </conditionalFormatting>
  <conditionalFormatting sqref="D40:D139">
    <cfRule type="cellIs" dxfId="16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DBAE-45A4-41A8-B987-DF3E9269CC4A}">
  <sheetPr codeName="Hoja18">
    <tabColor theme="0" tint="-0.499984740745262"/>
  </sheetPr>
  <dimension ref="A1:N33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4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5.75" x14ac:dyDescent="0.2">
      <c r="A2" s="33"/>
      <c r="B2" s="340" t="s">
        <v>382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N2" s="150"/>
    </row>
    <row r="3" spans="1:14" ht="15.75" x14ac:dyDescent="0.25">
      <c r="A3" s="33"/>
      <c r="B3" s="334" t="s">
        <v>220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98" t="s">
        <v>21</v>
      </c>
      <c r="C5" s="98" t="s">
        <v>178</v>
      </c>
      <c r="D5" s="98" t="s">
        <v>177</v>
      </c>
      <c r="E5" s="98" t="s">
        <v>176</v>
      </c>
      <c r="F5" s="98" t="s">
        <v>175</v>
      </c>
      <c r="G5" s="98" t="s">
        <v>174</v>
      </c>
      <c r="H5" s="98" t="s">
        <v>173</v>
      </c>
      <c r="I5" s="98" t="s">
        <v>172</v>
      </c>
      <c r="J5" s="98" t="s">
        <v>171</v>
      </c>
      <c r="K5" s="98" t="s">
        <v>130</v>
      </c>
      <c r="L5" s="98" t="s">
        <v>25</v>
      </c>
    </row>
    <row r="6" spans="1:14" ht="6.75" customHeight="1" x14ac:dyDescent="0.2">
      <c r="A6" s="33"/>
      <c r="B6" s="73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4" x14ac:dyDescent="0.2">
      <c r="A7" s="33"/>
      <c r="B7" s="37">
        <v>2004</v>
      </c>
      <c r="C7" s="89">
        <v>1064.808</v>
      </c>
      <c r="D7" s="128">
        <v>782.30110000000002</v>
      </c>
      <c r="E7" s="128">
        <v>427.97030000000001</v>
      </c>
      <c r="F7" s="89">
        <v>302.34309999999999</v>
      </c>
      <c r="G7" s="128">
        <v>589.70950000000005</v>
      </c>
      <c r="H7" s="128">
        <v>541.90300000000002</v>
      </c>
      <c r="I7" s="128">
        <v>841.94510000000002</v>
      </c>
      <c r="J7" s="128">
        <v>567.07380000000001</v>
      </c>
      <c r="K7" s="128">
        <v>305.90559999999999</v>
      </c>
      <c r="L7" s="128">
        <v>521.58010000000002</v>
      </c>
    </row>
    <row r="8" spans="1:14" x14ac:dyDescent="0.2">
      <c r="A8" s="33"/>
      <c r="B8" s="37">
        <v>2005</v>
      </c>
      <c r="C8" s="89">
        <v>1098.348</v>
      </c>
      <c r="D8" s="128">
        <v>941.48440000000005</v>
      </c>
      <c r="E8" s="128">
        <v>580.62950000000001</v>
      </c>
      <c r="F8" s="89">
        <v>289.63279999999997</v>
      </c>
      <c r="G8" s="128">
        <v>682.99659999999994</v>
      </c>
      <c r="H8" s="128">
        <v>635.95550000000003</v>
      </c>
      <c r="I8" s="128">
        <v>670.08510000000001</v>
      </c>
      <c r="J8" s="128">
        <v>525.43219999999997</v>
      </c>
      <c r="K8" s="128">
        <v>337.03879999999998</v>
      </c>
      <c r="L8" s="128">
        <v>557.38379999999995</v>
      </c>
    </row>
    <row r="9" spans="1:14" x14ac:dyDescent="0.2">
      <c r="A9" s="33"/>
      <c r="B9" s="37">
        <v>2006</v>
      </c>
      <c r="C9" s="89">
        <v>1171.8530000000001</v>
      </c>
      <c r="D9" s="128">
        <v>1054.499</v>
      </c>
      <c r="E9" s="128">
        <v>508.61259999999999</v>
      </c>
      <c r="F9" s="89">
        <v>288.4545</v>
      </c>
      <c r="G9" s="128">
        <v>564.6979</v>
      </c>
      <c r="H9" s="128">
        <v>578.27390000000003</v>
      </c>
      <c r="I9" s="128">
        <v>940.97310000000004</v>
      </c>
      <c r="J9" s="128">
        <v>527.29420000000005</v>
      </c>
      <c r="K9" s="128">
        <v>390.3895</v>
      </c>
      <c r="L9" s="128">
        <v>566.86289999999997</v>
      </c>
    </row>
    <row r="10" spans="1:14" x14ac:dyDescent="0.2">
      <c r="A10" s="33"/>
      <c r="B10" s="37">
        <v>2007</v>
      </c>
      <c r="C10" s="89">
        <v>1243.836</v>
      </c>
      <c r="D10" s="128">
        <v>1233.53</v>
      </c>
      <c r="E10" s="128">
        <v>461.43060000000003</v>
      </c>
      <c r="F10" s="89">
        <v>325.47980000000001</v>
      </c>
      <c r="G10" s="128">
        <v>668.70830000000001</v>
      </c>
      <c r="H10" s="128">
        <v>572.20050000000003</v>
      </c>
      <c r="I10" s="128">
        <v>1053.5830000000001</v>
      </c>
      <c r="J10" s="128">
        <v>584.49090000000001</v>
      </c>
      <c r="K10" s="128">
        <v>462.33159999999998</v>
      </c>
      <c r="L10" s="128">
        <v>624.41690000000006</v>
      </c>
    </row>
    <row r="11" spans="1:14" x14ac:dyDescent="0.2">
      <c r="A11" s="33"/>
      <c r="B11" s="37">
        <v>2008</v>
      </c>
      <c r="C11" s="89">
        <v>1687.6310000000001</v>
      </c>
      <c r="D11" s="128">
        <v>1201.7650000000001</v>
      </c>
      <c r="E11" s="128">
        <v>482.54250000000002</v>
      </c>
      <c r="F11" s="89">
        <v>501.04489999999998</v>
      </c>
      <c r="G11" s="128">
        <v>711.54579999999999</v>
      </c>
      <c r="H11" s="128">
        <v>597.1327</v>
      </c>
      <c r="I11" s="128">
        <v>1057.829</v>
      </c>
      <c r="J11" s="128">
        <v>655.75909999999999</v>
      </c>
      <c r="K11" s="128">
        <v>475.14420000000001</v>
      </c>
      <c r="L11" s="128">
        <v>734.13369999999998</v>
      </c>
    </row>
    <row r="12" spans="1:14" x14ac:dyDescent="0.2">
      <c r="A12" s="33"/>
      <c r="B12" s="37">
        <v>2009</v>
      </c>
      <c r="C12" s="89">
        <v>1501.5070000000001</v>
      </c>
      <c r="D12" s="128">
        <v>1389.06</v>
      </c>
      <c r="E12" s="128">
        <v>563.6309</v>
      </c>
      <c r="F12" s="89">
        <v>540.54349999999999</v>
      </c>
      <c r="G12" s="128">
        <v>676.91129999999998</v>
      </c>
      <c r="H12" s="128">
        <v>660.38459999999998</v>
      </c>
      <c r="I12" s="128">
        <v>832.65920000000006</v>
      </c>
      <c r="J12" s="128">
        <v>732.63800000000003</v>
      </c>
      <c r="K12" s="128">
        <v>422.32459999999998</v>
      </c>
      <c r="L12" s="128">
        <v>768.83100000000002</v>
      </c>
    </row>
    <row r="13" spans="1:14" x14ac:dyDescent="0.2">
      <c r="A13" s="33"/>
      <c r="B13" s="37">
        <v>2010</v>
      </c>
      <c r="C13" s="89">
        <v>1817.799</v>
      </c>
      <c r="D13" s="128">
        <v>1369.8820000000001</v>
      </c>
      <c r="E13" s="128">
        <v>648.65070000000003</v>
      </c>
      <c r="F13" s="89">
        <v>564.00459999999998</v>
      </c>
      <c r="G13" s="128">
        <v>859.68809999999996</v>
      </c>
      <c r="H13" s="128">
        <v>734.24300000000005</v>
      </c>
      <c r="I13" s="128">
        <v>1296.528</v>
      </c>
      <c r="J13" s="128">
        <v>687.11369999999999</v>
      </c>
      <c r="K13" s="128">
        <v>424.54899999999998</v>
      </c>
      <c r="L13" s="128">
        <v>870.08770000000004</v>
      </c>
    </row>
    <row r="14" spans="1:14" x14ac:dyDescent="0.2">
      <c r="A14" s="33"/>
      <c r="B14" s="37">
        <v>2011</v>
      </c>
      <c r="C14" s="89">
        <v>1822.502</v>
      </c>
      <c r="D14" s="128">
        <v>1250.671</v>
      </c>
      <c r="E14" s="128">
        <v>854.42290000000003</v>
      </c>
      <c r="F14" s="89">
        <v>596.42259999999999</v>
      </c>
      <c r="G14" s="128">
        <v>779.12189999999998</v>
      </c>
      <c r="H14" s="128">
        <v>828.71820000000002</v>
      </c>
      <c r="I14" s="128">
        <v>1283.989</v>
      </c>
      <c r="J14" s="128">
        <v>895.86279999999999</v>
      </c>
      <c r="K14" s="128">
        <v>428.52440000000001</v>
      </c>
      <c r="L14" s="128">
        <v>942.0299</v>
      </c>
    </row>
    <row r="15" spans="1:14" x14ac:dyDescent="0.2">
      <c r="A15" s="33"/>
      <c r="B15" s="37">
        <v>2012</v>
      </c>
      <c r="C15" s="89">
        <v>1914.606</v>
      </c>
      <c r="D15" s="128">
        <v>1352.114</v>
      </c>
      <c r="E15" s="128">
        <v>811.0077</v>
      </c>
      <c r="F15" s="89">
        <v>603.11519999999996</v>
      </c>
      <c r="G15" s="128">
        <v>904.81769999999995</v>
      </c>
      <c r="H15" s="128">
        <v>806.96010000000001</v>
      </c>
      <c r="I15" s="128">
        <v>1227.8969999999999</v>
      </c>
      <c r="J15" s="128">
        <v>875.76869999999997</v>
      </c>
      <c r="K15" s="128">
        <v>414.57510000000002</v>
      </c>
      <c r="L15" s="128">
        <v>973.46619999999996</v>
      </c>
    </row>
    <row r="16" spans="1:14" x14ac:dyDescent="0.2">
      <c r="A16" s="33"/>
      <c r="B16" s="37">
        <v>2013</v>
      </c>
      <c r="C16" s="89">
        <v>2063.7979999999998</v>
      </c>
      <c r="D16" s="128">
        <v>1767.018</v>
      </c>
      <c r="E16" s="128">
        <v>679.43010000000004</v>
      </c>
      <c r="F16" s="89">
        <v>575.73869999999999</v>
      </c>
      <c r="G16" s="128">
        <v>916.83389999999997</v>
      </c>
      <c r="H16" s="128">
        <v>846.43179999999995</v>
      </c>
      <c r="I16" s="128">
        <v>1232.905</v>
      </c>
      <c r="J16" s="128">
        <v>1064.183</v>
      </c>
      <c r="K16" s="128">
        <v>727.44669999999996</v>
      </c>
      <c r="L16" s="128">
        <v>1008.968</v>
      </c>
    </row>
    <row r="17" spans="1:12" x14ac:dyDescent="0.2">
      <c r="A17" s="33"/>
      <c r="B17" s="37">
        <v>2014</v>
      </c>
      <c r="C17" s="89">
        <v>1949.24</v>
      </c>
      <c r="D17" s="128">
        <v>1332.9770000000001</v>
      </c>
      <c r="E17" s="128">
        <v>1009.076</v>
      </c>
      <c r="F17" s="89">
        <v>561.59180000000003</v>
      </c>
      <c r="G17" s="128">
        <v>964.31380000000001</v>
      </c>
      <c r="H17" s="128">
        <v>931.74699999999996</v>
      </c>
      <c r="I17" s="128">
        <v>1656.604</v>
      </c>
      <c r="J17" s="128">
        <v>956.7527</v>
      </c>
      <c r="K17" s="128">
        <v>545.96029999999996</v>
      </c>
      <c r="L17" s="128">
        <v>1048.6679999999999</v>
      </c>
    </row>
    <row r="18" spans="1:12" x14ac:dyDescent="0.2">
      <c r="A18" s="33"/>
      <c r="B18" s="37">
        <v>2015</v>
      </c>
      <c r="C18" s="89">
        <v>1753.797</v>
      </c>
      <c r="D18" s="128">
        <v>1817.88</v>
      </c>
      <c r="E18" s="128">
        <v>755.75109999999995</v>
      </c>
      <c r="F18" s="89">
        <v>657.48699999999997</v>
      </c>
      <c r="G18" s="128">
        <v>1069.7149999999999</v>
      </c>
      <c r="H18" s="128">
        <v>1008.2619999999999</v>
      </c>
      <c r="I18" s="128">
        <v>1372.5940000000001</v>
      </c>
      <c r="J18" s="128">
        <v>960.40170000000001</v>
      </c>
      <c r="K18" s="128">
        <v>655.0702</v>
      </c>
      <c r="L18" s="128">
        <v>1014.399</v>
      </c>
    </row>
    <row r="19" spans="1:12" x14ac:dyDescent="0.2">
      <c r="A19" s="33"/>
      <c r="B19" s="37">
        <v>2016</v>
      </c>
      <c r="C19" s="89">
        <v>2000.933</v>
      </c>
      <c r="D19" s="128">
        <v>1670.4960000000001</v>
      </c>
      <c r="E19" s="128">
        <v>818.16520000000003</v>
      </c>
      <c r="F19" s="89">
        <v>669.26520000000005</v>
      </c>
      <c r="G19" s="128">
        <v>1086.7159999999999</v>
      </c>
      <c r="H19" s="128">
        <v>1134.6179999999999</v>
      </c>
      <c r="I19" s="128">
        <v>1404.8889999999999</v>
      </c>
      <c r="J19" s="128">
        <v>1182.1010000000001</v>
      </c>
      <c r="K19" s="128">
        <v>694.46010000000001</v>
      </c>
      <c r="L19" s="128">
        <v>1094.8520000000001</v>
      </c>
    </row>
    <row r="20" spans="1:12" x14ac:dyDescent="0.2">
      <c r="A20" s="33"/>
      <c r="B20" s="37">
        <v>2017</v>
      </c>
      <c r="C20" s="89">
        <v>2276.3380000000002</v>
      </c>
      <c r="D20" s="128">
        <v>1371.963</v>
      </c>
      <c r="E20" s="128">
        <v>873.70619999999997</v>
      </c>
      <c r="F20" s="89">
        <v>672.59280000000001</v>
      </c>
      <c r="G20" s="128">
        <v>1043.52</v>
      </c>
      <c r="H20" s="128">
        <v>1045.7729999999999</v>
      </c>
      <c r="I20" s="128">
        <v>1315.905</v>
      </c>
      <c r="J20" s="128">
        <v>1147.31</v>
      </c>
      <c r="K20" s="128">
        <v>786.08370000000002</v>
      </c>
      <c r="L20" s="128">
        <v>1090.039</v>
      </c>
    </row>
    <row r="21" spans="1:12" x14ac:dyDescent="0.2">
      <c r="A21" s="33"/>
      <c r="B21" s="37">
        <v>2018</v>
      </c>
      <c r="C21" s="89">
        <v>2235.185546875</v>
      </c>
      <c r="D21" s="128">
        <v>1496.10168457031</v>
      </c>
      <c r="E21" s="128">
        <v>860.61071777343795</v>
      </c>
      <c r="F21" s="89">
        <v>781.958251953125</v>
      </c>
      <c r="G21" s="128">
        <v>1184.76721191406</v>
      </c>
      <c r="H21" s="128">
        <v>1056.7724609375</v>
      </c>
      <c r="I21" s="128">
        <v>1208.35302734375</v>
      </c>
      <c r="J21" s="128">
        <v>1114.05749511719</v>
      </c>
      <c r="K21" s="128">
        <v>668.33654785156295</v>
      </c>
      <c r="L21" s="128">
        <v>1117.01794433594</v>
      </c>
    </row>
    <row r="22" spans="1:12" x14ac:dyDescent="0.2">
      <c r="A22" s="33"/>
      <c r="B22" s="14">
        <v>2019</v>
      </c>
      <c r="C22" s="89">
        <v>2376.636474609375</v>
      </c>
      <c r="D22" s="128">
        <v>1760.8409423828125</v>
      </c>
      <c r="E22" s="128">
        <v>925.97857666015625</v>
      </c>
      <c r="F22" s="89">
        <v>848.12054443359375</v>
      </c>
      <c r="G22" s="128">
        <v>1139.19384765625</v>
      </c>
      <c r="H22" s="128">
        <v>1111.2744140625</v>
      </c>
      <c r="I22" s="128">
        <v>1426.597412109375</v>
      </c>
      <c r="J22" s="128">
        <v>1219.0240478515625</v>
      </c>
      <c r="K22" s="128">
        <v>670.175048828125</v>
      </c>
      <c r="L22" s="128">
        <v>1230.93701171875</v>
      </c>
    </row>
    <row r="23" spans="1:12" x14ac:dyDescent="0.2">
      <c r="A23" s="33"/>
      <c r="B23" s="14">
        <v>2020</v>
      </c>
      <c r="C23" s="89">
        <v>2419.261474609375</v>
      </c>
      <c r="D23" s="128">
        <v>1936.8717041015625</v>
      </c>
      <c r="E23" s="128">
        <v>765.15863037109375</v>
      </c>
      <c r="F23" s="89">
        <v>586.09222412109375</v>
      </c>
      <c r="G23" s="128">
        <v>851.74102783203125</v>
      </c>
      <c r="H23" s="128">
        <v>897.30303955078125</v>
      </c>
      <c r="I23" s="128">
        <v>1588.09814453125</v>
      </c>
      <c r="J23" s="128">
        <v>1062.294677734375</v>
      </c>
      <c r="K23" s="128">
        <v>812.0443115234375</v>
      </c>
      <c r="L23" s="128">
        <v>1040.7352294921875</v>
      </c>
    </row>
    <row r="24" spans="1:12" x14ac:dyDescent="0.2">
      <c r="A24" s="33"/>
      <c r="B24" s="14">
        <v>2021</v>
      </c>
      <c r="C24" s="89">
        <v>2490.937255859375</v>
      </c>
      <c r="D24" s="128">
        <v>1736.482421875</v>
      </c>
      <c r="E24" s="128">
        <v>777.1771240234375</v>
      </c>
      <c r="F24" s="89">
        <v>735.9090576171875</v>
      </c>
      <c r="G24" s="128">
        <v>1123.80126953125</v>
      </c>
      <c r="H24" s="128">
        <v>1004.498046875</v>
      </c>
      <c r="I24" s="128">
        <v>1467.538818359375</v>
      </c>
      <c r="J24" s="128">
        <v>1110.7772216796875</v>
      </c>
      <c r="K24" s="128">
        <v>682.3265380859375</v>
      </c>
      <c r="L24" s="128">
        <v>1147.65966796875</v>
      </c>
    </row>
    <row r="25" spans="1:12" x14ac:dyDescent="0.2">
      <c r="A25" s="33"/>
      <c r="B25" s="14">
        <v>2022</v>
      </c>
      <c r="C25" s="89">
        <v>3094.29736328125</v>
      </c>
      <c r="D25" s="128">
        <v>2279.541259765625</v>
      </c>
      <c r="E25" s="128">
        <v>832.15869140625</v>
      </c>
      <c r="F25" s="89">
        <v>880.29766845703125</v>
      </c>
      <c r="G25" s="128">
        <v>1317.9998779296875</v>
      </c>
      <c r="H25" s="128">
        <v>1123.3743896484375</v>
      </c>
      <c r="I25" s="128">
        <v>1602.60302734375</v>
      </c>
      <c r="J25" s="128">
        <v>1315.25537109375</v>
      </c>
      <c r="K25" s="128">
        <v>925.79132080078125</v>
      </c>
      <c r="L25" s="128">
        <v>1354.78271484375</v>
      </c>
    </row>
    <row r="26" spans="1:12" ht="7.5" customHeight="1" x14ac:dyDescent="0.2">
      <c r="A26" s="33"/>
      <c r="B26" s="61"/>
      <c r="C26" s="87"/>
      <c r="D26" s="86"/>
      <c r="E26" s="86"/>
      <c r="F26" s="86"/>
      <c r="G26" s="86"/>
      <c r="H26" s="86"/>
      <c r="I26" s="86"/>
      <c r="J26" s="86"/>
      <c r="K26" s="86"/>
      <c r="L26" s="86"/>
    </row>
    <row r="27" spans="1:12" s="140" customFormat="1" ht="18.75" customHeight="1" x14ac:dyDescent="0.25">
      <c r="B27" s="213" t="s">
        <v>151</v>
      </c>
    </row>
    <row r="28" spans="1:12" s="140" customFormat="1" ht="15" x14ac:dyDescent="0.25">
      <c r="B28" s="214" t="s">
        <v>216</v>
      </c>
    </row>
    <row r="29" spans="1:12" s="140" customFormat="1" ht="15" x14ac:dyDescent="0.25">
      <c r="B29" s="215" t="s">
        <v>215</v>
      </c>
    </row>
    <row r="30" spans="1:12" s="32" customFormat="1" x14ac:dyDescent="0.2">
      <c r="B30" s="134" t="s">
        <v>170</v>
      </c>
    </row>
    <row r="31" spans="1:12" s="32" customFormat="1" x14ac:dyDescent="0.2">
      <c r="B31" s="52" t="s">
        <v>169</v>
      </c>
      <c r="I31" s="50"/>
    </row>
    <row r="32" spans="1:12" s="32" customFormat="1" x14ac:dyDescent="0.2">
      <c r="B32" s="52" t="s">
        <v>86</v>
      </c>
      <c r="I32" s="50"/>
    </row>
    <row r="33" spans="2:12" s="32" customFormat="1" x14ac:dyDescent="0.2">
      <c r="B33" s="52" t="s">
        <v>168</v>
      </c>
      <c r="I33" s="50"/>
    </row>
    <row r="34" spans="2:12" s="32" customFormat="1" x14ac:dyDescent="0.2">
      <c r="B34" s="52" t="s">
        <v>167</v>
      </c>
      <c r="I34" s="50"/>
    </row>
    <row r="35" spans="2:12" s="32" customFormat="1" x14ac:dyDescent="0.2">
      <c r="B35" s="52" t="s">
        <v>166</v>
      </c>
      <c r="I35" s="50"/>
    </row>
    <row r="36" spans="2:12" s="32" customFormat="1" x14ac:dyDescent="0.2">
      <c r="B36" s="125" t="s">
        <v>364</v>
      </c>
    </row>
    <row r="37" spans="2:12" s="32" customFormat="1" x14ac:dyDescent="0.2">
      <c r="B37" s="44" t="s">
        <v>62</v>
      </c>
    </row>
    <row r="38" spans="2:12" s="32" customFormat="1" x14ac:dyDescent="0.2"/>
    <row r="39" spans="2:12" s="32" customFormat="1" x14ac:dyDescent="0.2">
      <c r="B39" s="33"/>
      <c r="C39" s="33"/>
      <c r="D39" s="33"/>
      <c r="E39" s="33"/>
      <c r="F39" s="33"/>
      <c r="G39" s="33"/>
      <c r="H39" s="33"/>
      <c r="I39" s="33"/>
      <c r="J39" s="33"/>
    </row>
    <row r="41" spans="2:12" s="32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7" spans="2:12" ht="12.75" customHeight="1" x14ac:dyDescent="0.2"/>
    <row r="73" spans="2:12" s="32" customFormat="1" ht="12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99" spans="2:12" s="32" customFormat="1" ht="12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25" spans="2:12" s="32" customFormat="1" ht="12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51" spans="2:12" s="32" customFormat="1" ht="12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77" spans="2:12" s="32" customFormat="1" ht="12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203" spans="2:12" s="32" customFormat="1" ht="12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29" spans="2:12" s="32" customFormat="1" ht="12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55" spans="2:12" s="32" customFormat="1" ht="12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81" spans="2:12" s="32" customFormat="1" ht="12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307" spans="2:12" s="32" customFormat="1" ht="12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</row>
    <row r="333" spans="2:12" s="32" customFormat="1" ht="12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</sheetData>
  <mergeCells count="2">
    <mergeCell ref="B2:L2"/>
    <mergeCell ref="B3:L3"/>
  </mergeCells>
  <conditionalFormatting sqref="D43:D267">
    <cfRule type="cellIs" dxfId="163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0531-92D1-4059-97E3-0EA6A8A1B63F}">
  <sheetPr codeName="Hoja19">
    <tabColor theme="0" tint="-0.499984740745262"/>
    <pageSetUpPr fitToPage="1"/>
  </sheetPr>
  <dimension ref="A1:M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3.85546875" style="80" customWidth="1"/>
    <col min="3" max="3" width="16.28515625" style="80" customWidth="1"/>
    <col min="4" max="4" width="16.7109375" style="80" customWidth="1"/>
    <col min="5" max="5" width="18.85546875" style="80" customWidth="1"/>
    <col min="6" max="6" width="15.7109375" style="80" customWidth="1"/>
    <col min="7" max="7" width="18.7109375" style="80" customWidth="1"/>
    <col min="8" max="8" width="18.85546875" style="80" customWidth="1"/>
    <col min="9" max="16384" width="11.42578125" style="80"/>
  </cols>
  <sheetData>
    <row r="1" spans="1:11" x14ac:dyDescent="0.2">
      <c r="A1" s="64"/>
      <c r="B1" s="34"/>
      <c r="C1" s="34"/>
      <c r="D1" s="34"/>
      <c r="E1" s="34"/>
      <c r="F1" s="34"/>
      <c r="G1" s="34"/>
      <c r="H1" s="34"/>
    </row>
    <row r="2" spans="1:11" ht="39.75" customHeight="1" x14ac:dyDescent="0.2">
      <c r="A2" s="64"/>
      <c r="B2" s="349" t="s">
        <v>383</v>
      </c>
      <c r="C2" s="349"/>
      <c r="D2" s="349"/>
      <c r="E2" s="349"/>
      <c r="F2" s="349"/>
      <c r="G2" s="349"/>
      <c r="H2" s="349"/>
      <c r="J2" s="150"/>
    </row>
    <row r="3" spans="1:11" ht="15.75" x14ac:dyDescent="0.25">
      <c r="A3" s="64"/>
      <c r="B3" s="350" t="s">
        <v>220</v>
      </c>
      <c r="C3" s="350"/>
      <c r="D3" s="350"/>
      <c r="E3" s="350"/>
      <c r="F3" s="350"/>
      <c r="G3" s="350"/>
      <c r="H3" s="350"/>
    </row>
    <row r="4" spans="1:11" ht="5.0999999999999996" customHeight="1" x14ac:dyDescent="0.2">
      <c r="A4" s="64"/>
      <c r="B4" s="34"/>
      <c r="C4" s="34"/>
      <c r="D4" s="34"/>
      <c r="E4" s="34"/>
      <c r="F4" s="34"/>
      <c r="G4" s="34"/>
      <c r="H4" s="34"/>
    </row>
    <row r="5" spans="1:11" ht="30" customHeight="1" x14ac:dyDescent="0.2">
      <c r="A5" s="64"/>
      <c r="B5" s="35" t="s">
        <v>21</v>
      </c>
      <c r="C5" s="35" t="s">
        <v>50</v>
      </c>
      <c r="D5" s="35" t="s">
        <v>51</v>
      </c>
      <c r="E5" s="35" t="s">
        <v>52</v>
      </c>
      <c r="F5" s="35" t="s">
        <v>84</v>
      </c>
      <c r="G5" s="35" t="s">
        <v>83</v>
      </c>
      <c r="H5" s="35" t="s">
        <v>82</v>
      </c>
    </row>
    <row r="6" spans="1:11" ht="5.0999999999999996" customHeight="1" x14ac:dyDescent="0.2">
      <c r="A6" s="64"/>
      <c r="B6" s="73"/>
      <c r="C6" s="91"/>
      <c r="D6" s="91"/>
      <c r="E6" s="91"/>
      <c r="F6" s="91"/>
      <c r="G6" s="91"/>
      <c r="H6" s="91"/>
    </row>
    <row r="7" spans="1:11" ht="12.75" customHeight="1" x14ac:dyDescent="0.2">
      <c r="A7" s="64"/>
      <c r="B7" s="37">
        <v>2004</v>
      </c>
      <c r="C7" s="90">
        <v>690.44899999999996</v>
      </c>
      <c r="D7" s="90">
        <v>320.68650000000002</v>
      </c>
      <c r="E7" s="90">
        <v>840.95860000000005</v>
      </c>
      <c r="F7" s="90">
        <v>995.41959999999995</v>
      </c>
      <c r="G7" s="89">
        <v>305.90559999999999</v>
      </c>
      <c r="H7" s="89">
        <v>521.58010000000002</v>
      </c>
      <c r="J7" s="88"/>
    </row>
    <row r="8" spans="1:11" ht="12.75" customHeight="1" x14ac:dyDescent="0.2">
      <c r="A8" s="64"/>
      <c r="B8" s="37">
        <v>2005</v>
      </c>
      <c r="C8" s="90">
        <v>666.86599999999999</v>
      </c>
      <c r="D8" s="90">
        <v>361.25200000000001</v>
      </c>
      <c r="E8" s="90">
        <v>689.06849999999997</v>
      </c>
      <c r="F8" s="90">
        <v>993.27739999999994</v>
      </c>
      <c r="G8" s="89">
        <v>337.03879999999998</v>
      </c>
      <c r="H8" s="89">
        <v>557.38379999999995</v>
      </c>
      <c r="K8" s="88"/>
    </row>
    <row r="9" spans="1:11" ht="12.75" customHeight="1" x14ac:dyDescent="0.2">
      <c r="A9" s="64"/>
      <c r="B9" s="37">
        <v>2006</v>
      </c>
      <c r="C9" s="90">
        <v>625.28570000000002</v>
      </c>
      <c r="D9" s="90">
        <v>327.4468</v>
      </c>
      <c r="E9" s="90">
        <v>752.00379999999996</v>
      </c>
      <c r="F9" s="90">
        <v>1224.4970000000001</v>
      </c>
      <c r="G9" s="89">
        <v>390.3895</v>
      </c>
      <c r="H9" s="89">
        <v>566.86289999999997</v>
      </c>
      <c r="J9" s="88"/>
    </row>
    <row r="10" spans="1:11" ht="12.75" customHeight="1" x14ac:dyDescent="0.2">
      <c r="A10" s="64"/>
      <c r="B10" s="37">
        <v>2007</v>
      </c>
      <c r="C10" s="90">
        <v>681.30139999999994</v>
      </c>
      <c r="D10" s="90">
        <v>368.9314</v>
      </c>
      <c r="E10" s="90">
        <v>1016.944</v>
      </c>
      <c r="F10" s="90">
        <v>1144.0730000000001</v>
      </c>
      <c r="G10" s="89">
        <v>462.33159999999998</v>
      </c>
      <c r="H10" s="89">
        <v>624.41690000000006</v>
      </c>
      <c r="J10" s="88"/>
      <c r="K10" s="88"/>
    </row>
    <row r="11" spans="1:11" ht="12.75" customHeight="1" x14ac:dyDescent="0.2">
      <c r="A11" s="64"/>
      <c r="B11" s="37">
        <v>2008</v>
      </c>
      <c r="C11" s="90">
        <v>841.6644</v>
      </c>
      <c r="D11" s="90">
        <v>414.70740000000001</v>
      </c>
      <c r="E11" s="90">
        <v>1484.193</v>
      </c>
      <c r="F11" s="90">
        <v>1342.32</v>
      </c>
      <c r="G11" s="89">
        <v>475.14420000000001</v>
      </c>
      <c r="H11" s="89">
        <v>734.13369999999998</v>
      </c>
    </row>
    <row r="12" spans="1:11" ht="12.75" customHeight="1" x14ac:dyDescent="0.2">
      <c r="A12" s="64"/>
      <c r="B12" s="37">
        <v>2009</v>
      </c>
      <c r="C12" s="90">
        <v>810.82650000000001</v>
      </c>
      <c r="D12" s="90">
        <v>497.13119999999998</v>
      </c>
      <c r="E12" s="90">
        <v>1119.2070000000001</v>
      </c>
      <c r="F12" s="90">
        <v>1534.029</v>
      </c>
      <c r="G12" s="89">
        <v>422.32459999999998</v>
      </c>
      <c r="H12" s="89">
        <v>768.83100000000002</v>
      </c>
      <c r="J12" s="88"/>
    </row>
    <row r="13" spans="1:11" ht="12.75" customHeight="1" x14ac:dyDescent="0.2">
      <c r="A13" s="64"/>
      <c r="B13" s="37">
        <v>2010</v>
      </c>
      <c r="C13" s="90">
        <v>830.46320000000003</v>
      </c>
      <c r="D13" s="90">
        <v>625.14189999999996</v>
      </c>
      <c r="E13" s="90">
        <v>1848.683</v>
      </c>
      <c r="F13" s="90">
        <v>1348.278</v>
      </c>
      <c r="G13" s="89">
        <v>424.54899999999998</v>
      </c>
      <c r="H13" s="89">
        <v>870.08770000000004</v>
      </c>
      <c r="K13" s="88"/>
    </row>
    <row r="14" spans="1:11" ht="12.75" customHeight="1" x14ac:dyDescent="0.2">
      <c r="A14" s="64"/>
      <c r="B14" s="37">
        <v>2011</v>
      </c>
      <c r="C14" s="90">
        <v>1040.2280000000001</v>
      </c>
      <c r="D14" s="90">
        <v>550.35230000000001</v>
      </c>
      <c r="E14" s="90">
        <v>2357.5520000000001</v>
      </c>
      <c r="F14" s="90">
        <v>1425.3979999999999</v>
      </c>
      <c r="G14" s="89">
        <v>428.52440000000001</v>
      </c>
      <c r="H14" s="89">
        <v>942.0299</v>
      </c>
      <c r="K14" s="88"/>
    </row>
    <row r="15" spans="1:11" ht="12.75" customHeight="1" x14ac:dyDescent="0.2">
      <c r="A15" s="64"/>
      <c r="B15" s="37">
        <v>2012</v>
      </c>
      <c r="C15" s="90">
        <v>1059.126</v>
      </c>
      <c r="D15" s="90">
        <v>650.23630000000003</v>
      </c>
      <c r="E15" s="90">
        <v>2021.694</v>
      </c>
      <c r="F15" s="90">
        <v>1494.4939999999999</v>
      </c>
      <c r="G15" s="89">
        <v>414.57510000000002</v>
      </c>
      <c r="H15" s="89">
        <v>973.46619999999996</v>
      </c>
    </row>
    <row r="16" spans="1:11" ht="12.75" customHeight="1" x14ac:dyDescent="0.2">
      <c r="A16" s="64"/>
      <c r="B16" s="37">
        <v>2013</v>
      </c>
      <c r="C16" s="90">
        <v>1132.3789999999999</v>
      </c>
      <c r="D16" s="90">
        <v>607.52509999999995</v>
      </c>
      <c r="E16" s="90">
        <v>1932.7439999999999</v>
      </c>
      <c r="F16" s="90">
        <v>1772.2360000000001</v>
      </c>
      <c r="G16" s="89">
        <v>727.44669999999996</v>
      </c>
      <c r="H16" s="89">
        <v>1008.968</v>
      </c>
    </row>
    <row r="17" spans="1:11" ht="12.75" customHeight="1" x14ac:dyDescent="0.2">
      <c r="A17" s="64"/>
      <c r="B17" s="37">
        <v>2014</v>
      </c>
      <c r="C17" s="90">
        <v>1198.973</v>
      </c>
      <c r="D17" s="90">
        <v>660.35050000000001</v>
      </c>
      <c r="E17" s="90">
        <v>2220.5369999999998</v>
      </c>
      <c r="F17" s="90">
        <v>1640.2370000000001</v>
      </c>
      <c r="G17" s="89">
        <v>545.96029999999996</v>
      </c>
      <c r="H17" s="89">
        <v>1048.6679999999999</v>
      </c>
      <c r="K17" s="88"/>
    </row>
    <row r="18" spans="1:11" ht="12.75" customHeight="1" x14ac:dyDescent="0.2">
      <c r="A18" s="64"/>
      <c r="B18" s="37">
        <v>2015</v>
      </c>
      <c r="C18" s="90">
        <v>1081.2329999999999</v>
      </c>
      <c r="D18" s="90">
        <v>706.42430000000002</v>
      </c>
      <c r="E18" s="90">
        <v>1718.008</v>
      </c>
      <c r="F18" s="90">
        <v>1852.6</v>
      </c>
      <c r="G18" s="89">
        <v>655.0702</v>
      </c>
      <c r="H18" s="89">
        <v>1014.399</v>
      </c>
      <c r="K18" s="88"/>
    </row>
    <row r="19" spans="1:11" ht="12.75" customHeight="1" x14ac:dyDescent="0.2">
      <c r="A19" s="64"/>
      <c r="B19" s="37">
        <v>2016</v>
      </c>
      <c r="C19" s="90">
        <v>1195.0070000000001</v>
      </c>
      <c r="D19" s="90">
        <v>728.52710000000002</v>
      </c>
      <c r="E19" s="90">
        <v>2412.319</v>
      </c>
      <c r="F19" s="90">
        <v>1874.0609999999999</v>
      </c>
      <c r="G19" s="89">
        <v>694.46010000000001</v>
      </c>
      <c r="H19" s="89">
        <v>1094.8520000000001</v>
      </c>
      <c r="K19" s="88"/>
    </row>
    <row r="20" spans="1:11" ht="12.75" customHeight="1" x14ac:dyDescent="0.2">
      <c r="A20" s="64"/>
      <c r="B20" s="37">
        <v>2017</v>
      </c>
      <c r="C20" s="90">
        <v>1150.7260000000001</v>
      </c>
      <c r="D20" s="90">
        <v>703.19029999999998</v>
      </c>
      <c r="E20" s="90">
        <v>2856.8850000000002</v>
      </c>
      <c r="F20" s="90">
        <v>1961.8720000000001</v>
      </c>
      <c r="G20" s="89">
        <v>786.08370000000002</v>
      </c>
      <c r="H20" s="89">
        <v>1090.039</v>
      </c>
      <c r="K20" s="88"/>
    </row>
    <row r="21" spans="1:11" ht="12.75" customHeight="1" x14ac:dyDescent="0.2">
      <c r="A21" s="64"/>
      <c r="B21" s="37">
        <v>2018</v>
      </c>
      <c r="C21" s="90">
        <v>1180.61328125</v>
      </c>
      <c r="D21" s="90">
        <v>740.33465576171898</v>
      </c>
      <c r="E21" s="90">
        <v>2560.39331054688</v>
      </c>
      <c r="F21" s="90">
        <v>2072.77587890625</v>
      </c>
      <c r="G21" s="89">
        <v>668.33654785156295</v>
      </c>
      <c r="H21" s="89">
        <v>1117.01794433594</v>
      </c>
      <c r="K21" s="88"/>
    </row>
    <row r="22" spans="1:11" ht="12.75" customHeight="1" x14ac:dyDescent="0.2">
      <c r="A22" s="64"/>
      <c r="B22" s="14">
        <v>2019</v>
      </c>
      <c r="C22" s="90">
        <v>1290.8736572265625</v>
      </c>
      <c r="D22" s="90">
        <v>844.87200927734375</v>
      </c>
      <c r="E22" s="90">
        <v>2020.3162841796875</v>
      </c>
      <c r="F22" s="90">
        <v>2321.905517578125</v>
      </c>
      <c r="G22" s="89">
        <v>670.175048828125</v>
      </c>
      <c r="H22" s="89">
        <v>1230.93701171875</v>
      </c>
      <c r="K22" s="88"/>
    </row>
    <row r="23" spans="1:11" ht="12.75" customHeight="1" x14ac:dyDescent="0.2">
      <c r="A23" s="64"/>
      <c r="B23" s="14">
        <v>2020</v>
      </c>
      <c r="C23" s="90">
        <v>1194.3326416015625</v>
      </c>
      <c r="D23" s="90">
        <v>623.84783935546875</v>
      </c>
      <c r="E23" s="90">
        <v>1656.0465087890625</v>
      </c>
      <c r="F23" s="90">
        <v>2263.3291015625</v>
      </c>
      <c r="G23" s="89">
        <v>812.0443115234375</v>
      </c>
      <c r="H23" s="89">
        <v>1040.7352294921875</v>
      </c>
      <c r="K23" s="88"/>
    </row>
    <row r="24" spans="1:11" ht="12.75" customHeight="1" x14ac:dyDescent="0.2">
      <c r="A24" s="64"/>
      <c r="B24" s="14">
        <v>2021</v>
      </c>
      <c r="C24" s="90">
        <v>1224.8525390625</v>
      </c>
      <c r="D24" s="90">
        <v>772.56988525390625</v>
      </c>
      <c r="E24" s="90">
        <v>1437.05712890625</v>
      </c>
      <c r="F24" s="90">
        <v>2660.210205078125</v>
      </c>
      <c r="G24" s="89">
        <v>682.3265380859375</v>
      </c>
      <c r="H24" s="89">
        <v>1147.65966796875</v>
      </c>
      <c r="K24" s="88"/>
    </row>
    <row r="25" spans="1:11" ht="12.75" customHeight="1" x14ac:dyDescent="0.2">
      <c r="A25" s="64"/>
      <c r="B25" s="14">
        <v>2022</v>
      </c>
      <c r="C25" s="90">
        <v>1473.0615234375</v>
      </c>
      <c r="D25" s="90">
        <v>893.3990478515625</v>
      </c>
      <c r="E25" s="90">
        <v>3215.52001953125</v>
      </c>
      <c r="F25" s="90">
        <v>2542.43017578125</v>
      </c>
      <c r="G25" s="89">
        <v>925.79132080078125</v>
      </c>
      <c r="H25" s="89">
        <v>1354.78271484375</v>
      </c>
      <c r="K25" s="88"/>
    </row>
    <row r="26" spans="1:11" ht="5.0999999999999996" customHeight="1" x14ac:dyDescent="0.2">
      <c r="A26" s="64"/>
      <c r="B26" s="61"/>
      <c r="C26" s="87"/>
      <c r="D26" s="86"/>
      <c r="E26" s="86"/>
      <c r="F26" s="86"/>
      <c r="G26" s="86"/>
      <c r="H26" s="86"/>
    </row>
    <row r="27" spans="1:11" s="140" customFormat="1" ht="18.75" customHeight="1" x14ac:dyDescent="0.25">
      <c r="B27" s="213" t="s">
        <v>151</v>
      </c>
    </row>
    <row r="28" spans="1:11" s="140" customFormat="1" ht="15" x14ac:dyDescent="0.25">
      <c r="B28" s="214" t="s">
        <v>216</v>
      </c>
    </row>
    <row r="29" spans="1:11" s="140" customFormat="1" ht="15" x14ac:dyDescent="0.25">
      <c r="B29" s="215" t="s">
        <v>215</v>
      </c>
    </row>
    <row r="30" spans="1:11" s="64" customFormat="1" x14ac:dyDescent="0.2">
      <c r="B30" s="84" t="s">
        <v>81</v>
      </c>
      <c r="C30" s="84"/>
      <c r="D30" s="84"/>
      <c r="E30" s="84"/>
      <c r="F30" s="84"/>
      <c r="G30" s="84"/>
      <c r="H30" s="84"/>
    </row>
    <row r="31" spans="1:11" s="64" customFormat="1" ht="13.5" customHeight="1" x14ac:dyDescent="0.2">
      <c r="B31" s="84" t="s">
        <v>328</v>
      </c>
      <c r="C31" s="83"/>
      <c r="D31" s="83"/>
      <c r="E31" s="83"/>
      <c r="F31" s="83"/>
      <c r="G31" s="83"/>
      <c r="H31" s="83"/>
    </row>
    <row r="32" spans="1:11" s="64" customFormat="1" x14ac:dyDescent="0.2">
      <c r="B32" s="84" t="s">
        <v>80</v>
      </c>
      <c r="C32" s="83"/>
      <c r="D32" s="83"/>
      <c r="E32" s="83"/>
      <c r="F32" s="83"/>
      <c r="G32" s="83"/>
      <c r="H32" s="83"/>
    </row>
    <row r="33" spans="2:13" s="64" customFormat="1" x14ac:dyDescent="0.2">
      <c r="B33" s="125" t="s">
        <v>364</v>
      </c>
      <c r="C33" s="82"/>
      <c r="D33" s="82"/>
      <c r="E33" s="82"/>
      <c r="F33" s="82"/>
      <c r="G33" s="82"/>
      <c r="H33" s="82"/>
    </row>
    <row r="34" spans="2:13" s="64" customFormat="1" x14ac:dyDescent="0.2">
      <c r="B34" s="44" t="s">
        <v>62</v>
      </c>
      <c r="C34" s="82"/>
      <c r="D34" s="82"/>
      <c r="E34" s="82"/>
      <c r="F34" s="82"/>
      <c r="G34" s="82"/>
      <c r="H34" s="82"/>
    </row>
    <row r="35" spans="2:13" s="64" customFormat="1" x14ac:dyDescent="0.2">
      <c r="B35" s="82"/>
      <c r="C35" s="82"/>
      <c r="D35" s="82"/>
      <c r="E35" s="82"/>
      <c r="F35" s="82"/>
      <c r="G35" s="82"/>
      <c r="H35" s="82"/>
    </row>
    <row r="36" spans="2:13" x14ac:dyDescent="0.2">
      <c r="B36" s="33"/>
      <c r="C36" s="33"/>
      <c r="D36" s="33"/>
      <c r="E36" s="33"/>
      <c r="L36" s="64"/>
      <c r="M36" s="64"/>
    </row>
    <row r="37" spans="2:13" x14ac:dyDescent="0.2">
      <c r="B37" s="97"/>
      <c r="C37" s="33"/>
      <c r="D37" s="33"/>
      <c r="E37" s="33"/>
    </row>
    <row r="38" spans="2:13" ht="15" x14ac:dyDescent="0.25">
      <c r="B38" s="33"/>
      <c r="C38" s="33"/>
      <c r="D38" s="81"/>
    </row>
    <row r="39" spans="2:13" ht="15" x14ac:dyDescent="0.25">
      <c r="B39" s="33"/>
      <c r="C39" s="33"/>
      <c r="D39" s="81"/>
    </row>
    <row r="40" spans="2:13" ht="15" x14ac:dyDescent="0.25">
      <c r="B40" s="33"/>
      <c r="C40" s="33"/>
      <c r="D40" s="81"/>
    </row>
    <row r="41" spans="2:13" ht="15" x14ac:dyDescent="0.25">
      <c r="B41" s="33"/>
      <c r="C41" s="33"/>
      <c r="D41" s="81"/>
    </row>
    <row r="42" spans="2:13" ht="15" x14ac:dyDescent="0.25">
      <c r="B42" s="33"/>
      <c r="C42" s="33"/>
      <c r="D42" s="81"/>
    </row>
    <row r="43" spans="2:13" ht="15" x14ac:dyDescent="0.25">
      <c r="B43" s="33"/>
      <c r="C43" s="33"/>
      <c r="D43" s="81"/>
    </row>
    <row r="44" spans="2:13" ht="15" x14ac:dyDescent="0.25">
      <c r="B44" s="33"/>
      <c r="C44" s="33"/>
      <c r="D44" s="81"/>
    </row>
    <row r="45" spans="2:13" ht="15" x14ac:dyDescent="0.25">
      <c r="B45" s="33"/>
      <c r="C45" s="33"/>
      <c r="D45" s="81"/>
    </row>
    <row r="46" spans="2:13" ht="15" x14ac:dyDescent="0.25">
      <c r="B46" s="33"/>
      <c r="C46" s="33"/>
      <c r="D46" s="81"/>
    </row>
    <row r="47" spans="2:13" ht="15" x14ac:dyDescent="0.25">
      <c r="B47" s="33"/>
      <c r="C47" s="33"/>
      <c r="D47" s="81"/>
    </row>
    <row r="48" spans="2:13" ht="15" x14ac:dyDescent="0.25">
      <c r="B48" s="33"/>
      <c r="C48" s="33"/>
      <c r="D48" s="81"/>
    </row>
    <row r="49" spans="2:4" ht="15" x14ac:dyDescent="0.25">
      <c r="B49" s="33"/>
      <c r="C49" s="33"/>
      <c r="D49" s="81"/>
    </row>
    <row r="50" spans="2:4" ht="15" x14ac:dyDescent="0.25">
      <c r="B50" s="33"/>
      <c r="C50" s="33"/>
      <c r="D50" s="81"/>
    </row>
    <row r="51" spans="2:4" ht="15" x14ac:dyDescent="0.25">
      <c r="B51" s="33"/>
      <c r="C51" s="33"/>
      <c r="D51" s="81"/>
    </row>
    <row r="52" spans="2:4" ht="15" x14ac:dyDescent="0.25">
      <c r="B52" s="33"/>
      <c r="C52" s="33"/>
      <c r="D52" s="81"/>
    </row>
    <row r="53" spans="2:4" ht="15" x14ac:dyDescent="0.25">
      <c r="B53" s="33"/>
      <c r="C53" s="33"/>
      <c r="D53" s="81"/>
    </row>
    <row r="54" spans="2:4" ht="15" x14ac:dyDescent="0.25">
      <c r="B54" s="33"/>
      <c r="C54" s="33"/>
      <c r="D54" s="81"/>
    </row>
    <row r="55" spans="2:4" ht="15" x14ac:dyDescent="0.25">
      <c r="B55" s="33"/>
      <c r="C55" s="33"/>
      <c r="D55" s="81"/>
    </row>
    <row r="56" spans="2:4" ht="15" x14ac:dyDescent="0.25">
      <c r="B56" s="33"/>
      <c r="C56" s="33"/>
      <c r="D56" s="81"/>
    </row>
    <row r="57" spans="2:4" ht="15" x14ac:dyDescent="0.25">
      <c r="B57" s="33"/>
      <c r="C57" s="33"/>
      <c r="D57" s="81"/>
    </row>
    <row r="58" spans="2:4" ht="15" x14ac:dyDescent="0.25">
      <c r="B58" s="33"/>
      <c r="C58" s="33"/>
      <c r="D58" s="81"/>
    </row>
    <row r="59" spans="2:4" ht="15" x14ac:dyDescent="0.25">
      <c r="B59" s="33"/>
      <c r="C59" s="33"/>
      <c r="D59" s="81"/>
    </row>
    <row r="60" spans="2:4" ht="15" x14ac:dyDescent="0.25">
      <c r="B60" s="33"/>
      <c r="C60" s="33"/>
      <c r="D60" s="81"/>
    </row>
    <row r="61" spans="2:4" ht="15" x14ac:dyDescent="0.25">
      <c r="B61" s="33"/>
      <c r="C61" s="33"/>
      <c r="D61" s="81"/>
    </row>
    <row r="62" spans="2:4" ht="15" x14ac:dyDescent="0.25">
      <c r="B62" s="33"/>
      <c r="C62" s="33"/>
      <c r="D62" s="81"/>
    </row>
    <row r="63" spans="2:4" ht="15" x14ac:dyDescent="0.25">
      <c r="B63" s="33"/>
      <c r="C63" s="33"/>
      <c r="D63" s="81"/>
    </row>
    <row r="64" spans="2:4" ht="15" x14ac:dyDescent="0.25">
      <c r="B64" s="33"/>
      <c r="C64" s="33"/>
      <c r="D64" s="81"/>
    </row>
    <row r="65" spans="2:4" ht="15" x14ac:dyDescent="0.25">
      <c r="B65" s="33"/>
      <c r="C65" s="33"/>
      <c r="D65" s="81"/>
    </row>
    <row r="66" spans="2:4" ht="15" x14ac:dyDescent="0.25">
      <c r="B66" s="33"/>
      <c r="C66" s="33"/>
      <c r="D66" s="81"/>
    </row>
    <row r="67" spans="2:4" ht="15" x14ac:dyDescent="0.25">
      <c r="B67" s="33"/>
      <c r="C67" s="33"/>
      <c r="D67" s="81"/>
    </row>
    <row r="68" spans="2:4" ht="15" x14ac:dyDescent="0.25">
      <c r="B68" s="33"/>
      <c r="C68" s="33"/>
      <c r="D68" s="81"/>
    </row>
    <row r="69" spans="2:4" ht="15" x14ac:dyDescent="0.25">
      <c r="B69" s="33"/>
      <c r="C69" s="33"/>
      <c r="D69" s="81"/>
    </row>
    <row r="70" spans="2:4" ht="15" x14ac:dyDescent="0.25">
      <c r="B70" s="33"/>
      <c r="C70" s="33"/>
      <c r="D70" s="81"/>
    </row>
    <row r="71" spans="2:4" ht="15" x14ac:dyDescent="0.25">
      <c r="B71" s="33"/>
      <c r="C71" s="33"/>
      <c r="D71" s="81"/>
    </row>
    <row r="72" spans="2:4" ht="15" x14ac:dyDescent="0.25">
      <c r="B72" s="33"/>
      <c r="C72" s="33"/>
      <c r="D72" s="81"/>
    </row>
    <row r="73" spans="2:4" ht="15" x14ac:dyDescent="0.25">
      <c r="B73" s="33"/>
      <c r="C73" s="33"/>
      <c r="D73" s="81"/>
    </row>
    <row r="74" spans="2:4" ht="15" x14ac:dyDescent="0.25">
      <c r="B74" s="33"/>
      <c r="C74" s="33"/>
      <c r="D74" s="81"/>
    </row>
    <row r="75" spans="2:4" ht="15" x14ac:dyDescent="0.25">
      <c r="B75" s="33"/>
      <c r="C75" s="33"/>
      <c r="D75" s="81"/>
    </row>
    <row r="76" spans="2:4" ht="15" x14ac:dyDescent="0.25">
      <c r="B76" s="33"/>
      <c r="C76" s="33"/>
      <c r="D76" s="81"/>
    </row>
    <row r="77" spans="2:4" ht="15" x14ac:dyDescent="0.25">
      <c r="B77" s="33"/>
      <c r="C77" s="33"/>
      <c r="D77" s="81"/>
    </row>
    <row r="78" spans="2:4" ht="15" x14ac:dyDescent="0.25">
      <c r="B78" s="33"/>
      <c r="C78" s="33"/>
      <c r="D78" s="81"/>
    </row>
    <row r="79" spans="2:4" ht="15" x14ac:dyDescent="0.25">
      <c r="B79" s="33"/>
      <c r="C79" s="33"/>
      <c r="D79" s="81"/>
    </row>
    <row r="80" spans="2:4" ht="15" x14ac:dyDescent="0.25">
      <c r="B80" s="33"/>
      <c r="C80" s="33"/>
      <c r="D80" s="81"/>
    </row>
    <row r="81" spans="2:4" ht="15" x14ac:dyDescent="0.25">
      <c r="B81" s="33"/>
      <c r="C81" s="33"/>
      <c r="D81" s="81"/>
    </row>
    <row r="82" spans="2:4" ht="15" x14ac:dyDescent="0.25">
      <c r="B82" s="33"/>
      <c r="C82" s="33"/>
      <c r="D82" s="81"/>
    </row>
    <row r="83" spans="2:4" ht="15" x14ac:dyDescent="0.25">
      <c r="B83" s="33"/>
      <c r="C83" s="33"/>
      <c r="D83" s="81"/>
    </row>
    <row r="84" spans="2:4" ht="15" x14ac:dyDescent="0.25">
      <c r="B84" s="33"/>
      <c r="C84" s="33"/>
      <c r="D84" s="81"/>
    </row>
    <row r="85" spans="2:4" ht="15" x14ac:dyDescent="0.25">
      <c r="B85" s="33"/>
      <c r="C85" s="33"/>
      <c r="D85" s="81"/>
    </row>
    <row r="86" spans="2:4" ht="15" x14ac:dyDescent="0.25">
      <c r="B86" s="33"/>
      <c r="C86" s="33"/>
      <c r="D86" s="81"/>
    </row>
    <row r="87" spans="2:4" ht="15" x14ac:dyDescent="0.25">
      <c r="B87" s="33"/>
      <c r="C87" s="33"/>
      <c r="D87" s="81"/>
    </row>
    <row r="88" spans="2:4" ht="15" x14ac:dyDescent="0.25">
      <c r="B88" s="33"/>
      <c r="C88" s="33"/>
      <c r="D88" s="81"/>
    </row>
    <row r="89" spans="2:4" ht="15" x14ac:dyDescent="0.25">
      <c r="B89" s="33"/>
      <c r="C89" s="33"/>
      <c r="D89" s="81"/>
    </row>
    <row r="90" spans="2:4" ht="15" x14ac:dyDescent="0.25">
      <c r="B90" s="33"/>
      <c r="C90" s="33"/>
      <c r="D90" s="81"/>
    </row>
    <row r="91" spans="2:4" ht="15" x14ac:dyDescent="0.25">
      <c r="B91" s="33"/>
      <c r="C91" s="33"/>
      <c r="D91" s="81"/>
    </row>
    <row r="92" spans="2:4" ht="15" x14ac:dyDescent="0.25">
      <c r="B92" s="33"/>
      <c r="C92" s="33"/>
      <c r="D92" s="81"/>
    </row>
    <row r="93" spans="2:4" ht="15" x14ac:dyDescent="0.25">
      <c r="B93" s="33"/>
      <c r="C93" s="33"/>
      <c r="D93" s="81"/>
    </row>
    <row r="94" spans="2:4" ht="15" x14ac:dyDescent="0.25">
      <c r="B94" s="33"/>
      <c r="C94" s="33"/>
      <c r="D94" s="81"/>
    </row>
    <row r="95" spans="2:4" ht="15" x14ac:dyDescent="0.25">
      <c r="B95" s="33"/>
      <c r="C95" s="33"/>
      <c r="D95" s="81"/>
    </row>
    <row r="96" spans="2:4" ht="15" x14ac:dyDescent="0.25">
      <c r="B96" s="33"/>
      <c r="C96" s="33"/>
      <c r="D96" s="81"/>
    </row>
    <row r="97" spans="2:4" ht="15" x14ac:dyDescent="0.25">
      <c r="B97" s="33"/>
      <c r="C97" s="33"/>
      <c r="D97" s="81"/>
    </row>
    <row r="98" spans="2:4" ht="15" x14ac:dyDescent="0.25">
      <c r="B98" s="33"/>
      <c r="C98" s="33"/>
      <c r="D98" s="81"/>
    </row>
    <row r="99" spans="2:4" ht="15" x14ac:dyDescent="0.25">
      <c r="B99" s="33"/>
      <c r="C99" s="33"/>
      <c r="D99" s="81"/>
    </row>
    <row r="100" spans="2:4" ht="15" x14ac:dyDescent="0.25">
      <c r="B100" s="33"/>
      <c r="C100" s="33"/>
      <c r="D100" s="81"/>
    </row>
    <row r="101" spans="2:4" ht="15" x14ac:dyDescent="0.25">
      <c r="B101" s="33"/>
      <c r="C101" s="33"/>
      <c r="D101" s="81"/>
    </row>
    <row r="102" spans="2:4" ht="15" x14ac:dyDescent="0.25">
      <c r="B102" s="33"/>
      <c r="C102" s="33"/>
      <c r="D102" s="81"/>
    </row>
    <row r="103" spans="2:4" ht="15" x14ac:dyDescent="0.25">
      <c r="B103" s="33"/>
      <c r="C103" s="33"/>
      <c r="D103" s="81"/>
    </row>
    <row r="104" spans="2:4" ht="15" x14ac:dyDescent="0.25">
      <c r="B104" s="33"/>
      <c r="C104" s="33"/>
      <c r="D104" s="81"/>
    </row>
    <row r="105" spans="2:4" ht="15" x14ac:dyDescent="0.25">
      <c r="B105" s="33"/>
      <c r="C105" s="33"/>
      <c r="D105" s="81"/>
    </row>
    <row r="106" spans="2:4" ht="15" x14ac:dyDescent="0.25">
      <c r="B106" s="33"/>
      <c r="C106" s="33"/>
      <c r="D106" s="81"/>
    </row>
    <row r="107" spans="2:4" ht="15" x14ac:dyDescent="0.25">
      <c r="B107" s="33"/>
      <c r="C107" s="33"/>
      <c r="D107" s="81"/>
    </row>
    <row r="108" spans="2:4" ht="15" x14ac:dyDescent="0.25">
      <c r="B108" s="33"/>
      <c r="C108" s="33"/>
      <c r="D108" s="81"/>
    </row>
    <row r="109" spans="2:4" ht="15" x14ac:dyDescent="0.25">
      <c r="B109" s="33"/>
      <c r="C109" s="33"/>
      <c r="D109" s="81"/>
    </row>
    <row r="110" spans="2:4" ht="15" x14ac:dyDescent="0.25">
      <c r="B110" s="33"/>
      <c r="C110" s="33"/>
      <c r="D110" s="81"/>
    </row>
    <row r="111" spans="2:4" ht="15" x14ac:dyDescent="0.25">
      <c r="B111" s="33"/>
      <c r="C111" s="33"/>
      <c r="D111" s="81"/>
    </row>
    <row r="112" spans="2:4" ht="15" x14ac:dyDescent="0.25">
      <c r="B112" s="33"/>
      <c r="C112" s="33"/>
      <c r="D112" s="81"/>
    </row>
    <row r="113" spans="2:4" ht="15" x14ac:dyDescent="0.25">
      <c r="B113" s="33"/>
      <c r="C113" s="33"/>
      <c r="D113" s="81"/>
    </row>
    <row r="114" spans="2:4" ht="15" x14ac:dyDescent="0.25">
      <c r="B114" s="33"/>
      <c r="C114" s="33"/>
      <c r="D114" s="81"/>
    </row>
    <row r="115" spans="2:4" ht="15" x14ac:dyDescent="0.25">
      <c r="B115" s="33"/>
      <c r="C115" s="33"/>
      <c r="D115" s="81"/>
    </row>
    <row r="116" spans="2:4" ht="15" x14ac:dyDescent="0.25">
      <c r="B116" s="33"/>
      <c r="C116" s="33"/>
      <c r="D116" s="81"/>
    </row>
    <row r="117" spans="2:4" ht="15" x14ac:dyDescent="0.25">
      <c r="B117" s="33"/>
      <c r="C117" s="33"/>
      <c r="D117" s="81"/>
    </row>
    <row r="118" spans="2:4" ht="15" x14ac:dyDescent="0.25">
      <c r="B118" s="33"/>
      <c r="C118" s="33"/>
      <c r="D118" s="81"/>
    </row>
    <row r="119" spans="2:4" ht="15" x14ac:dyDescent="0.25">
      <c r="B119" s="33"/>
      <c r="C119" s="33"/>
      <c r="D119" s="81"/>
    </row>
    <row r="120" spans="2:4" ht="15" x14ac:dyDescent="0.25">
      <c r="B120" s="33"/>
      <c r="C120" s="33"/>
      <c r="D120" s="81"/>
    </row>
    <row r="121" spans="2:4" ht="15" x14ac:dyDescent="0.25">
      <c r="B121" s="33"/>
      <c r="C121" s="33"/>
      <c r="D121" s="81"/>
    </row>
    <row r="122" spans="2:4" ht="15" x14ac:dyDescent="0.25">
      <c r="B122" s="33"/>
      <c r="C122" s="33"/>
      <c r="D122" s="81"/>
    </row>
    <row r="123" spans="2:4" ht="15" x14ac:dyDescent="0.25">
      <c r="B123" s="33"/>
      <c r="C123" s="33"/>
      <c r="D123" s="81"/>
    </row>
    <row r="124" spans="2:4" ht="15" x14ac:dyDescent="0.25">
      <c r="B124" s="33"/>
      <c r="C124" s="33"/>
      <c r="D124" s="81"/>
    </row>
    <row r="125" spans="2:4" ht="15" x14ac:dyDescent="0.25">
      <c r="B125" s="33"/>
      <c r="C125" s="33"/>
      <c r="D125" s="81"/>
    </row>
    <row r="126" spans="2:4" ht="15" x14ac:dyDescent="0.25">
      <c r="B126" s="33"/>
      <c r="C126" s="33"/>
      <c r="D126" s="81"/>
    </row>
    <row r="127" spans="2:4" ht="15" x14ac:dyDescent="0.25">
      <c r="B127" s="33"/>
      <c r="C127" s="33"/>
      <c r="D127" s="81"/>
    </row>
    <row r="128" spans="2:4" ht="15" x14ac:dyDescent="0.25">
      <c r="B128" s="33"/>
      <c r="C128" s="33"/>
      <c r="D128" s="81"/>
    </row>
    <row r="129" spans="2:4" ht="15" x14ac:dyDescent="0.25">
      <c r="B129" s="33"/>
      <c r="C129" s="33"/>
      <c r="D129" s="81"/>
    </row>
    <row r="130" spans="2:4" ht="15" x14ac:dyDescent="0.25">
      <c r="D130" s="81"/>
    </row>
    <row r="131" spans="2:4" ht="15" x14ac:dyDescent="0.25">
      <c r="D131" s="81"/>
    </row>
    <row r="132" spans="2:4" ht="15" x14ac:dyDescent="0.25">
      <c r="D132" s="81"/>
    </row>
    <row r="133" spans="2:4" ht="15" x14ac:dyDescent="0.25">
      <c r="D133" s="81"/>
    </row>
    <row r="134" spans="2:4" ht="15" x14ac:dyDescent="0.25">
      <c r="D134" s="81"/>
    </row>
    <row r="135" spans="2:4" ht="15" x14ac:dyDescent="0.25">
      <c r="D135" s="81"/>
    </row>
    <row r="136" spans="2:4" ht="15" x14ac:dyDescent="0.25">
      <c r="D136" s="81"/>
    </row>
    <row r="137" spans="2:4" ht="15" x14ac:dyDescent="0.25">
      <c r="D137" s="81"/>
    </row>
    <row r="138" spans="2:4" ht="15" x14ac:dyDescent="0.25">
      <c r="D138" s="81"/>
    </row>
    <row r="139" spans="2:4" ht="15" x14ac:dyDescent="0.25">
      <c r="D139" s="81"/>
    </row>
    <row r="140" spans="2:4" ht="15" x14ac:dyDescent="0.25">
      <c r="D140" s="81"/>
    </row>
    <row r="141" spans="2:4" ht="15" x14ac:dyDescent="0.25">
      <c r="D141" s="81"/>
    </row>
    <row r="142" spans="2:4" ht="15" x14ac:dyDescent="0.25">
      <c r="D142" s="81"/>
    </row>
    <row r="143" spans="2:4" ht="15" x14ac:dyDescent="0.25">
      <c r="D143" s="81"/>
    </row>
    <row r="144" spans="2:4" ht="15" x14ac:dyDescent="0.25">
      <c r="D144" s="81"/>
    </row>
    <row r="145" spans="4:4" ht="15" x14ac:dyDescent="0.25">
      <c r="D145" s="81"/>
    </row>
    <row r="146" spans="4:4" ht="15" x14ac:dyDescent="0.25">
      <c r="D146" s="81"/>
    </row>
    <row r="147" spans="4:4" ht="15" x14ac:dyDescent="0.25">
      <c r="D147" s="81"/>
    </row>
    <row r="148" spans="4:4" ht="15" x14ac:dyDescent="0.25">
      <c r="D148" s="81"/>
    </row>
    <row r="149" spans="4:4" ht="15" x14ac:dyDescent="0.25">
      <c r="D149" s="81"/>
    </row>
    <row r="150" spans="4:4" ht="15" x14ac:dyDescent="0.25">
      <c r="D150" s="81"/>
    </row>
    <row r="151" spans="4:4" ht="15" x14ac:dyDescent="0.25">
      <c r="D151" s="81"/>
    </row>
    <row r="152" spans="4:4" ht="15" x14ac:dyDescent="0.25">
      <c r="D152" s="81"/>
    </row>
    <row r="153" spans="4:4" ht="15" x14ac:dyDescent="0.25">
      <c r="D153" s="81"/>
    </row>
    <row r="154" spans="4:4" ht="15" x14ac:dyDescent="0.25">
      <c r="D154" s="81"/>
    </row>
    <row r="155" spans="4:4" ht="15" x14ac:dyDescent="0.25">
      <c r="D155" s="81"/>
    </row>
    <row r="156" spans="4:4" ht="15" x14ac:dyDescent="0.25">
      <c r="D156" s="81"/>
    </row>
    <row r="157" spans="4:4" ht="15" x14ac:dyDescent="0.25">
      <c r="D157" s="81"/>
    </row>
    <row r="158" spans="4:4" ht="15" x14ac:dyDescent="0.25">
      <c r="D158" s="81"/>
    </row>
    <row r="159" spans="4:4" ht="15" x14ac:dyDescent="0.25">
      <c r="D159" s="81"/>
    </row>
    <row r="160" spans="4:4" ht="15" x14ac:dyDescent="0.25">
      <c r="D160" s="81"/>
    </row>
    <row r="161" spans="4:4" ht="15" x14ac:dyDescent="0.25">
      <c r="D161" s="81"/>
    </row>
    <row r="162" spans="4:4" ht="15" x14ac:dyDescent="0.25">
      <c r="D162" s="81"/>
    </row>
  </sheetData>
  <mergeCells count="2">
    <mergeCell ref="B2:H2"/>
    <mergeCell ref="B3:H3"/>
  </mergeCells>
  <conditionalFormatting sqref="D38:D162">
    <cfRule type="cellIs" dxfId="16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F0A4-DF3E-4787-8E98-F5022111BC57}">
  <sheetPr codeName="Hoja20">
    <tabColor theme="0" tint="-0.499984740745262"/>
    <pageSetUpPr fitToPage="1"/>
  </sheetPr>
  <dimension ref="A1:M9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1.5703125" style="80" customWidth="1"/>
    <col min="3" max="3" width="14.85546875" style="80" customWidth="1"/>
    <col min="4" max="4" width="17" style="80" customWidth="1"/>
    <col min="5" max="5" width="14.85546875" style="80" bestFit="1" customWidth="1"/>
    <col min="6" max="6" width="13.5703125" style="80" customWidth="1"/>
    <col min="7" max="7" width="15.85546875" style="80" customWidth="1"/>
    <col min="8" max="8" width="14.42578125" style="80" customWidth="1"/>
    <col min="9" max="9" width="13.5703125" style="80" customWidth="1"/>
    <col min="10" max="10" width="11.5703125" style="80" customWidth="1"/>
    <col min="11" max="11" width="11.42578125" style="64"/>
    <col min="12" max="12" width="13.140625" style="80" customWidth="1"/>
    <col min="13" max="16384" width="11.42578125" style="80"/>
  </cols>
  <sheetData>
    <row r="1" spans="1:13" x14ac:dyDescent="0.2">
      <c r="A1" s="64"/>
      <c r="B1" s="34"/>
      <c r="C1" s="34"/>
      <c r="D1" s="34"/>
      <c r="E1" s="34"/>
      <c r="F1" s="34"/>
      <c r="G1" s="34"/>
      <c r="H1" s="34"/>
      <c r="I1" s="34"/>
      <c r="J1" s="34"/>
    </row>
    <row r="2" spans="1:13" ht="32.25" customHeight="1" x14ac:dyDescent="0.2">
      <c r="A2" s="64"/>
      <c r="B2" s="349" t="s">
        <v>384</v>
      </c>
      <c r="C2" s="349"/>
      <c r="D2" s="349"/>
      <c r="E2" s="349"/>
      <c r="F2" s="349"/>
      <c r="G2" s="349"/>
      <c r="H2" s="349"/>
      <c r="I2" s="349"/>
      <c r="J2" s="349"/>
      <c r="M2" s="150"/>
    </row>
    <row r="3" spans="1:13" ht="15.75" x14ac:dyDescent="0.25">
      <c r="A3" s="64"/>
      <c r="B3" s="350" t="s">
        <v>220</v>
      </c>
      <c r="C3" s="350"/>
      <c r="D3" s="350"/>
      <c r="E3" s="350"/>
      <c r="F3" s="350"/>
      <c r="G3" s="350"/>
      <c r="H3" s="350"/>
      <c r="I3" s="350"/>
      <c r="J3" s="350"/>
    </row>
    <row r="4" spans="1:13" ht="5.0999999999999996" customHeight="1" x14ac:dyDescent="0.2">
      <c r="A4" s="64"/>
      <c r="B4" s="34"/>
      <c r="C4" s="34"/>
      <c r="D4" s="34"/>
      <c r="E4" s="34"/>
      <c r="F4" s="34"/>
      <c r="G4" s="34"/>
      <c r="H4" s="34"/>
      <c r="I4" s="34"/>
      <c r="J4" s="34"/>
    </row>
    <row r="5" spans="1:13" ht="27" customHeight="1" x14ac:dyDescent="0.2">
      <c r="A5" s="64"/>
      <c r="B5" s="98" t="s">
        <v>21</v>
      </c>
      <c r="C5" s="98" t="s">
        <v>179</v>
      </c>
      <c r="D5" s="98" t="s">
        <v>180</v>
      </c>
      <c r="E5" s="98" t="s">
        <v>304</v>
      </c>
      <c r="F5" s="98" t="s">
        <v>305</v>
      </c>
      <c r="G5" s="98" t="s">
        <v>311</v>
      </c>
      <c r="H5" s="98" t="s">
        <v>314</v>
      </c>
      <c r="I5" s="98" t="s">
        <v>315</v>
      </c>
      <c r="J5" s="98" t="s">
        <v>25</v>
      </c>
    </row>
    <row r="6" spans="1:13" ht="5.0999999999999996" customHeight="1" x14ac:dyDescent="0.2">
      <c r="A6" s="64"/>
      <c r="B6" s="73"/>
      <c r="C6" s="91"/>
      <c r="D6" s="91"/>
      <c r="E6" s="91"/>
      <c r="F6" s="91"/>
      <c r="G6" s="91"/>
      <c r="H6" s="91"/>
      <c r="I6" s="91"/>
      <c r="J6" s="91"/>
    </row>
    <row r="7" spans="1:13" x14ac:dyDescent="0.2">
      <c r="A7" s="64"/>
      <c r="B7" s="37">
        <v>2004</v>
      </c>
      <c r="C7" s="94">
        <v>324.56200000000001</v>
      </c>
      <c r="D7" s="94">
        <v>592.74699999999996</v>
      </c>
      <c r="E7" s="94">
        <v>611.50400000000002</v>
      </c>
      <c r="F7" s="94">
        <v>453.92899999999997</v>
      </c>
      <c r="G7" s="94">
        <v>914.75599999999997</v>
      </c>
      <c r="H7" s="94">
        <v>380.59300000000002</v>
      </c>
      <c r="I7" s="94">
        <v>253.82</v>
      </c>
      <c r="J7" s="94">
        <v>521.58000000000004</v>
      </c>
      <c r="L7" s="88"/>
    </row>
    <row r="8" spans="1:13" x14ac:dyDescent="0.2">
      <c r="A8" s="64"/>
      <c r="B8" s="37">
        <v>2005</v>
      </c>
      <c r="C8" s="94">
        <v>311.86200000000002</v>
      </c>
      <c r="D8" s="94">
        <v>530.69100000000003</v>
      </c>
      <c r="E8" s="94">
        <v>693.02</v>
      </c>
      <c r="F8" s="94">
        <v>600.32299999999998</v>
      </c>
      <c r="G8" s="94">
        <v>947.99900000000002</v>
      </c>
      <c r="H8" s="94">
        <v>321.95699999999999</v>
      </c>
      <c r="I8" s="94">
        <v>337.03899999999999</v>
      </c>
      <c r="J8" s="94">
        <v>557.38400000000001</v>
      </c>
      <c r="L8" s="85"/>
    </row>
    <row r="9" spans="1:13" x14ac:dyDescent="0.2">
      <c r="A9" s="64"/>
      <c r="B9" s="37">
        <v>2006</v>
      </c>
      <c r="C9" s="94">
        <v>347.37900000000002</v>
      </c>
      <c r="D9" s="94">
        <v>605.428</v>
      </c>
      <c r="E9" s="94">
        <v>596.61500000000001</v>
      </c>
      <c r="F9" s="94">
        <v>525.10799999999995</v>
      </c>
      <c r="G9" s="94">
        <v>923.27</v>
      </c>
      <c r="H9" s="94">
        <v>457.82600000000002</v>
      </c>
      <c r="I9" s="94">
        <v>349.94600000000003</v>
      </c>
      <c r="J9" s="94">
        <v>566.86300000000006</v>
      </c>
      <c r="L9" s="85"/>
    </row>
    <row r="10" spans="1:13" x14ac:dyDescent="0.2">
      <c r="A10" s="64"/>
      <c r="B10" s="37">
        <v>2007</v>
      </c>
      <c r="C10" s="94">
        <v>412.69600000000003</v>
      </c>
      <c r="D10" s="94">
        <v>728.01800000000003</v>
      </c>
      <c r="E10" s="94">
        <v>691.70500000000004</v>
      </c>
      <c r="F10" s="94">
        <v>537.61199999999997</v>
      </c>
      <c r="G10" s="94">
        <v>947.86199999999997</v>
      </c>
      <c r="H10" s="94">
        <v>441.24599999999998</v>
      </c>
      <c r="I10" s="94">
        <v>462.33199999999999</v>
      </c>
      <c r="J10" s="94">
        <v>624.41700000000003</v>
      </c>
      <c r="L10" s="64"/>
    </row>
    <row r="11" spans="1:13" x14ac:dyDescent="0.2">
      <c r="A11" s="64"/>
      <c r="B11" s="37">
        <v>2008</v>
      </c>
      <c r="C11" s="94">
        <v>534.49400000000003</v>
      </c>
      <c r="D11" s="94">
        <v>929.26400000000001</v>
      </c>
      <c r="E11" s="94">
        <v>952.86199999999997</v>
      </c>
      <c r="F11" s="94">
        <v>576.50800000000004</v>
      </c>
      <c r="G11" s="94">
        <v>1094.9100000000001</v>
      </c>
      <c r="H11" s="94">
        <v>444.18</v>
      </c>
      <c r="I11" s="94">
        <v>475.14400000000001</v>
      </c>
      <c r="J11" s="94">
        <v>734.13400000000001</v>
      </c>
    </row>
    <row r="12" spans="1:13" s="81" customFormat="1" ht="15" x14ac:dyDescent="0.25">
      <c r="A12" s="64"/>
      <c r="B12" s="37">
        <v>2009</v>
      </c>
      <c r="C12" s="94">
        <v>589.78</v>
      </c>
      <c r="D12" s="94">
        <v>706.07100000000003</v>
      </c>
      <c r="E12" s="94">
        <v>880.51300000000003</v>
      </c>
      <c r="F12" s="94">
        <v>590.13800000000003</v>
      </c>
      <c r="G12" s="94">
        <v>1174.2550000000001</v>
      </c>
      <c r="H12" s="94">
        <v>511.61</v>
      </c>
      <c r="I12" s="94">
        <v>422.32499999999999</v>
      </c>
      <c r="J12" s="94">
        <v>768.83100000000002</v>
      </c>
      <c r="K12" s="64"/>
      <c r="L12" s="88"/>
    </row>
    <row r="13" spans="1:13" s="81" customFormat="1" ht="15" x14ac:dyDescent="0.25">
      <c r="A13" s="64"/>
      <c r="B13" s="37">
        <v>2010</v>
      </c>
      <c r="C13" s="94">
        <v>600.899</v>
      </c>
      <c r="D13" s="94">
        <v>706.78599999999994</v>
      </c>
      <c r="E13" s="94">
        <v>1096.8679999999999</v>
      </c>
      <c r="F13" s="94">
        <v>720.76700000000005</v>
      </c>
      <c r="G13" s="94">
        <v>1337.615</v>
      </c>
      <c r="H13" s="94">
        <v>715.33500000000004</v>
      </c>
      <c r="I13" s="94">
        <v>424.54899999999998</v>
      </c>
      <c r="J13" s="94">
        <v>870.08799999999997</v>
      </c>
      <c r="K13" s="64"/>
      <c r="L13" s="80"/>
    </row>
    <row r="14" spans="1:13" s="81" customFormat="1" ht="15" x14ac:dyDescent="0.25">
      <c r="A14" s="64"/>
      <c r="B14" s="37">
        <v>2011</v>
      </c>
      <c r="C14" s="94">
        <v>660.04399999999998</v>
      </c>
      <c r="D14" s="94">
        <v>1056.8119999999999</v>
      </c>
      <c r="E14" s="94">
        <v>1290.02</v>
      </c>
      <c r="F14" s="94">
        <v>955.01599999999996</v>
      </c>
      <c r="G14" s="94">
        <v>1200.184</v>
      </c>
      <c r="H14" s="94">
        <v>746.69600000000003</v>
      </c>
      <c r="I14" s="94">
        <v>428.524</v>
      </c>
      <c r="J14" s="94">
        <v>942.03</v>
      </c>
      <c r="K14" s="64"/>
      <c r="L14" s="80"/>
    </row>
    <row r="15" spans="1:13" s="81" customFormat="1" ht="15" x14ac:dyDescent="0.25">
      <c r="A15" s="64"/>
      <c r="B15" s="37">
        <v>2012</v>
      </c>
      <c r="C15" s="94">
        <v>654.21900000000005</v>
      </c>
      <c r="D15" s="94">
        <v>1003.572</v>
      </c>
      <c r="E15" s="94">
        <v>1076.242</v>
      </c>
      <c r="F15" s="94">
        <v>893.15800000000002</v>
      </c>
      <c r="G15" s="94">
        <v>1348.9390000000001</v>
      </c>
      <c r="H15" s="94">
        <v>954.50199999999995</v>
      </c>
      <c r="I15" s="94">
        <v>414.57499999999999</v>
      </c>
      <c r="J15" s="94">
        <v>973.46600000000001</v>
      </c>
      <c r="K15" s="64"/>
      <c r="L15" s="80"/>
    </row>
    <row r="16" spans="1:13" s="81" customFormat="1" ht="15" x14ac:dyDescent="0.25">
      <c r="A16" s="64"/>
      <c r="B16" s="37">
        <v>2013</v>
      </c>
      <c r="C16" s="94">
        <v>700.88099999999997</v>
      </c>
      <c r="D16" s="94">
        <v>1340.213</v>
      </c>
      <c r="E16" s="94">
        <v>1231.287</v>
      </c>
      <c r="F16" s="94">
        <v>768.06</v>
      </c>
      <c r="G16" s="94">
        <v>1412.4929999999999</v>
      </c>
      <c r="H16" s="94">
        <v>880.38</v>
      </c>
      <c r="I16" s="94">
        <v>727.447</v>
      </c>
      <c r="J16" s="94">
        <v>1008.968</v>
      </c>
      <c r="K16" s="64"/>
      <c r="L16" s="80"/>
    </row>
    <row r="17" spans="1:12" s="81" customFormat="1" ht="15" x14ac:dyDescent="0.25">
      <c r="A17" s="64"/>
      <c r="B17" s="37">
        <v>2014</v>
      </c>
      <c r="C17" s="94">
        <v>687.66099999999994</v>
      </c>
      <c r="D17" s="94">
        <v>1149.569</v>
      </c>
      <c r="E17" s="94">
        <v>1352.066</v>
      </c>
      <c r="F17" s="94">
        <v>1112.9770000000001</v>
      </c>
      <c r="G17" s="94">
        <v>1385.4110000000001</v>
      </c>
      <c r="H17" s="94">
        <v>877.73199999999997</v>
      </c>
      <c r="I17" s="94">
        <v>545.96</v>
      </c>
      <c r="J17" s="94">
        <v>1048.6679999999999</v>
      </c>
      <c r="K17" s="64"/>
      <c r="L17" s="80"/>
    </row>
    <row r="18" spans="1:12" s="81" customFormat="1" ht="15" x14ac:dyDescent="0.25">
      <c r="A18" s="64"/>
      <c r="B18" s="37">
        <v>2015</v>
      </c>
      <c r="C18" s="94">
        <v>704.19899999999996</v>
      </c>
      <c r="D18" s="94">
        <v>1214.5360000000001</v>
      </c>
      <c r="E18" s="94">
        <v>1309.1320000000001</v>
      </c>
      <c r="F18" s="94">
        <v>782.15</v>
      </c>
      <c r="G18" s="94">
        <v>1429.155</v>
      </c>
      <c r="H18" s="94">
        <v>839.30100000000004</v>
      </c>
      <c r="I18" s="94">
        <v>655.07000000000005</v>
      </c>
      <c r="J18" s="94">
        <v>1014.399</v>
      </c>
      <c r="K18" s="64"/>
      <c r="L18" s="80"/>
    </row>
    <row r="19" spans="1:12" s="81" customFormat="1" ht="15" x14ac:dyDescent="0.25">
      <c r="A19" s="64"/>
      <c r="B19" s="37">
        <v>2016</v>
      </c>
      <c r="C19" s="94">
        <v>727.51829999999995</v>
      </c>
      <c r="D19" s="94">
        <v>1238.624</v>
      </c>
      <c r="E19" s="94">
        <v>1768.049</v>
      </c>
      <c r="F19" s="94">
        <v>926.00959999999998</v>
      </c>
      <c r="G19" s="94">
        <v>1502.9590000000001</v>
      </c>
      <c r="H19" s="94">
        <v>993.61959999999999</v>
      </c>
      <c r="I19" s="94">
        <v>694.46010000000001</v>
      </c>
      <c r="J19" s="94">
        <v>1094.8520000000001</v>
      </c>
      <c r="K19" s="64"/>
      <c r="L19" s="80"/>
    </row>
    <row r="20" spans="1:12" s="81" customFormat="1" ht="15" x14ac:dyDescent="0.25">
      <c r="A20" s="64"/>
      <c r="B20" s="37">
        <v>2017</v>
      </c>
      <c r="C20" s="94">
        <v>751.25490000000002</v>
      </c>
      <c r="D20" s="94">
        <v>1294.0070000000001</v>
      </c>
      <c r="E20" s="94">
        <v>1414.912</v>
      </c>
      <c r="F20" s="94">
        <v>974.37300000000005</v>
      </c>
      <c r="G20" s="94">
        <v>1526.6110000000001</v>
      </c>
      <c r="H20" s="94">
        <v>889.0068</v>
      </c>
      <c r="I20" s="94">
        <v>786.08370000000002</v>
      </c>
      <c r="J20" s="94">
        <v>1090.039</v>
      </c>
      <c r="K20" s="64"/>
      <c r="L20" s="80"/>
    </row>
    <row r="21" spans="1:12" x14ac:dyDescent="0.2">
      <c r="A21" s="64"/>
      <c r="B21" s="37">
        <v>2018</v>
      </c>
      <c r="C21" s="94">
        <v>843.34197998046898</v>
      </c>
      <c r="D21" s="94">
        <v>1232.79162597656</v>
      </c>
      <c r="E21" s="94">
        <v>1320.40161132813</v>
      </c>
      <c r="F21" s="94">
        <v>1023.54656982422</v>
      </c>
      <c r="G21" s="94">
        <v>1581.99926757813</v>
      </c>
      <c r="H21" s="94">
        <v>856.55987548828102</v>
      </c>
      <c r="I21" s="94">
        <v>668.33654785156295</v>
      </c>
      <c r="J21" s="94">
        <v>1117.01794433594</v>
      </c>
    </row>
    <row r="22" spans="1:12" s="140" customFormat="1" ht="18.75" customHeight="1" x14ac:dyDescent="0.25">
      <c r="B22" s="14">
        <v>2019</v>
      </c>
      <c r="C22" s="94">
        <v>927.73626708984375</v>
      </c>
      <c r="D22" s="94">
        <v>1490.5704345703125</v>
      </c>
      <c r="E22" s="94">
        <v>1292.489990234375</v>
      </c>
      <c r="F22" s="94">
        <v>1032.55859375</v>
      </c>
      <c r="G22" s="94">
        <v>1726.20263671875</v>
      </c>
      <c r="H22" s="94">
        <v>1086.8941650390625</v>
      </c>
      <c r="I22" s="94">
        <v>670.175048828125</v>
      </c>
      <c r="J22" s="94">
        <v>1230.93701171875</v>
      </c>
    </row>
    <row r="23" spans="1:12" s="140" customFormat="1" ht="15" x14ac:dyDescent="0.25">
      <c r="B23" s="14">
        <v>2020</v>
      </c>
      <c r="C23" s="94">
        <v>723.07049560546875</v>
      </c>
      <c r="D23" s="94">
        <v>1101.028564453125</v>
      </c>
      <c r="E23" s="94">
        <v>973.4490966796875</v>
      </c>
      <c r="F23" s="94">
        <v>863.30230712890625</v>
      </c>
      <c r="G23" s="94">
        <v>1705.20947265625</v>
      </c>
      <c r="H23" s="94">
        <v>817.06390380859375</v>
      </c>
      <c r="I23" s="94">
        <v>812.0443115234375</v>
      </c>
      <c r="J23" s="94">
        <v>1040.7352294921875</v>
      </c>
    </row>
    <row r="24" spans="1:12" s="140" customFormat="1" ht="15" x14ac:dyDescent="0.25">
      <c r="B24" s="14">
        <v>2021</v>
      </c>
      <c r="C24" s="94">
        <v>778.41668701171875</v>
      </c>
      <c r="D24" s="94">
        <v>1439.2542724609375</v>
      </c>
      <c r="E24" s="94">
        <v>1290.32373046875</v>
      </c>
      <c r="F24" s="94">
        <v>813.2318115234375</v>
      </c>
      <c r="G24" s="94">
        <v>1839.5587158203125</v>
      </c>
      <c r="H24" s="94">
        <v>913.78533935546875</v>
      </c>
      <c r="I24" s="94">
        <v>682.3265380859375</v>
      </c>
      <c r="J24" s="94">
        <v>1147.65966796875</v>
      </c>
    </row>
    <row r="25" spans="1:12" s="140" customFormat="1" ht="15" x14ac:dyDescent="0.25">
      <c r="B25" s="14">
        <v>2022</v>
      </c>
      <c r="C25" s="94">
        <v>1010.82568359375</v>
      </c>
      <c r="D25" s="94">
        <v>1668.3714599609375</v>
      </c>
      <c r="E25" s="94">
        <v>1692.1407470703125</v>
      </c>
      <c r="F25" s="94">
        <v>1032.8011474609375</v>
      </c>
      <c r="G25" s="94">
        <v>1893.3724365234375</v>
      </c>
      <c r="H25" s="94">
        <v>1037.3515625</v>
      </c>
      <c r="I25" s="94">
        <v>925.79132080078125</v>
      </c>
      <c r="J25" s="94">
        <v>1354.78271484375</v>
      </c>
    </row>
    <row r="26" spans="1:12" s="140" customFormat="1" ht="8.25" customHeight="1" x14ac:dyDescent="0.25">
      <c r="B26" s="61"/>
      <c r="C26" s="87"/>
      <c r="D26" s="86"/>
      <c r="E26" s="86"/>
      <c r="F26" s="86"/>
      <c r="G26" s="86"/>
      <c r="H26" s="86"/>
      <c r="I26" s="86"/>
      <c r="J26" s="86"/>
    </row>
    <row r="27" spans="1:12" s="64" customFormat="1" ht="15" x14ac:dyDescent="0.25">
      <c r="B27" s="213" t="s">
        <v>151</v>
      </c>
      <c r="C27" s="140"/>
      <c r="D27" s="140"/>
      <c r="E27" s="140"/>
      <c r="F27" s="140"/>
      <c r="G27" s="140"/>
      <c r="H27" s="140"/>
      <c r="I27" s="140"/>
      <c r="J27" s="140"/>
    </row>
    <row r="28" spans="1:12" s="64" customFormat="1" ht="15" x14ac:dyDescent="0.25">
      <c r="B28" s="214" t="s">
        <v>216</v>
      </c>
      <c r="C28" s="140"/>
      <c r="D28" s="140"/>
      <c r="E28" s="140"/>
      <c r="F28" s="140"/>
      <c r="G28" s="140"/>
      <c r="H28" s="140"/>
      <c r="I28" s="140"/>
      <c r="J28" s="140"/>
    </row>
    <row r="29" spans="1:12" s="64" customFormat="1" ht="15" x14ac:dyDescent="0.25">
      <c r="B29" s="212" t="s">
        <v>215</v>
      </c>
      <c r="C29" s="140"/>
      <c r="D29" s="140"/>
      <c r="E29" s="140"/>
      <c r="F29" s="140"/>
      <c r="G29" s="140"/>
      <c r="H29" s="140"/>
      <c r="I29" s="140"/>
      <c r="J29" s="140"/>
    </row>
    <row r="30" spans="1:12" s="64" customFormat="1" x14ac:dyDescent="0.2">
      <c r="B30" s="116" t="s">
        <v>202</v>
      </c>
      <c r="C30" s="32"/>
      <c r="D30" s="32"/>
      <c r="E30" s="32"/>
      <c r="F30" s="32"/>
      <c r="G30" s="32"/>
      <c r="H30" s="32"/>
      <c r="I30" s="32"/>
      <c r="J30" s="32"/>
    </row>
    <row r="31" spans="1:12" s="64" customFormat="1" x14ac:dyDescent="0.2">
      <c r="B31" s="66" t="s">
        <v>181</v>
      </c>
      <c r="C31" s="32"/>
      <c r="D31" s="32"/>
      <c r="E31" s="32"/>
      <c r="F31" s="32"/>
      <c r="G31" s="32"/>
      <c r="H31" s="32"/>
      <c r="I31" s="32"/>
      <c r="J31" s="32"/>
    </row>
    <row r="32" spans="1:12" s="64" customFormat="1" x14ac:dyDescent="0.2">
      <c r="B32" s="52" t="s">
        <v>329</v>
      </c>
      <c r="C32" s="66"/>
      <c r="D32" s="66"/>
      <c r="E32" s="66"/>
      <c r="F32" s="66"/>
      <c r="G32" s="66"/>
      <c r="H32" s="66"/>
      <c r="I32" s="66"/>
      <c r="J32" s="66"/>
    </row>
    <row r="33" spans="1:12" s="64" customFormat="1" x14ac:dyDescent="0.2">
      <c r="B33" s="52" t="s">
        <v>217</v>
      </c>
      <c r="C33" s="66"/>
      <c r="D33" s="66"/>
      <c r="E33" s="66"/>
      <c r="F33" s="66"/>
      <c r="G33" s="66"/>
      <c r="H33" s="66"/>
      <c r="I33" s="66"/>
      <c r="J33" s="66"/>
    </row>
    <row r="34" spans="1:12" s="64" customFormat="1" x14ac:dyDescent="0.2">
      <c r="B34" s="52" t="s">
        <v>306</v>
      </c>
      <c r="C34" s="66"/>
      <c r="D34" s="66"/>
      <c r="E34" s="66"/>
      <c r="F34" s="66"/>
      <c r="G34" s="66"/>
      <c r="H34" s="66"/>
      <c r="I34" s="66"/>
      <c r="J34" s="66"/>
    </row>
    <row r="35" spans="1:12" s="64" customFormat="1" x14ac:dyDescent="0.2">
      <c r="B35" s="52" t="s">
        <v>312</v>
      </c>
      <c r="C35" s="66"/>
      <c r="D35" s="66"/>
      <c r="E35" s="66"/>
      <c r="F35" s="66"/>
      <c r="G35" s="66"/>
      <c r="H35" s="66"/>
      <c r="I35" s="66"/>
      <c r="J35" s="66"/>
    </row>
    <row r="36" spans="1:12" s="64" customFormat="1" x14ac:dyDescent="0.2">
      <c r="B36" s="52" t="s">
        <v>313</v>
      </c>
      <c r="I36" s="135"/>
    </row>
    <row r="37" spans="1:12" x14ac:dyDescent="0.2">
      <c r="B37" s="125" t="s">
        <v>364</v>
      </c>
      <c r="C37" s="64"/>
      <c r="D37" s="64"/>
      <c r="E37" s="64"/>
      <c r="F37" s="64"/>
      <c r="G37" s="64"/>
      <c r="H37" s="64"/>
      <c r="I37" s="135"/>
      <c r="J37" s="64"/>
    </row>
    <row r="38" spans="1:12" s="64" customFormat="1" x14ac:dyDescent="0.2">
      <c r="A38" s="80"/>
      <c r="B38" s="44" t="s">
        <v>62</v>
      </c>
      <c r="I38" s="135"/>
      <c r="L38" s="80"/>
    </row>
    <row r="39" spans="1:12" s="64" customFormat="1" x14ac:dyDescent="0.2">
      <c r="A39" s="80"/>
      <c r="I39" s="135"/>
      <c r="L39" s="80"/>
    </row>
    <row r="40" spans="1:12" s="64" customFormat="1" x14ac:dyDescent="0.2">
      <c r="A40" s="80"/>
      <c r="B40" s="33"/>
      <c r="C40" s="33"/>
      <c r="D40" s="33"/>
      <c r="E40" s="33"/>
      <c r="F40" s="33"/>
      <c r="G40" s="33"/>
      <c r="H40" s="33"/>
      <c r="I40" s="33"/>
      <c r="J40" s="33"/>
      <c r="L40" s="80"/>
    </row>
    <row r="41" spans="1:12" s="64" customFormat="1" x14ac:dyDescent="0.2">
      <c r="A41" s="80"/>
      <c r="B41" s="33"/>
      <c r="C41" s="136"/>
      <c r="D41" s="136"/>
      <c r="E41" s="136"/>
      <c r="F41" s="136"/>
      <c r="G41" s="136"/>
      <c r="H41" s="136"/>
      <c r="I41" s="136"/>
      <c r="J41" s="136"/>
      <c r="L41" s="80"/>
    </row>
    <row r="42" spans="1:12" s="64" customFormat="1" x14ac:dyDescent="0.2">
      <c r="A42" s="80"/>
      <c r="B42" s="33"/>
      <c r="C42" s="136"/>
      <c r="D42" s="136"/>
      <c r="E42" s="136"/>
      <c r="F42" s="136"/>
      <c r="G42" s="136"/>
      <c r="H42" s="136"/>
      <c r="I42" s="136"/>
      <c r="J42" s="136"/>
      <c r="L42" s="80"/>
    </row>
    <row r="43" spans="1:12" s="64" customFormat="1" x14ac:dyDescent="0.2">
      <c r="A43" s="80"/>
      <c r="B43" s="33"/>
      <c r="C43" s="33"/>
      <c r="D43" s="79"/>
      <c r="E43" s="79"/>
      <c r="F43" s="79"/>
      <c r="G43" s="79"/>
      <c r="H43" s="33"/>
      <c r="I43" s="33"/>
      <c r="J43" s="33"/>
      <c r="L43" s="80"/>
    </row>
    <row r="44" spans="1:12" s="64" customFormat="1" x14ac:dyDescent="0.2">
      <c r="A44" s="80"/>
      <c r="B44" s="33"/>
      <c r="C44" s="33"/>
      <c r="D44" s="79"/>
      <c r="E44" s="79"/>
      <c r="F44" s="33"/>
      <c r="G44" s="79"/>
      <c r="H44" s="33"/>
      <c r="I44" s="33"/>
      <c r="J44" s="79"/>
      <c r="L44" s="80"/>
    </row>
    <row r="45" spans="1:12" s="64" customFormat="1" x14ac:dyDescent="0.2">
      <c r="A45" s="80"/>
      <c r="B45" s="33"/>
      <c r="C45" s="80"/>
      <c r="D45" s="80"/>
      <c r="E45" s="88"/>
      <c r="F45" s="80"/>
      <c r="G45" s="88"/>
      <c r="H45" s="88"/>
      <c r="I45" s="80"/>
      <c r="J45" s="80"/>
      <c r="L45" s="80"/>
    </row>
    <row r="46" spans="1:12" s="64" customFormat="1" x14ac:dyDescent="0.2">
      <c r="A46" s="80"/>
      <c r="B46" s="33"/>
      <c r="C46" s="136"/>
      <c r="D46" s="136"/>
      <c r="E46" s="136"/>
      <c r="F46" s="136"/>
      <c r="G46" s="136"/>
      <c r="H46" s="136"/>
      <c r="I46" s="136"/>
      <c r="J46" s="136"/>
      <c r="L46" s="80"/>
    </row>
    <row r="47" spans="1:12" s="64" customFormat="1" x14ac:dyDescent="0.2">
      <c r="A47" s="80"/>
      <c r="B47" s="33"/>
      <c r="C47" s="136"/>
      <c r="D47" s="136"/>
      <c r="E47" s="136"/>
      <c r="F47" s="136"/>
      <c r="G47" s="136"/>
      <c r="H47" s="136"/>
      <c r="I47" s="136"/>
      <c r="J47" s="136"/>
      <c r="L47" s="80"/>
    </row>
    <row r="48" spans="1:12" s="64" customFormat="1" x14ac:dyDescent="0.2">
      <c r="A48" s="80"/>
      <c r="B48" s="33"/>
      <c r="C48" s="136"/>
      <c r="D48" s="136"/>
      <c r="E48" s="136"/>
      <c r="F48" s="136"/>
      <c r="G48" s="136"/>
      <c r="H48" s="136"/>
      <c r="I48" s="136"/>
      <c r="J48" s="136"/>
      <c r="L48" s="80"/>
    </row>
    <row r="49" spans="1:12" s="64" customFormat="1" x14ac:dyDescent="0.2">
      <c r="A49" s="80"/>
      <c r="B49" s="33"/>
      <c r="C49" s="136"/>
      <c r="D49" s="136"/>
      <c r="E49" s="136"/>
      <c r="F49" s="136"/>
      <c r="G49" s="136"/>
      <c r="H49" s="136"/>
      <c r="I49" s="136"/>
      <c r="J49" s="136"/>
      <c r="L49" s="80"/>
    </row>
    <row r="50" spans="1:12" s="64" customFormat="1" x14ac:dyDescent="0.2">
      <c r="A50" s="80"/>
      <c r="B50" s="33"/>
      <c r="C50" s="136"/>
      <c r="D50" s="136"/>
      <c r="E50" s="136"/>
      <c r="F50" s="136"/>
      <c r="G50" s="136"/>
      <c r="H50" s="136"/>
      <c r="I50" s="136"/>
      <c r="J50" s="136"/>
      <c r="L50" s="80"/>
    </row>
    <row r="51" spans="1:12" s="64" customFormat="1" x14ac:dyDescent="0.2">
      <c r="A51" s="80"/>
      <c r="B51" s="33"/>
      <c r="C51" s="136"/>
      <c r="D51" s="136"/>
      <c r="E51" s="136"/>
      <c r="F51" s="136"/>
      <c r="G51" s="136"/>
      <c r="H51" s="136"/>
      <c r="I51" s="136"/>
      <c r="J51" s="136"/>
      <c r="L51" s="80"/>
    </row>
    <row r="52" spans="1:12" s="64" customFormat="1" x14ac:dyDescent="0.2">
      <c r="A52" s="80"/>
      <c r="B52" s="136"/>
      <c r="C52" s="136"/>
      <c r="D52" s="136"/>
      <c r="E52" s="136"/>
      <c r="F52" s="136"/>
      <c r="G52" s="136"/>
      <c r="H52" s="136"/>
      <c r="I52" s="136"/>
      <c r="J52" s="136"/>
      <c r="L52" s="80"/>
    </row>
    <row r="53" spans="1:12" s="64" customFormat="1" x14ac:dyDescent="0.2">
      <c r="A53" s="80"/>
      <c r="B53" s="136"/>
      <c r="C53" s="136"/>
      <c r="D53" s="136"/>
      <c r="E53" s="136"/>
      <c r="F53" s="136"/>
      <c r="G53" s="136"/>
      <c r="H53" s="136"/>
      <c r="I53" s="136"/>
      <c r="J53" s="136"/>
      <c r="L53" s="80"/>
    </row>
    <row r="54" spans="1:12" s="64" customFormat="1" x14ac:dyDescent="0.2">
      <c r="A54" s="80"/>
      <c r="B54" s="136"/>
      <c r="C54" s="136"/>
      <c r="D54" s="136"/>
      <c r="E54" s="136"/>
      <c r="F54" s="136"/>
      <c r="G54" s="136"/>
      <c r="H54" s="136"/>
      <c r="I54" s="136"/>
      <c r="J54" s="136"/>
      <c r="L54" s="80"/>
    </row>
    <row r="55" spans="1:12" s="64" customFormat="1" x14ac:dyDescent="0.2">
      <c r="A55" s="80"/>
      <c r="B55" s="136"/>
      <c r="C55" s="136"/>
      <c r="D55" s="136"/>
      <c r="E55" s="136"/>
      <c r="F55" s="136"/>
      <c r="G55" s="136"/>
      <c r="H55" s="136"/>
      <c r="I55" s="136"/>
      <c r="J55" s="136"/>
      <c r="L55" s="80"/>
    </row>
    <row r="56" spans="1:12" s="64" customFormat="1" x14ac:dyDescent="0.2">
      <c r="A56" s="80"/>
      <c r="B56" s="136"/>
      <c r="C56" s="136"/>
      <c r="D56" s="136"/>
      <c r="E56" s="136"/>
      <c r="F56" s="136"/>
      <c r="G56" s="136"/>
      <c r="H56" s="136"/>
      <c r="I56" s="136"/>
      <c r="J56" s="136"/>
      <c r="L56" s="80"/>
    </row>
    <row r="57" spans="1:12" s="64" customFormat="1" x14ac:dyDescent="0.2">
      <c r="A57" s="80"/>
      <c r="B57" s="136"/>
      <c r="C57" s="136"/>
      <c r="D57" s="136"/>
      <c r="E57" s="136"/>
      <c r="F57" s="136"/>
      <c r="G57" s="136"/>
      <c r="H57" s="136"/>
      <c r="I57" s="136"/>
      <c r="J57" s="136"/>
      <c r="L57" s="80"/>
    </row>
    <row r="58" spans="1:12" s="64" customFormat="1" x14ac:dyDescent="0.2">
      <c r="A58" s="80"/>
      <c r="B58" s="136"/>
      <c r="C58" s="136"/>
      <c r="D58" s="136"/>
      <c r="E58" s="136"/>
      <c r="F58" s="136"/>
      <c r="G58" s="136"/>
      <c r="H58" s="136"/>
      <c r="I58" s="136"/>
      <c r="J58" s="136"/>
      <c r="L58" s="80"/>
    </row>
    <row r="59" spans="1:12" s="64" customFormat="1" x14ac:dyDescent="0.2">
      <c r="A59" s="80"/>
      <c r="B59" s="136"/>
      <c r="C59" s="136"/>
      <c r="D59" s="136"/>
      <c r="E59" s="136"/>
      <c r="F59" s="136"/>
      <c r="G59" s="136"/>
      <c r="H59" s="136"/>
      <c r="I59" s="136"/>
      <c r="J59" s="136"/>
      <c r="L59" s="80"/>
    </row>
    <row r="60" spans="1:12" s="64" customFormat="1" x14ac:dyDescent="0.2">
      <c r="A60" s="80"/>
      <c r="B60" s="136"/>
      <c r="C60" s="136"/>
      <c r="D60" s="136"/>
      <c r="E60" s="136"/>
      <c r="F60" s="136"/>
      <c r="G60" s="136"/>
      <c r="H60" s="136"/>
      <c r="I60" s="136"/>
      <c r="J60" s="136"/>
      <c r="L60" s="80"/>
    </row>
    <row r="61" spans="1:12" s="64" customFormat="1" x14ac:dyDescent="0.2">
      <c r="A61" s="80"/>
      <c r="B61" s="136"/>
      <c r="C61" s="136"/>
      <c r="D61" s="136"/>
      <c r="E61" s="136"/>
      <c r="F61" s="136"/>
      <c r="G61" s="136"/>
      <c r="H61" s="136"/>
      <c r="I61" s="136"/>
      <c r="J61" s="136"/>
      <c r="L61" s="80"/>
    </row>
    <row r="62" spans="1:12" s="64" customFormat="1" x14ac:dyDescent="0.2">
      <c r="A62" s="80"/>
      <c r="B62" s="136"/>
      <c r="C62" s="136"/>
      <c r="D62" s="136"/>
      <c r="E62" s="136"/>
      <c r="F62" s="136"/>
      <c r="G62" s="136"/>
      <c r="H62" s="136"/>
      <c r="I62" s="136"/>
      <c r="J62" s="136"/>
      <c r="L62" s="80"/>
    </row>
    <row r="63" spans="1:12" s="64" customFormat="1" x14ac:dyDescent="0.2">
      <c r="A63" s="80"/>
      <c r="B63" s="136"/>
      <c r="C63" s="136"/>
      <c r="D63" s="136"/>
      <c r="E63" s="136"/>
      <c r="F63" s="136"/>
      <c r="G63" s="136"/>
      <c r="H63" s="136"/>
      <c r="I63" s="136"/>
      <c r="J63" s="136"/>
      <c r="L63" s="80"/>
    </row>
    <row r="64" spans="1:12" s="64" customFormat="1" x14ac:dyDescent="0.2">
      <c r="A64" s="80"/>
      <c r="B64" s="136"/>
      <c r="C64" s="136"/>
      <c r="D64" s="136"/>
      <c r="E64" s="136"/>
      <c r="F64" s="136"/>
      <c r="G64" s="136"/>
      <c r="H64" s="136"/>
      <c r="I64" s="136"/>
      <c r="J64" s="136"/>
      <c r="L64" s="80"/>
    </row>
    <row r="65" spans="1:12" s="64" customFormat="1" x14ac:dyDescent="0.2">
      <c r="A65" s="80"/>
      <c r="B65" s="136"/>
      <c r="C65" s="136"/>
      <c r="D65" s="136"/>
      <c r="E65" s="136"/>
      <c r="F65" s="136"/>
      <c r="G65" s="136"/>
      <c r="H65" s="136"/>
      <c r="I65" s="136"/>
      <c r="J65" s="136"/>
      <c r="L65" s="80"/>
    </row>
    <row r="66" spans="1:12" s="64" customFormat="1" x14ac:dyDescent="0.2">
      <c r="A66" s="80"/>
      <c r="B66" s="136"/>
      <c r="C66" s="136"/>
      <c r="D66" s="136"/>
      <c r="E66" s="136"/>
      <c r="F66" s="136"/>
      <c r="G66" s="136"/>
      <c r="H66" s="136"/>
      <c r="I66" s="136"/>
      <c r="J66" s="136"/>
      <c r="L66" s="80"/>
    </row>
    <row r="67" spans="1:12" x14ac:dyDescent="0.2"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2" s="64" customFormat="1" x14ac:dyDescent="0.2">
      <c r="A68" s="80"/>
      <c r="B68" s="136"/>
      <c r="C68" s="136"/>
      <c r="D68" s="136"/>
      <c r="E68" s="136"/>
      <c r="F68" s="136"/>
      <c r="G68" s="136"/>
      <c r="H68" s="136"/>
      <c r="I68" s="136"/>
      <c r="J68" s="136"/>
      <c r="L68" s="80"/>
    </row>
    <row r="69" spans="1:12" s="64" customFormat="1" x14ac:dyDescent="0.2">
      <c r="A69" s="80"/>
      <c r="B69" s="136"/>
      <c r="C69" s="136"/>
      <c r="D69" s="136"/>
      <c r="E69" s="136"/>
      <c r="F69" s="136"/>
      <c r="G69" s="136"/>
      <c r="H69" s="136"/>
      <c r="I69" s="136"/>
      <c r="J69" s="136"/>
      <c r="L69" s="80"/>
    </row>
    <row r="70" spans="1:12" s="64" customFormat="1" x14ac:dyDescent="0.2">
      <c r="A70" s="80"/>
      <c r="B70" s="80"/>
      <c r="C70" s="80"/>
      <c r="D70" s="80"/>
      <c r="E70" s="80"/>
      <c r="F70" s="80"/>
      <c r="G70" s="80"/>
      <c r="H70" s="80"/>
      <c r="I70" s="80"/>
      <c r="J70" s="80"/>
      <c r="L70" s="80"/>
    </row>
    <row r="71" spans="1:12" s="64" customFormat="1" x14ac:dyDescent="0.2">
      <c r="A71" s="80"/>
      <c r="B71" s="80"/>
      <c r="C71" s="137"/>
      <c r="D71" s="137"/>
      <c r="E71" s="137"/>
      <c r="F71" s="137"/>
      <c r="G71" s="137"/>
      <c r="H71" s="137"/>
      <c r="I71" s="137"/>
      <c r="J71" s="137"/>
      <c r="L71" s="80"/>
    </row>
    <row r="72" spans="1:12" s="64" customFormat="1" x14ac:dyDescent="0.2">
      <c r="A72" s="80"/>
      <c r="B72" s="80"/>
      <c r="C72" s="137"/>
      <c r="D72" s="137"/>
      <c r="E72" s="137"/>
      <c r="F72" s="137"/>
      <c r="G72" s="137"/>
      <c r="H72" s="137"/>
      <c r="I72" s="137"/>
      <c r="J72" s="137"/>
      <c r="L72" s="80"/>
    </row>
    <row r="73" spans="1:12" s="64" customFormat="1" x14ac:dyDescent="0.2">
      <c r="A73" s="80"/>
      <c r="B73" s="80"/>
      <c r="C73" s="137"/>
      <c r="D73" s="137"/>
      <c r="E73" s="137"/>
      <c r="F73" s="137"/>
      <c r="G73" s="137"/>
      <c r="H73" s="137"/>
      <c r="I73" s="137"/>
      <c r="J73" s="137"/>
      <c r="L73" s="80"/>
    </row>
    <row r="74" spans="1:12" s="64" customFormat="1" x14ac:dyDescent="0.2">
      <c r="A74" s="80"/>
      <c r="B74" s="80"/>
      <c r="C74" s="137"/>
      <c r="D74" s="137"/>
      <c r="E74" s="137"/>
      <c r="F74" s="137"/>
      <c r="G74" s="137"/>
      <c r="H74" s="137"/>
      <c r="I74" s="137"/>
      <c r="J74" s="137"/>
      <c r="L74" s="80"/>
    </row>
    <row r="75" spans="1:12" s="64" customFormat="1" x14ac:dyDescent="0.2">
      <c r="A75" s="80"/>
      <c r="B75" s="80"/>
      <c r="C75" s="137"/>
      <c r="D75" s="137"/>
      <c r="E75" s="137"/>
      <c r="F75" s="137"/>
      <c r="G75" s="137"/>
      <c r="H75" s="137"/>
      <c r="I75" s="137"/>
      <c r="J75" s="137"/>
      <c r="L75" s="80"/>
    </row>
    <row r="76" spans="1:12" s="64" customFormat="1" x14ac:dyDescent="0.2">
      <c r="A76" s="80"/>
      <c r="B76" s="80"/>
      <c r="C76" s="137"/>
      <c r="D76" s="137"/>
      <c r="E76" s="137"/>
      <c r="F76" s="137"/>
      <c r="G76" s="137"/>
      <c r="H76" s="137"/>
      <c r="I76" s="137"/>
      <c r="J76" s="137"/>
      <c r="L76" s="80"/>
    </row>
    <row r="77" spans="1:12" s="64" customFormat="1" x14ac:dyDescent="0.2">
      <c r="A77" s="80"/>
      <c r="B77" s="80"/>
      <c r="C77" s="137"/>
      <c r="D77" s="137"/>
      <c r="E77" s="137"/>
      <c r="F77" s="137"/>
      <c r="G77" s="137"/>
      <c r="H77" s="137"/>
      <c r="I77" s="137"/>
      <c r="J77" s="137"/>
      <c r="L77" s="80"/>
    </row>
    <row r="78" spans="1:12" s="64" customFormat="1" x14ac:dyDescent="0.2">
      <c r="A78" s="80"/>
      <c r="B78" s="80"/>
      <c r="C78" s="137"/>
      <c r="D78" s="137"/>
      <c r="E78" s="137"/>
      <c r="F78" s="137"/>
      <c r="G78" s="137"/>
      <c r="H78" s="137"/>
      <c r="I78" s="137"/>
      <c r="J78" s="137"/>
      <c r="L78" s="80"/>
    </row>
    <row r="79" spans="1:12" s="64" customFormat="1" x14ac:dyDescent="0.2">
      <c r="A79" s="80"/>
      <c r="B79" s="80"/>
      <c r="C79" s="137"/>
      <c r="D79" s="137"/>
      <c r="E79" s="137"/>
      <c r="F79" s="137"/>
      <c r="G79" s="137"/>
      <c r="H79" s="137"/>
      <c r="I79" s="137"/>
      <c r="J79" s="137"/>
      <c r="L79" s="80"/>
    </row>
    <row r="80" spans="1:12" s="64" customFormat="1" x14ac:dyDescent="0.2">
      <c r="A80" s="80"/>
      <c r="B80" s="80"/>
      <c r="C80" s="137"/>
      <c r="D80" s="137"/>
      <c r="E80" s="137"/>
      <c r="F80" s="137"/>
      <c r="G80" s="137"/>
      <c r="H80" s="137"/>
      <c r="I80" s="137"/>
      <c r="J80" s="137"/>
      <c r="L80" s="80"/>
    </row>
    <row r="81" spans="1:12" s="64" customFormat="1" x14ac:dyDescent="0.2">
      <c r="A81" s="80"/>
      <c r="B81" s="80"/>
      <c r="C81" s="137"/>
      <c r="D81" s="137"/>
      <c r="E81" s="137"/>
      <c r="F81" s="137"/>
      <c r="G81" s="137"/>
      <c r="H81" s="137"/>
      <c r="I81" s="137"/>
      <c r="J81" s="137"/>
      <c r="L81" s="80"/>
    </row>
    <row r="82" spans="1:12" s="64" customFormat="1" x14ac:dyDescent="0.2">
      <c r="A82" s="80"/>
      <c r="B82" s="80"/>
      <c r="C82" s="137"/>
      <c r="D82" s="137"/>
      <c r="E82" s="137"/>
      <c r="F82" s="137"/>
      <c r="G82" s="137"/>
      <c r="H82" s="137"/>
      <c r="I82" s="137"/>
      <c r="J82" s="137"/>
      <c r="L82" s="80"/>
    </row>
    <row r="83" spans="1:12" s="64" customFormat="1" x14ac:dyDescent="0.2">
      <c r="A83" s="80"/>
      <c r="B83" s="80"/>
      <c r="C83" s="137"/>
      <c r="D83" s="137"/>
      <c r="E83" s="137"/>
      <c r="F83" s="137"/>
      <c r="G83" s="137"/>
      <c r="H83" s="137"/>
      <c r="I83" s="137"/>
      <c r="J83" s="137"/>
      <c r="L83" s="80"/>
    </row>
    <row r="84" spans="1:12" s="64" customFormat="1" x14ac:dyDescent="0.2">
      <c r="A84" s="80"/>
      <c r="B84" s="80"/>
      <c r="C84" s="137"/>
      <c r="D84" s="137"/>
      <c r="E84" s="137"/>
      <c r="F84" s="137"/>
      <c r="G84" s="137"/>
      <c r="H84" s="137"/>
      <c r="I84" s="137"/>
      <c r="J84" s="137"/>
      <c r="L84" s="80"/>
    </row>
    <row r="85" spans="1:12" s="64" customFormat="1" x14ac:dyDescent="0.2">
      <c r="A85" s="80"/>
      <c r="B85" s="80"/>
      <c r="C85" s="137"/>
      <c r="D85" s="137"/>
      <c r="E85" s="137"/>
      <c r="F85" s="137"/>
      <c r="G85" s="137"/>
      <c r="H85" s="137"/>
      <c r="I85" s="137"/>
      <c r="J85" s="137"/>
      <c r="L85" s="80"/>
    </row>
    <row r="86" spans="1:12" s="64" customFormat="1" x14ac:dyDescent="0.2">
      <c r="A86" s="80"/>
      <c r="B86" s="80"/>
      <c r="C86" s="137"/>
      <c r="D86" s="137"/>
      <c r="E86" s="137"/>
      <c r="F86" s="137"/>
      <c r="G86" s="137"/>
      <c r="H86" s="137"/>
      <c r="I86" s="137"/>
      <c r="J86" s="137"/>
      <c r="L86" s="80"/>
    </row>
    <row r="87" spans="1:12" s="64" customFormat="1" x14ac:dyDescent="0.2">
      <c r="A87" s="80"/>
      <c r="B87" s="80"/>
      <c r="C87" s="137"/>
      <c r="D87" s="137"/>
      <c r="E87" s="137"/>
      <c r="F87" s="137"/>
      <c r="G87" s="137"/>
      <c r="H87" s="137"/>
      <c r="I87" s="137"/>
      <c r="J87" s="137"/>
      <c r="L87" s="80"/>
    </row>
    <row r="88" spans="1:12" s="64" customFormat="1" x14ac:dyDescent="0.2">
      <c r="A88" s="80"/>
      <c r="B88" s="80"/>
      <c r="C88" s="137"/>
      <c r="D88" s="137"/>
      <c r="E88" s="137"/>
      <c r="F88" s="137"/>
      <c r="G88" s="137"/>
      <c r="H88" s="137"/>
      <c r="I88" s="137"/>
      <c r="J88" s="137"/>
      <c r="L88" s="80"/>
    </row>
    <row r="89" spans="1:12" s="64" customFormat="1" x14ac:dyDescent="0.2">
      <c r="A89" s="80"/>
      <c r="B89" s="80"/>
      <c r="C89" s="137"/>
      <c r="D89" s="137"/>
      <c r="E89" s="137"/>
      <c r="F89" s="137"/>
      <c r="G89" s="137"/>
      <c r="H89" s="137"/>
      <c r="I89" s="137"/>
      <c r="J89" s="137"/>
      <c r="L89" s="80"/>
    </row>
    <row r="90" spans="1:12" s="64" customFormat="1" x14ac:dyDescent="0.2">
      <c r="A90" s="80"/>
      <c r="B90" s="80"/>
      <c r="C90" s="137"/>
      <c r="D90" s="137"/>
      <c r="E90" s="137"/>
      <c r="F90" s="137"/>
      <c r="G90" s="137"/>
      <c r="H90" s="137"/>
      <c r="I90" s="137"/>
      <c r="J90" s="137"/>
      <c r="L90" s="80"/>
    </row>
    <row r="91" spans="1:12" s="64" customFormat="1" x14ac:dyDescent="0.2">
      <c r="A91" s="80"/>
      <c r="B91" s="80"/>
      <c r="C91" s="137"/>
      <c r="D91" s="137"/>
      <c r="E91" s="137"/>
      <c r="F91" s="137"/>
      <c r="G91" s="137"/>
      <c r="H91" s="137"/>
      <c r="I91" s="137"/>
      <c r="J91" s="137"/>
      <c r="L91" s="80"/>
    </row>
    <row r="92" spans="1:12" s="64" customFormat="1" x14ac:dyDescent="0.2">
      <c r="A92" s="80"/>
      <c r="B92" s="80"/>
      <c r="C92" s="137"/>
      <c r="D92" s="137"/>
      <c r="E92" s="137"/>
      <c r="F92" s="137"/>
      <c r="G92" s="137"/>
      <c r="H92" s="137"/>
      <c r="I92" s="137"/>
      <c r="J92" s="137"/>
      <c r="L92" s="80"/>
    </row>
    <row r="93" spans="1:12" s="64" customFormat="1" x14ac:dyDescent="0.2">
      <c r="A93" s="80"/>
      <c r="B93" s="80"/>
      <c r="C93" s="137"/>
      <c r="D93" s="137"/>
      <c r="E93" s="137"/>
      <c r="F93" s="137"/>
      <c r="G93" s="137"/>
      <c r="H93" s="137"/>
      <c r="I93" s="137"/>
      <c r="J93" s="137"/>
      <c r="L93" s="80"/>
    </row>
    <row r="94" spans="1:12" s="64" customFormat="1" x14ac:dyDescent="0.2">
      <c r="A94" s="80"/>
      <c r="B94" s="80"/>
      <c r="C94" s="137"/>
      <c r="D94" s="137"/>
      <c r="E94" s="137"/>
      <c r="F94" s="137"/>
      <c r="G94" s="137"/>
      <c r="H94" s="137"/>
      <c r="I94" s="137"/>
      <c r="J94" s="137"/>
      <c r="L94" s="80"/>
    </row>
    <row r="95" spans="1:12" x14ac:dyDescent="0.2">
      <c r="C95" s="137"/>
      <c r="D95" s="137"/>
      <c r="E95" s="137"/>
      <c r="F95" s="137"/>
      <c r="G95" s="137"/>
      <c r="H95" s="137"/>
      <c r="I95" s="137"/>
      <c r="J95" s="137"/>
    </row>
    <row r="96" spans="1:12" x14ac:dyDescent="0.2">
      <c r="C96" s="137"/>
      <c r="D96" s="137"/>
      <c r="E96" s="137"/>
      <c r="F96" s="137"/>
      <c r="G96" s="137"/>
      <c r="H96" s="137"/>
      <c r="I96" s="137"/>
      <c r="J96" s="137"/>
    </row>
    <row r="97" spans="3:10" x14ac:dyDescent="0.2">
      <c r="C97" s="137"/>
      <c r="D97" s="137"/>
      <c r="E97" s="137"/>
      <c r="F97" s="137"/>
      <c r="G97" s="137"/>
      <c r="H97" s="137"/>
      <c r="I97" s="137"/>
      <c r="J97" s="13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B0E7-CD2B-4BB3-ACF8-5FE05B3B1E77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2.140625" style="80" customWidth="1"/>
    <col min="3" max="3" width="17" style="80" customWidth="1"/>
    <col min="4" max="8" width="16.85546875" style="80" customWidth="1"/>
    <col min="9" max="16384" width="11.42578125" style="80"/>
  </cols>
  <sheetData>
    <row r="1" spans="1:12" x14ac:dyDescent="0.2">
      <c r="A1" s="64"/>
      <c r="B1" s="34"/>
      <c r="C1" s="34"/>
      <c r="D1" s="34"/>
      <c r="E1" s="34"/>
      <c r="F1" s="34"/>
      <c r="G1" s="34"/>
      <c r="H1" s="34"/>
    </row>
    <row r="2" spans="1:12" ht="36.75" customHeight="1" x14ac:dyDescent="0.25">
      <c r="A2" s="64"/>
      <c r="B2" s="351" t="s">
        <v>385</v>
      </c>
      <c r="C2" s="351"/>
      <c r="D2" s="351"/>
      <c r="E2" s="351"/>
      <c r="F2" s="351"/>
      <c r="G2" s="351"/>
      <c r="H2" s="351"/>
      <c r="J2" s="150"/>
    </row>
    <row r="3" spans="1:12" ht="15.75" x14ac:dyDescent="0.25">
      <c r="A3" s="64"/>
      <c r="B3" s="352" t="s">
        <v>220</v>
      </c>
      <c r="C3" s="352"/>
      <c r="D3" s="352"/>
      <c r="E3" s="352"/>
      <c r="F3" s="352"/>
      <c r="G3" s="352"/>
      <c r="H3" s="352"/>
    </row>
    <row r="4" spans="1:12" ht="5.0999999999999996" customHeight="1" x14ac:dyDescent="0.2">
      <c r="A4" s="64"/>
      <c r="B4" s="34"/>
      <c r="C4" s="34"/>
      <c r="D4" s="34"/>
      <c r="E4" s="34"/>
      <c r="F4" s="34"/>
      <c r="G4" s="34"/>
      <c r="H4" s="34"/>
    </row>
    <row r="5" spans="1:12" ht="32.25" customHeight="1" x14ac:dyDescent="0.2">
      <c r="A5" s="64"/>
      <c r="B5" s="35" t="s">
        <v>21</v>
      </c>
      <c r="C5" s="35" t="s">
        <v>91</v>
      </c>
      <c r="D5" s="35" t="s">
        <v>90</v>
      </c>
      <c r="E5" s="35" t="s">
        <v>89</v>
      </c>
      <c r="F5" s="35" t="s">
        <v>88</v>
      </c>
      <c r="G5" s="35" t="s">
        <v>87</v>
      </c>
      <c r="H5" s="35" t="s">
        <v>25</v>
      </c>
    </row>
    <row r="6" spans="1:12" ht="5.0999999999999996" customHeight="1" x14ac:dyDescent="0.2">
      <c r="A6" s="64"/>
      <c r="B6" s="73"/>
      <c r="C6" s="91"/>
      <c r="D6" s="91"/>
      <c r="E6" s="91"/>
      <c r="F6" s="91"/>
      <c r="G6" s="91"/>
      <c r="H6" s="91"/>
    </row>
    <row r="7" spans="1:12" x14ac:dyDescent="0.2">
      <c r="A7" s="64"/>
      <c r="B7" s="37">
        <v>2004</v>
      </c>
      <c r="C7" s="90">
        <v>171.0093</v>
      </c>
      <c r="D7" s="90">
        <v>377.34930000000003</v>
      </c>
      <c r="E7" s="90">
        <v>635.57079999999996</v>
      </c>
      <c r="F7" s="90">
        <v>574.96349999999995</v>
      </c>
      <c r="G7" s="90">
        <v>273.94510000000002</v>
      </c>
      <c r="H7" s="90">
        <v>521.58010000000002</v>
      </c>
      <c r="L7" s="33"/>
    </row>
    <row r="8" spans="1:12" x14ac:dyDescent="0.2">
      <c r="A8" s="64"/>
      <c r="B8" s="37">
        <v>2005</v>
      </c>
      <c r="C8" s="90">
        <v>110.8185</v>
      </c>
      <c r="D8" s="90">
        <v>405.60160000000002</v>
      </c>
      <c r="E8" s="90">
        <v>645.13279999999997</v>
      </c>
      <c r="F8" s="90">
        <v>698.65250000000003</v>
      </c>
      <c r="G8" s="90">
        <v>274.45580000000001</v>
      </c>
      <c r="H8" s="90">
        <v>557.38379999999995</v>
      </c>
      <c r="L8" s="33"/>
    </row>
    <row r="9" spans="1:12" x14ac:dyDescent="0.2">
      <c r="A9" s="64"/>
      <c r="B9" s="37">
        <v>2006</v>
      </c>
      <c r="C9" s="90">
        <v>188.8554</v>
      </c>
      <c r="D9" s="90">
        <v>438.12979999999999</v>
      </c>
      <c r="E9" s="90">
        <v>729.26229999999998</v>
      </c>
      <c r="F9" s="90">
        <v>597.61919999999998</v>
      </c>
      <c r="G9" s="90">
        <v>224.4101</v>
      </c>
      <c r="H9" s="90">
        <v>566.86289999999997</v>
      </c>
      <c r="L9" s="33"/>
    </row>
    <row r="10" spans="1:12" x14ac:dyDescent="0.2">
      <c r="A10" s="64"/>
      <c r="B10" s="37">
        <v>2007</v>
      </c>
      <c r="C10" s="90">
        <v>129.46530000000001</v>
      </c>
      <c r="D10" s="90">
        <v>411.30720000000002</v>
      </c>
      <c r="E10" s="90">
        <v>763.85540000000003</v>
      </c>
      <c r="F10" s="90">
        <v>738.57370000000003</v>
      </c>
      <c r="G10" s="90">
        <v>346.52420000000001</v>
      </c>
      <c r="H10" s="90">
        <v>624.41690000000006</v>
      </c>
      <c r="L10" s="33"/>
    </row>
    <row r="11" spans="1:12" x14ac:dyDescent="0.2">
      <c r="A11" s="64"/>
      <c r="B11" s="37">
        <v>2008</v>
      </c>
      <c r="C11" s="90">
        <v>194.0521</v>
      </c>
      <c r="D11" s="90">
        <v>501.98880000000003</v>
      </c>
      <c r="E11" s="90">
        <v>954.18849999999998</v>
      </c>
      <c r="F11" s="90">
        <v>818.10159999999996</v>
      </c>
      <c r="G11" s="90">
        <v>322.54149999999998</v>
      </c>
      <c r="H11" s="90">
        <v>734.13369999999998</v>
      </c>
      <c r="L11" s="33"/>
    </row>
    <row r="12" spans="1:12" x14ac:dyDescent="0.2">
      <c r="A12" s="64"/>
      <c r="B12" s="37">
        <v>2009</v>
      </c>
      <c r="C12" s="90">
        <v>155.95599999999999</v>
      </c>
      <c r="D12" s="90">
        <v>513.91700000000003</v>
      </c>
      <c r="E12" s="90">
        <v>987.19709999999998</v>
      </c>
      <c r="F12" s="90">
        <v>832.94269999999995</v>
      </c>
      <c r="G12" s="90">
        <v>355.86309999999997</v>
      </c>
      <c r="H12" s="90">
        <v>768.83100000000002</v>
      </c>
      <c r="L12" s="33"/>
    </row>
    <row r="13" spans="1:12" x14ac:dyDescent="0.2">
      <c r="A13" s="64"/>
      <c r="B13" s="37">
        <v>2010</v>
      </c>
      <c r="C13" s="90">
        <v>160.5522</v>
      </c>
      <c r="D13" s="90">
        <v>644.0915</v>
      </c>
      <c r="E13" s="90">
        <v>1003.213</v>
      </c>
      <c r="F13" s="90">
        <v>1035.8920000000001</v>
      </c>
      <c r="G13" s="90">
        <v>562.01170000000002</v>
      </c>
      <c r="H13" s="90">
        <v>870.08770000000004</v>
      </c>
      <c r="L13" s="33"/>
    </row>
    <row r="14" spans="1:12" x14ac:dyDescent="0.2">
      <c r="A14" s="64"/>
      <c r="B14" s="37">
        <v>2011</v>
      </c>
      <c r="C14" s="90">
        <v>252.626</v>
      </c>
      <c r="D14" s="90">
        <v>753.85889999999995</v>
      </c>
      <c r="E14" s="90">
        <v>1148.1990000000001</v>
      </c>
      <c r="F14" s="90">
        <v>998.93190000000004</v>
      </c>
      <c r="G14" s="90">
        <v>452.75150000000002</v>
      </c>
      <c r="H14" s="90">
        <v>942.0299</v>
      </c>
      <c r="L14" s="33"/>
    </row>
    <row r="15" spans="1:12" x14ac:dyDescent="0.2">
      <c r="A15" s="64"/>
      <c r="B15" s="37">
        <v>2012</v>
      </c>
      <c r="C15" s="90">
        <v>220.5788</v>
      </c>
      <c r="D15" s="90">
        <v>798.86130000000003</v>
      </c>
      <c r="E15" s="90">
        <v>1143.662</v>
      </c>
      <c r="F15" s="90">
        <v>1078.893</v>
      </c>
      <c r="G15" s="90">
        <v>421.56259999999997</v>
      </c>
      <c r="H15" s="90">
        <v>973.46619999999996</v>
      </c>
      <c r="L15" s="33"/>
    </row>
    <row r="16" spans="1:12" x14ac:dyDescent="0.2">
      <c r="A16" s="64"/>
      <c r="B16" s="37">
        <v>2013</v>
      </c>
      <c r="C16" s="90">
        <v>58.192450000000001</v>
      </c>
      <c r="D16" s="90">
        <v>736.75789999999995</v>
      </c>
      <c r="E16" s="90">
        <v>1187.57</v>
      </c>
      <c r="F16" s="90">
        <v>1212.249</v>
      </c>
      <c r="G16" s="90">
        <v>388.94589999999999</v>
      </c>
      <c r="H16" s="90">
        <v>1008.968</v>
      </c>
      <c r="L16" s="33"/>
    </row>
    <row r="17" spans="1:12" x14ac:dyDescent="0.2">
      <c r="A17" s="64"/>
      <c r="B17" s="37">
        <v>2014</v>
      </c>
      <c r="C17" s="90">
        <v>170.56469999999999</v>
      </c>
      <c r="D17" s="90">
        <v>804.77539999999999</v>
      </c>
      <c r="E17" s="90">
        <v>1193.1990000000001</v>
      </c>
      <c r="F17" s="90">
        <v>1221.4000000000001</v>
      </c>
      <c r="G17" s="90">
        <v>496.0086</v>
      </c>
      <c r="H17" s="90">
        <v>1048.6679999999999</v>
      </c>
      <c r="L17" s="33"/>
    </row>
    <row r="18" spans="1:12" x14ac:dyDescent="0.2">
      <c r="A18" s="64"/>
      <c r="B18" s="37">
        <v>2015</v>
      </c>
      <c r="C18" s="90">
        <v>238.4693</v>
      </c>
      <c r="D18" s="90">
        <v>810.04740000000004</v>
      </c>
      <c r="E18" s="90">
        <v>1134.8119999999999</v>
      </c>
      <c r="F18" s="90">
        <v>1177.8150000000001</v>
      </c>
      <c r="G18" s="90">
        <v>530.85889999999995</v>
      </c>
      <c r="H18" s="90">
        <v>1014.399</v>
      </c>
      <c r="L18" s="33"/>
    </row>
    <row r="19" spans="1:12" x14ac:dyDescent="0.2">
      <c r="A19" s="64"/>
      <c r="B19" s="37">
        <v>2016</v>
      </c>
      <c r="C19" s="90">
        <v>269.2183</v>
      </c>
      <c r="D19" s="90">
        <v>972.02269999999999</v>
      </c>
      <c r="E19" s="90">
        <v>1222.6590000000001</v>
      </c>
      <c r="F19" s="90">
        <v>1156.9159999999999</v>
      </c>
      <c r="G19" s="90">
        <v>625.96429999999998</v>
      </c>
      <c r="H19" s="90">
        <v>1094.8520000000001</v>
      </c>
      <c r="L19" s="33"/>
    </row>
    <row r="20" spans="1:12" x14ac:dyDescent="0.2">
      <c r="A20" s="64"/>
      <c r="B20" s="37">
        <v>2017</v>
      </c>
      <c r="C20" s="90">
        <v>441.18830000000003</v>
      </c>
      <c r="D20" s="90">
        <v>874.63969999999995</v>
      </c>
      <c r="E20" s="90">
        <v>1304.5709999999999</v>
      </c>
      <c r="F20" s="90">
        <v>1165.4870000000001</v>
      </c>
      <c r="G20" s="90">
        <v>534.48260000000005</v>
      </c>
      <c r="H20" s="90">
        <v>1090.039</v>
      </c>
      <c r="L20" s="33"/>
    </row>
    <row r="21" spans="1:12" x14ac:dyDescent="0.2">
      <c r="A21" s="64"/>
      <c r="B21" s="37">
        <v>2018</v>
      </c>
      <c r="C21" s="90">
        <v>331.87612915039102</v>
      </c>
      <c r="D21" s="90">
        <v>939.3369140625</v>
      </c>
      <c r="E21" s="90">
        <v>1176.13037109375</v>
      </c>
      <c r="F21" s="90">
        <v>1266.74462890625</v>
      </c>
      <c r="G21" s="90">
        <v>814.84326171875</v>
      </c>
      <c r="H21" s="90">
        <v>1117.01794433594</v>
      </c>
      <c r="L21" s="33"/>
    </row>
    <row r="22" spans="1:12" x14ac:dyDescent="0.2">
      <c r="A22" s="64"/>
      <c r="B22" s="14">
        <v>2019</v>
      </c>
      <c r="C22" s="90">
        <v>253.00050354003906</v>
      </c>
      <c r="D22" s="90">
        <v>918.8302001953125</v>
      </c>
      <c r="E22" s="90">
        <v>1332.6903076171875</v>
      </c>
      <c r="F22" s="90">
        <v>1449.6502685546875</v>
      </c>
      <c r="G22" s="90">
        <v>869.54339599609375</v>
      </c>
      <c r="H22" s="90">
        <v>1230.93701171875</v>
      </c>
      <c r="L22" s="33"/>
    </row>
    <row r="23" spans="1:12" x14ac:dyDescent="0.2">
      <c r="A23" s="64"/>
      <c r="B23" s="14">
        <v>2020</v>
      </c>
      <c r="C23" s="90">
        <v>122.27339935302734</v>
      </c>
      <c r="D23" s="90">
        <v>830.65673828125</v>
      </c>
      <c r="E23" s="90">
        <v>1122.35986328125</v>
      </c>
      <c r="F23" s="90">
        <v>1233.528076171875</v>
      </c>
      <c r="G23" s="90">
        <v>549.68560791015625</v>
      </c>
      <c r="H23" s="90">
        <v>1040.7352294921875</v>
      </c>
      <c r="L23" s="33"/>
    </row>
    <row r="24" spans="1:12" x14ac:dyDescent="0.2">
      <c r="A24" s="64"/>
      <c r="B24" s="14">
        <v>2021</v>
      </c>
      <c r="C24" s="90">
        <v>416.91110229492188</v>
      </c>
      <c r="D24" s="90">
        <v>916.24835205078125</v>
      </c>
      <c r="E24" s="90">
        <v>1280.6527099609375</v>
      </c>
      <c r="F24" s="90">
        <v>1318.334716796875</v>
      </c>
      <c r="G24" s="90">
        <v>586.99493408203125</v>
      </c>
      <c r="H24" s="90">
        <v>1147.65966796875</v>
      </c>
      <c r="L24" s="33"/>
    </row>
    <row r="25" spans="1:12" x14ac:dyDescent="0.2">
      <c r="A25" s="64"/>
      <c r="B25" s="14">
        <v>2022</v>
      </c>
      <c r="C25" s="90">
        <v>109.80584716796875</v>
      </c>
      <c r="D25" s="90">
        <v>1019.2420043945313</v>
      </c>
      <c r="E25" s="90">
        <v>1466.9757080078125</v>
      </c>
      <c r="F25" s="90">
        <v>1648.29443359375</v>
      </c>
      <c r="G25" s="90">
        <v>761.9930419921875</v>
      </c>
      <c r="H25" s="90">
        <v>1354.78271484375</v>
      </c>
      <c r="L25" s="33"/>
    </row>
    <row r="26" spans="1:12" ht="5.0999999999999996" customHeight="1" x14ac:dyDescent="0.2">
      <c r="A26" s="64"/>
      <c r="B26" s="61"/>
      <c r="C26" s="87"/>
      <c r="D26" s="86"/>
      <c r="E26" s="86"/>
      <c r="F26" s="86"/>
      <c r="G26" s="86"/>
      <c r="H26" s="86"/>
    </row>
    <row r="27" spans="1:12" s="140" customFormat="1" ht="18.75" customHeight="1" x14ac:dyDescent="0.25">
      <c r="B27" s="213" t="s">
        <v>151</v>
      </c>
    </row>
    <row r="28" spans="1:12" s="140" customFormat="1" ht="15" x14ac:dyDescent="0.25">
      <c r="B28" s="214" t="s">
        <v>216</v>
      </c>
    </row>
    <row r="29" spans="1:12" s="140" customFormat="1" ht="15" x14ac:dyDescent="0.25">
      <c r="B29" s="215" t="s">
        <v>215</v>
      </c>
    </row>
    <row r="30" spans="1:12" s="64" customFormat="1" x14ac:dyDescent="0.2">
      <c r="B30" s="69" t="s">
        <v>203</v>
      </c>
    </row>
    <row r="31" spans="1:12" s="64" customFormat="1" x14ac:dyDescent="0.2">
      <c r="B31" s="69" t="s">
        <v>86</v>
      </c>
    </row>
    <row r="32" spans="1:12" s="64" customFormat="1" x14ac:dyDescent="0.2">
      <c r="B32" s="69" t="s">
        <v>85</v>
      </c>
    </row>
    <row r="33" spans="2:7" s="64" customFormat="1" x14ac:dyDescent="0.2">
      <c r="B33" s="125" t="s">
        <v>364</v>
      </c>
      <c r="C33" s="32"/>
      <c r="D33" s="32"/>
      <c r="E33" s="32"/>
      <c r="F33" s="32"/>
      <c r="G33" s="32"/>
    </row>
    <row r="34" spans="2:7" s="64" customFormat="1" x14ac:dyDescent="0.2">
      <c r="B34" s="44" t="s">
        <v>62</v>
      </c>
    </row>
    <row r="35" spans="2:7" s="64" customFormat="1" x14ac:dyDescent="0.2">
      <c r="B35" s="44"/>
    </row>
    <row r="36" spans="2:7" s="64" customFormat="1" x14ac:dyDescent="0.2">
      <c r="B36" s="33"/>
    </row>
    <row r="37" spans="2:7" x14ac:dyDescent="0.2">
      <c r="B37" s="97"/>
    </row>
    <row r="38" spans="2:7" x14ac:dyDescent="0.2">
      <c r="B38" s="33"/>
    </row>
    <row r="39" spans="2:7" x14ac:dyDescent="0.2">
      <c r="B39" s="33"/>
    </row>
    <row r="40" spans="2:7" x14ac:dyDescent="0.2">
      <c r="B40" s="33"/>
    </row>
    <row r="41" spans="2:7" x14ac:dyDescent="0.2">
      <c r="B41" s="33"/>
    </row>
    <row r="42" spans="2:7" x14ac:dyDescent="0.2">
      <c r="B42" s="33"/>
    </row>
    <row r="43" spans="2:7" x14ac:dyDescent="0.2">
      <c r="B43" s="33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0E9A-CB4F-4A6C-A087-754EEAF7DA60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4" style="80" customWidth="1"/>
    <col min="3" max="8" width="15.7109375" style="80" customWidth="1"/>
    <col min="9" max="9" width="11.42578125" style="64"/>
    <col min="10" max="11" width="11.5703125" style="64" customWidth="1"/>
    <col min="12" max="16384" width="11.42578125" style="80"/>
  </cols>
  <sheetData>
    <row r="1" spans="1:10" s="64" customFormat="1" x14ac:dyDescent="0.2"/>
    <row r="2" spans="1:10" ht="31.5" customHeight="1" x14ac:dyDescent="0.2">
      <c r="A2" s="64"/>
      <c r="B2" s="349" t="s">
        <v>386</v>
      </c>
      <c r="C2" s="349"/>
      <c r="D2" s="349"/>
      <c r="E2" s="349"/>
      <c r="F2" s="349"/>
      <c r="G2" s="349"/>
      <c r="H2" s="349"/>
      <c r="J2" s="150"/>
    </row>
    <row r="3" spans="1:10" ht="15.75" x14ac:dyDescent="0.25">
      <c r="A3" s="64"/>
      <c r="B3" s="350" t="s">
        <v>220</v>
      </c>
      <c r="C3" s="350"/>
      <c r="D3" s="350"/>
      <c r="E3" s="350"/>
      <c r="F3" s="350"/>
      <c r="G3" s="350"/>
      <c r="H3" s="350"/>
    </row>
    <row r="4" spans="1:10" ht="5.0999999999999996" customHeight="1" x14ac:dyDescent="0.2">
      <c r="A4" s="64"/>
      <c r="B4" s="34"/>
      <c r="C4" s="34"/>
      <c r="D4" s="34"/>
      <c r="E4" s="34"/>
      <c r="F4" s="34"/>
      <c r="G4" s="34"/>
      <c r="H4" s="34"/>
    </row>
    <row r="5" spans="1:10" ht="30.75" customHeight="1" x14ac:dyDescent="0.2">
      <c r="A5" s="64"/>
      <c r="B5" s="35" t="s">
        <v>21</v>
      </c>
      <c r="C5" s="35" t="s">
        <v>95</v>
      </c>
      <c r="D5" s="35" t="s">
        <v>206</v>
      </c>
      <c r="E5" s="35" t="s">
        <v>94</v>
      </c>
      <c r="F5" s="35" t="s">
        <v>93</v>
      </c>
      <c r="G5" s="35" t="s">
        <v>207</v>
      </c>
      <c r="H5" s="35" t="s">
        <v>25</v>
      </c>
    </row>
    <row r="6" spans="1:10" ht="5.0999999999999996" customHeight="1" x14ac:dyDescent="0.2">
      <c r="A6" s="64"/>
      <c r="B6" s="73"/>
      <c r="C6" s="91"/>
      <c r="D6" s="91"/>
      <c r="E6" s="91"/>
      <c r="F6" s="91"/>
      <c r="G6" s="91"/>
      <c r="H6" s="91"/>
    </row>
    <row r="7" spans="1:10" x14ac:dyDescent="0.2">
      <c r="A7" s="64"/>
      <c r="B7" s="37">
        <v>2004</v>
      </c>
      <c r="C7" s="92">
        <v>209.95949999999999</v>
      </c>
      <c r="D7" s="92">
        <v>339.7183</v>
      </c>
      <c r="E7" s="92">
        <v>528.95820000000003</v>
      </c>
      <c r="F7" s="92">
        <v>734.94910000000004</v>
      </c>
      <c r="G7" s="92">
        <v>1065.396</v>
      </c>
      <c r="H7" s="92">
        <v>521.58010000000002</v>
      </c>
    </row>
    <row r="8" spans="1:10" x14ac:dyDescent="0.2">
      <c r="A8" s="64"/>
      <c r="B8" s="37">
        <v>2005</v>
      </c>
      <c r="C8" s="92">
        <v>181.02279999999999</v>
      </c>
      <c r="D8" s="92">
        <v>354.59289999999999</v>
      </c>
      <c r="E8" s="92">
        <v>571.63049999999998</v>
      </c>
      <c r="F8" s="92">
        <v>848.86009999999999</v>
      </c>
      <c r="G8" s="92">
        <v>1268.1199999999999</v>
      </c>
      <c r="H8" s="92">
        <v>557.38379999999995</v>
      </c>
    </row>
    <row r="9" spans="1:10" x14ac:dyDescent="0.2">
      <c r="A9" s="64"/>
      <c r="B9" s="37">
        <v>2006</v>
      </c>
      <c r="C9" s="92">
        <v>200.19919999999999</v>
      </c>
      <c r="D9" s="92">
        <v>347.8356</v>
      </c>
      <c r="E9" s="92">
        <v>545.67520000000002</v>
      </c>
      <c r="F9" s="92">
        <v>851.75120000000004</v>
      </c>
      <c r="G9" s="92">
        <v>1288.6389999999999</v>
      </c>
      <c r="H9" s="92">
        <v>566.86289999999997</v>
      </c>
    </row>
    <row r="10" spans="1:10" x14ac:dyDescent="0.2">
      <c r="A10" s="64"/>
      <c r="B10" s="37">
        <v>2007</v>
      </c>
      <c r="C10" s="92">
        <v>202.55340000000001</v>
      </c>
      <c r="D10" s="92">
        <v>384.95679999999999</v>
      </c>
      <c r="E10" s="92">
        <v>574.37270000000001</v>
      </c>
      <c r="F10" s="92">
        <v>921.49900000000002</v>
      </c>
      <c r="G10" s="92">
        <v>1268.079</v>
      </c>
      <c r="H10" s="92">
        <v>624.41690000000006</v>
      </c>
      <c r="J10" s="85"/>
    </row>
    <row r="11" spans="1:10" x14ac:dyDescent="0.2">
      <c r="A11" s="64"/>
      <c r="B11" s="37">
        <v>2008</v>
      </c>
      <c r="C11" s="92">
        <v>263.2355</v>
      </c>
      <c r="D11" s="92">
        <v>473.71870000000001</v>
      </c>
      <c r="E11" s="92">
        <v>649.96579999999994</v>
      </c>
      <c r="F11" s="92">
        <v>1100.931</v>
      </c>
      <c r="G11" s="92">
        <v>1468.88</v>
      </c>
      <c r="H11" s="92">
        <v>734.13369999999998</v>
      </c>
      <c r="J11" s="85"/>
    </row>
    <row r="12" spans="1:10" x14ac:dyDescent="0.2">
      <c r="A12" s="64"/>
      <c r="B12" s="37">
        <v>2009</v>
      </c>
      <c r="C12" s="92">
        <v>294.60939999999999</v>
      </c>
      <c r="D12" s="92">
        <v>556.66</v>
      </c>
      <c r="E12" s="92">
        <v>674.63030000000003</v>
      </c>
      <c r="F12" s="92">
        <v>1050.9380000000001</v>
      </c>
      <c r="G12" s="92">
        <v>1405.5909999999999</v>
      </c>
      <c r="H12" s="92">
        <v>768.83100000000002</v>
      </c>
      <c r="J12" s="85"/>
    </row>
    <row r="13" spans="1:10" x14ac:dyDescent="0.2">
      <c r="A13" s="64"/>
      <c r="B13" s="37">
        <v>2010</v>
      </c>
      <c r="C13" s="92">
        <v>327.73059999999998</v>
      </c>
      <c r="D13" s="92">
        <v>616.86919999999998</v>
      </c>
      <c r="E13" s="92">
        <v>771.44949999999994</v>
      </c>
      <c r="F13" s="92">
        <v>1258.357</v>
      </c>
      <c r="G13" s="92">
        <v>1574.671</v>
      </c>
      <c r="H13" s="92">
        <v>870.08770000000004</v>
      </c>
      <c r="J13" s="85"/>
    </row>
    <row r="14" spans="1:10" x14ac:dyDescent="0.2">
      <c r="A14" s="64"/>
      <c r="B14" s="37">
        <v>2011</v>
      </c>
      <c r="C14" s="92">
        <v>245.434</v>
      </c>
      <c r="D14" s="92">
        <v>542.22500000000002</v>
      </c>
      <c r="E14" s="92">
        <v>917.24590000000001</v>
      </c>
      <c r="F14" s="92">
        <v>1258.9169999999999</v>
      </c>
      <c r="G14" s="92">
        <v>1616.4939999999999</v>
      </c>
      <c r="H14" s="92">
        <v>942.0299</v>
      </c>
      <c r="J14" s="85"/>
    </row>
    <row r="15" spans="1:10" s="64" customFormat="1" x14ac:dyDescent="0.2">
      <c r="B15" s="37">
        <v>2012</v>
      </c>
      <c r="C15" s="92">
        <v>287.61810000000003</v>
      </c>
      <c r="D15" s="92">
        <v>604.85640000000001</v>
      </c>
      <c r="E15" s="92">
        <v>834.69449999999995</v>
      </c>
      <c r="F15" s="92">
        <v>1230.7529999999999</v>
      </c>
      <c r="G15" s="92">
        <v>1825.73</v>
      </c>
      <c r="H15" s="92">
        <v>973.46619999999996</v>
      </c>
    </row>
    <row r="16" spans="1:10" s="64" customFormat="1" x14ac:dyDescent="0.2">
      <c r="B16" s="37">
        <v>2013</v>
      </c>
      <c r="C16" s="92">
        <v>312.26510000000002</v>
      </c>
      <c r="D16" s="92">
        <v>574.41279999999995</v>
      </c>
      <c r="E16" s="92">
        <v>909.75639999999999</v>
      </c>
      <c r="F16" s="92">
        <v>1333.2829999999999</v>
      </c>
      <c r="G16" s="92">
        <v>1921.008</v>
      </c>
      <c r="H16" s="92">
        <v>1008.968</v>
      </c>
    </row>
    <row r="17" spans="2:8" s="64" customFormat="1" x14ac:dyDescent="0.2">
      <c r="B17" s="37">
        <v>2014</v>
      </c>
      <c r="C17" s="92">
        <v>330.28390000000002</v>
      </c>
      <c r="D17" s="92">
        <v>660.26160000000004</v>
      </c>
      <c r="E17" s="92">
        <v>1013.866</v>
      </c>
      <c r="F17" s="92">
        <v>1364.4469999999999</v>
      </c>
      <c r="G17" s="92">
        <v>1729.827</v>
      </c>
      <c r="H17" s="92">
        <v>1048.6679999999999</v>
      </c>
    </row>
    <row r="18" spans="2:8" s="64" customFormat="1" x14ac:dyDescent="0.2">
      <c r="B18" s="37">
        <v>2015</v>
      </c>
      <c r="C18" s="92">
        <v>365.05309999999997</v>
      </c>
      <c r="D18" s="92">
        <v>673.97810000000004</v>
      </c>
      <c r="E18" s="92">
        <v>1001.121</v>
      </c>
      <c r="F18" s="92">
        <v>1282.009</v>
      </c>
      <c r="G18" s="92">
        <v>1595.0540000000001</v>
      </c>
      <c r="H18" s="92">
        <v>1014.399</v>
      </c>
    </row>
    <row r="19" spans="2:8" s="64" customFormat="1" x14ac:dyDescent="0.2">
      <c r="B19" s="37">
        <v>2016</v>
      </c>
      <c r="C19" s="92">
        <v>381.9</v>
      </c>
      <c r="D19" s="92">
        <v>636.50689999999997</v>
      </c>
      <c r="E19" s="92">
        <v>1027.6590000000001</v>
      </c>
      <c r="F19" s="92">
        <v>1486.259</v>
      </c>
      <c r="G19" s="92">
        <v>1806.0419999999999</v>
      </c>
      <c r="H19" s="92">
        <v>1094.8520000000001</v>
      </c>
    </row>
    <row r="20" spans="2:8" s="64" customFormat="1" x14ac:dyDescent="0.2">
      <c r="B20" s="37">
        <v>2017</v>
      </c>
      <c r="C20" s="92">
        <v>359.05130000000003</v>
      </c>
      <c r="D20" s="92">
        <v>691.14800000000002</v>
      </c>
      <c r="E20" s="92">
        <v>1044.509</v>
      </c>
      <c r="F20" s="92">
        <v>1347.693</v>
      </c>
      <c r="G20" s="92">
        <v>1859.375</v>
      </c>
      <c r="H20" s="92">
        <v>1090.039</v>
      </c>
    </row>
    <row r="21" spans="2:8" s="64" customFormat="1" x14ac:dyDescent="0.2">
      <c r="B21" s="37">
        <v>2018</v>
      </c>
      <c r="C21" s="92">
        <v>495.74530029296898</v>
      </c>
      <c r="D21" s="92">
        <v>746.95611572265602</v>
      </c>
      <c r="E21" s="92">
        <v>1064.64074707031</v>
      </c>
      <c r="F21" s="92">
        <v>1373.29699707031</v>
      </c>
      <c r="G21" s="92">
        <v>1871.24731445313</v>
      </c>
      <c r="H21" s="92">
        <v>1117.01794433594</v>
      </c>
    </row>
    <row r="22" spans="2:8" s="64" customFormat="1" x14ac:dyDescent="0.2">
      <c r="B22" s="14">
        <v>2019</v>
      </c>
      <c r="C22" s="92">
        <v>606.11138916015625</v>
      </c>
      <c r="D22" s="92">
        <v>915.17767333984375</v>
      </c>
      <c r="E22" s="92">
        <v>1107.7413330078125</v>
      </c>
      <c r="F22" s="92">
        <v>1587.7982177734375</v>
      </c>
      <c r="G22" s="92">
        <v>1835.9442138671875</v>
      </c>
      <c r="H22" s="92">
        <v>1230.93701171875</v>
      </c>
    </row>
    <row r="23" spans="2:8" s="64" customFormat="1" x14ac:dyDescent="0.2">
      <c r="B23" s="14">
        <v>2020</v>
      </c>
      <c r="C23" s="92">
        <v>558.27978515625</v>
      </c>
      <c r="D23" s="92">
        <v>647.39111328125</v>
      </c>
      <c r="E23" s="92">
        <v>913.86932373046875</v>
      </c>
      <c r="F23" s="92">
        <v>1324.601806640625</v>
      </c>
      <c r="G23" s="92">
        <v>1856.958251953125</v>
      </c>
      <c r="H23" s="92">
        <v>1040.7352294921875</v>
      </c>
    </row>
    <row r="24" spans="2:8" s="64" customFormat="1" x14ac:dyDescent="0.2">
      <c r="B24" s="14">
        <v>2021</v>
      </c>
      <c r="C24" s="92">
        <v>456.16522216796875</v>
      </c>
      <c r="D24" s="92">
        <v>748.3233642578125</v>
      </c>
      <c r="E24" s="92">
        <v>1006.8741455078125</v>
      </c>
      <c r="F24" s="92">
        <v>1384.708984375</v>
      </c>
      <c r="G24" s="92">
        <v>1936.3424072265625</v>
      </c>
      <c r="H24" s="92">
        <v>1147.65966796875</v>
      </c>
    </row>
    <row r="25" spans="2:8" s="64" customFormat="1" x14ac:dyDescent="0.2">
      <c r="B25" s="14">
        <v>2022</v>
      </c>
      <c r="C25" s="92">
        <v>596.42059326171875</v>
      </c>
      <c r="D25" s="92">
        <v>906.9986572265625</v>
      </c>
      <c r="E25" s="92">
        <v>1232.1156005859375</v>
      </c>
      <c r="F25" s="92">
        <v>1513.266845703125</v>
      </c>
      <c r="G25" s="92">
        <v>2332.06884765625</v>
      </c>
      <c r="H25" s="92">
        <v>1354.78271484375</v>
      </c>
    </row>
    <row r="26" spans="2:8" s="64" customFormat="1" ht="5.0999999999999996" customHeight="1" x14ac:dyDescent="0.2">
      <c r="B26" s="61"/>
      <c r="C26" s="87"/>
      <c r="D26" s="86"/>
      <c r="E26" s="86"/>
      <c r="F26" s="86"/>
      <c r="G26" s="86"/>
      <c r="H26" s="86"/>
    </row>
    <row r="27" spans="2:8" s="140" customFormat="1" ht="18.75" customHeight="1" x14ac:dyDescent="0.25">
      <c r="B27" s="213" t="s">
        <v>151</v>
      </c>
    </row>
    <row r="28" spans="2:8" s="140" customFormat="1" ht="15" x14ac:dyDescent="0.25">
      <c r="B28" s="214" t="s">
        <v>216</v>
      </c>
    </row>
    <row r="29" spans="2:8" s="140" customFormat="1" ht="15" x14ac:dyDescent="0.25">
      <c r="B29" s="215" t="s">
        <v>215</v>
      </c>
    </row>
    <row r="30" spans="2:8" s="64" customFormat="1" x14ac:dyDescent="0.2">
      <c r="B30" s="192" t="s">
        <v>141</v>
      </c>
      <c r="C30" s="32"/>
      <c r="D30" s="32"/>
      <c r="E30" s="32"/>
      <c r="F30" s="32"/>
      <c r="G30" s="32"/>
      <c r="H30" s="32"/>
    </row>
    <row r="31" spans="2:8" s="64" customFormat="1" x14ac:dyDescent="0.2">
      <c r="B31" s="69" t="s">
        <v>92</v>
      </c>
    </row>
    <row r="32" spans="2:8" s="64" customFormat="1" x14ac:dyDescent="0.2">
      <c r="B32" s="69" t="s">
        <v>209</v>
      </c>
    </row>
    <row r="33" spans="2:2" s="64" customFormat="1" x14ac:dyDescent="0.2">
      <c r="B33" s="69" t="s">
        <v>217</v>
      </c>
    </row>
    <row r="34" spans="2:2" s="64" customFormat="1" x14ac:dyDescent="0.2">
      <c r="B34" s="125" t="s">
        <v>364</v>
      </c>
    </row>
    <row r="35" spans="2:2" s="64" customFormat="1" x14ac:dyDescent="0.2">
      <c r="B35" s="44" t="s">
        <v>62</v>
      </c>
    </row>
    <row r="36" spans="2:2" s="64" customFormat="1" x14ac:dyDescent="0.2"/>
    <row r="37" spans="2:2" s="64" customFormat="1" x14ac:dyDescent="0.2"/>
    <row r="38" spans="2:2" s="64" customFormat="1" x14ac:dyDescent="0.2">
      <c r="B38" s="97"/>
    </row>
    <row r="39" spans="2:2" s="64" customFormat="1" x14ac:dyDescent="0.2">
      <c r="B39" s="33"/>
    </row>
    <row r="40" spans="2:2" s="64" customFormat="1" x14ac:dyDescent="0.2">
      <c r="B40" s="33"/>
    </row>
    <row r="41" spans="2:2" s="64" customFormat="1" x14ac:dyDescent="0.2">
      <c r="B41" s="33"/>
    </row>
    <row r="42" spans="2:2" s="64" customFormat="1" x14ac:dyDescent="0.2">
      <c r="B42" s="33"/>
    </row>
    <row r="43" spans="2:2" s="64" customFormat="1" x14ac:dyDescent="0.2">
      <c r="B43" s="33"/>
    </row>
    <row r="44" spans="2:2" s="64" customFormat="1" ht="12.75" customHeight="1" x14ac:dyDescent="0.2">
      <c r="B44" s="33"/>
    </row>
    <row r="45" spans="2:2" s="64" customFormat="1" x14ac:dyDescent="0.2">
      <c r="B45" s="33"/>
    </row>
    <row r="46" spans="2:2" s="64" customFormat="1" x14ac:dyDescent="0.2">
      <c r="B46" s="33"/>
    </row>
    <row r="47" spans="2:2" s="64" customFormat="1" x14ac:dyDescent="0.2">
      <c r="B47" s="33"/>
    </row>
    <row r="48" spans="2:2" s="64" customFormat="1" x14ac:dyDescent="0.2">
      <c r="B48" s="33"/>
    </row>
    <row r="49" spans="2:2" s="64" customFormat="1" x14ac:dyDescent="0.2">
      <c r="B49" s="33"/>
    </row>
    <row r="50" spans="2:2" s="64" customFormat="1" x14ac:dyDescent="0.2">
      <c r="B50" s="33"/>
    </row>
    <row r="51" spans="2:2" s="64" customFormat="1" x14ac:dyDescent="0.2"/>
    <row r="52" spans="2:2" s="64" customFormat="1" x14ac:dyDescent="0.2"/>
    <row r="53" spans="2:2" s="64" customFormat="1" x14ac:dyDescent="0.2"/>
    <row r="54" spans="2:2" s="64" customFormat="1" x14ac:dyDescent="0.2"/>
    <row r="55" spans="2:2" s="64" customFormat="1" x14ac:dyDescent="0.2"/>
    <row r="56" spans="2:2" s="64" customFormat="1" x14ac:dyDescent="0.2"/>
    <row r="57" spans="2:2" s="64" customFormat="1" x14ac:dyDescent="0.2"/>
    <row r="58" spans="2:2" s="64" customFormat="1" x14ac:dyDescent="0.2"/>
    <row r="59" spans="2:2" s="64" customFormat="1" x14ac:dyDescent="0.2"/>
    <row r="60" spans="2:2" s="64" customFormat="1" x14ac:dyDescent="0.2"/>
    <row r="61" spans="2:2" s="64" customFormat="1" x14ac:dyDescent="0.2"/>
    <row r="62" spans="2:2" s="64" customFormat="1" x14ac:dyDescent="0.2"/>
    <row r="63" spans="2:2" s="64" customFormat="1" x14ac:dyDescent="0.2"/>
    <row r="64" spans="2:2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x14ac:dyDescent="0.2"/>
    <row r="70" s="64" customFormat="1" ht="12.75" customHeigh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x14ac:dyDescent="0.2"/>
    <row r="96" s="64" customFormat="1" ht="12.75" customHeigh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04" s="64" customFormat="1" x14ac:dyDescent="0.2"/>
    <row r="105" s="64" customFormat="1" x14ac:dyDescent="0.2"/>
    <row r="106" s="64" customFormat="1" x14ac:dyDescent="0.2"/>
    <row r="107" s="64" customFormat="1" x14ac:dyDescent="0.2"/>
    <row r="108" s="64" customFormat="1" x14ac:dyDescent="0.2"/>
    <row r="109" s="64" customFormat="1" x14ac:dyDescent="0.2"/>
    <row r="110" s="64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342E-B6F9-4FF7-91DA-19ABDFE15989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4" style="80" customWidth="1"/>
    <col min="3" max="7" width="16.7109375" style="80" customWidth="1"/>
    <col min="8" max="8" width="14" style="80" customWidth="1"/>
    <col min="9" max="9" width="12.7109375" style="80" customWidth="1"/>
    <col min="10" max="10" width="8.42578125" style="80" customWidth="1"/>
    <col min="11" max="11" width="10" style="80" customWidth="1"/>
    <col min="12" max="12" width="8.42578125" style="80" customWidth="1"/>
    <col min="13" max="16384" width="11.42578125" style="80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4.5" customHeight="1" x14ac:dyDescent="0.2">
      <c r="A2" s="34"/>
      <c r="B2" s="349" t="s">
        <v>387</v>
      </c>
      <c r="C2" s="349"/>
      <c r="D2" s="349"/>
      <c r="E2" s="349"/>
      <c r="F2" s="349"/>
      <c r="G2" s="349"/>
      <c r="H2" s="349"/>
      <c r="I2" s="349"/>
      <c r="K2" s="150"/>
    </row>
    <row r="3" spans="1:12" ht="15.75" x14ac:dyDescent="0.25">
      <c r="A3" s="34"/>
      <c r="B3" s="350" t="s">
        <v>220</v>
      </c>
      <c r="C3" s="350"/>
      <c r="D3" s="350"/>
      <c r="E3" s="350"/>
      <c r="F3" s="350"/>
      <c r="G3" s="350"/>
      <c r="H3" s="350"/>
      <c r="I3" s="350"/>
    </row>
    <row r="4" spans="1:12" ht="5.0999999999999996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2" ht="31.5" customHeight="1" x14ac:dyDescent="0.2">
      <c r="A5" s="34"/>
      <c r="B5" s="35" t="s">
        <v>21</v>
      </c>
      <c r="C5" s="35" t="s">
        <v>96</v>
      </c>
      <c r="D5" s="35" t="s">
        <v>97</v>
      </c>
      <c r="E5" s="35" t="s">
        <v>98</v>
      </c>
      <c r="F5" s="35" t="s">
        <v>99</v>
      </c>
      <c r="G5" s="35" t="s">
        <v>100</v>
      </c>
      <c r="H5" s="35" t="s">
        <v>101</v>
      </c>
      <c r="I5" s="35" t="s">
        <v>25</v>
      </c>
    </row>
    <row r="6" spans="1:12" ht="5.0999999999999996" customHeight="1" x14ac:dyDescent="0.2">
      <c r="A6" s="34"/>
      <c r="B6" s="73"/>
      <c r="C6" s="91"/>
      <c r="D6" s="91"/>
      <c r="E6" s="91"/>
      <c r="F6" s="91"/>
      <c r="G6" s="91"/>
      <c r="H6" s="91"/>
      <c r="I6" s="91"/>
    </row>
    <row r="7" spans="1:12" x14ac:dyDescent="0.2">
      <c r="A7" s="34"/>
      <c r="B7" s="37">
        <v>2004</v>
      </c>
      <c r="C7" s="93">
        <v>132.16390000000001</v>
      </c>
      <c r="D7" s="93">
        <v>393.94740000000002</v>
      </c>
      <c r="E7" s="93">
        <v>499.10669999999999</v>
      </c>
      <c r="F7" s="93">
        <v>458.69529999999997</v>
      </c>
      <c r="G7" s="93">
        <v>544.51430000000005</v>
      </c>
      <c r="H7" s="94">
        <v>715.63800000000003</v>
      </c>
      <c r="I7" s="94">
        <v>521.58010000000002</v>
      </c>
    </row>
    <row r="8" spans="1:12" x14ac:dyDescent="0.2">
      <c r="A8" s="34"/>
      <c r="B8" s="37">
        <v>2005</v>
      </c>
      <c r="C8" s="93">
        <v>103.33969999999999</v>
      </c>
      <c r="D8" s="93">
        <v>359.73630000000003</v>
      </c>
      <c r="E8" s="93">
        <v>426.06130000000002</v>
      </c>
      <c r="F8" s="93">
        <v>465.82600000000002</v>
      </c>
      <c r="G8" s="93">
        <v>604.63480000000004</v>
      </c>
      <c r="H8" s="94">
        <v>819.57129999999995</v>
      </c>
      <c r="I8" s="94">
        <v>557.38379999999995</v>
      </c>
    </row>
    <row r="9" spans="1:12" x14ac:dyDescent="0.2">
      <c r="A9" s="34"/>
      <c r="B9" s="37">
        <v>2006</v>
      </c>
      <c r="C9" s="93">
        <v>143.45009999999999</v>
      </c>
      <c r="D9" s="93">
        <v>403.20549999999997</v>
      </c>
      <c r="E9" s="93">
        <v>598.32809999999995</v>
      </c>
      <c r="F9" s="93">
        <v>451.93770000000001</v>
      </c>
      <c r="G9" s="93">
        <v>617.3578</v>
      </c>
      <c r="H9" s="94">
        <v>770.17380000000003</v>
      </c>
      <c r="I9" s="94">
        <v>566.86289999999997</v>
      </c>
      <c r="L9" s="88"/>
    </row>
    <row r="10" spans="1:12" x14ac:dyDescent="0.2">
      <c r="A10" s="34"/>
      <c r="B10" s="37">
        <v>2007</v>
      </c>
      <c r="C10" s="93">
        <v>257.74259999999998</v>
      </c>
      <c r="D10" s="93">
        <v>373.94</v>
      </c>
      <c r="E10" s="93">
        <v>644.63350000000003</v>
      </c>
      <c r="F10" s="93">
        <v>538.42200000000003</v>
      </c>
      <c r="G10" s="93">
        <v>722.25900000000001</v>
      </c>
      <c r="H10" s="94">
        <v>857.99329999999998</v>
      </c>
      <c r="I10" s="94">
        <v>624.41690000000006</v>
      </c>
    </row>
    <row r="11" spans="1:12" x14ac:dyDescent="0.2">
      <c r="A11" s="34"/>
      <c r="B11" s="37">
        <v>2008</v>
      </c>
      <c r="C11" s="93">
        <v>139.14859999999999</v>
      </c>
      <c r="D11" s="93">
        <v>455.46710000000002</v>
      </c>
      <c r="E11" s="93">
        <v>695.17489999999998</v>
      </c>
      <c r="F11" s="93">
        <v>749.42370000000005</v>
      </c>
      <c r="G11" s="93">
        <v>757.24450000000002</v>
      </c>
      <c r="H11" s="94">
        <v>985.45540000000005</v>
      </c>
      <c r="I11" s="94">
        <v>734.13369999999998</v>
      </c>
      <c r="L11" s="88"/>
    </row>
    <row r="12" spans="1:12" x14ac:dyDescent="0.2">
      <c r="A12" s="34"/>
      <c r="B12" s="37">
        <v>2009</v>
      </c>
      <c r="C12" s="93">
        <v>191.4237</v>
      </c>
      <c r="D12" s="93">
        <v>532.09230000000002</v>
      </c>
      <c r="E12" s="93">
        <v>791.30219999999997</v>
      </c>
      <c r="F12" s="93">
        <v>786.83969999999999</v>
      </c>
      <c r="G12" s="93">
        <v>821.82399999999996</v>
      </c>
      <c r="H12" s="94">
        <v>1045.605</v>
      </c>
      <c r="I12" s="94">
        <v>768.83100000000002</v>
      </c>
    </row>
    <row r="13" spans="1:12" x14ac:dyDescent="0.2">
      <c r="A13" s="34"/>
      <c r="B13" s="37">
        <v>2010</v>
      </c>
      <c r="C13" s="93">
        <v>262.1918</v>
      </c>
      <c r="D13" s="93">
        <v>653.86789999999996</v>
      </c>
      <c r="E13" s="93">
        <v>888.92070000000001</v>
      </c>
      <c r="F13" s="93">
        <v>854.61109999999996</v>
      </c>
      <c r="G13" s="93">
        <v>861.99919999999997</v>
      </c>
      <c r="H13" s="94">
        <v>1222.943</v>
      </c>
      <c r="I13" s="94">
        <v>870.08770000000004</v>
      </c>
    </row>
    <row r="14" spans="1:12" x14ac:dyDescent="0.2">
      <c r="A14" s="34"/>
      <c r="B14" s="37">
        <v>2011</v>
      </c>
      <c r="C14" s="93">
        <v>244.06890000000001</v>
      </c>
      <c r="D14" s="93">
        <v>591.30380000000002</v>
      </c>
      <c r="E14" s="93">
        <v>882.29520000000002</v>
      </c>
      <c r="F14" s="93">
        <v>1054.8969999999999</v>
      </c>
      <c r="G14" s="93">
        <v>1080.2329999999999</v>
      </c>
      <c r="H14" s="94">
        <v>1438.749</v>
      </c>
      <c r="I14" s="94">
        <v>942.0299</v>
      </c>
      <c r="L14" s="88"/>
    </row>
    <row r="15" spans="1:12" x14ac:dyDescent="0.2">
      <c r="A15" s="34"/>
      <c r="B15" s="37">
        <v>2012</v>
      </c>
      <c r="C15" s="93">
        <v>271.5086</v>
      </c>
      <c r="D15" s="93">
        <v>583.65350000000001</v>
      </c>
      <c r="E15" s="93">
        <v>1002.859</v>
      </c>
      <c r="F15" s="93">
        <v>1192.7329999999999</v>
      </c>
      <c r="G15" s="93">
        <v>1137.4269999999999</v>
      </c>
      <c r="H15" s="94">
        <v>1416.672</v>
      </c>
      <c r="I15" s="94">
        <v>973.46619999999996</v>
      </c>
      <c r="L15" s="88"/>
    </row>
    <row r="16" spans="1:12" x14ac:dyDescent="0.2">
      <c r="A16" s="34"/>
      <c r="B16" s="37">
        <v>2013</v>
      </c>
      <c r="C16" s="93">
        <v>245.3038</v>
      </c>
      <c r="D16" s="93">
        <v>604.77639999999997</v>
      </c>
      <c r="E16" s="93">
        <v>1150.203</v>
      </c>
      <c r="F16" s="93">
        <v>1242.9949999999999</v>
      </c>
      <c r="G16" s="93">
        <v>1164.501</v>
      </c>
      <c r="H16" s="94">
        <v>1398.9359999999999</v>
      </c>
      <c r="I16" s="94">
        <v>1008.968</v>
      </c>
      <c r="L16" s="88"/>
    </row>
    <row r="17" spans="1:12" x14ac:dyDescent="0.2">
      <c r="A17" s="34"/>
      <c r="B17" s="37">
        <v>2014</v>
      </c>
      <c r="C17" s="93">
        <v>238.34219999999999</v>
      </c>
      <c r="D17" s="93">
        <v>699.19929999999999</v>
      </c>
      <c r="E17" s="93">
        <v>1122.8520000000001</v>
      </c>
      <c r="F17" s="93">
        <v>1140.413</v>
      </c>
      <c r="G17" s="93">
        <v>1131.008</v>
      </c>
      <c r="H17" s="94">
        <v>1527.9110000000001</v>
      </c>
      <c r="I17" s="94">
        <v>1048.6679999999999</v>
      </c>
      <c r="L17" s="88"/>
    </row>
    <row r="18" spans="1:12" x14ac:dyDescent="0.2">
      <c r="A18" s="34"/>
      <c r="B18" s="37">
        <v>2015</v>
      </c>
      <c r="C18" s="93">
        <v>175.0378</v>
      </c>
      <c r="D18" s="93">
        <v>678.58280000000002</v>
      </c>
      <c r="E18" s="93">
        <v>1159.404</v>
      </c>
      <c r="F18" s="93">
        <v>1036.365</v>
      </c>
      <c r="G18" s="93">
        <v>1038.759</v>
      </c>
      <c r="H18" s="94">
        <v>1434.145</v>
      </c>
      <c r="I18" s="94">
        <v>1014.399</v>
      </c>
      <c r="L18" s="88"/>
    </row>
    <row r="19" spans="1:12" x14ac:dyDescent="0.2">
      <c r="A19" s="34"/>
      <c r="B19" s="37">
        <v>2016</v>
      </c>
      <c r="C19" s="93">
        <v>243.57669999999999</v>
      </c>
      <c r="D19" s="93">
        <v>750.14760000000001</v>
      </c>
      <c r="E19" s="93">
        <v>1222.0840000000001</v>
      </c>
      <c r="F19" s="93">
        <v>1418.0540000000001</v>
      </c>
      <c r="G19" s="93">
        <v>1100.3579999999999</v>
      </c>
      <c r="H19" s="94">
        <v>1581.8130000000001</v>
      </c>
      <c r="I19" s="94">
        <v>1094.8520000000001</v>
      </c>
      <c r="L19" s="88"/>
    </row>
    <row r="20" spans="1:12" x14ac:dyDescent="0.2">
      <c r="A20" s="34"/>
      <c r="B20" s="37">
        <v>2017</v>
      </c>
      <c r="C20" s="93">
        <v>270.65129999999999</v>
      </c>
      <c r="D20" s="93">
        <v>650.36530000000005</v>
      </c>
      <c r="E20" s="93">
        <v>1142.403</v>
      </c>
      <c r="F20" s="93">
        <v>1363.2070000000001</v>
      </c>
      <c r="G20" s="93">
        <v>1248.4349999999999</v>
      </c>
      <c r="H20" s="94">
        <v>1606.191</v>
      </c>
      <c r="I20" s="94">
        <v>1090.039</v>
      </c>
      <c r="L20" s="88"/>
    </row>
    <row r="21" spans="1:12" x14ac:dyDescent="0.2">
      <c r="A21" s="34"/>
      <c r="B21" s="37">
        <v>2018</v>
      </c>
      <c r="C21" s="93">
        <v>317.79498291015602</v>
      </c>
      <c r="D21" s="93">
        <v>707.70983886718795</v>
      </c>
      <c r="E21" s="93">
        <v>1334.53173828125</v>
      </c>
      <c r="F21" s="93">
        <v>1391.43591308594</v>
      </c>
      <c r="G21" s="93">
        <v>1073.68334960938</v>
      </c>
      <c r="H21" s="94">
        <v>1429.47534179688</v>
      </c>
      <c r="I21" s="94">
        <v>1117.01794433594</v>
      </c>
      <c r="L21" s="88"/>
    </row>
    <row r="22" spans="1:12" x14ac:dyDescent="0.2">
      <c r="A22" s="34"/>
      <c r="B22" s="14">
        <v>2019</v>
      </c>
      <c r="C22" s="93">
        <v>308.7564697265625</v>
      </c>
      <c r="D22" s="93">
        <v>888.59307861328125</v>
      </c>
      <c r="E22" s="93">
        <v>1246.6632080078125</v>
      </c>
      <c r="F22" s="93">
        <v>1435.8817138671875</v>
      </c>
      <c r="G22" s="93">
        <v>1264.4100341796875</v>
      </c>
      <c r="H22" s="94">
        <v>1719.7474365234375</v>
      </c>
      <c r="I22" s="94">
        <v>1230.93701171875</v>
      </c>
      <c r="L22" s="88"/>
    </row>
    <row r="23" spans="1:12" x14ac:dyDescent="0.2">
      <c r="A23" s="34"/>
      <c r="B23" s="14">
        <v>2020</v>
      </c>
      <c r="C23" s="93">
        <v>286.23629760742188</v>
      </c>
      <c r="D23" s="93">
        <v>700.341552734375</v>
      </c>
      <c r="E23" s="93">
        <v>1141.839599609375</v>
      </c>
      <c r="F23" s="93">
        <v>1073.52880859375</v>
      </c>
      <c r="G23" s="93">
        <v>1023.9423217773438</v>
      </c>
      <c r="H23" s="94">
        <v>1741.007568359375</v>
      </c>
      <c r="I23" s="94">
        <v>1040.7352294921875</v>
      </c>
      <c r="L23" s="88"/>
    </row>
    <row r="24" spans="1:12" x14ac:dyDescent="0.2">
      <c r="A24" s="34"/>
      <c r="B24" s="14">
        <v>2021</v>
      </c>
      <c r="C24" s="93">
        <v>248.18231201171875</v>
      </c>
      <c r="D24" s="93">
        <v>912.11956787109375</v>
      </c>
      <c r="E24" s="93">
        <v>1234.38818359375</v>
      </c>
      <c r="F24" s="93">
        <v>1254.299560546875</v>
      </c>
      <c r="G24" s="93">
        <v>1182.61962890625</v>
      </c>
      <c r="H24" s="94">
        <v>1686.2049560546875</v>
      </c>
      <c r="I24" s="94">
        <v>1147.65966796875</v>
      </c>
      <c r="L24" s="88"/>
    </row>
    <row r="25" spans="1:12" x14ac:dyDescent="0.2">
      <c r="A25" s="34"/>
      <c r="B25" s="14">
        <v>2022</v>
      </c>
      <c r="C25" s="93">
        <v>321.84530639648438</v>
      </c>
      <c r="D25" s="93">
        <v>832.31475830078125</v>
      </c>
      <c r="E25" s="93">
        <v>1491.40673828125</v>
      </c>
      <c r="F25" s="93">
        <v>1629.7322998046875</v>
      </c>
      <c r="G25" s="93">
        <v>1558.4312744140625</v>
      </c>
      <c r="H25" s="94">
        <v>1806.7713623046875</v>
      </c>
      <c r="I25" s="94">
        <v>1354.78271484375</v>
      </c>
      <c r="L25" s="88"/>
    </row>
    <row r="26" spans="1:12" ht="5.0999999999999996" customHeight="1" x14ac:dyDescent="0.2">
      <c r="A26" s="64"/>
      <c r="B26" s="61"/>
      <c r="C26" s="87"/>
      <c r="D26" s="86"/>
      <c r="E26" s="86"/>
      <c r="F26" s="86"/>
      <c r="G26" s="86"/>
      <c r="H26" s="86"/>
      <c r="I26" s="86"/>
      <c r="L26" s="88"/>
    </row>
    <row r="27" spans="1:12" s="140" customFormat="1" ht="18.75" customHeight="1" x14ac:dyDescent="0.25">
      <c r="B27" s="213" t="s">
        <v>151</v>
      </c>
    </row>
    <row r="28" spans="1:12" s="140" customFormat="1" ht="15" x14ac:dyDescent="0.25">
      <c r="B28" s="214" t="s">
        <v>216</v>
      </c>
    </row>
    <row r="29" spans="1:12" s="140" customFormat="1" ht="15" x14ac:dyDescent="0.25">
      <c r="B29" s="215" t="s">
        <v>215</v>
      </c>
    </row>
    <row r="30" spans="1:12" s="64" customFormat="1" x14ac:dyDescent="0.2">
      <c r="B30" s="52" t="s">
        <v>102</v>
      </c>
    </row>
    <row r="31" spans="1:12" s="64" customFormat="1" x14ac:dyDescent="0.2">
      <c r="B31" s="52" t="s">
        <v>103</v>
      </c>
    </row>
    <row r="32" spans="1:12" s="64" customFormat="1" x14ac:dyDescent="0.2">
      <c r="B32" s="52" t="s">
        <v>104</v>
      </c>
    </row>
    <row r="33" spans="2:9" s="64" customFormat="1" x14ac:dyDescent="0.2">
      <c r="B33" s="52" t="s">
        <v>105</v>
      </c>
    </row>
    <row r="34" spans="2:9" s="64" customFormat="1" x14ac:dyDescent="0.2">
      <c r="B34" s="52" t="s">
        <v>106</v>
      </c>
    </row>
    <row r="35" spans="2:9" s="64" customFormat="1" x14ac:dyDescent="0.2">
      <c r="B35" s="125" t="s">
        <v>364</v>
      </c>
    </row>
    <row r="36" spans="2:9" s="64" customFormat="1" x14ac:dyDescent="0.2">
      <c r="B36" s="44" t="s">
        <v>62</v>
      </c>
    </row>
    <row r="37" spans="2:9" s="64" customFormat="1" x14ac:dyDescent="0.2">
      <c r="B37" s="96"/>
    </row>
    <row r="38" spans="2:9" s="64" customFormat="1" x14ac:dyDescent="0.2"/>
    <row r="39" spans="2:9" x14ac:dyDescent="0.2">
      <c r="B39" s="33"/>
      <c r="C39" s="95"/>
      <c r="D39" s="95"/>
      <c r="E39" s="95"/>
      <c r="F39" s="95"/>
      <c r="G39" s="95"/>
      <c r="H39" s="95"/>
      <c r="I39" s="95"/>
    </row>
    <row r="40" spans="2:9" x14ac:dyDescent="0.2">
      <c r="B40" s="33"/>
      <c r="C40" s="95"/>
      <c r="D40" s="95"/>
      <c r="E40" s="95"/>
      <c r="F40" s="95"/>
      <c r="G40" s="95"/>
      <c r="H40" s="95"/>
      <c r="I40" s="95"/>
    </row>
    <row r="41" spans="2:9" x14ac:dyDescent="0.2">
      <c r="B41" s="33"/>
      <c r="C41" s="95"/>
      <c r="D41" s="95"/>
      <c r="E41" s="95"/>
      <c r="F41" s="95"/>
      <c r="G41" s="95"/>
      <c r="H41" s="95"/>
      <c r="I41" s="95"/>
    </row>
    <row r="42" spans="2:9" x14ac:dyDescent="0.2">
      <c r="B42" s="33"/>
    </row>
    <row r="43" spans="2:9" x14ac:dyDescent="0.2">
      <c r="B43" s="33"/>
    </row>
    <row r="44" spans="2:9" x14ac:dyDescent="0.2">
      <c r="B44" s="33"/>
    </row>
    <row r="45" spans="2:9" x14ac:dyDescent="0.2">
      <c r="B45" s="33"/>
    </row>
    <row r="46" spans="2:9" x14ac:dyDescent="0.2">
      <c r="B46" s="33"/>
    </row>
    <row r="47" spans="2:9" x14ac:dyDescent="0.2">
      <c r="B47" s="33"/>
    </row>
    <row r="48" spans="2:9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  <row r="52" spans="2:2" x14ac:dyDescent="0.2">
      <c r="B52" s="33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97C0-C403-48DB-8335-7DBCF4EB82A5}">
  <sheetPr codeName="Hoja24">
    <tabColor theme="0" tint="-0.499984740745262"/>
  </sheetPr>
  <dimension ref="A2:I35"/>
  <sheetViews>
    <sheetView zoomScale="85" zoomScaleNormal="85" workbookViewId="0"/>
  </sheetViews>
  <sheetFormatPr baseColWidth="10" defaultRowHeight="12.75" x14ac:dyDescent="0.2"/>
  <cols>
    <col min="1" max="1" width="5.7109375" style="166" customWidth="1"/>
    <col min="2" max="2" width="12.7109375" style="166" customWidth="1"/>
    <col min="3" max="3" width="20.140625" style="166" customWidth="1"/>
    <col min="4" max="5" width="20.42578125" style="166" customWidth="1"/>
    <col min="6" max="6" width="11.42578125" style="166"/>
    <col min="7" max="7" width="13" style="166" customWidth="1"/>
    <col min="8" max="16384" width="11.42578125" style="166"/>
  </cols>
  <sheetData>
    <row r="2" spans="2:9" ht="42.95" customHeight="1" x14ac:dyDescent="0.2">
      <c r="B2" s="353" t="s">
        <v>388</v>
      </c>
      <c r="C2" s="353"/>
      <c r="D2" s="353"/>
      <c r="E2" s="353"/>
      <c r="H2" s="150"/>
    </row>
    <row r="3" spans="2:9" ht="15" customHeight="1" x14ac:dyDescent="0.25">
      <c r="B3" s="354" t="s">
        <v>220</v>
      </c>
      <c r="C3" s="354"/>
      <c r="D3" s="354"/>
      <c r="E3" s="354"/>
    </row>
    <row r="4" spans="2:9" ht="5.0999999999999996" customHeight="1" x14ac:dyDescent="0.2"/>
    <row r="5" spans="2:9" ht="26.25" customHeight="1" x14ac:dyDescent="0.2">
      <c r="B5" s="170" t="s">
        <v>21</v>
      </c>
      <c r="C5" s="171" t="s">
        <v>25</v>
      </c>
      <c r="D5" s="171" t="s">
        <v>224</v>
      </c>
      <c r="E5" s="171" t="s">
        <v>225</v>
      </c>
    </row>
    <row r="6" spans="2:9" ht="5.0999999999999996" customHeight="1" x14ac:dyDescent="0.2">
      <c r="B6" s="172"/>
      <c r="C6" s="173"/>
      <c r="D6" s="173"/>
      <c r="E6" s="173"/>
    </row>
    <row r="7" spans="2:9" ht="12.75" customHeight="1" x14ac:dyDescent="0.2">
      <c r="B7" s="174">
        <v>2004</v>
      </c>
      <c r="C7" s="121">
        <v>762.5461583</v>
      </c>
      <c r="D7" s="175">
        <v>421.24325140000002</v>
      </c>
      <c r="E7" s="175">
        <v>1358.4020519999999</v>
      </c>
      <c r="F7" s="176"/>
      <c r="G7" s="177"/>
    </row>
    <row r="8" spans="2:9" ht="12.75" customHeight="1" x14ac:dyDescent="0.2">
      <c r="B8" s="174">
        <v>2005</v>
      </c>
      <c r="C8" s="121">
        <v>739.55980999999997</v>
      </c>
      <c r="D8" s="175">
        <v>411.22979190000001</v>
      </c>
      <c r="E8" s="175">
        <v>1552.6732710000001</v>
      </c>
      <c r="F8" s="176"/>
      <c r="G8" s="177"/>
    </row>
    <row r="9" spans="2:9" ht="12.75" customHeight="1" x14ac:dyDescent="0.2">
      <c r="B9" s="174">
        <v>2006</v>
      </c>
      <c r="C9" s="121">
        <v>776.65697680000005</v>
      </c>
      <c r="D9" s="175">
        <v>472.71764689999998</v>
      </c>
      <c r="E9" s="175">
        <v>1414.5617219999999</v>
      </c>
      <c r="F9" s="176"/>
      <c r="G9" s="177"/>
      <c r="I9" s="178"/>
    </row>
    <row r="10" spans="2:9" ht="12.75" customHeight="1" x14ac:dyDescent="0.2">
      <c r="B10" s="174">
        <v>2007</v>
      </c>
      <c r="C10" s="121">
        <v>801.80147959999999</v>
      </c>
      <c r="D10" s="175">
        <v>510.81847449999998</v>
      </c>
      <c r="E10" s="175">
        <v>1495.925622</v>
      </c>
      <c r="F10" s="176"/>
      <c r="G10" s="177"/>
      <c r="I10" s="178"/>
    </row>
    <row r="11" spans="2:9" ht="12.75" customHeight="1" x14ac:dyDescent="0.2">
      <c r="B11" s="174">
        <v>2008</v>
      </c>
      <c r="C11" s="121">
        <v>961.26835389999997</v>
      </c>
      <c r="D11" s="175">
        <v>536.95729779999999</v>
      </c>
      <c r="E11" s="175">
        <v>1869.8168290000001</v>
      </c>
      <c r="F11" s="176"/>
      <c r="G11" s="177"/>
      <c r="I11" s="178"/>
    </row>
    <row r="12" spans="2:9" ht="12.75" customHeight="1" x14ac:dyDescent="0.2">
      <c r="B12" s="174">
        <v>2009</v>
      </c>
      <c r="C12" s="121">
        <v>953.02910180000003</v>
      </c>
      <c r="D12" s="175">
        <v>589.51580990000002</v>
      </c>
      <c r="E12" s="175">
        <v>1820.9834060000001</v>
      </c>
      <c r="F12" s="176"/>
      <c r="G12" s="177"/>
      <c r="I12" s="178"/>
    </row>
    <row r="13" spans="2:9" ht="12.75" customHeight="1" x14ac:dyDescent="0.2">
      <c r="B13" s="174">
        <v>2010</v>
      </c>
      <c r="C13" s="121">
        <v>937.68623070000001</v>
      </c>
      <c r="D13" s="175">
        <v>580.07896159999996</v>
      </c>
      <c r="E13" s="175">
        <v>1712.743475</v>
      </c>
      <c r="F13" s="176"/>
      <c r="G13" s="177"/>
      <c r="I13" s="178"/>
    </row>
    <row r="14" spans="2:9" ht="12.75" customHeight="1" x14ac:dyDescent="0.2">
      <c r="B14" s="174">
        <v>2011</v>
      </c>
      <c r="C14" s="121">
        <v>1135.4305429999999</v>
      </c>
      <c r="D14" s="175">
        <v>747.09256549999998</v>
      </c>
      <c r="E14" s="175">
        <v>1884.7798069999999</v>
      </c>
      <c r="F14" s="176"/>
      <c r="G14" s="177"/>
      <c r="I14" s="178"/>
    </row>
    <row r="15" spans="2:9" ht="12.75" customHeight="1" x14ac:dyDescent="0.2">
      <c r="B15" s="174">
        <v>2012</v>
      </c>
      <c r="C15" s="121">
        <v>1171.6322299999999</v>
      </c>
      <c r="D15" s="175">
        <v>747.89947600000005</v>
      </c>
      <c r="E15" s="175">
        <v>1867.3602940000001</v>
      </c>
      <c r="F15" s="176"/>
      <c r="G15" s="177"/>
      <c r="I15" s="178"/>
    </row>
    <row r="16" spans="2:9" ht="12.75" customHeight="1" x14ac:dyDescent="0.2">
      <c r="B16" s="174">
        <v>2013</v>
      </c>
      <c r="C16" s="121">
        <v>1278.4633249999999</v>
      </c>
      <c r="D16" s="175">
        <v>688.89838099999997</v>
      </c>
      <c r="E16" s="175">
        <v>2182.8290699999998</v>
      </c>
      <c r="F16" s="176"/>
      <c r="G16" s="177"/>
      <c r="I16" s="178"/>
    </row>
    <row r="17" spans="1:9" ht="12.75" customHeight="1" x14ac:dyDescent="0.2">
      <c r="B17" s="174">
        <v>2014</v>
      </c>
      <c r="C17" s="121">
        <v>1305.867479</v>
      </c>
      <c r="D17" s="175">
        <v>790.11235550000004</v>
      </c>
      <c r="E17" s="175">
        <v>2024.0812960000001</v>
      </c>
      <c r="F17" s="176"/>
      <c r="G17" s="177"/>
      <c r="I17" s="178"/>
    </row>
    <row r="18" spans="1:9" ht="12.75" customHeight="1" x14ac:dyDescent="0.2">
      <c r="B18" s="174">
        <v>2015</v>
      </c>
      <c r="C18" s="121">
        <v>1261.9378400000001</v>
      </c>
      <c r="D18" s="175">
        <v>830.0526615</v>
      </c>
      <c r="E18" s="175">
        <v>2013.1749950000001</v>
      </c>
      <c r="F18" s="176"/>
      <c r="G18" s="177"/>
      <c r="I18" s="178"/>
    </row>
    <row r="19" spans="1:9" ht="12.75" customHeight="1" x14ac:dyDescent="0.2">
      <c r="B19" s="174">
        <v>2016</v>
      </c>
      <c r="C19" s="121">
        <v>1350.1154959999999</v>
      </c>
      <c r="D19" s="175">
        <v>850.45461920000002</v>
      </c>
      <c r="E19" s="175">
        <v>2140.5154539999999</v>
      </c>
      <c r="F19" s="176"/>
      <c r="G19" s="177"/>
      <c r="I19" s="178"/>
    </row>
    <row r="20" spans="1:9" ht="12.75" customHeight="1" x14ac:dyDescent="0.2">
      <c r="B20" s="174">
        <v>2017</v>
      </c>
      <c r="C20" s="121">
        <v>1305.0459080000001</v>
      </c>
      <c r="D20" s="175">
        <v>811.93382320000001</v>
      </c>
      <c r="E20" s="175">
        <v>2167.1717180000001</v>
      </c>
      <c r="F20" s="176"/>
      <c r="G20" s="177"/>
      <c r="I20" s="178"/>
    </row>
    <row r="21" spans="1:9" ht="12.75" customHeight="1" x14ac:dyDescent="0.2">
      <c r="B21" s="174">
        <v>2018</v>
      </c>
      <c r="C21" s="121">
        <v>1376.4553659999999</v>
      </c>
      <c r="D21" s="175">
        <v>875.95867599999997</v>
      </c>
      <c r="E21" s="175">
        <v>2171.2023819999999</v>
      </c>
      <c r="F21" s="176"/>
      <c r="G21" s="177"/>
      <c r="I21" s="178"/>
    </row>
    <row r="22" spans="1:9" ht="12.75" customHeight="1" x14ac:dyDescent="0.2">
      <c r="B22" s="174">
        <v>2019</v>
      </c>
      <c r="C22" s="121">
        <v>2260.257568359375</v>
      </c>
      <c r="D22" s="175">
        <v>883.6700439453125</v>
      </c>
      <c r="E22" s="175">
        <v>1230.93701171875</v>
      </c>
      <c r="I22" s="178"/>
    </row>
    <row r="23" spans="1:9" ht="12.75" customHeight="1" x14ac:dyDescent="0.2">
      <c r="B23" s="174">
        <v>2020</v>
      </c>
      <c r="C23" s="121">
        <v>1040.7352294921875</v>
      </c>
      <c r="D23" s="175">
        <v>672.3773193359375</v>
      </c>
      <c r="E23" s="175">
        <v>2327.51171875</v>
      </c>
      <c r="F23" s="176"/>
      <c r="G23" s="177"/>
      <c r="I23" s="178"/>
    </row>
    <row r="24" spans="1:9" ht="12.75" customHeight="1" x14ac:dyDescent="0.2">
      <c r="B24" s="174">
        <v>2021</v>
      </c>
      <c r="C24" s="121">
        <v>1147.65966796875</v>
      </c>
      <c r="D24" s="175">
        <v>820.55291748046875</v>
      </c>
      <c r="E24" s="175">
        <v>2473.211181640625</v>
      </c>
      <c r="F24" s="176"/>
      <c r="G24" s="177"/>
      <c r="I24" s="178"/>
    </row>
    <row r="25" spans="1:9" ht="12.75" customHeight="1" x14ac:dyDescent="0.2">
      <c r="B25" s="174">
        <v>2022</v>
      </c>
      <c r="C25" s="121">
        <v>1354.78271484375</v>
      </c>
      <c r="D25" s="175">
        <v>951.947509765625</v>
      </c>
      <c r="E25" s="175">
        <v>2782.272216796875</v>
      </c>
      <c r="F25" s="176"/>
      <c r="G25" s="177"/>
      <c r="I25" s="178"/>
    </row>
    <row r="26" spans="1:9" ht="5.25" customHeight="1" x14ac:dyDescent="0.2">
      <c r="B26" s="179"/>
      <c r="C26" s="180"/>
      <c r="D26" s="180"/>
      <c r="E26" s="180"/>
      <c r="I26" s="178"/>
    </row>
    <row r="27" spans="1:9" s="140" customFormat="1" ht="38.25" customHeight="1" x14ac:dyDescent="0.25">
      <c r="A27" s="218"/>
      <c r="B27" s="355" t="s">
        <v>226</v>
      </c>
      <c r="C27" s="355"/>
      <c r="D27" s="355"/>
      <c r="E27" s="355"/>
    </row>
    <row r="28" spans="1:9" s="140" customFormat="1" ht="15" x14ac:dyDescent="0.25">
      <c r="A28" s="216"/>
      <c r="B28" s="217" t="s">
        <v>219</v>
      </c>
    </row>
    <row r="29" spans="1:9" s="140" customFormat="1" ht="15" x14ac:dyDescent="0.25">
      <c r="A29" s="217"/>
      <c r="B29" s="217" t="s">
        <v>223</v>
      </c>
    </row>
    <row r="30" spans="1:9" x14ac:dyDescent="0.2">
      <c r="B30" s="125" t="s">
        <v>364</v>
      </c>
    </row>
    <row r="31" spans="1:9" x14ac:dyDescent="0.2">
      <c r="B31" s="28" t="s">
        <v>62</v>
      </c>
    </row>
    <row r="35" spans="2:2" x14ac:dyDescent="0.2">
      <c r="B35" s="152"/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6E8E-3EB3-4493-8E0E-0658FC18463A}">
  <sheetPr codeName="Hoja37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68" customWidth="1"/>
    <col min="2" max="2" width="12.85546875" style="168" customWidth="1"/>
    <col min="3" max="3" width="12.28515625" style="168" customWidth="1"/>
    <col min="4" max="4" width="13.28515625" style="168" customWidth="1"/>
    <col min="5" max="6" width="12.28515625" style="168" customWidth="1"/>
    <col min="7" max="9" width="12.85546875" style="168" customWidth="1"/>
    <col min="10" max="11" width="12.140625" style="168" customWidth="1"/>
    <col min="12" max="12" width="13.140625" style="168" customWidth="1"/>
    <col min="13" max="13" width="14" style="168" customWidth="1"/>
    <col min="14" max="20" width="14.42578125" style="168" customWidth="1"/>
    <col min="21" max="22" width="11.42578125" style="168" customWidth="1"/>
    <col min="23" max="29" width="11.42578125" style="168"/>
    <col min="30" max="49" width="10.42578125" style="168" customWidth="1"/>
    <col min="50" max="16384" width="11.42578125" style="168"/>
  </cols>
  <sheetData>
    <row r="1" spans="2:22" x14ac:dyDescent="0.2">
      <c r="U1" s="150"/>
    </row>
    <row r="2" spans="2:22" ht="35.25" customHeight="1" x14ac:dyDescent="0.2">
      <c r="B2" s="356" t="s">
        <v>430</v>
      </c>
      <c r="C2" s="356"/>
      <c r="D2" s="356"/>
      <c r="E2" s="356"/>
      <c r="F2" s="356"/>
      <c r="G2" s="356"/>
      <c r="H2" s="356"/>
      <c r="I2" s="356"/>
      <c r="J2" s="259"/>
      <c r="L2" s="356" t="s">
        <v>426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7" spans="2:22" x14ac:dyDescent="0.2">
      <c r="J7" s="169"/>
    </row>
    <row r="21" spans="2:19" ht="12.75" customHeight="1" x14ac:dyDescent="0.25">
      <c r="M21" s="250"/>
      <c r="N21" s="250"/>
      <c r="O21" s="250"/>
      <c r="P21" s="250"/>
      <c r="Q21" s="250"/>
      <c r="R21" s="250"/>
      <c r="S21" s="250"/>
    </row>
    <row r="22" spans="2:19" ht="13.5" customHeight="1" x14ac:dyDescent="0.25">
      <c r="B22" s="283" t="s">
        <v>427</v>
      </c>
      <c r="C22" s="140"/>
      <c r="D22" s="140"/>
      <c r="E22" s="140"/>
      <c r="F22" s="140"/>
      <c r="G22" s="140"/>
      <c r="H22" s="140"/>
      <c r="I22" s="140"/>
      <c r="J22" s="140"/>
      <c r="K22" s="283" t="s">
        <v>427</v>
      </c>
      <c r="M22" s="250"/>
      <c r="N22" s="250"/>
      <c r="O22" s="250"/>
      <c r="P22" s="250"/>
      <c r="Q22" s="250"/>
      <c r="R22" s="250"/>
      <c r="S22" s="250"/>
    </row>
    <row r="23" spans="2:19" ht="8.25" customHeight="1" x14ac:dyDescent="0.25">
      <c r="B23" s="167" t="s">
        <v>218</v>
      </c>
      <c r="K23" s="248" t="s">
        <v>218</v>
      </c>
      <c r="M23" s="250"/>
      <c r="N23" s="250"/>
      <c r="O23" s="250"/>
      <c r="P23" s="250"/>
      <c r="Q23" s="250"/>
      <c r="R23" s="250"/>
      <c r="S23" s="250"/>
    </row>
    <row r="24" spans="2:19" x14ac:dyDescent="0.2">
      <c r="B24" s="167" t="s">
        <v>39</v>
      </c>
      <c r="K24" s="248" t="s">
        <v>39</v>
      </c>
    </row>
    <row r="26" spans="2:19" x14ac:dyDescent="0.2">
      <c r="L26" s="248"/>
    </row>
    <row r="30" spans="2:19" s="256" customFormat="1" ht="30" customHeight="1" x14ac:dyDescent="0.25">
      <c r="B30" s="254" t="s">
        <v>196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3">
        <v>2023</v>
      </c>
    </row>
    <row r="31" spans="2:19" ht="15.95" customHeight="1" x14ac:dyDescent="0.2">
      <c r="B31" s="252" t="s">
        <v>198</v>
      </c>
      <c r="C31" s="257">
        <v>6269</v>
      </c>
      <c r="D31" s="257">
        <v>5957</v>
      </c>
      <c r="E31" s="257">
        <v>5857</v>
      </c>
      <c r="F31" s="257">
        <v>5806.833333333333</v>
      </c>
      <c r="G31" s="257">
        <v>5926.416666666667</v>
      </c>
      <c r="H31" s="257">
        <v>5695.833333333333</v>
      </c>
      <c r="I31" s="257">
        <v>5945.166666666667</v>
      </c>
      <c r="J31" s="257">
        <v>6193.25</v>
      </c>
      <c r="K31" s="257">
        <v>6020.583333333333</v>
      </c>
      <c r="L31" s="257">
        <v>6631.666666666667</v>
      </c>
      <c r="M31" s="312">
        <v>7275.333333333333</v>
      </c>
      <c r="N31" s="315">
        <v>7536</v>
      </c>
    </row>
    <row r="32" spans="2:19" ht="15.95" customHeight="1" x14ac:dyDescent="0.2">
      <c r="B32" s="210" t="s">
        <v>197</v>
      </c>
      <c r="C32" s="258">
        <v>242913</v>
      </c>
      <c r="D32" s="258">
        <v>253088</v>
      </c>
      <c r="E32" s="258">
        <v>261781</v>
      </c>
      <c r="F32" s="258">
        <v>273872.58333333331</v>
      </c>
      <c r="G32" s="258">
        <v>282149.91666666669</v>
      </c>
      <c r="H32" s="258">
        <v>284656</v>
      </c>
      <c r="I32" s="258">
        <v>294709.5</v>
      </c>
      <c r="J32" s="258">
        <v>303056.16666666669</v>
      </c>
      <c r="K32" s="260">
        <v>290435.83333333331</v>
      </c>
      <c r="L32" s="260">
        <v>313925.58333333331</v>
      </c>
      <c r="M32" s="314">
        <v>338978.58333333331</v>
      </c>
      <c r="N32" s="316">
        <v>353179</v>
      </c>
    </row>
    <row r="33" spans="2:50" ht="15" x14ac:dyDescent="0.25">
      <c r="L33"/>
      <c r="M33"/>
      <c r="N33"/>
    </row>
    <row r="34" spans="2:50" ht="15" x14ac:dyDescent="0.25">
      <c r="B34" s="168" t="s">
        <v>258</v>
      </c>
      <c r="L34"/>
      <c r="M34"/>
      <c r="N34"/>
      <c r="O34"/>
      <c r="P34"/>
    </row>
    <row r="36" spans="2:50" s="256" customFormat="1" ht="15.75" customHeight="1" x14ac:dyDescent="0.25">
      <c r="B36" s="271" t="s">
        <v>196</v>
      </c>
      <c r="C36" s="272" t="s">
        <v>282</v>
      </c>
      <c r="D36" s="272" t="s">
        <v>283</v>
      </c>
      <c r="E36" s="272" t="s">
        <v>284</v>
      </c>
      <c r="F36" s="272" t="s">
        <v>285</v>
      </c>
      <c r="G36" s="272" t="s">
        <v>286</v>
      </c>
      <c r="H36" s="272" t="s">
        <v>287</v>
      </c>
      <c r="I36" s="272" t="s">
        <v>288</v>
      </c>
      <c r="J36" s="272" t="s">
        <v>289</v>
      </c>
      <c r="K36" s="272" t="s">
        <v>290</v>
      </c>
      <c r="L36" s="272" t="s">
        <v>291</v>
      </c>
      <c r="M36" s="272" t="s">
        <v>292</v>
      </c>
      <c r="N36" s="272" t="s">
        <v>293</v>
      </c>
      <c r="O36" s="272" t="s">
        <v>294</v>
      </c>
      <c r="P36" s="272" t="s">
        <v>295</v>
      </c>
      <c r="Q36" s="272" t="s">
        <v>296</v>
      </c>
      <c r="R36" s="273" t="s">
        <v>297</v>
      </c>
      <c r="S36" s="272" t="s">
        <v>299</v>
      </c>
      <c r="T36" s="272" t="s">
        <v>300</v>
      </c>
      <c r="U36" s="272" t="s">
        <v>301</v>
      </c>
      <c r="V36" s="272" t="s">
        <v>302</v>
      </c>
      <c r="W36" s="272" t="s">
        <v>303</v>
      </c>
      <c r="X36" s="272" t="s">
        <v>316</v>
      </c>
      <c r="Y36" s="272" t="s">
        <v>317</v>
      </c>
      <c r="Z36" s="272" t="s">
        <v>319</v>
      </c>
      <c r="AA36" s="272" t="s">
        <v>318</v>
      </c>
      <c r="AB36" s="272" t="s">
        <v>320</v>
      </c>
      <c r="AC36" s="272" t="s">
        <v>324</v>
      </c>
      <c r="AD36" s="272" t="s">
        <v>350</v>
      </c>
      <c r="AE36" s="272" t="s">
        <v>351</v>
      </c>
      <c r="AF36" s="272" t="s">
        <v>352</v>
      </c>
      <c r="AG36" s="272" t="s">
        <v>353</v>
      </c>
      <c r="AH36" s="272" t="s">
        <v>354</v>
      </c>
      <c r="AI36" s="272" t="s">
        <v>355</v>
      </c>
      <c r="AJ36" s="272" t="s">
        <v>356</v>
      </c>
      <c r="AK36" s="272" t="s">
        <v>357</v>
      </c>
      <c r="AL36" s="272" t="s">
        <v>358</v>
      </c>
      <c r="AM36" s="272" t="s">
        <v>359</v>
      </c>
      <c r="AN36" s="272" t="s">
        <v>360</v>
      </c>
      <c r="AO36" s="272" t="s">
        <v>361</v>
      </c>
      <c r="AP36" s="272" t="s">
        <v>390</v>
      </c>
      <c r="AQ36" s="272" t="s">
        <v>391</v>
      </c>
      <c r="AR36" s="272" t="s">
        <v>419</v>
      </c>
      <c r="AS36" s="272" t="s">
        <v>420</v>
      </c>
      <c r="AT36" s="272" t="s">
        <v>421</v>
      </c>
      <c r="AU36" s="272" t="s">
        <v>422</v>
      </c>
      <c r="AV36" s="272" t="s">
        <v>423</v>
      </c>
      <c r="AW36" s="272" t="s">
        <v>424</v>
      </c>
      <c r="AX36" s="272" t="s">
        <v>433</v>
      </c>
    </row>
    <row r="37" spans="2:50" ht="15.95" customHeight="1" x14ac:dyDescent="0.2">
      <c r="B37" s="274" t="str">
        <f>B31</f>
        <v>ANCASH</v>
      </c>
      <c r="C37" s="275">
        <v>6366</v>
      </c>
      <c r="D37" s="275">
        <v>6366</v>
      </c>
      <c r="E37" s="275">
        <v>6234</v>
      </c>
      <c r="F37" s="275">
        <v>5577</v>
      </c>
      <c r="G37" s="275">
        <v>5379</v>
      </c>
      <c r="H37" s="276">
        <v>5597</v>
      </c>
      <c r="I37" s="276">
        <v>5708</v>
      </c>
      <c r="J37" s="276">
        <v>5974</v>
      </c>
      <c r="K37" s="276">
        <v>6026</v>
      </c>
      <c r="L37" s="276">
        <v>6237</v>
      </c>
      <c r="M37" s="276">
        <v>6355</v>
      </c>
      <c r="N37" s="276">
        <v>6428</v>
      </c>
      <c r="O37" s="276">
        <v>6368</v>
      </c>
      <c r="P37" s="276">
        <v>6279</v>
      </c>
      <c r="Q37" s="276">
        <v>6464</v>
      </c>
      <c r="R37" s="277">
        <v>6550</v>
      </c>
      <c r="S37" s="282">
        <v>6612</v>
      </c>
      <c r="T37" s="282">
        <v>6663</v>
      </c>
      <c r="U37" s="282">
        <v>6725</v>
      </c>
      <c r="V37" s="282">
        <v>6822</v>
      </c>
      <c r="W37" s="282">
        <v>6662</v>
      </c>
      <c r="X37" s="282">
        <v>6928</v>
      </c>
      <c r="Y37" s="282">
        <v>6520</v>
      </c>
      <c r="Z37" s="282">
        <v>6987</v>
      </c>
      <c r="AA37" s="282">
        <v>6749</v>
      </c>
      <c r="AB37" s="282">
        <v>7025</v>
      </c>
      <c r="AC37" s="282">
        <v>7015</v>
      </c>
      <c r="AD37" s="282">
        <v>7156</v>
      </c>
      <c r="AE37" s="282">
        <v>7210</v>
      </c>
      <c r="AF37" s="282">
        <v>7242</v>
      </c>
      <c r="AG37" s="282">
        <v>7283</v>
      </c>
      <c r="AH37" s="282">
        <v>7345</v>
      </c>
      <c r="AI37" s="282">
        <v>7414</v>
      </c>
      <c r="AJ37" s="282">
        <v>7532</v>
      </c>
      <c r="AK37" s="282">
        <v>7751</v>
      </c>
      <c r="AL37" s="282">
        <v>7582</v>
      </c>
      <c r="AM37" s="282">
        <v>7436</v>
      </c>
      <c r="AN37" s="282">
        <v>7382</v>
      </c>
      <c r="AO37" s="282">
        <v>7454</v>
      </c>
      <c r="AP37" s="282">
        <v>7435</v>
      </c>
      <c r="AQ37" s="282">
        <v>7439</v>
      </c>
      <c r="AR37" s="282">
        <v>7492</v>
      </c>
      <c r="AS37" s="282">
        <v>7485</v>
      </c>
      <c r="AT37" s="282">
        <v>7527</v>
      </c>
      <c r="AU37" s="282">
        <v>7605</v>
      </c>
      <c r="AV37" s="282">
        <v>7647</v>
      </c>
      <c r="AW37" s="282">
        <v>7848</v>
      </c>
      <c r="AX37" s="282">
        <v>7682</v>
      </c>
    </row>
  </sheetData>
  <mergeCells count="2">
    <mergeCell ref="B2:I2"/>
    <mergeCell ref="L2:V2"/>
  </mergeCells>
  <phoneticPr fontId="2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345E-3FCA-4FFF-BBAD-D72249EC7F79}">
  <sheetPr codeName="Hoja38">
    <tabColor theme="0" tint="-0.499984740745262"/>
  </sheetPr>
  <dimension ref="B2:AX41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6" customWidth="1"/>
    <col min="2" max="2" width="12.5703125" style="166" customWidth="1"/>
    <col min="3" max="5" width="12.28515625" style="166" customWidth="1"/>
    <col min="6" max="6" width="12.7109375" style="166" customWidth="1"/>
    <col min="7" max="7" width="12.28515625" style="166" customWidth="1"/>
    <col min="8" max="8" width="13.7109375" style="166" customWidth="1"/>
    <col min="9" max="12" width="12.28515625" style="166" customWidth="1"/>
    <col min="13" max="13" width="14.5703125" style="166" customWidth="1"/>
    <col min="14" max="15" width="13.5703125" style="166" customWidth="1"/>
    <col min="16" max="20" width="12.7109375" style="166" customWidth="1"/>
    <col min="21" max="16384" width="11.42578125" style="166"/>
  </cols>
  <sheetData>
    <row r="2" spans="2:22" ht="36" customHeight="1" x14ac:dyDescent="0.25">
      <c r="B2" s="357" t="s">
        <v>431</v>
      </c>
      <c r="C2" s="357"/>
      <c r="D2" s="357"/>
      <c r="E2" s="357"/>
      <c r="F2" s="357"/>
      <c r="G2" s="357"/>
      <c r="H2" s="357"/>
      <c r="I2" s="357"/>
      <c r="J2" s="286"/>
      <c r="L2" s="357" t="s">
        <v>428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2:22" ht="15.75" x14ac:dyDescent="0.25">
      <c r="B3" s="358" t="s">
        <v>195</v>
      </c>
      <c r="C3" s="358"/>
      <c r="D3" s="358"/>
      <c r="E3" s="358"/>
      <c r="F3" s="358"/>
      <c r="G3" s="358"/>
      <c r="H3" s="358"/>
      <c r="I3" s="358"/>
      <c r="J3" s="287"/>
      <c r="L3" s="358" t="s">
        <v>195</v>
      </c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22" spans="2:19" ht="12.75" customHeight="1" x14ac:dyDescent="0.25">
      <c r="B22" s="283" t="s">
        <v>427</v>
      </c>
      <c r="C22" s="140"/>
      <c r="D22" s="140"/>
      <c r="E22" s="140"/>
      <c r="F22" s="140"/>
      <c r="G22" s="140"/>
      <c r="H22" s="140"/>
      <c r="I22" s="140"/>
      <c r="J22" s="140"/>
      <c r="K22" s="283" t="s">
        <v>427</v>
      </c>
      <c r="M22" s="250"/>
      <c r="N22" s="250"/>
      <c r="O22" s="250"/>
      <c r="P22" s="250"/>
      <c r="Q22" s="250"/>
      <c r="R22" s="250"/>
      <c r="S22" s="250"/>
    </row>
    <row r="23" spans="2:19" ht="12.75" customHeight="1" x14ac:dyDescent="0.25">
      <c r="B23" s="167" t="s">
        <v>218</v>
      </c>
      <c r="K23" s="248" t="s">
        <v>218</v>
      </c>
      <c r="M23" s="250"/>
      <c r="N23" s="250"/>
      <c r="O23" s="250"/>
      <c r="P23" s="250"/>
      <c r="Q23" s="250"/>
      <c r="R23" s="250"/>
      <c r="S23" s="250"/>
    </row>
    <row r="24" spans="2:19" ht="12.75" customHeight="1" x14ac:dyDescent="0.25">
      <c r="B24" s="167" t="s">
        <v>39</v>
      </c>
      <c r="K24" s="248" t="s">
        <v>39</v>
      </c>
      <c r="M24" s="250"/>
      <c r="N24" s="250"/>
      <c r="O24" s="250"/>
      <c r="P24" s="250"/>
      <c r="Q24" s="250"/>
      <c r="R24" s="250"/>
      <c r="S24" s="250"/>
    </row>
    <row r="25" spans="2:19" x14ac:dyDescent="0.2">
      <c r="L25" s="248"/>
      <c r="M25" s="168"/>
      <c r="N25" s="168"/>
      <c r="O25" s="168"/>
      <c r="P25" s="168"/>
      <c r="Q25" s="168"/>
      <c r="R25" s="168"/>
      <c r="S25" s="168"/>
    </row>
    <row r="26" spans="2:19" x14ac:dyDescent="0.2">
      <c r="L26" s="248"/>
      <c r="M26" s="168"/>
      <c r="N26" s="168"/>
      <c r="O26" s="168"/>
      <c r="P26" s="168"/>
      <c r="Q26" s="168"/>
      <c r="R26" s="168"/>
      <c r="S26" s="168"/>
    </row>
    <row r="30" spans="2:19" x14ac:dyDescent="0.2">
      <c r="B30" s="254" t="s">
        <v>196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51">
        <v>2021</v>
      </c>
      <c r="M30" s="288">
        <v>2022</v>
      </c>
      <c r="N30" s="313">
        <v>2023</v>
      </c>
    </row>
    <row r="31" spans="2:19" ht="15.95" customHeight="1" x14ac:dyDescent="0.2">
      <c r="B31" s="252" t="s">
        <v>198</v>
      </c>
      <c r="C31" s="253">
        <v>36726</v>
      </c>
      <c r="D31" s="253">
        <v>58687</v>
      </c>
      <c r="E31" s="253">
        <v>61451</v>
      </c>
      <c r="F31" s="253">
        <v>59441.583333333336</v>
      </c>
      <c r="G31" s="253">
        <v>60273.583333333336</v>
      </c>
      <c r="H31" s="253">
        <v>58428.833333333336</v>
      </c>
      <c r="I31" s="253">
        <v>62576.083333333336</v>
      </c>
      <c r="J31" s="253">
        <v>65977.583333333328</v>
      </c>
      <c r="K31" s="253">
        <v>63864.916666666664</v>
      </c>
      <c r="L31" s="253">
        <v>75208.916666666672</v>
      </c>
      <c r="M31" s="312">
        <v>83642.166666666672</v>
      </c>
      <c r="N31" s="317">
        <v>86173.166666666672</v>
      </c>
    </row>
    <row r="32" spans="2:19" ht="15.95" customHeight="1" x14ac:dyDescent="0.2">
      <c r="B32" s="210" t="s">
        <v>197</v>
      </c>
      <c r="C32" s="193">
        <v>2932632</v>
      </c>
      <c r="D32" s="193">
        <v>3036082</v>
      </c>
      <c r="E32" s="193">
        <v>3136928</v>
      </c>
      <c r="F32" s="193">
        <v>3257200.75</v>
      </c>
      <c r="G32" s="193">
        <v>3312748.9166666665</v>
      </c>
      <c r="H32" s="193">
        <v>3336330.0833333335</v>
      </c>
      <c r="I32" s="193">
        <v>3499516.4166666665</v>
      </c>
      <c r="J32" s="193">
        <v>3641576.75</v>
      </c>
      <c r="K32" s="193">
        <v>3322766.75</v>
      </c>
      <c r="L32" s="193">
        <v>3573074.25</v>
      </c>
      <c r="M32" s="314">
        <v>3888055.8333333335</v>
      </c>
      <c r="N32" s="318">
        <v>4007216.0833333335</v>
      </c>
    </row>
    <row r="34" spans="2:50" x14ac:dyDescent="0.2">
      <c r="B34" s="168" t="s">
        <v>260</v>
      </c>
      <c r="C34" s="168"/>
      <c r="D34" s="168"/>
      <c r="E34" s="168"/>
      <c r="F34" s="168"/>
      <c r="G34" s="168"/>
    </row>
    <row r="35" spans="2:50" x14ac:dyDescent="0.2">
      <c r="B35" s="168"/>
      <c r="C35" s="168"/>
      <c r="D35" s="168"/>
      <c r="E35" s="168"/>
      <c r="F35" s="168"/>
      <c r="G35" s="168"/>
    </row>
    <row r="36" spans="2:50" ht="15.95" customHeight="1" x14ac:dyDescent="0.2">
      <c r="B36" s="271" t="s">
        <v>196</v>
      </c>
      <c r="C36" s="272" t="s">
        <v>282</v>
      </c>
      <c r="D36" s="272" t="s">
        <v>283</v>
      </c>
      <c r="E36" s="272" t="s">
        <v>284</v>
      </c>
      <c r="F36" s="272" t="s">
        <v>285</v>
      </c>
      <c r="G36" s="272" t="s">
        <v>286</v>
      </c>
      <c r="H36" s="272" t="s">
        <v>287</v>
      </c>
      <c r="I36" s="272" t="s">
        <v>288</v>
      </c>
      <c r="J36" s="272" t="s">
        <v>289</v>
      </c>
      <c r="K36" s="272" t="s">
        <v>290</v>
      </c>
      <c r="L36" s="272" t="s">
        <v>291</v>
      </c>
      <c r="M36" s="272" t="s">
        <v>292</v>
      </c>
      <c r="N36" s="272" t="s">
        <v>293</v>
      </c>
      <c r="O36" s="272" t="s">
        <v>294</v>
      </c>
      <c r="P36" s="272" t="s">
        <v>295</v>
      </c>
      <c r="Q36" s="272" t="s">
        <v>296</v>
      </c>
      <c r="R36" s="273" t="s">
        <v>297</v>
      </c>
      <c r="S36" s="272" t="s">
        <v>299</v>
      </c>
      <c r="T36" s="272" t="s">
        <v>300</v>
      </c>
      <c r="U36" s="272" t="s">
        <v>301</v>
      </c>
      <c r="V36" s="272" t="s">
        <v>302</v>
      </c>
      <c r="W36" s="272" t="s">
        <v>303</v>
      </c>
      <c r="X36" s="272" t="s">
        <v>316</v>
      </c>
      <c r="Y36" s="272" t="s">
        <v>317</v>
      </c>
      <c r="Z36" s="272" t="s">
        <v>319</v>
      </c>
      <c r="AA36" s="272" t="s">
        <v>318</v>
      </c>
      <c r="AB36" s="272" t="s">
        <v>320</v>
      </c>
      <c r="AC36" s="272" t="s">
        <v>324</v>
      </c>
      <c r="AD36" s="272" t="s">
        <v>350</v>
      </c>
      <c r="AE36" s="272" t="s">
        <v>351</v>
      </c>
      <c r="AF36" s="272" t="s">
        <v>352</v>
      </c>
      <c r="AG36" s="272" t="s">
        <v>353</v>
      </c>
      <c r="AH36" s="272" t="s">
        <v>354</v>
      </c>
      <c r="AI36" s="272" t="s">
        <v>355</v>
      </c>
      <c r="AJ36" s="272" t="s">
        <v>356</v>
      </c>
      <c r="AK36" s="272" t="s">
        <v>357</v>
      </c>
      <c r="AL36" s="272" t="s">
        <v>358</v>
      </c>
      <c r="AM36" s="272" t="s">
        <v>359</v>
      </c>
      <c r="AN36" s="272" t="s">
        <v>360</v>
      </c>
      <c r="AO36" s="272" t="s">
        <v>361</v>
      </c>
      <c r="AP36" s="272" t="s">
        <v>390</v>
      </c>
      <c r="AQ36" s="272" t="s">
        <v>391</v>
      </c>
      <c r="AR36" s="272" t="s">
        <v>419</v>
      </c>
      <c r="AS36" s="272" t="s">
        <v>420</v>
      </c>
      <c r="AT36" s="272" t="s">
        <v>421</v>
      </c>
      <c r="AU36" s="272" t="s">
        <v>422</v>
      </c>
      <c r="AV36" s="272" t="s">
        <v>423</v>
      </c>
      <c r="AW36" s="272" t="s">
        <v>424</v>
      </c>
      <c r="AX36" s="272" t="s">
        <v>433</v>
      </c>
    </row>
    <row r="37" spans="2:50" ht="15.95" customHeight="1" x14ac:dyDescent="0.2">
      <c r="B37" s="278" t="str">
        <f>B31</f>
        <v>ANCASH</v>
      </c>
      <c r="C37" s="279">
        <v>69362</v>
      </c>
      <c r="D37" s="279">
        <v>67497</v>
      </c>
      <c r="E37" s="279">
        <v>66573</v>
      </c>
      <c r="F37" s="279">
        <v>55684</v>
      </c>
      <c r="G37" s="279">
        <v>53083</v>
      </c>
      <c r="H37" s="279">
        <v>55352</v>
      </c>
      <c r="I37" s="279">
        <v>58709</v>
      </c>
      <c r="J37" s="279">
        <v>61613</v>
      </c>
      <c r="K37" s="279">
        <v>65548</v>
      </c>
      <c r="L37" s="279">
        <v>69253</v>
      </c>
      <c r="M37" s="279">
        <v>72765</v>
      </c>
      <c r="N37" s="279">
        <v>70940</v>
      </c>
      <c r="O37" s="279">
        <v>69261</v>
      </c>
      <c r="P37" s="279">
        <v>67449</v>
      </c>
      <c r="Q37" s="279">
        <v>70497</v>
      </c>
      <c r="R37" s="280">
        <v>72055</v>
      </c>
      <c r="S37" s="284">
        <v>73553</v>
      </c>
      <c r="T37" s="285">
        <v>74264</v>
      </c>
      <c r="U37" s="284">
        <v>74100</v>
      </c>
      <c r="V37" s="284">
        <v>76591</v>
      </c>
      <c r="W37" s="284">
        <v>76008</v>
      </c>
      <c r="X37" s="284">
        <v>81758</v>
      </c>
      <c r="Y37" s="284">
        <v>84425</v>
      </c>
      <c r="Z37" s="284">
        <v>82546</v>
      </c>
      <c r="AA37" s="284">
        <v>78673</v>
      </c>
      <c r="AB37" s="284">
        <v>77393</v>
      </c>
      <c r="AC37" s="284">
        <v>78536</v>
      </c>
      <c r="AD37" s="284">
        <v>78329</v>
      </c>
      <c r="AE37" s="284">
        <v>80568</v>
      </c>
      <c r="AF37" s="284">
        <v>79154</v>
      </c>
      <c r="AG37" s="284">
        <v>83274</v>
      </c>
      <c r="AH37" s="284">
        <v>84870</v>
      </c>
      <c r="AI37" s="284">
        <v>87563</v>
      </c>
      <c r="AJ37" s="284">
        <v>90828</v>
      </c>
      <c r="AK37" s="284">
        <v>95569</v>
      </c>
      <c r="AL37" s="284">
        <v>88949</v>
      </c>
      <c r="AM37" s="284">
        <v>84256</v>
      </c>
      <c r="AN37" s="284">
        <v>83219</v>
      </c>
      <c r="AO37" s="284">
        <v>84061</v>
      </c>
      <c r="AP37" s="284">
        <v>84083</v>
      </c>
      <c r="AQ37" s="284">
        <v>82110</v>
      </c>
      <c r="AR37" s="284">
        <v>84147</v>
      </c>
      <c r="AS37" s="284">
        <v>84035</v>
      </c>
      <c r="AT37" s="284">
        <v>86218</v>
      </c>
      <c r="AU37" s="284">
        <v>88279</v>
      </c>
      <c r="AV37" s="284">
        <v>91876</v>
      </c>
      <c r="AW37" s="284">
        <v>93187</v>
      </c>
      <c r="AX37" s="284">
        <v>88607</v>
      </c>
    </row>
    <row r="40" spans="2:50" x14ac:dyDescent="0.2">
      <c r="K40" s="178"/>
      <c r="L40" s="178"/>
    </row>
    <row r="41" spans="2:50" x14ac:dyDescent="0.2">
      <c r="K41" s="261"/>
    </row>
  </sheetData>
  <mergeCells count="4">
    <mergeCell ref="B2:I2"/>
    <mergeCell ref="B3:I3"/>
    <mergeCell ref="L2:V2"/>
    <mergeCell ref="L3:V3"/>
  </mergeCells>
  <phoneticPr fontId="2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E9D2-9049-4D94-892C-9EE2EB0D5527}">
  <sheetPr codeName="Hoja39">
    <tabColor theme="0" tint="-0.499984740745262"/>
  </sheetPr>
  <dimension ref="B1:AX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6" customWidth="1"/>
    <col min="2" max="2" width="12.5703125" style="166" customWidth="1"/>
    <col min="3" max="9" width="13" style="166" customWidth="1"/>
    <col min="10" max="13" width="12" style="166" customWidth="1"/>
    <col min="14" max="20" width="13.7109375" style="166" customWidth="1"/>
    <col min="21" max="16384" width="11.42578125" style="166"/>
  </cols>
  <sheetData>
    <row r="1" spans="2:22" x14ac:dyDescent="0.2">
      <c r="V1" s="150"/>
    </row>
    <row r="2" spans="2:22" ht="35.25" customHeight="1" x14ac:dyDescent="0.25">
      <c r="B2" s="357" t="s">
        <v>432</v>
      </c>
      <c r="C2" s="357"/>
      <c r="D2" s="357"/>
      <c r="E2" s="357"/>
      <c r="F2" s="357"/>
      <c r="G2" s="357"/>
      <c r="H2" s="357"/>
      <c r="I2" s="357"/>
      <c r="J2" s="286"/>
      <c r="L2" s="357" t="s">
        <v>429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2:22" ht="15.75" x14ac:dyDescent="0.25">
      <c r="B3" s="358" t="s">
        <v>220</v>
      </c>
      <c r="C3" s="358"/>
      <c r="D3" s="358"/>
      <c r="E3" s="358"/>
      <c r="F3" s="358"/>
      <c r="G3" s="358"/>
      <c r="H3" s="358"/>
      <c r="I3" s="358"/>
      <c r="J3" s="287"/>
      <c r="L3" s="358" t="s">
        <v>220</v>
      </c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22" spans="2:19" ht="12.75" customHeight="1" x14ac:dyDescent="0.25">
      <c r="B22" s="283" t="s">
        <v>427</v>
      </c>
      <c r="C22" s="140"/>
      <c r="D22" s="140"/>
      <c r="E22" s="140"/>
      <c r="F22" s="140"/>
      <c r="G22" s="140"/>
      <c r="H22" s="140"/>
      <c r="I22" s="140"/>
      <c r="J22" s="140"/>
      <c r="K22" s="283" t="s">
        <v>427</v>
      </c>
      <c r="M22" s="249"/>
      <c r="N22" s="249"/>
      <c r="O22" s="249"/>
      <c r="P22" s="249"/>
      <c r="Q22" s="249"/>
      <c r="R22" s="249"/>
      <c r="S22" s="249"/>
    </row>
    <row r="23" spans="2:19" ht="12.75" customHeight="1" x14ac:dyDescent="0.25">
      <c r="B23" s="167" t="s">
        <v>218</v>
      </c>
      <c r="K23" s="248" t="s">
        <v>218</v>
      </c>
      <c r="M23" s="249"/>
      <c r="N23" s="249"/>
      <c r="O23" s="249"/>
      <c r="P23" s="249"/>
      <c r="Q23" s="249"/>
      <c r="R23" s="249"/>
      <c r="S23" s="249"/>
    </row>
    <row r="24" spans="2:19" ht="12.75" customHeight="1" x14ac:dyDescent="0.25">
      <c r="B24" s="167" t="s">
        <v>39</v>
      </c>
      <c r="K24" s="248" t="s">
        <v>39</v>
      </c>
      <c r="M24" s="249"/>
      <c r="N24" s="249"/>
      <c r="O24" s="249"/>
      <c r="P24" s="249"/>
      <c r="Q24" s="249"/>
      <c r="R24" s="249"/>
      <c r="S24" s="249"/>
    </row>
    <row r="25" spans="2:19" x14ac:dyDescent="0.2">
      <c r="M25" s="168"/>
      <c r="N25" s="168"/>
      <c r="O25" s="168"/>
      <c r="P25" s="168"/>
      <c r="Q25" s="168"/>
      <c r="R25" s="168"/>
      <c r="S25" s="168"/>
    </row>
    <row r="26" spans="2:19" x14ac:dyDescent="0.2">
      <c r="M26" s="168"/>
      <c r="N26" s="168"/>
      <c r="O26" s="168"/>
      <c r="P26" s="168"/>
      <c r="Q26" s="168"/>
      <c r="R26" s="168"/>
      <c r="S26" s="168"/>
    </row>
    <row r="30" spans="2:19" x14ac:dyDescent="0.2">
      <c r="B30" s="254" t="s">
        <v>196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51">
        <v>2021</v>
      </c>
      <c r="M30" s="288">
        <v>2022</v>
      </c>
      <c r="N30" s="313">
        <v>2023</v>
      </c>
    </row>
    <row r="31" spans="2:19" ht="15.95" customHeight="1" x14ac:dyDescent="0.2">
      <c r="B31" s="252" t="s">
        <v>198</v>
      </c>
      <c r="C31" s="253">
        <v>1261.1585039058259</v>
      </c>
      <c r="D31" s="253">
        <v>1892.3051444032571</v>
      </c>
      <c r="E31" s="253">
        <v>1929.2003249238394</v>
      </c>
      <c r="F31" s="253">
        <v>2003.7810999999999</v>
      </c>
      <c r="G31" s="253">
        <v>2083.2997</v>
      </c>
      <c r="H31" s="253">
        <v>2210.3177000000001</v>
      </c>
      <c r="I31" s="253">
        <v>2326.5889000000002</v>
      </c>
      <c r="J31" s="253">
        <v>2272.7473</v>
      </c>
      <c r="K31" s="253">
        <v>2393.605</v>
      </c>
      <c r="L31" s="253">
        <v>2695.7831000000001</v>
      </c>
      <c r="M31" s="312">
        <v>2489.4018999999998</v>
      </c>
      <c r="N31" s="317">
        <v>2651.89975</v>
      </c>
    </row>
    <row r="32" spans="2:19" ht="15.95" customHeight="1" x14ac:dyDescent="0.2">
      <c r="B32" s="210" t="s">
        <v>197</v>
      </c>
      <c r="C32" s="255">
        <v>1851.4434636027238</v>
      </c>
      <c r="D32" s="255">
        <v>1994.1344796766928</v>
      </c>
      <c r="E32" s="255">
        <v>2076.2938150414752</v>
      </c>
      <c r="F32" s="255">
        <v>2146.9117000000001</v>
      </c>
      <c r="G32" s="255">
        <v>2212.5594000000001</v>
      </c>
      <c r="H32" s="255">
        <v>2281.2037999999998</v>
      </c>
      <c r="I32" s="255">
        <v>2353.4789999999998</v>
      </c>
      <c r="J32" s="255">
        <v>2405.4011999999998</v>
      </c>
      <c r="K32" s="255">
        <v>2464.5205000000001</v>
      </c>
      <c r="L32" s="255">
        <v>2504.9342999999999</v>
      </c>
      <c r="M32" s="314">
        <v>2583.1954000000001</v>
      </c>
      <c r="N32" s="318">
        <v>2687.1571666666669</v>
      </c>
    </row>
    <row r="34" spans="2:50" x14ac:dyDescent="0.2">
      <c r="B34" s="168" t="s">
        <v>259</v>
      </c>
      <c r="C34" s="168"/>
      <c r="D34" s="168"/>
      <c r="E34" s="168"/>
      <c r="F34" s="168"/>
      <c r="G34" s="168"/>
    </row>
    <row r="35" spans="2:50" x14ac:dyDescent="0.2">
      <c r="B35" s="168"/>
      <c r="C35" s="168"/>
      <c r="D35" s="168"/>
      <c r="E35" s="168"/>
      <c r="F35" s="168"/>
      <c r="G35" s="168"/>
    </row>
    <row r="36" spans="2:50" ht="15.95" customHeight="1" x14ac:dyDescent="0.2">
      <c r="B36" s="281" t="s">
        <v>196</v>
      </c>
      <c r="C36" s="272" t="s">
        <v>282</v>
      </c>
      <c r="D36" s="272" t="s">
        <v>283</v>
      </c>
      <c r="E36" s="272" t="s">
        <v>284</v>
      </c>
      <c r="F36" s="272" t="s">
        <v>285</v>
      </c>
      <c r="G36" s="272" t="s">
        <v>286</v>
      </c>
      <c r="H36" s="272" t="s">
        <v>287</v>
      </c>
      <c r="I36" s="272" t="s">
        <v>288</v>
      </c>
      <c r="J36" s="272" t="s">
        <v>289</v>
      </c>
      <c r="K36" s="272" t="s">
        <v>290</v>
      </c>
      <c r="L36" s="272" t="s">
        <v>291</v>
      </c>
      <c r="M36" s="272" t="s">
        <v>292</v>
      </c>
      <c r="N36" s="272" t="s">
        <v>293</v>
      </c>
      <c r="O36" s="272" t="s">
        <v>294</v>
      </c>
      <c r="P36" s="272" t="s">
        <v>295</v>
      </c>
      <c r="Q36" s="272" t="s">
        <v>296</v>
      </c>
      <c r="R36" s="273" t="s">
        <v>297</v>
      </c>
      <c r="S36" s="272" t="s">
        <v>299</v>
      </c>
      <c r="T36" s="272" t="s">
        <v>300</v>
      </c>
      <c r="U36" s="272" t="s">
        <v>301</v>
      </c>
      <c r="V36" s="272" t="s">
        <v>302</v>
      </c>
      <c r="W36" s="272" t="s">
        <v>303</v>
      </c>
      <c r="X36" s="272" t="s">
        <v>316</v>
      </c>
      <c r="Y36" s="272" t="s">
        <v>317</v>
      </c>
      <c r="Z36" s="272" t="s">
        <v>319</v>
      </c>
      <c r="AA36" s="272" t="s">
        <v>318</v>
      </c>
      <c r="AB36" s="272" t="s">
        <v>320</v>
      </c>
      <c r="AC36" s="272" t="s">
        <v>324</v>
      </c>
      <c r="AD36" s="272" t="s">
        <v>350</v>
      </c>
      <c r="AE36" s="272" t="s">
        <v>351</v>
      </c>
      <c r="AF36" s="272" t="s">
        <v>352</v>
      </c>
      <c r="AG36" s="272" t="s">
        <v>353</v>
      </c>
      <c r="AH36" s="272" t="s">
        <v>354</v>
      </c>
      <c r="AI36" s="272" t="s">
        <v>355</v>
      </c>
      <c r="AJ36" s="272" t="s">
        <v>356</v>
      </c>
      <c r="AK36" s="272" t="s">
        <v>357</v>
      </c>
      <c r="AL36" s="272" t="s">
        <v>358</v>
      </c>
      <c r="AM36" s="272" t="s">
        <v>359</v>
      </c>
      <c r="AN36" s="272" t="s">
        <v>360</v>
      </c>
      <c r="AO36" s="272" t="s">
        <v>361</v>
      </c>
      <c r="AP36" s="272" t="s">
        <v>390</v>
      </c>
      <c r="AQ36" s="272" t="s">
        <v>391</v>
      </c>
      <c r="AR36" s="272" t="s">
        <v>419</v>
      </c>
      <c r="AS36" s="272" t="s">
        <v>420</v>
      </c>
      <c r="AT36" s="272" t="s">
        <v>421</v>
      </c>
      <c r="AU36" s="272" t="s">
        <v>422</v>
      </c>
      <c r="AV36" s="272" t="s">
        <v>423</v>
      </c>
      <c r="AW36" s="272" t="s">
        <v>424</v>
      </c>
      <c r="AX36" s="272" t="s">
        <v>433</v>
      </c>
    </row>
    <row r="37" spans="2:50" ht="15.95" customHeight="1" x14ac:dyDescent="0.2">
      <c r="B37" s="278" t="str">
        <f>B31</f>
        <v>ANCASH</v>
      </c>
      <c r="C37" s="279">
        <v>2293.2530240000001</v>
      </c>
      <c r="D37" s="279">
        <v>2232.8212010000002</v>
      </c>
      <c r="E37" s="279">
        <v>2467.9841280000001</v>
      </c>
      <c r="F37" s="279">
        <v>2680.2882119999999</v>
      </c>
      <c r="G37" s="279">
        <v>2385.5344570000002</v>
      </c>
      <c r="H37" s="279">
        <v>2732.378526</v>
      </c>
      <c r="I37" s="279">
        <v>2521.3244</v>
      </c>
      <c r="J37" s="279">
        <v>2230.3815020000002</v>
      </c>
      <c r="K37" s="279">
        <v>2189.6464489999998</v>
      </c>
      <c r="L37" s="279">
        <v>2376.0642979999998</v>
      </c>
      <c r="M37" s="279">
        <v>2215.5617999999999</v>
      </c>
      <c r="N37" s="279">
        <v>2588.6581000000001</v>
      </c>
      <c r="O37" s="279">
        <v>2622.1064000000001</v>
      </c>
      <c r="P37" s="279">
        <v>2549.0171999999998</v>
      </c>
      <c r="Q37" s="279">
        <v>2210.5239000000001</v>
      </c>
      <c r="R37" s="280">
        <v>2349.8420000000001</v>
      </c>
      <c r="S37" s="284">
        <v>2506.2927009999999</v>
      </c>
      <c r="T37" s="285">
        <v>2527.2440550000001</v>
      </c>
      <c r="U37" s="284">
        <v>2406.426336</v>
      </c>
      <c r="V37" s="284">
        <v>2227.792958</v>
      </c>
      <c r="W37" s="284">
        <v>2214.405006</v>
      </c>
      <c r="X37" s="284">
        <v>2362.3078999999998</v>
      </c>
      <c r="Y37" s="284">
        <v>2711</v>
      </c>
      <c r="Z37" s="284">
        <v>2674.6246999999998</v>
      </c>
      <c r="AA37" s="284">
        <v>2445.8362999999999</v>
      </c>
      <c r="AB37" s="284">
        <v>2596.8040999999998</v>
      </c>
      <c r="AC37" s="284">
        <v>2267.1095999999998</v>
      </c>
      <c r="AD37" s="284">
        <v>2461.2536</v>
      </c>
      <c r="AE37" s="284">
        <v>2443.1291999999999</v>
      </c>
      <c r="AF37" s="284">
        <v>2634.6315</v>
      </c>
      <c r="AG37" s="284">
        <v>2577.4557</v>
      </c>
      <c r="AH37" s="284">
        <v>2443.9164000000001</v>
      </c>
      <c r="AI37" s="284">
        <v>2362.6565999999998</v>
      </c>
      <c r="AJ37" s="284">
        <v>2506.2619</v>
      </c>
      <c r="AK37" s="284">
        <v>2409.3721999999998</v>
      </c>
      <c r="AL37" s="284">
        <v>2714.8053</v>
      </c>
      <c r="AM37" s="284">
        <v>2710.1003999999998</v>
      </c>
      <c r="AN37" s="284">
        <v>2613.3168999999998</v>
      </c>
      <c r="AO37" s="284">
        <v>2795.1687999999999</v>
      </c>
      <c r="AP37" s="284">
        <v>2676.2910000000002</v>
      </c>
      <c r="AQ37" s="284">
        <v>2503.8328999999999</v>
      </c>
      <c r="AR37" s="284">
        <v>2515.0001999999999</v>
      </c>
      <c r="AS37" s="284">
        <v>2666.3932</v>
      </c>
      <c r="AT37" s="284">
        <v>2582.1774</v>
      </c>
      <c r="AU37" s="284">
        <v>2501.0738999999999</v>
      </c>
      <c r="AV37" s="284">
        <v>2656.5472</v>
      </c>
      <c r="AW37" s="284">
        <v>2758.875</v>
      </c>
      <c r="AX37" s="284">
        <v>2844.0201000000002</v>
      </c>
    </row>
    <row r="39" spans="2:50" x14ac:dyDescent="0.2">
      <c r="Y39" s="301"/>
    </row>
  </sheetData>
  <mergeCells count="4">
    <mergeCell ref="B2:I2"/>
    <mergeCell ref="B3:I3"/>
    <mergeCell ref="L2:V2"/>
    <mergeCell ref="L3:V3"/>
  </mergeCells>
  <phoneticPr fontId="25" type="noConversion"/>
  <pageMargins left="0.7" right="0.7" top="0.75" bottom="0.75" header="0.3" footer="0.3"/>
  <pageSetup paperSize="9" scale="92" orientation="portrait" r:id="rId1"/>
  <drawing r:id="rId2"/>
  <legacyDrawing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E50C-65DC-4FE6-A9CE-C3F6846A7727}">
  <sheetPr codeName="Hoja25">
    <tabColor theme="0" tint="-0.499984740745262"/>
  </sheetPr>
  <dimension ref="B1:R47"/>
  <sheetViews>
    <sheetView zoomScale="85" zoomScaleNormal="85" workbookViewId="0">
      <selection activeCell="J1" sqref="J1"/>
    </sheetView>
  </sheetViews>
  <sheetFormatPr baseColWidth="10" defaultRowHeight="15" x14ac:dyDescent="0.25"/>
  <cols>
    <col min="1" max="2" width="5.7109375" style="227" customWidth="1"/>
    <col min="3" max="3" width="12.5703125" style="227" customWidth="1"/>
    <col min="4" max="4" width="11.42578125" style="227"/>
    <col min="5" max="5" width="14.42578125" style="227" customWidth="1"/>
    <col min="6" max="16384" width="11.42578125" style="227"/>
  </cols>
  <sheetData>
    <row r="1" spans="2:18" ht="54.75" customHeight="1" x14ac:dyDescent="0.25">
      <c r="B1" s="359" t="s">
        <v>330</v>
      </c>
      <c r="C1" s="359"/>
      <c r="D1" s="359"/>
      <c r="E1" s="359"/>
      <c r="F1" s="359"/>
      <c r="G1" s="359"/>
      <c r="H1" s="359"/>
      <c r="I1" s="359"/>
      <c r="K1" s="359" t="s">
        <v>392</v>
      </c>
      <c r="L1" s="359"/>
      <c r="M1" s="359"/>
      <c r="N1" s="359"/>
      <c r="O1" s="359"/>
      <c r="P1" s="359"/>
      <c r="Q1" s="359"/>
      <c r="R1" s="359"/>
    </row>
    <row r="19" spans="2:18" x14ac:dyDescent="0.25">
      <c r="C19" s="289" t="s">
        <v>331</v>
      </c>
      <c r="K19" s="308" t="s">
        <v>399</v>
      </c>
    </row>
    <row r="20" spans="2:18" x14ac:dyDescent="0.25">
      <c r="C20" s="229" t="s">
        <v>332</v>
      </c>
      <c r="K20" s="304" t="s">
        <v>332</v>
      </c>
    </row>
    <row r="22" spans="2:18" ht="56.25" customHeight="1" x14ac:dyDescent="0.25">
      <c r="B22" s="359" t="s">
        <v>333</v>
      </c>
      <c r="C22" s="359"/>
      <c r="D22" s="359"/>
      <c r="E22" s="359"/>
      <c r="F22" s="359"/>
      <c r="G22" s="359"/>
      <c r="H22" s="359"/>
      <c r="I22" s="359"/>
      <c r="K22" s="359" t="s">
        <v>393</v>
      </c>
      <c r="L22" s="359"/>
      <c r="M22" s="359"/>
      <c r="N22" s="359"/>
      <c r="O22" s="359"/>
      <c r="P22" s="359"/>
      <c r="Q22" s="359"/>
      <c r="R22" s="359"/>
    </row>
    <row r="39" spans="2:17" x14ac:dyDescent="0.25">
      <c r="C39" s="229" t="s">
        <v>334</v>
      </c>
    </row>
    <row r="40" spans="2:17" x14ac:dyDescent="0.25">
      <c r="C40" s="289" t="s">
        <v>331</v>
      </c>
      <c r="K40" s="309" t="s">
        <v>400</v>
      </c>
    </row>
    <row r="41" spans="2:17" x14ac:dyDescent="0.25">
      <c r="C41" s="230" t="s">
        <v>222</v>
      </c>
      <c r="K41" s="309" t="s">
        <v>401</v>
      </c>
    </row>
    <row r="42" spans="2:17" x14ac:dyDescent="0.25">
      <c r="C42" s="230"/>
      <c r="K42" s="309" t="s">
        <v>402</v>
      </c>
    </row>
    <row r="43" spans="2:17" x14ac:dyDescent="0.25">
      <c r="C43" s="230"/>
      <c r="K43" s="309" t="s">
        <v>403</v>
      </c>
    </row>
    <row r="44" spans="2:17" x14ac:dyDescent="0.25">
      <c r="C44" s="230"/>
      <c r="K44" s="309" t="s">
        <v>399</v>
      </c>
    </row>
    <row r="45" spans="2:17" x14ac:dyDescent="0.25">
      <c r="C45" s="230"/>
      <c r="K45" s="309" t="s">
        <v>404</v>
      </c>
    </row>
    <row r="46" spans="2:17" ht="15.75" thickBot="1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ht="15.75" thickTop="1" x14ac:dyDescent="0.25"/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7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D525-0B7B-4F68-9F0D-CD74B70525C0}">
  <sheetPr codeName="Hoja26">
    <tabColor theme="0" tint="-0.499984740745262"/>
  </sheetPr>
  <dimension ref="B1:R127"/>
  <sheetViews>
    <sheetView zoomScaleNormal="100" zoomScaleSheetLayoutView="85" workbookViewId="0">
      <selection activeCell="B1" sqref="B1:I1"/>
    </sheetView>
  </sheetViews>
  <sheetFormatPr baseColWidth="10" defaultRowHeight="15" x14ac:dyDescent="0.25"/>
  <cols>
    <col min="1" max="1" width="5.7109375" style="227" customWidth="1"/>
    <col min="2" max="2" width="12.42578125" style="296" customWidth="1"/>
    <col min="3" max="9" width="11.42578125" style="296"/>
    <col min="10" max="16384" width="11.42578125" style="227"/>
  </cols>
  <sheetData>
    <row r="1" spans="2:18" ht="47.25" customHeight="1" x14ac:dyDescent="0.25">
      <c r="B1" s="360" t="s">
        <v>335</v>
      </c>
      <c r="C1" s="361"/>
      <c r="D1" s="361"/>
      <c r="E1" s="361"/>
      <c r="F1" s="361"/>
      <c r="G1" s="361"/>
      <c r="H1" s="361"/>
      <c r="I1" s="361"/>
      <c r="K1" s="360" t="s">
        <v>396</v>
      </c>
      <c r="L1" s="361"/>
      <c r="M1" s="361"/>
      <c r="N1" s="361"/>
      <c r="O1" s="361"/>
      <c r="P1" s="361"/>
      <c r="Q1" s="361"/>
      <c r="R1" s="361"/>
    </row>
    <row r="10" spans="2:18" x14ac:dyDescent="0.25">
      <c r="B10" s="290"/>
      <c r="C10" s="291"/>
      <c r="D10" s="291"/>
      <c r="E10" s="291"/>
      <c r="F10" s="291"/>
      <c r="G10" s="291"/>
      <c r="H10" s="291"/>
      <c r="I10" s="291"/>
    </row>
    <row r="11" spans="2:18" x14ac:dyDescent="0.25">
      <c r="B11" s="363"/>
      <c r="C11" s="363"/>
      <c r="D11" s="363"/>
      <c r="E11" s="363"/>
      <c r="F11" s="363"/>
      <c r="G11" s="363"/>
      <c r="H11" s="363"/>
      <c r="I11" s="363"/>
    </row>
    <row r="12" spans="2:18" ht="25.5" customHeight="1" x14ac:dyDescent="0.25">
      <c r="B12" s="290"/>
      <c r="C12" s="292"/>
      <c r="D12" s="292"/>
      <c r="E12" s="292"/>
      <c r="F12" s="292"/>
      <c r="G12" s="292"/>
      <c r="H12" s="292"/>
      <c r="I12" s="292"/>
    </row>
    <row r="13" spans="2:18" x14ac:dyDescent="0.25">
      <c r="B13" s="363"/>
      <c r="C13" s="363"/>
      <c r="D13" s="363"/>
      <c r="E13" s="363"/>
      <c r="F13" s="363"/>
      <c r="G13" s="363"/>
      <c r="H13" s="363"/>
      <c r="I13" s="363"/>
    </row>
    <row r="14" spans="2:18" ht="24.75" customHeight="1" x14ac:dyDescent="0.25">
      <c r="B14" s="290"/>
      <c r="C14" s="293"/>
      <c r="D14" s="293"/>
      <c r="E14" s="293"/>
      <c r="F14" s="293"/>
      <c r="G14" s="293"/>
      <c r="H14" s="293"/>
      <c r="I14" s="293"/>
    </row>
    <row r="15" spans="2:18" x14ac:dyDescent="0.25">
      <c r="B15" s="294" t="s">
        <v>331</v>
      </c>
      <c r="C15" s="291"/>
      <c r="D15" s="291"/>
      <c r="E15" s="291"/>
      <c r="F15" s="291"/>
      <c r="G15" s="291"/>
      <c r="H15" s="291"/>
      <c r="I15" s="291"/>
      <c r="K15" s="294" t="s">
        <v>398</v>
      </c>
    </row>
    <row r="16" spans="2:18" x14ac:dyDescent="0.25">
      <c r="B16" s="295" t="s">
        <v>336</v>
      </c>
      <c r="C16" s="291"/>
      <c r="D16" s="291"/>
      <c r="E16" s="291"/>
      <c r="F16" s="291"/>
      <c r="G16" s="291"/>
      <c r="H16" s="291"/>
      <c r="I16" s="291"/>
      <c r="K16" s="295" t="s">
        <v>336</v>
      </c>
    </row>
    <row r="19" spans="2:18" ht="52.5" customHeight="1" x14ac:dyDescent="0.25">
      <c r="B19" s="360" t="s">
        <v>337</v>
      </c>
      <c r="C19" s="361"/>
      <c r="D19" s="361"/>
      <c r="E19" s="361"/>
      <c r="F19" s="361"/>
      <c r="G19" s="361"/>
      <c r="H19" s="361"/>
      <c r="I19" s="361"/>
      <c r="K19" s="360" t="s">
        <v>397</v>
      </c>
      <c r="L19" s="361"/>
      <c r="M19" s="361"/>
      <c r="N19" s="361"/>
      <c r="O19" s="361"/>
      <c r="P19" s="361"/>
      <c r="Q19" s="361"/>
      <c r="R19" s="361"/>
    </row>
    <row r="34" spans="2:18" x14ac:dyDescent="0.25">
      <c r="C34" s="291"/>
      <c r="D34" s="291"/>
      <c r="E34" s="291"/>
      <c r="F34" s="291"/>
      <c r="G34" s="291"/>
      <c r="H34" s="291"/>
      <c r="I34" s="291"/>
    </row>
    <row r="35" spans="2:18" x14ac:dyDescent="0.25">
      <c r="B35" s="363"/>
      <c r="C35" s="363"/>
      <c r="D35" s="363"/>
      <c r="E35" s="363"/>
      <c r="F35" s="363"/>
      <c r="G35" s="363"/>
      <c r="H35" s="363"/>
      <c r="I35" s="363"/>
    </row>
    <row r="36" spans="2:18" x14ac:dyDescent="0.25">
      <c r="B36" s="290"/>
      <c r="C36" s="292"/>
      <c r="D36" s="292"/>
      <c r="E36" s="292"/>
      <c r="F36" s="292"/>
      <c r="G36" s="292"/>
      <c r="H36" s="292"/>
      <c r="I36" s="292"/>
    </row>
    <row r="37" spans="2:18" x14ac:dyDescent="0.25">
      <c r="B37" s="363"/>
      <c r="C37" s="363"/>
      <c r="D37" s="363"/>
      <c r="E37" s="363"/>
      <c r="F37" s="363"/>
      <c r="G37" s="363"/>
      <c r="H37" s="363"/>
      <c r="I37" s="363"/>
    </row>
    <row r="38" spans="2:18" x14ac:dyDescent="0.25">
      <c r="B38" s="290" t="s">
        <v>338</v>
      </c>
      <c r="C38" s="293"/>
      <c r="D38" s="293"/>
      <c r="E38" s="293"/>
      <c r="F38" s="293"/>
      <c r="G38" s="293"/>
      <c r="H38" s="293"/>
      <c r="I38" s="293"/>
      <c r="K38" s="307" t="s">
        <v>405</v>
      </c>
    </row>
    <row r="39" spans="2:18" x14ac:dyDescent="0.25">
      <c r="B39" s="294" t="s">
        <v>331</v>
      </c>
      <c r="C39" s="291"/>
      <c r="D39" s="291"/>
      <c r="E39" s="291"/>
      <c r="F39" s="291"/>
      <c r="G39" s="291"/>
      <c r="H39" s="291"/>
      <c r="I39" s="291"/>
      <c r="K39" s="307" t="s">
        <v>394</v>
      </c>
    </row>
    <row r="40" spans="2:18" x14ac:dyDescent="0.25">
      <c r="B40" s="295" t="s">
        <v>336</v>
      </c>
      <c r="C40" s="291"/>
      <c r="D40" s="291"/>
      <c r="E40" s="291"/>
      <c r="F40" s="291"/>
      <c r="G40" s="291"/>
      <c r="H40" s="291"/>
      <c r="I40" s="291"/>
      <c r="K40" s="307" t="s">
        <v>395</v>
      </c>
    </row>
    <row r="42" spans="2:18" ht="45.75" customHeight="1" x14ac:dyDescent="0.25">
      <c r="B42" s="360" t="s">
        <v>339</v>
      </c>
      <c r="C42" s="361"/>
      <c r="D42" s="361"/>
      <c r="E42" s="361"/>
      <c r="F42" s="361"/>
      <c r="G42" s="361"/>
      <c r="H42" s="361"/>
      <c r="I42" s="361"/>
      <c r="K42" s="360" t="s">
        <v>406</v>
      </c>
      <c r="L42" s="361"/>
      <c r="M42" s="361"/>
      <c r="N42" s="361"/>
      <c r="O42" s="361"/>
      <c r="P42" s="361"/>
      <c r="Q42" s="361"/>
      <c r="R42" s="361"/>
    </row>
    <row r="57" spans="2:18" x14ac:dyDescent="0.25">
      <c r="K57" s="309" t="s">
        <v>408</v>
      </c>
    </row>
    <row r="58" spans="2:18" x14ac:dyDescent="0.25">
      <c r="K58" s="309" t="s">
        <v>409</v>
      </c>
    </row>
    <row r="59" spans="2:18" x14ac:dyDescent="0.25">
      <c r="B59" s="294" t="s">
        <v>340</v>
      </c>
      <c r="K59" s="309" t="s">
        <v>410</v>
      </c>
    </row>
    <row r="60" spans="2:18" x14ac:dyDescent="0.25">
      <c r="B60" s="294" t="s">
        <v>331</v>
      </c>
      <c r="K60" s="309" t="s">
        <v>399</v>
      </c>
    </row>
    <row r="61" spans="2:18" x14ac:dyDescent="0.25">
      <c r="B61" s="295" t="s">
        <v>336</v>
      </c>
      <c r="K61" s="309" t="s">
        <v>404</v>
      </c>
    </row>
    <row r="63" spans="2:18" ht="36" customHeight="1" x14ac:dyDescent="0.25">
      <c r="B63" s="360" t="s">
        <v>341</v>
      </c>
      <c r="C63" s="361"/>
      <c r="D63" s="361"/>
      <c r="E63" s="361"/>
      <c r="F63" s="361"/>
      <c r="G63" s="361"/>
      <c r="H63" s="361"/>
      <c r="I63" s="361"/>
      <c r="K63" s="360" t="s">
        <v>407</v>
      </c>
      <c r="L63" s="361"/>
      <c r="M63" s="361"/>
      <c r="N63" s="361"/>
      <c r="O63" s="361"/>
      <c r="P63" s="361"/>
      <c r="Q63" s="361"/>
      <c r="R63" s="361"/>
    </row>
    <row r="67" spans="2:11" x14ac:dyDescent="0.25">
      <c r="K67" s="306"/>
    </row>
    <row r="68" spans="2:11" x14ac:dyDescent="0.25">
      <c r="K68" s="306"/>
    </row>
    <row r="69" spans="2:11" x14ac:dyDescent="0.25">
      <c r="K69" s="306"/>
    </row>
    <row r="70" spans="2:11" x14ac:dyDescent="0.25">
      <c r="K70" s="306"/>
    </row>
    <row r="71" spans="2:11" x14ac:dyDescent="0.25">
      <c r="K71" s="306"/>
    </row>
    <row r="72" spans="2:11" x14ac:dyDescent="0.25">
      <c r="K72" s="306"/>
    </row>
    <row r="73" spans="2:11" x14ac:dyDescent="0.25">
      <c r="K73" s="306"/>
    </row>
    <row r="74" spans="2:11" x14ac:dyDescent="0.25">
      <c r="K74" s="305"/>
    </row>
    <row r="80" spans="2:11" x14ac:dyDescent="0.25">
      <c r="B80" s="297" t="s">
        <v>342</v>
      </c>
      <c r="K80" s="310" t="s">
        <v>342</v>
      </c>
    </row>
    <row r="81" spans="2:18" x14ac:dyDescent="0.25">
      <c r="B81" s="297" t="s">
        <v>331</v>
      </c>
      <c r="K81" s="309" t="s">
        <v>399</v>
      </c>
    </row>
    <row r="82" spans="2:18" x14ac:dyDescent="0.25">
      <c r="B82" s="298" t="s">
        <v>336</v>
      </c>
      <c r="K82" s="309" t="s">
        <v>404</v>
      </c>
    </row>
    <row r="83" spans="2:18" x14ac:dyDescent="0.25">
      <c r="B83" s="298"/>
    </row>
    <row r="84" spans="2:18" ht="52.5" customHeight="1" x14ac:dyDescent="0.25">
      <c r="B84" s="360" t="s">
        <v>343</v>
      </c>
      <c r="C84" s="361"/>
      <c r="D84" s="361"/>
      <c r="E84" s="361"/>
      <c r="F84" s="361"/>
      <c r="G84" s="361"/>
      <c r="H84" s="361"/>
      <c r="I84" s="361"/>
      <c r="K84" s="360" t="s">
        <v>411</v>
      </c>
      <c r="L84" s="361"/>
      <c r="M84" s="361"/>
      <c r="N84" s="361"/>
      <c r="O84" s="361"/>
      <c r="P84" s="361"/>
      <c r="Q84" s="361"/>
      <c r="R84" s="361"/>
    </row>
    <row r="100" spans="2:18" x14ac:dyDescent="0.25">
      <c r="B100" s="227"/>
    </row>
    <row r="101" spans="2:18" x14ac:dyDescent="0.25">
      <c r="B101" s="297"/>
    </row>
    <row r="102" spans="2:18" x14ac:dyDescent="0.25">
      <c r="B102" s="297" t="s">
        <v>331</v>
      </c>
      <c r="K102" s="297" t="s">
        <v>398</v>
      </c>
    </row>
    <row r="103" spans="2:18" x14ac:dyDescent="0.25">
      <c r="B103" s="298" t="s">
        <v>336</v>
      </c>
      <c r="K103" s="298" t="s">
        <v>336</v>
      </c>
    </row>
    <row r="105" spans="2:18" ht="52.5" customHeight="1" x14ac:dyDescent="0.25">
      <c r="B105" s="362" t="s">
        <v>344</v>
      </c>
      <c r="C105" s="362"/>
      <c r="D105" s="362"/>
      <c r="E105" s="362"/>
      <c r="F105" s="362"/>
      <c r="G105" s="362"/>
      <c r="H105" s="362"/>
      <c r="I105" s="362"/>
      <c r="K105" s="362" t="s">
        <v>418</v>
      </c>
      <c r="L105" s="362"/>
      <c r="M105" s="362"/>
      <c r="N105" s="362"/>
      <c r="O105" s="362"/>
      <c r="P105" s="362"/>
      <c r="Q105" s="362"/>
      <c r="R105" s="362"/>
    </row>
    <row r="106" spans="2:18" x14ac:dyDescent="0.25">
      <c r="B106" s="299"/>
      <c r="C106" s="299"/>
      <c r="D106" s="299"/>
      <c r="E106" s="299"/>
      <c r="F106" s="299"/>
      <c r="G106" s="299"/>
      <c r="H106" s="299"/>
      <c r="I106" s="299"/>
    </row>
    <row r="107" spans="2:18" x14ac:dyDescent="0.25">
      <c r="B107" s="299"/>
      <c r="C107" s="299"/>
      <c r="D107" s="299"/>
      <c r="E107" s="299"/>
      <c r="F107" s="299"/>
      <c r="G107" s="299"/>
      <c r="H107" s="299"/>
      <c r="I107" s="299"/>
    </row>
    <row r="108" spans="2:18" x14ac:dyDescent="0.25">
      <c r="B108" s="299"/>
      <c r="C108" s="299"/>
      <c r="D108" s="299"/>
      <c r="E108" s="299"/>
      <c r="F108" s="299"/>
      <c r="G108" s="299"/>
      <c r="H108" s="299"/>
      <c r="I108" s="299"/>
    </row>
    <row r="109" spans="2:18" x14ac:dyDescent="0.25">
      <c r="B109" s="299"/>
      <c r="C109" s="299"/>
      <c r="D109" s="299"/>
      <c r="E109" s="299"/>
      <c r="F109" s="299"/>
      <c r="G109" s="299"/>
      <c r="H109" s="299"/>
      <c r="I109" s="299"/>
    </row>
    <row r="110" spans="2:18" x14ac:dyDescent="0.25">
      <c r="B110" s="299"/>
      <c r="C110" s="299"/>
      <c r="D110" s="299"/>
      <c r="E110" s="299"/>
      <c r="F110" s="299"/>
      <c r="G110" s="299"/>
      <c r="H110" s="299"/>
      <c r="I110" s="299"/>
    </row>
    <row r="111" spans="2:18" x14ac:dyDescent="0.25">
      <c r="B111" s="299"/>
      <c r="C111" s="299"/>
      <c r="D111" s="299"/>
      <c r="E111" s="299"/>
      <c r="F111" s="299"/>
      <c r="G111" s="299"/>
      <c r="H111" s="299"/>
      <c r="I111" s="299"/>
    </row>
    <row r="112" spans="2:18" x14ac:dyDescent="0.25">
      <c r="B112" s="299"/>
      <c r="C112" s="299"/>
      <c r="D112" s="299"/>
      <c r="E112" s="299"/>
      <c r="F112" s="299"/>
      <c r="G112" s="299"/>
      <c r="H112" s="299"/>
      <c r="I112" s="299"/>
    </row>
    <row r="113" spans="2:18" x14ac:dyDescent="0.25">
      <c r="B113" s="299"/>
      <c r="C113" s="299"/>
      <c r="D113" s="299"/>
      <c r="E113" s="299"/>
      <c r="F113" s="299"/>
      <c r="G113" s="299"/>
      <c r="H113" s="299"/>
      <c r="I113" s="299"/>
    </row>
    <row r="114" spans="2:18" x14ac:dyDescent="0.25">
      <c r="B114" s="299"/>
      <c r="C114" s="299"/>
      <c r="D114" s="299"/>
      <c r="E114" s="299"/>
      <c r="F114" s="299"/>
      <c r="G114" s="299"/>
      <c r="H114" s="299"/>
      <c r="I114" s="299"/>
    </row>
    <row r="115" spans="2:18" x14ac:dyDescent="0.25">
      <c r="B115" s="299"/>
      <c r="C115" s="299"/>
      <c r="D115" s="299"/>
      <c r="E115" s="299"/>
      <c r="F115" s="299"/>
      <c r="G115" s="299"/>
      <c r="H115" s="299"/>
      <c r="I115" s="299"/>
    </row>
    <row r="116" spans="2:18" x14ac:dyDescent="0.25">
      <c r="B116" s="299"/>
      <c r="C116" s="299"/>
      <c r="D116" s="299"/>
      <c r="E116" s="299"/>
      <c r="F116" s="299"/>
      <c r="G116" s="299"/>
      <c r="H116" s="299"/>
      <c r="I116" s="299"/>
    </row>
    <row r="117" spans="2:18" x14ac:dyDescent="0.25">
      <c r="B117" s="299"/>
      <c r="C117" s="299"/>
      <c r="D117" s="299"/>
      <c r="E117" s="299"/>
      <c r="F117" s="299"/>
      <c r="G117" s="299"/>
      <c r="H117" s="299"/>
      <c r="I117" s="299"/>
    </row>
    <row r="118" spans="2:18" x14ac:dyDescent="0.25">
      <c r="B118" s="299"/>
      <c r="C118" s="299"/>
      <c r="D118" s="299"/>
      <c r="E118" s="299"/>
      <c r="F118" s="299"/>
      <c r="G118" s="299"/>
      <c r="H118" s="299"/>
      <c r="I118" s="299"/>
    </row>
    <row r="119" spans="2:18" x14ac:dyDescent="0.25">
      <c r="B119" s="299"/>
      <c r="C119" s="299"/>
      <c r="D119" s="299"/>
      <c r="E119" s="299"/>
      <c r="F119" s="299"/>
      <c r="G119" s="299"/>
      <c r="H119" s="299"/>
      <c r="I119" s="299"/>
    </row>
    <row r="120" spans="2:18" x14ac:dyDescent="0.25">
      <c r="B120" s="294" t="s">
        <v>331</v>
      </c>
      <c r="C120" s="299"/>
      <c r="D120" s="299"/>
      <c r="E120" s="299"/>
      <c r="F120" s="299"/>
      <c r="G120" s="299"/>
      <c r="H120" s="299"/>
      <c r="I120" s="299"/>
    </row>
    <row r="121" spans="2:18" x14ac:dyDescent="0.25">
      <c r="B121" s="295" t="s">
        <v>336</v>
      </c>
      <c r="C121" s="299"/>
      <c r="D121" s="299"/>
      <c r="E121" s="299"/>
      <c r="F121" s="299"/>
      <c r="G121" s="299"/>
      <c r="H121" s="299"/>
      <c r="I121" s="299"/>
      <c r="K121" s="311" t="s">
        <v>412</v>
      </c>
    </row>
    <row r="122" spans="2:18" x14ac:dyDescent="0.25">
      <c r="B122" s="300"/>
      <c r="C122" s="300"/>
      <c r="D122" s="300"/>
      <c r="E122" s="300"/>
      <c r="F122" s="300"/>
      <c r="G122" s="300"/>
      <c r="H122" s="300"/>
      <c r="I122" s="300"/>
      <c r="K122" s="311" t="s">
        <v>413</v>
      </c>
    </row>
    <row r="123" spans="2:18" x14ac:dyDescent="0.25">
      <c r="K123" s="311" t="s">
        <v>414</v>
      </c>
    </row>
    <row r="124" spans="2:18" x14ac:dyDescent="0.25">
      <c r="K124" s="311" t="s">
        <v>415</v>
      </c>
    </row>
    <row r="125" spans="2:18" x14ac:dyDescent="0.25">
      <c r="K125" s="311" t="s">
        <v>416</v>
      </c>
    </row>
    <row r="126" spans="2:18" x14ac:dyDescent="0.25">
      <c r="K126" s="300"/>
      <c r="L126" s="300"/>
      <c r="M126" s="300"/>
      <c r="N126" s="300"/>
      <c r="O126" s="300"/>
      <c r="P126" s="300"/>
      <c r="Q126" s="300"/>
      <c r="R126" s="300"/>
    </row>
    <row r="127" spans="2:18" x14ac:dyDescent="0.25">
      <c r="K127" s="296"/>
      <c r="L127" s="296"/>
      <c r="M127" s="296"/>
      <c r="N127" s="296"/>
      <c r="O127" s="296"/>
      <c r="P127" s="296"/>
      <c r="Q127" s="296"/>
      <c r="R127" s="296"/>
    </row>
  </sheetData>
  <mergeCells count="16">
    <mergeCell ref="B42:I42"/>
    <mergeCell ref="B63:I63"/>
    <mergeCell ref="B84:I84"/>
    <mergeCell ref="B105:I105"/>
    <mergeCell ref="B1:I1"/>
    <mergeCell ref="B11:I11"/>
    <mergeCell ref="B13:I13"/>
    <mergeCell ref="B19:I19"/>
    <mergeCell ref="B35:I35"/>
    <mergeCell ref="B37:I37"/>
    <mergeCell ref="K1:R1"/>
    <mergeCell ref="K19:R19"/>
    <mergeCell ref="K42:R42"/>
    <mergeCell ref="K63:R63"/>
    <mergeCell ref="K84:R84"/>
    <mergeCell ref="K105:R105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2006-09-16T00:00:00Z</dcterms:created>
  <dcterms:modified xsi:type="dcterms:W3CDTF">2024-06-17T15:38:18Z</dcterms:modified>
</cp:coreProperties>
</file>