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13.xml" ContentType="application/vnd.openxmlformats-officedocument.drawing+xml"/>
  <Override PartName="/xl/tables/table2.xml" ContentType="application/vnd.openxmlformats-officedocument.spreadsheetml.table+xml"/>
  <Override PartName="/xl/charts/chart2.xml" ContentType="application/vnd.openxmlformats-officedocument.drawingml.chart+xml"/>
  <Override PartName="/xl/drawings/drawing14.xml" ContentType="application/vnd.openxmlformats-officedocument.drawing+xml"/>
  <Override PartName="/xl/tables/table3.xml" ContentType="application/vnd.openxmlformats-officedocument.spreadsheetml.table+xml"/>
  <Override PartName="/xl/charts/chart3.xml" ContentType="application/vnd.openxmlformats-officedocument.drawingml.chart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tables/table4.xml" ContentType="application/vnd.openxmlformats-officedocument.spreadsheetml.table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26.xml" ContentType="application/vnd.openxmlformats-officedocument.drawing+xml"/>
  <Override PartName="/xl/tables/table5.xml" ContentType="application/vnd.openxmlformats-officedocument.spreadsheetml.table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27.xml" ContentType="application/vnd.openxmlformats-officedocument.drawing+xml"/>
  <Override PartName="/xl/tables/table6.xml" ContentType="application/vnd.openxmlformats-officedocument.spreadsheetml.table+xml"/>
  <Override PartName="/xl/comments1.xml" ContentType="application/vnd.openxmlformats-officedocument.spreadsheetml.comment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dor\Downloads\Cuadros Web Regiones - Planilla Electronica Diciembre 2023 (1)\"/>
    </mc:Choice>
  </mc:AlternateContent>
  <xr:revisionPtr revIDLastSave="0" documentId="8_{F655FECF-5B91-4F3E-904C-97027B533AC7}" xr6:coauthVersionLast="47" xr6:coauthVersionMax="47" xr10:uidLastSave="{00000000-0000-0000-0000-000000000000}"/>
  <bookViews>
    <workbookView xWindow="5385" yWindow="3180" windowWidth="21600" windowHeight="11295" tabRatio="892" xr2:uid="{C616543C-C096-4F46-A390-FB2F837AD3EB}"/>
  </bookViews>
  <sheets>
    <sheet name="Índice" sheetId="27" r:id="rId1"/>
    <sheet name="Cuadro 1" sheetId="2" r:id="rId2"/>
    <sheet name="Cuadro 2" sheetId="3" r:id="rId3"/>
    <sheet name="Cuadro 3" sheetId="11" r:id="rId4"/>
    <sheet name="Cuadro 4" sheetId="12" r:id="rId5"/>
    <sheet name="Cuadro 5" sheetId="4" r:id="rId6"/>
    <sheet name="Cuadro 6" sheetId="5" r:id="rId7"/>
    <sheet name="Cuadro 7" sheetId="13" r:id="rId8"/>
    <sheet name="Cuadro 8" sheetId="14" r:id="rId9"/>
    <sheet name="Cuadro 9" sheetId="15" r:id="rId10"/>
    <sheet name="Cuadro 10" sheetId="6" r:id="rId11"/>
    <sheet name="Cuadro 11" sheetId="29" r:id="rId12"/>
    <sheet name="Cuadro 12" sheetId="30" r:id="rId13"/>
    <sheet name="Cuadro 13" sheetId="31" r:id="rId14"/>
    <sheet name="Cuadro 14" sheetId="16" r:id="rId15"/>
    <sheet name="Cuadro 15" sheetId="17" r:id="rId16"/>
    <sheet name="Cuadro 16" sheetId="18" r:id="rId17"/>
    <sheet name="Cuadro 17" sheetId="19" r:id="rId18"/>
    <sheet name="Cuadro 18" sheetId="7" r:id="rId19"/>
    <sheet name="Cuadro 19" sheetId="20" r:id="rId20"/>
    <sheet name="Cuadro 20" sheetId="8" r:id="rId21"/>
    <sheet name="Cuadro 21" sheetId="9" r:id="rId22"/>
    <sheet name="Cuadro 22" sheetId="10" r:id="rId23"/>
    <sheet name="Cuadro 23" sheetId="32" r:id="rId24"/>
    <sheet name="Cuadro 24" sheetId="33" r:id="rId25"/>
    <sheet name="Cuadro 25" sheetId="34" r:id="rId26"/>
    <sheet name="Cuadro 26" sheetId="35" r:id="rId27"/>
  </sheets>
  <externalReferences>
    <externalReference r:id="rId28"/>
    <externalReference r:id="rId29"/>
    <externalReference r:id="rId30"/>
    <externalReference r:id="rId31"/>
    <externalReference r:id="rId32"/>
    <externalReference r:id="rId33"/>
  </externalReferences>
  <definedNames>
    <definedName name="\A" localSheetId="13">#REF!</definedName>
    <definedName name="\A" localSheetId="23">#REF!</definedName>
    <definedName name="\A" localSheetId="26">#REF!</definedName>
    <definedName name="\A">#REF!</definedName>
    <definedName name="\C" localSheetId="13">#REF!</definedName>
    <definedName name="\C" localSheetId="23">#REF!</definedName>
    <definedName name="\C" localSheetId="26">#REF!</definedName>
    <definedName name="\C">#REF!</definedName>
    <definedName name="\e" localSheetId="13">#REF!</definedName>
    <definedName name="\e" localSheetId="23">#REF!</definedName>
    <definedName name="\e" localSheetId="26">#REF!</definedName>
    <definedName name="\e">#REF!</definedName>
    <definedName name="\S">#N/A</definedName>
    <definedName name="__123Graph_A" localSheetId="13" hidden="1">#REF!</definedName>
    <definedName name="__123Graph_A" localSheetId="23" hidden="1">#REF!</definedName>
    <definedName name="__123Graph_A" localSheetId="24" hidden="1">#REF!</definedName>
    <definedName name="__123Graph_A" localSheetId="26" hidden="1">#REF!</definedName>
    <definedName name="__123Graph_A" hidden="1">#REF!</definedName>
    <definedName name="__123Graph_AGRAF" localSheetId="13" hidden="1">#REF!</definedName>
    <definedName name="__123Graph_AGRAF" localSheetId="23" hidden="1">#REF!</definedName>
    <definedName name="__123Graph_AGRAF" localSheetId="24" hidden="1">#REF!</definedName>
    <definedName name="__123Graph_AGRAF" localSheetId="26" hidden="1">#REF!</definedName>
    <definedName name="__123Graph_AGRAF" hidden="1">#REF!</definedName>
    <definedName name="__123Graph_B" localSheetId="13" hidden="1">#REF!</definedName>
    <definedName name="__123Graph_B" localSheetId="23" hidden="1">#REF!</definedName>
    <definedName name="__123Graph_B" localSheetId="24" hidden="1">#REF!</definedName>
    <definedName name="__123Graph_B" localSheetId="26" hidden="1">#REF!</definedName>
    <definedName name="__123Graph_B" hidden="1">#REF!</definedName>
    <definedName name="__123Graph_BGRAF" localSheetId="13" hidden="1">#REF!</definedName>
    <definedName name="__123Graph_BGRAF" localSheetId="23" hidden="1">#REF!</definedName>
    <definedName name="__123Graph_BGRAF" localSheetId="24" hidden="1">#REF!</definedName>
    <definedName name="__123Graph_BGRAF" localSheetId="26" hidden="1">#REF!</definedName>
    <definedName name="__123Graph_BGRAF" hidden="1">#REF!</definedName>
    <definedName name="__123Graph_C" localSheetId="13" hidden="1">#REF!</definedName>
    <definedName name="__123Graph_C" localSheetId="23" hidden="1">#REF!</definedName>
    <definedName name="__123Graph_C" localSheetId="24" hidden="1">#REF!</definedName>
    <definedName name="__123Graph_C" localSheetId="26" hidden="1">#REF!</definedName>
    <definedName name="__123Graph_C" hidden="1">#REF!</definedName>
    <definedName name="__123Graph_CGRAF" localSheetId="13" hidden="1">#REF!</definedName>
    <definedName name="__123Graph_CGRAF" localSheetId="23" hidden="1">#REF!</definedName>
    <definedName name="__123Graph_CGRAF" localSheetId="24" hidden="1">#REF!</definedName>
    <definedName name="__123Graph_CGRAF" localSheetId="26" hidden="1">#REF!</definedName>
    <definedName name="__123Graph_CGRAF" hidden="1">#REF!</definedName>
    <definedName name="__123Graph_D" localSheetId="13" hidden="1">#REF!</definedName>
    <definedName name="__123Graph_D" localSheetId="23" hidden="1">#REF!</definedName>
    <definedName name="__123Graph_D" localSheetId="24" hidden="1">#REF!</definedName>
    <definedName name="__123Graph_D" localSheetId="26" hidden="1">#REF!</definedName>
    <definedName name="__123Graph_D" hidden="1">#REF!</definedName>
    <definedName name="__123Graph_DGRAF" localSheetId="13" hidden="1">#REF!</definedName>
    <definedName name="__123Graph_DGRAF" localSheetId="23" hidden="1">#REF!</definedName>
    <definedName name="__123Graph_DGRAF" localSheetId="24" hidden="1">#REF!</definedName>
    <definedName name="__123Graph_DGRAF" localSheetId="26" hidden="1">#REF!</definedName>
    <definedName name="__123Graph_DGRAF" hidden="1">#REF!</definedName>
    <definedName name="__123Graph_E" localSheetId="13" hidden="1">#REF!</definedName>
    <definedName name="__123Graph_E" localSheetId="23" hidden="1">#REF!</definedName>
    <definedName name="__123Graph_E" localSheetId="24" hidden="1">#REF!</definedName>
    <definedName name="__123Graph_E" localSheetId="26" hidden="1">#REF!</definedName>
    <definedName name="__123Graph_E" hidden="1">#REF!</definedName>
    <definedName name="__123Graph_EGRAF" localSheetId="13" hidden="1">#REF!</definedName>
    <definedName name="__123Graph_EGRAF" localSheetId="23" hidden="1">#REF!</definedName>
    <definedName name="__123Graph_EGRAF" localSheetId="24" hidden="1">#REF!</definedName>
    <definedName name="__123Graph_EGRAF" localSheetId="26" hidden="1">#REF!</definedName>
    <definedName name="__123Graph_EGRAF" hidden="1">#REF!</definedName>
    <definedName name="__123Graph_F" localSheetId="13" hidden="1">#REF!</definedName>
    <definedName name="__123Graph_F" localSheetId="23" hidden="1">#REF!</definedName>
    <definedName name="__123Graph_F" localSheetId="24" hidden="1">#REF!</definedName>
    <definedName name="__123Graph_F" localSheetId="26" hidden="1">#REF!</definedName>
    <definedName name="__123Graph_F" hidden="1">#REF!</definedName>
    <definedName name="__123Graph_FGRAF" localSheetId="13" hidden="1">#REF!</definedName>
    <definedName name="__123Graph_FGRAF" localSheetId="23" hidden="1">#REF!</definedName>
    <definedName name="__123Graph_FGRAF" localSheetId="24" hidden="1">#REF!</definedName>
    <definedName name="__123Graph_FGRAF" localSheetId="26" hidden="1">#REF!</definedName>
    <definedName name="__123Graph_FGRAF" hidden="1">#REF!</definedName>
    <definedName name="__123Graph_X" localSheetId="13" hidden="1">#REF!</definedName>
    <definedName name="__123Graph_X" localSheetId="23" hidden="1">#REF!</definedName>
    <definedName name="__123Graph_X" localSheetId="24" hidden="1">#REF!</definedName>
    <definedName name="__123Graph_X" localSheetId="26" hidden="1">#REF!</definedName>
    <definedName name="__123Graph_X" hidden="1">#REF!</definedName>
    <definedName name="__123Graph_XGRAF" localSheetId="13" hidden="1">#REF!</definedName>
    <definedName name="__123Graph_XGRAF" localSheetId="23" hidden="1">#REF!</definedName>
    <definedName name="__123Graph_XGRAF" localSheetId="24" hidden="1">#REF!</definedName>
    <definedName name="__123Graph_XGRAF" localSheetId="26" hidden="1">#REF!</definedName>
    <definedName name="__123Graph_XGRAF" hidden="1">#REF!</definedName>
    <definedName name="_1990" localSheetId="13">#REF!</definedName>
    <definedName name="_1990" localSheetId="23">#REF!</definedName>
    <definedName name="_1990" localSheetId="26">#REF!</definedName>
    <definedName name="_1990">#REF!</definedName>
    <definedName name="_xlnm._FilterDatabase" localSheetId="12" hidden="1">'Cuadro 12'!#REF!</definedName>
    <definedName name="_xlnm._FilterDatabase" localSheetId="15" hidden="1">'Cuadro 15'!$C$6:$E$21</definedName>
    <definedName name="_xlnm._FilterDatabase" localSheetId="16" hidden="1">'Cuadro 16'!$H$5:$J$27</definedName>
    <definedName name="_xlnm._FilterDatabase" localSheetId="17" hidden="1">'Cuadro 17'!$C$5:$L$20</definedName>
    <definedName name="_xlnm._FilterDatabase" localSheetId="18" hidden="1">'Cuadro 18'!$B$5:$H$20</definedName>
    <definedName name="_xlnm._FilterDatabase" localSheetId="19" hidden="1">'Cuadro 19'!$C$5:$J$38</definedName>
    <definedName name="_Key1" hidden="1">[1]INGUTI!$A$18:$A$30</definedName>
    <definedName name="_Order1" hidden="1">255</definedName>
    <definedName name="_Sort" hidden="1">[1]INGUTI!$A$18:$M$30</definedName>
    <definedName name="A_IMPRESION_IM" localSheetId="13">#REF!</definedName>
    <definedName name="A_IMPRESION_IM" localSheetId="23">#REF!</definedName>
    <definedName name="A_IMPRESION_IM" localSheetId="26">#REF!</definedName>
    <definedName name="A_IMPRESION_IM">#REF!</definedName>
    <definedName name="A_IMPRESIÓN_IM" localSheetId="13">[2]CYPPOLLO!#REF!</definedName>
    <definedName name="A_IMPRESIÓN_IM" localSheetId="23">[2]CYPPOLLO!#REF!</definedName>
    <definedName name="A_IMPRESIÓN_IM" localSheetId="24">[2]CYPPOLLO!#REF!</definedName>
    <definedName name="A_IMPRESIÓN_IM" localSheetId="26">[2]CYPPOLLO!#REF!</definedName>
    <definedName name="A_IMPRESIÓN_IM">[2]CYPPOLLO!#REF!</definedName>
    <definedName name="AGO" localSheetId="13">#REF!</definedName>
    <definedName name="AGO" localSheetId="23">#REF!</definedName>
    <definedName name="AGO" localSheetId="26">#REF!</definedName>
    <definedName name="AGO">#REF!</definedName>
    <definedName name="ANUAAAAL" localSheetId="13">OFFSET(#REF!,0,0,#REF!,1)</definedName>
    <definedName name="ANUAAAAL" localSheetId="23">OFFSET(#REF!,0,0,#REF!,1)</definedName>
    <definedName name="ANUAAAAL" localSheetId="26">OFFSET(#REF!,0,0,#REF!,1)</definedName>
    <definedName name="ANUAAAAL">OFFSET(#REF!,0,0,#REF!,1)</definedName>
    <definedName name="_xlnm.Print_Area" localSheetId="1">'Cuadro 1'!$B$1:$J$37</definedName>
    <definedName name="_xlnm.Print_Area" localSheetId="10">'Cuadro 10'!$B$1:$I$34</definedName>
    <definedName name="_xlnm.Print_Area" localSheetId="11">'Cuadro 11'!$B$1:$K$25</definedName>
    <definedName name="_xlnm.Print_Area" localSheetId="12">'Cuadro 12'!$B$1:$F$22</definedName>
    <definedName name="_xlnm.Print_Area" localSheetId="13">'Cuadro 13'!$B$1:$J$24</definedName>
    <definedName name="_xlnm.Print_Area" localSheetId="14">'Cuadro 14'!$B$1:$D$31</definedName>
    <definedName name="_xlnm.Print_Area" localSheetId="15">'Cuadro 15'!$B$1:$G$35</definedName>
    <definedName name="_xlnm.Print_Area" localSheetId="16">'Cuadro 16'!$B$1:$J$37</definedName>
    <definedName name="_xlnm.Print_Area" localSheetId="17">'Cuadro 17'!$B$1:$L$38</definedName>
    <definedName name="_xlnm.Print_Area" localSheetId="18">'Cuadro 18'!$B$1:$H$34</definedName>
    <definedName name="_xlnm.Print_Area" localSheetId="19">'Cuadro 19'!$B$1:$J$38</definedName>
    <definedName name="_xlnm.Print_Area" localSheetId="2">'Cuadro 2'!$B$1:$I$35</definedName>
    <definedName name="_xlnm.Print_Area" localSheetId="20">'Cuadro 20'!$B$1:$H$35</definedName>
    <definedName name="_xlnm.Print_Area" localSheetId="21">'Cuadro 21'!$B$1:$H$35</definedName>
    <definedName name="_xlnm.Print_Area" localSheetId="22">'Cuadro 22'!$B$1:$I$37</definedName>
    <definedName name="_xlnm.Print_Area" localSheetId="23">'Cuadro 23'!$B$1:$E$32</definedName>
    <definedName name="_xlnm.Print_Area" localSheetId="25">'Cuadro 25'!$B$1:$I$23</definedName>
    <definedName name="_xlnm.Print_Area" localSheetId="26">'Cuadro 26'!$B$1:$I$23</definedName>
    <definedName name="_xlnm.Print_Area" localSheetId="3">'Cuadro 3'!$B$1:$M$35</definedName>
    <definedName name="_xlnm.Print_Area" localSheetId="4">'Cuadro 4'!$B$1:$M$35</definedName>
    <definedName name="_xlnm.Print_Area" localSheetId="5">'Cuadro 5'!$B$1:$J$34</definedName>
    <definedName name="_xlnm.Print_Area" localSheetId="6">'Cuadro 6'!$B$1:$K$35</definedName>
    <definedName name="_xlnm.Print_Area" localSheetId="7">'Cuadro 7'!$B$1:$I$31</definedName>
    <definedName name="_xlnm.Print_Area" localSheetId="8">'Cuadro 8'!$B$1:$I$34</definedName>
    <definedName name="_xlnm.Print_Area" localSheetId="9">'Cuadro 9'!$B$1:$J$34</definedName>
    <definedName name="_xlnm.Print_Area" localSheetId="0">Índice!$A$1:$F$25</definedName>
    <definedName name="_xlnm.Print_Area">#REF!</definedName>
    <definedName name="arequipa">#N/A</definedName>
    <definedName name="Ciud_VarAn" localSheetId="13">#REF!</definedName>
    <definedName name="Ciud_VarAn" localSheetId="23">#REF!</definedName>
    <definedName name="Ciud_VarAn" localSheetId="26">#REF!</definedName>
    <definedName name="Ciud_VarAn">#REF!</definedName>
    <definedName name="DatGrafAn" localSheetId="13">#REF!</definedName>
    <definedName name="DatGrafAn" localSheetId="23">#REF!</definedName>
    <definedName name="DatGrafAn" localSheetId="26">#REF!</definedName>
    <definedName name="DatGrafAn">#REF!</definedName>
    <definedName name="estrucmcdo" localSheetId="23" hidden="1">{"'C-46.WK1'!$A$6:$J$21"}</definedName>
    <definedName name="estrucmcdo" localSheetId="24" hidden="1">{"'C-46.WK1'!$A$6:$J$21"}</definedName>
    <definedName name="estrucmcdo" hidden="1">{"'C-46.WK1'!$A$6:$J$21"}</definedName>
    <definedName name="eti">'[3]Cuadro a3'!$X$5:$Y$34</definedName>
    <definedName name="FEC">#N/A</definedName>
    <definedName name="Graph_123" localSheetId="13" hidden="1">#REF!</definedName>
    <definedName name="Graph_123" localSheetId="23" hidden="1">#REF!</definedName>
    <definedName name="Graph_123" localSheetId="24" hidden="1">#REF!</definedName>
    <definedName name="Graph_123" localSheetId="26" hidden="1">#REF!</definedName>
    <definedName name="Graph_123" hidden="1">#REF!</definedName>
    <definedName name="HTML_CodePage" hidden="1">1252</definedName>
    <definedName name="HTML_Control" localSheetId="23" hidden="1">{"'C-46.WK1'!$A$6:$J$21"}</definedName>
    <definedName name="HTML_Control" localSheetId="24" hidden="1">{"'C-46.WK1'!$A$6:$J$21"}</definedName>
    <definedName name="HTML_Control" hidden="1">{"'C-46.WK1'!$A$6:$J$21"}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"F:\WEB\JULIO\c46.htm"</definedName>
    <definedName name="HTML_Title" hidden="1">""</definedName>
    <definedName name="Inic_Ciu" localSheetId="13">#REF!</definedName>
    <definedName name="Inic_Ciu" localSheetId="23">#REF!</definedName>
    <definedName name="Inic_Ciu" localSheetId="26">#REF!</definedName>
    <definedName name="Inic_Ciu">#REF!</definedName>
    <definedName name="Inic_Val" localSheetId="13">#REF!</definedName>
    <definedName name="Inic_Val" localSheetId="23">#REF!</definedName>
    <definedName name="Inic_Val" localSheetId="26">#REF!</definedName>
    <definedName name="Inic_Val">#REF!</definedName>
    <definedName name="Lima" localSheetId="13">#REF!</definedName>
    <definedName name="Lima" localSheetId="23">#REF!</definedName>
    <definedName name="Lima" localSheetId="26">#REF!</definedName>
    <definedName name="Lima">#REF!</definedName>
    <definedName name="MES" localSheetId="13">#REF!</definedName>
    <definedName name="MES" localSheetId="23">#REF!</definedName>
    <definedName name="MES" localSheetId="26">#REF!</definedName>
    <definedName name="MES">#REF!</definedName>
    <definedName name="piura" localSheetId="13">#REF!</definedName>
    <definedName name="piura" localSheetId="23">#REF!</definedName>
    <definedName name="piura" localSheetId="26">#REF!</definedName>
    <definedName name="piura">#REF!</definedName>
    <definedName name="PORCENTAJE" localSheetId="13">OFFSET(#REF!,0,0,#REF!,1)</definedName>
    <definedName name="PORCENTAJE" localSheetId="23">OFFSET(#REF!,0,0,#REF!,1)</definedName>
    <definedName name="PORCENTAJE" localSheetId="24">OFFSET(#REF!,0,0,#REF!,1)</definedName>
    <definedName name="PORCENTAJE" localSheetId="26">OFFSET(#REF!,0,0,#REF!,1)</definedName>
    <definedName name="PORCENTAJE">OFFSET(#REF!,0,0,#REF!,1)</definedName>
    <definedName name="PORCENTAJE1">#N/A</definedName>
    <definedName name="PORCENTAJE10" localSheetId="24">OFFSET([4]NOVIEMBRE!$H$118:$H$141,0,0,[4]NOVIEMBRE!$J$117,1)</definedName>
    <definedName name="PORCENTAJE10">OFFSET([5]NOVIEMBRE!$H$118:$H$141,0,0,[5]NOVIEMBRE!$J$117,1)</definedName>
    <definedName name="PORCENTAJE11" localSheetId="24">OFFSET([4]DICIEMBRE!$H$118:$H$141,0,0,[4]DICIEMBRE!$J$117,1)</definedName>
    <definedName name="PORCENTAJE11">OFFSET([5]DICIEMBRE!$H$118:$H$141,0,0,[5]DICIEMBRE!$J$117,1)</definedName>
    <definedName name="PORCENTAJE13" localSheetId="24">OFFSET('[6]ACUM RENCC'!$AO$121:$AO$144,0,0,'[6]ACUM RENCC'!$AQ$120,1)</definedName>
    <definedName name="PORCENTAJE13">#N/A</definedName>
    <definedName name="PORCENTAJE2">#N/A</definedName>
    <definedName name="PORCENTAJE3" localSheetId="24">OFFSET([4]ABRIL!$H$118:$H$141,0,0,[4]ABRIL!$J$117,1)</definedName>
    <definedName name="PORCENTAJE3">OFFSET([5]ABRIL!$H$118:$H$141,0,0,[5]ABRIL!$J$117,1)</definedName>
    <definedName name="PORCENTAJE4" localSheetId="24">OFFSET([4]MAYO!$H$118:$H$141,0,0,[4]MAYO!$J$117,1)</definedName>
    <definedName name="PORCENTAJE4">OFFSET([5]MAYO!$H$118:$H$141,0,0,[5]MAYO!$J$117,1)</definedName>
    <definedName name="PORCENTAJE5" localSheetId="24">OFFSET([4]JUNIO!$H$118:$H$141,0,0,[4]JUNIO!$J$117,1)</definedName>
    <definedName name="PORCENTAJE5">OFFSET([5]JUNIO!$H$118:$H$141,0,0,[5]JUNIO!$J$117,1)</definedName>
    <definedName name="PORCENTAJE6" localSheetId="24">OFFSET([4]JULIO!$H$118:$H$141,0,0,[4]JULIO!$J$117,1)</definedName>
    <definedName name="PORCENTAJE6">OFFSET([5]JULIO!$H$118:$H$141,0,0,[5]JULIO!$J$117,1)</definedName>
    <definedName name="PORCENTAJE7" localSheetId="24">OFFSET([4]AGOSTO!$H$118:$H$141,0,0,[4]AGOSTO!$J$117,1)</definedName>
    <definedName name="PORCENTAJE7">OFFSET([5]AGOSTO!$H$118:$H$141,0,0,[5]AGOSTO!$J$117,1)</definedName>
    <definedName name="PORCENTAJE8" localSheetId="24">OFFSET([4]SETIEMBRE!$H$118:$H$141,0,0,[4]SETIEMBRE!$J$117,1)</definedName>
    <definedName name="PORCENTAJE8">OFFSET([5]SETIEMBRE!$H$118:$H$141,0,0,[5]SETIEMBRE!$J$117,1)</definedName>
    <definedName name="PORCENTAJE9" localSheetId="24">OFFSET([4]OCTUBRE!$H$118:$H$141,0,0,[4]OCTUBRE!$J$117,1)</definedName>
    <definedName name="PORCENTAJE9">OFFSET([5]OCTUBRE!$H$118:$H$141,0,0,[5]OCTUBRE!$J$117,1)</definedName>
    <definedName name="RCC10R" localSheetId="13">#REF!</definedName>
    <definedName name="RCC10R" localSheetId="23">#REF!</definedName>
    <definedName name="RCC10R" localSheetId="24">#REF!</definedName>
    <definedName name="RCC10R" localSheetId="26">#REF!</definedName>
    <definedName name="RCC10R">#REF!</definedName>
    <definedName name="RCC20RE" localSheetId="13">#REF!</definedName>
    <definedName name="RCC20RE" localSheetId="23">#REF!</definedName>
    <definedName name="RCC20RE" localSheetId="24">#REF!</definedName>
    <definedName name="RCC20RE" localSheetId="26">#REF!</definedName>
    <definedName name="RCC20RE">#REF!</definedName>
    <definedName name="RCC2RN" localSheetId="13">#REF!</definedName>
    <definedName name="RCC2RN" localSheetId="23">#REF!</definedName>
    <definedName name="RCC2RN" localSheetId="24">#REF!</definedName>
    <definedName name="RCC2RN" localSheetId="26">#REF!</definedName>
    <definedName name="RCC2RN">#REF!</definedName>
    <definedName name="RCCRUCES" localSheetId="13">#REF!</definedName>
    <definedName name="RCCRUCES" localSheetId="23">#REF!</definedName>
    <definedName name="RCCRUCES" localSheetId="24">#REF!</definedName>
    <definedName name="RCCRUCES" localSheetId="26">#REF!</definedName>
    <definedName name="RCCRUCES">#REF!</definedName>
    <definedName name="RCTC" localSheetId="13">#REF!</definedName>
    <definedName name="RCTC" localSheetId="23">#REF!</definedName>
    <definedName name="RCTC" localSheetId="24">#REF!</definedName>
    <definedName name="RCTC" localSheetId="26">#REF!</definedName>
    <definedName name="RCTC">#REF!</definedName>
    <definedName name="REGION" localSheetId="13">OFFSET(#REF!,0,0,#REF!,1)</definedName>
    <definedName name="REGION" localSheetId="23">OFFSET(#REF!,0,0,#REF!,1)</definedName>
    <definedName name="REGION" localSheetId="24">OFFSET(#REF!,0,0,#REF!,1)</definedName>
    <definedName name="REGION" localSheetId="26">OFFSET(#REF!,0,0,#REF!,1)</definedName>
    <definedName name="REGION">OFFSET(#REF!,0,0,#REF!,1)</definedName>
    <definedName name="REGION1">#N/A</definedName>
    <definedName name="REGION10" localSheetId="24">OFFSET([4]NOVIEMBRE!$G$118:$G$141,0,0,[4]NOVIEMBRE!$J$117,1)</definedName>
    <definedName name="REGION10">OFFSET([5]NOVIEMBRE!$G$118:$G$141,0,0,[5]NOVIEMBRE!$J$117,1)</definedName>
    <definedName name="REGION11" localSheetId="24">OFFSET([4]DICIEMBRE!$G$118:$G$141,0,0,[4]DICIEMBRE!$J$117,1)</definedName>
    <definedName name="REGION11">OFFSET([5]DICIEMBRE!$G$118:$G$141,0,0,[5]DICIEMBRE!$J$117,1)</definedName>
    <definedName name="REGION13" localSheetId="24">OFFSET('[6]ACUM RENCC'!$AN$121:$AN$144,0,0,'[6]ACUM RENCC'!$AQ$120,1)</definedName>
    <definedName name="REGION13">#N/A</definedName>
    <definedName name="REGION2">#N/A</definedName>
    <definedName name="REGION3" localSheetId="24">OFFSET([4]ABRIL!$G$118:$G$141,0,0,[4]ABRIL!$J$117,1)</definedName>
    <definedName name="REGION3">OFFSET([5]ABRIL!$G$118:$G$141,0,0,[5]ABRIL!$J$117,1)</definedName>
    <definedName name="REGION4" localSheetId="24">OFFSET([4]MAYO!$G$118:$G$141,0,0,[4]MAYO!$J$117,1)</definedName>
    <definedName name="REGION4">OFFSET([5]MAYO!$G$118:$G$141,0,0,[5]MAYO!$J$117,1)</definedName>
    <definedName name="REGION5" localSheetId="24">OFFSET([4]JUNIO!$G$118:$G$141,0,0,[4]JUNIO!$J$117,1)</definedName>
    <definedName name="REGION5">OFFSET([5]JUNIO!$G$118:$G$141,0,0,[5]JUNIO!$J$117,1)</definedName>
    <definedName name="REGION6" localSheetId="24">OFFSET([4]JULIO!$G$118:$G$141,0,0,[4]JULIO!$J$117,1)</definedName>
    <definedName name="REGION6">OFFSET([5]JULIO!$G$118:$G$141,0,0,[5]JULIO!$J$117,1)</definedName>
    <definedName name="REGION7" localSheetId="24">OFFSET([4]AGOSTO!$G$118:$G$141,0,0,[4]AGOSTO!$J$117,1)</definedName>
    <definedName name="REGION7">OFFSET([5]AGOSTO!$G$118:$G$141,0,0,[5]AGOSTO!$J$117,1)</definedName>
    <definedName name="REGION8" localSheetId="24">OFFSET([4]SETIEMBRE!$G$118:$G$141,0,0,[4]SETIEMBRE!$J$117,1)</definedName>
    <definedName name="REGION8">OFFSET([5]SETIEMBRE!$G$118:$G$141,0,0,[5]SETIEMBRE!$J$117,1)</definedName>
    <definedName name="REGION9" localSheetId="24">OFFSET([4]OCTUBRE!$G$118:$G$141,0,0,[4]OCTUBRE!$J$117,1)</definedName>
    <definedName name="REGION9">OFFSET([5]OCTUBRE!$G$118:$G$141,0,0,[5]OCTUBRE!$J$117,1)</definedName>
    <definedName name="rttrty" localSheetId="13" hidden="1">#REF!</definedName>
    <definedName name="rttrty" localSheetId="23" hidden="1">#REF!</definedName>
    <definedName name="rttrty" localSheetId="24" hidden="1">#REF!</definedName>
    <definedName name="rttrty" localSheetId="26" hidden="1">#REF!</definedName>
    <definedName name="rttrty" hidden="1">#REF!</definedName>
    <definedName name="TABLA1" localSheetId="13">#REF!</definedName>
    <definedName name="TABLA1" localSheetId="23">#REF!</definedName>
    <definedName name="TABLA1" localSheetId="26">#REF!</definedName>
    <definedName name="TABLA1">#REF!</definedName>
    <definedName name="TABLA1AA" localSheetId="13">#REF!</definedName>
    <definedName name="TABLA1AA" localSheetId="23">#REF!</definedName>
    <definedName name="TABLA1AA" localSheetId="26">#REF!</definedName>
    <definedName name="TABLA1AA">#REF!</definedName>
    <definedName name="TABLA2" localSheetId="13">#REF!</definedName>
    <definedName name="TABLA2" localSheetId="23">#REF!</definedName>
    <definedName name="TABLA2" localSheetId="26">#REF!</definedName>
    <definedName name="TABLA2">#REF!</definedName>
    <definedName name="Table">#REF!</definedName>
    <definedName name="_xlnm.Print_Titles" localSheetId="13">#REF!</definedName>
    <definedName name="_xlnm.Print_Titles" localSheetId="23">#REF!</definedName>
    <definedName name="_xlnm.Print_Titles" localSheetId="26">#REF!</definedName>
    <definedName name="_xlnm.Print_Titles">#REF!</definedName>
    <definedName name="tra">'[3]Cuadro a3'!$X$5:$Z$34</definedName>
    <definedName name="tytyt" localSheetId="13" hidden="1">#REF!</definedName>
    <definedName name="tytyt" localSheetId="23" hidden="1">#REF!</definedName>
    <definedName name="tytyt" localSheetId="24" hidden="1">#REF!</definedName>
    <definedName name="tytyt" localSheetId="26" hidden="1">#REF!</definedName>
    <definedName name="tytyt" hidden="1">#REF!</definedName>
    <definedName name="tytyty" localSheetId="13" hidden="1">#REF!</definedName>
    <definedName name="tytyty" localSheetId="23" hidden="1">#REF!</definedName>
    <definedName name="tytyty" localSheetId="24" hidden="1">#REF!</definedName>
    <definedName name="tytyty" localSheetId="26" hidden="1">#REF!</definedName>
    <definedName name="tytyty" hidden="1">#REF!</definedName>
    <definedName name="tytytyt" localSheetId="13" hidden="1">#REF!</definedName>
    <definedName name="tytytyt" localSheetId="23" hidden="1">#REF!</definedName>
    <definedName name="tytytyt" localSheetId="24" hidden="1">#REF!</definedName>
    <definedName name="tytytyt" localSheetId="26" hidden="1">#REF!</definedName>
    <definedName name="tytytyt" hidden="1">#REF!</definedName>
    <definedName name="tytytytytytytytyyyyyyyyyyyyyyy" localSheetId="13" hidden="1">#REF!</definedName>
    <definedName name="tytytytytytytytyyyyyyyyyyyyyyy" localSheetId="23" hidden="1">#REF!</definedName>
    <definedName name="tytytytytytytytyyyyyyyyyyyyyyy" localSheetId="24" hidden="1">#REF!</definedName>
    <definedName name="tytytytytytytytyyyyyyyyyyyyyyy" localSheetId="26" hidden="1">#REF!</definedName>
    <definedName name="tytytytytytytytyyyyyyyyyyyyyyy" hidden="1">#REF!</definedName>
    <definedName name="Val_VarAn" localSheetId="13">#REF!</definedName>
    <definedName name="Val_VarAn" localSheetId="23">#REF!</definedName>
    <definedName name="Val_VarAn" localSheetId="26">#REF!</definedName>
    <definedName name="Val_VarAn">#REF!</definedName>
    <definedName name="yyyyyyyyyyyyyyyyyyyyyyyyyyyyyyyyyyyyyyyy" localSheetId="13" hidden="1">#REF!</definedName>
    <definedName name="yyyyyyyyyyyyyyyyyyyyyyyyyyyyyyyyyyyyyyyy" localSheetId="23" hidden="1">#REF!</definedName>
    <definedName name="yyyyyyyyyyyyyyyyyyyyyyyyyyyyyyyyyyyyyyyy" localSheetId="24" hidden="1">#REF!</definedName>
    <definedName name="yyyyyyyyyyyyyyyyyyyyyyyyyyyyyyyyyyyyyyyy" localSheetId="26" hidden="1">#REF!</definedName>
    <definedName name="yyyyyyyyyyyyyyyyyyyyyyyyyyyyyyyyyyyyyyyy" hidden="1">#REF!</definedName>
  </definedNames>
  <calcPr calcId="191029"/>
</workbook>
</file>

<file path=xl/calcChain.xml><?xml version="1.0" encoding="utf-8"?>
<calcChain xmlns="http://schemas.openxmlformats.org/spreadsheetml/2006/main">
  <c r="AO37" i="35" l="1"/>
  <c r="B37" i="35"/>
  <c r="B37" i="34"/>
  <c r="B37" i="33"/>
  <c r="K35" i="29"/>
  <c r="K36" i="2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EDGAR RAMIREZ</author>
    <author>Edgar Ramirez Martinez</author>
  </authors>
  <commentList>
    <comment ref="E37" authorId="0" shapeId="0" xr:uid="{01BD1753-4C04-419A-860E-D95346394B4D}">
      <text>
        <r>
          <rPr>
            <sz val="9"/>
            <color indexed="81"/>
            <rFont val="Tahoma"/>
            <family val="2"/>
          </rPr>
          <t>El valor presentado es 8 856 dividido entre 3</t>
        </r>
      </text>
    </comment>
    <comment ref="Q37" authorId="0" shapeId="0" xr:uid="{12120101-B0F9-402A-A016-447E46D0FD2C}">
      <text>
        <r>
          <rPr>
            <sz val="9"/>
            <color indexed="81"/>
            <rFont val="Tahoma"/>
            <family val="2"/>
          </rPr>
          <t>El valor que se presenta es 9 135 dividido entre 3</t>
        </r>
      </text>
    </comment>
    <comment ref="AO37" authorId="1" shapeId="0" xr:uid="{35544064-4606-46C6-A1AC-BE1D56FA34F3}">
      <text>
        <r>
          <rPr>
            <b/>
            <sz val="9"/>
            <color indexed="81"/>
            <rFont val="Tahoma"/>
            <family val="2"/>
          </rPr>
          <t>El valor que se presenta es 10 607 soles, para fines del gráfico lo dividmos entre 3</t>
        </r>
      </text>
    </comment>
  </commentList>
</comments>
</file>

<file path=xl/sharedStrings.xml><?xml version="1.0" encoding="utf-8"?>
<sst xmlns="http://schemas.openxmlformats.org/spreadsheetml/2006/main" count="782" uniqueCount="392">
  <si>
    <t>EMPLEO</t>
  </si>
  <si>
    <t>Cuadro 1</t>
  </si>
  <si>
    <t>Cuadro 2</t>
  </si>
  <si>
    <t>Cuadro 3</t>
  </si>
  <si>
    <t>Cuadro 4</t>
  </si>
  <si>
    <t>Cuadro 5</t>
  </si>
  <si>
    <t>Cuadro 6</t>
  </si>
  <si>
    <t>Cuadro 7</t>
  </si>
  <si>
    <t>Cuadro 8</t>
  </si>
  <si>
    <t>Cuadro 9</t>
  </si>
  <si>
    <t>Cuadro 10</t>
  </si>
  <si>
    <t>Cuadro 11</t>
  </si>
  <si>
    <t>INGRESOS</t>
  </si>
  <si>
    <t>Cuadro 12</t>
  </si>
  <si>
    <t>Cuadro 13</t>
  </si>
  <si>
    <t>Cuadro 14</t>
  </si>
  <si>
    <t>Cuadro 15</t>
  </si>
  <si>
    <t>Cuadro 16</t>
  </si>
  <si>
    <t>Cuadro 17</t>
  </si>
  <si>
    <t>Cuadro 18</t>
  </si>
  <si>
    <t>Cuadro 19</t>
  </si>
  <si>
    <t>APURÍMAC</t>
  </si>
  <si>
    <t>Años</t>
  </si>
  <si>
    <t>Población en Edad de Trabajar (PET) 1/</t>
  </si>
  <si>
    <t>Población Económicamente Activa (PEA) 2/</t>
  </si>
  <si>
    <t>Indicadores</t>
  </si>
  <si>
    <t>Total</t>
  </si>
  <si>
    <t>Ocupada 3/</t>
  </si>
  <si>
    <t>Desocupada 4/</t>
  </si>
  <si>
    <t>Tasa de actividad</t>
  </si>
  <si>
    <t>Ratio empleo / población</t>
  </si>
  <si>
    <t>Tasa de desempleo 5/</t>
  </si>
  <si>
    <t>En miles de personas</t>
  </si>
  <si>
    <t>En porcentaje</t>
  </si>
  <si>
    <r>
      <t xml:space="preserve">Notas: </t>
    </r>
    <r>
      <rPr>
        <sz val="8"/>
        <rFont val="Arial"/>
        <family val="2"/>
      </rPr>
      <t>Bases de datos con proyección de la población en base a los resultados del Censo de Población y Vivienda del 2007.</t>
    </r>
  </si>
  <si>
    <t xml:space="preserve">            La suma de las partes puede no coincidir con el total debido al redondeo de las cifras.</t>
  </si>
  <si>
    <t xml:space="preserve">1/ Se refiere a las personas de 14 a más años de edad que están aptas en cuanto a edad para el ejercicio de funciones productivas. </t>
  </si>
  <si>
    <t>2/ Se refiere a las personas en edad de trabajar que en la semana de referencia de la encuesta se encontraban trabajando, o no se encontraban trabajando pero estaban buscando trabajo activamente.</t>
  </si>
  <si>
    <t>3/ Se refiere a las personas en edad de trabajar que en la semana de referencia de la encuesta se encontraban trabajando.</t>
  </si>
  <si>
    <t>4/ Se refiere a las personas en edad de trabajar que en la semana de referencia de la encuesta no se encontraban trabajando pero estaban buscando trabajo activamente. Cifras referenciales para todos los años.</t>
  </si>
  <si>
    <t>5/ Cifras referenciales para todos los años.</t>
  </si>
  <si>
    <r>
      <t>Elaboración:</t>
    </r>
    <r>
      <rPr>
        <sz val="8"/>
        <rFont val="Arial"/>
        <family val="2"/>
      </rPr>
      <t xml:space="preserve"> MTPE - DGPE - Dirección de Investigación Socio Económico Laboral (DISEL).</t>
    </r>
  </si>
  <si>
    <t>(Porcentaje)</t>
  </si>
  <si>
    <t>Desempleo  1/</t>
  </si>
  <si>
    <t>Subempleo</t>
  </si>
  <si>
    <t>Empleo adecuado
4/</t>
  </si>
  <si>
    <t>Total  relativo</t>
  </si>
  <si>
    <t>Total  PEA (Miles de personas)</t>
  </si>
  <si>
    <t>Por horas 2/</t>
  </si>
  <si>
    <t>Por ingresos 3/</t>
  </si>
  <si>
    <t>2/ Se refiere a la PEA ocupada con menos de 35 horas semanales, que desea trabajar horas adicionales y tiene disponibilidad para hacerlo. Cifras referenciales para todos los años a excepción del año 2011.</t>
  </si>
  <si>
    <t>3/ Se refiere a la PEA ocupada que no es subempleada por horas y cuyo ingreso es inferior al Ingreso Mínimo Referencial (canasta mínima de consumo familiar / promedio de perceptores de ingresos laborales por hogar).</t>
  </si>
  <si>
    <t>4/ Se refiere a la PEA ocupada que no es subempleada por horas ni subempleada por ingresos. Cifras referenciales para los años 2004, 2005 y 2006.</t>
  </si>
  <si>
    <t>Asalariado privado 1/</t>
  </si>
  <si>
    <t>Independiente</t>
  </si>
  <si>
    <t>Empleador 2/</t>
  </si>
  <si>
    <t>Asalariado público 3/</t>
  </si>
  <si>
    <t>Trabajador familiar no remunerado</t>
  </si>
  <si>
    <t>Trabajador del hogar 4/</t>
  </si>
  <si>
    <t>Total relativo</t>
  </si>
  <si>
    <t>PEA ocupada
(Miles de personas)</t>
  </si>
  <si>
    <t xml:space="preserve">             La suma de las partes puede no coincidir con el total debido al redondeo de las cifras.</t>
  </si>
  <si>
    <t>1/ Comprende a los empleados y obreros privados. Cifras referenciales para el año 2005.</t>
  </si>
  <si>
    <t>2/ Cifras referenciales para todos los años a excepción del 2004.</t>
  </si>
  <si>
    <t>3/ Comprende a los empleados y obreros públicos. Cifras referenciales para los años 2005, 2012, 2013, 2015, 2016 y 2017.</t>
  </si>
  <si>
    <t xml:space="preserve">         </t>
  </si>
  <si>
    <t>Extractiva 1/</t>
  </si>
  <si>
    <t>Industria Manufacturera 2/</t>
  </si>
  <si>
    <t>Construcción 2/</t>
  </si>
  <si>
    <t>Comercio 3/</t>
  </si>
  <si>
    <t>Servicios no personales 4/</t>
  </si>
  <si>
    <t>Servicios personales 2/</t>
  </si>
  <si>
    <t>Hogares 2/</t>
  </si>
  <si>
    <t>PEA ocupada (Miles de personas)</t>
  </si>
  <si>
    <t>1/ Comprende a las ramas Agricultura, ganadería, silvicultura, pesca y minería.</t>
  </si>
  <si>
    <t>2/ Cifras referenciales para todos los años.</t>
  </si>
  <si>
    <r>
      <t xml:space="preserve">Elaboración: </t>
    </r>
    <r>
      <rPr>
        <sz val="8"/>
        <rFont val="Arial"/>
        <family val="2"/>
      </rPr>
      <t>MTPE - DGPE - Dirección de Investigación Socio Económico Laboral (DISEL).</t>
    </r>
  </si>
  <si>
    <t>Sin ingreso</t>
  </si>
  <si>
    <t>Menos de S/. 500</t>
  </si>
  <si>
    <t>De S/. 500 - S/. 999 1/</t>
  </si>
  <si>
    <t>De S/. 1000 - S/. 1499 2/</t>
  </si>
  <si>
    <t>De S/. 1500 a más 3/</t>
  </si>
  <si>
    <t xml:space="preserve"> Se considera los ingresos totales por trabajo de la ocupación principal y secundaria del trabajador.</t>
  </si>
  <si>
    <t xml:space="preserve"> </t>
  </si>
  <si>
    <t>1/ Cifras referenciales para los años 2004, 2005, 2006 y 2007.</t>
  </si>
  <si>
    <t>Asalariado público</t>
  </si>
  <si>
    <t>Trabajador del 
hogar 3/</t>
  </si>
  <si>
    <t xml:space="preserve">Total </t>
  </si>
  <si>
    <t>1/ Comprende a los empleados y obreros del sector privado. Cifras referenciales para los años 2005 y 2006.</t>
  </si>
  <si>
    <t>4/ Cifras referenciales para los años 2004, 2005 y 2006.</t>
  </si>
  <si>
    <t>3/ Cifras referenciales para los años 2006 y 2015.</t>
  </si>
  <si>
    <t>2/ Cifra referencial para el año 2006.</t>
  </si>
  <si>
    <t>1/ Cifras referenciales para todos los años.</t>
  </si>
  <si>
    <t>65 a más años 4/</t>
  </si>
  <si>
    <t>45 a 64 años 3/</t>
  </si>
  <si>
    <t>30 a 44 años 2/</t>
  </si>
  <si>
    <t>15 a 29 años</t>
  </si>
  <si>
    <t>14 años 1/</t>
  </si>
  <si>
    <t>Sin nivel 1/</t>
  </si>
  <si>
    <t>Primaria</t>
  </si>
  <si>
    <t>Secundaria</t>
  </si>
  <si>
    <t>Superior no universitaria 2/</t>
  </si>
  <si>
    <t>Superior Universitaria 3/</t>
  </si>
  <si>
    <t>El nivel educativo considera la educación completa e incompleta.</t>
  </si>
  <si>
    <t>2/ Cifras referenciales para 2012 y 2015.</t>
  </si>
  <si>
    <t>3/ Cifras referenciales para 2005 y 2017.</t>
  </si>
  <si>
    <t>Hasta 14 horas 
1/</t>
  </si>
  <si>
    <t>De 15 a 34 horas 2/</t>
  </si>
  <si>
    <t>De 35 a 47 horas 3/</t>
  </si>
  <si>
    <t>48 horas 
4/</t>
  </si>
  <si>
    <t>De 49 a 59 horas 5/</t>
  </si>
  <si>
    <t>60 a más horas 6/</t>
  </si>
  <si>
    <t>3/ Cifra referencial para el año 2008.</t>
  </si>
  <si>
    <t>4/ Cifra referencial para el año 2005 y 2008.</t>
  </si>
  <si>
    <t>5/ Cifra referencial para el año 2005 y 2007.</t>
  </si>
  <si>
    <t>6/ Cifra referencial para el año 2005, 2006, 2012 y 2015.</t>
  </si>
  <si>
    <t>Sector público 1/</t>
  </si>
  <si>
    <t>Sector privado 2/</t>
  </si>
  <si>
    <t xml:space="preserve">Trabajador familiar no remunerado </t>
  </si>
  <si>
    <t>Trabajador del hogar 3/</t>
  </si>
  <si>
    <t>Total PEA ocupada (Miles de personas)</t>
  </si>
  <si>
    <t>De 2 a 10 trabajadores</t>
  </si>
  <si>
    <t>De 11 a 100 trabajadores 3/</t>
  </si>
  <si>
    <t>De 101 y más trabajadores 3/</t>
  </si>
  <si>
    <t>No especificado 4/</t>
  </si>
  <si>
    <t>1/ Cifras referenciales para los años 2004, 2006 al 2011 y 2014.</t>
  </si>
  <si>
    <t>2/ Incluye a los empleadores.</t>
  </si>
  <si>
    <t>3/ Cifras referenciales para todos los años.</t>
  </si>
  <si>
    <t>4/ Cifra referencial para el año 2005.</t>
  </si>
  <si>
    <t>Profesional, técnico, gerente, administrador y funcionario 1/</t>
  </si>
  <si>
    <t>Empleado de oficina 1/</t>
  </si>
  <si>
    <t>Vendedor 2/</t>
  </si>
  <si>
    <t>Agricultor, ganadero, pescador, minero y cantero</t>
  </si>
  <si>
    <t>Artesano y operario 1/</t>
  </si>
  <si>
    <t>Obrero, jornalero 3/</t>
  </si>
  <si>
    <t>Conductor 1/</t>
  </si>
  <si>
    <t>Trabajador de los servicios 4/</t>
  </si>
  <si>
    <t>Trabajador del hogar 1/</t>
  </si>
  <si>
    <t xml:space="preserve">             Clasificación basada en el “Código de Ocupaciones” (Adaptación de la Clasificación Internacional Uniforme de Ocupaciones. Revisada: CIUO - 88).</t>
  </si>
  <si>
    <t>3/ Cifras referenciales para todos los años a excepción del 2010 y 2015.</t>
  </si>
  <si>
    <t>30 a 44 años</t>
  </si>
  <si>
    <t>45 a 64 años</t>
  </si>
  <si>
    <t xml:space="preserve">65 a más años </t>
  </si>
  <si>
    <t>PEA ocupada
 (Miles de personas)</t>
  </si>
  <si>
    <t>Sin nivel</t>
  </si>
  <si>
    <t>Hasta 14 horas 1/</t>
  </si>
  <si>
    <t>15 a 34 horas</t>
  </si>
  <si>
    <t>35 a 47 horas</t>
  </si>
  <si>
    <t>48 horas 2/</t>
  </si>
  <si>
    <t>49 a 59 horas</t>
  </si>
  <si>
    <t>60 a más horas 3/</t>
  </si>
  <si>
    <t>1/ Cifras referenciales para todos los años a excepción del 2011 y 2012.</t>
  </si>
  <si>
    <t>2/ Cifras referenciales para los años 2006, 2012 al 2017.</t>
  </si>
  <si>
    <t>3/ Cifras referenciales para los años 2005 y 2006.</t>
  </si>
  <si>
    <t>Promedio</t>
  </si>
  <si>
    <r>
      <t xml:space="preserve">Notas:  </t>
    </r>
    <r>
      <rPr>
        <sz val="8"/>
        <rFont val="Arial"/>
        <family val="2"/>
      </rPr>
      <t>Bases de datos con proyección de la población en base a los resultados del Censo de Población y Vivienda del 2007.</t>
    </r>
  </si>
  <si>
    <t>Empleo adecuado 3/</t>
  </si>
  <si>
    <t>Por horas 1/</t>
  </si>
  <si>
    <t>Por ingresos 2/</t>
  </si>
  <si>
    <t>2/ Se refiere a la PEA ocupada que no es subempleada por horas y cuyo ingreso es inferior al Ingreso Mínimo Referencial (canasta mínima de consumo familiar / promedio de perceptores de ingresos laborales por hogar).</t>
  </si>
  <si>
    <t>3/ Se refiere a la PEA ocupada que no es subempleada por horas ni subempleada por ingresos.</t>
  </si>
  <si>
    <t>Sector público</t>
  </si>
  <si>
    <t>Sector privado 1/</t>
  </si>
  <si>
    <t>Trabajador del hogar 5/</t>
  </si>
  <si>
    <t>2 a 10 trabajadores 2/</t>
  </si>
  <si>
    <t>11 a 100 trabajadores 3/</t>
  </si>
  <si>
    <t>101 a más trabajadores 4/</t>
  </si>
  <si>
    <r>
      <t>1/</t>
    </r>
    <r>
      <rPr>
        <sz val="8"/>
        <rFont val="Times New Roman"/>
        <family val="1"/>
      </rPr>
      <t> </t>
    </r>
    <r>
      <rPr>
        <sz val="8"/>
        <rFont val="Arial"/>
        <family val="2"/>
      </rPr>
      <t>Incluye a los empleadores.</t>
    </r>
  </si>
  <si>
    <t>2/ Cifras referenciales para los años 2005 al 2007, 2010, 2012, 2015 y 2016.</t>
  </si>
  <si>
    <t>5/ Cifras referenciales para los años 2009, 2010, 2012 y 2016.</t>
  </si>
  <si>
    <t>4/ Cifras referenciales para los años 2004, 2005, 2007, 2010 al 2013.</t>
  </si>
  <si>
    <t>1/ Cifras referenciales para los años 2004 al 2009, y 2014.</t>
  </si>
  <si>
    <t xml:space="preserve">            Clasificación basada en el “Código de Ocupaciones” (Adaptación de la Clasificación Internacional Uniforme de Ocupaciones. Revisada: CIUO - 88).</t>
  </si>
  <si>
    <t>Trabajador del hogar 6/</t>
  </si>
  <si>
    <t>Trabajador de los servicios 5/</t>
  </si>
  <si>
    <t>Conductor 4/</t>
  </si>
  <si>
    <t xml:space="preserve">Obrero, jornalero </t>
  </si>
  <si>
    <t>Artesano y operario 3/</t>
  </si>
  <si>
    <t xml:space="preserve">Agricultor, ganadero, pescador, minero y cantero </t>
  </si>
  <si>
    <t xml:space="preserve">Profesional, técnico, gerente, administrador y funcionario </t>
  </si>
  <si>
    <t>Construcción 3/</t>
  </si>
  <si>
    <t>Comercio 4/</t>
  </si>
  <si>
    <t>Servicios no personales</t>
  </si>
  <si>
    <t>Servicios personales 5/</t>
  </si>
  <si>
    <t>Hogares 6/</t>
  </si>
  <si>
    <t>Clasificación de ramas de actividad económica basada en el CIIU Rev. 4.</t>
  </si>
  <si>
    <t xml:space="preserve">1/ Comprende a las ramas Agricultura, ganadería, silvicultura, pesca y minería. </t>
  </si>
  <si>
    <t>Cuadro 20</t>
  </si>
  <si>
    <t>Cuadro 23</t>
  </si>
  <si>
    <t>Cuadro 21</t>
  </si>
  <si>
    <t>Cuadro 24</t>
  </si>
  <si>
    <t>Cuadro 22</t>
  </si>
  <si>
    <t>Cuadro 25</t>
  </si>
  <si>
    <t>Cuadro 26</t>
  </si>
  <si>
    <t>(Porcentaje y en miles de personas)</t>
  </si>
  <si>
    <t>Tasa de inadecuación ocupacional</t>
  </si>
  <si>
    <r>
      <rPr>
        <b/>
        <sz val="8"/>
        <color indexed="8"/>
        <rFont val="Arial"/>
        <family val="2"/>
      </rPr>
      <t xml:space="preserve">Nota: </t>
    </r>
    <r>
      <rPr>
        <sz val="8"/>
        <color indexed="8"/>
        <rFont val="Arial"/>
        <family val="2"/>
      </rPr>
      <t>Se considera la población juvenil de 15 a 29 años.</t>
    </r>
  </si>
  <si>
    <t>(Personas)</t>
  </si>
  <si>
    <t>Regiones</t>
  </si>
  <si>
    <t>PERÚ</t>
  </si>
  <si>
    <t>ÍNDICE DE CONTENIDO DE LA REGIÓN APURÍMAC</t>
  </si>
  <si>
    <t>1/ Se refiere a la PEA desocupada. Cifras referenciales para todos los años.</t>
  </si>
  <si>
    <t>4/ Cifras referenciales para todos los años.</t>
  </si>
  <si>
    <t xml:space="preserve">      Clasificación de ramas de actividad basada en el CIIU Rev. 4.</t>
  </si>
  <si>
    <t xml:space="preserve">      La suma de las partes puede no coincidir con el total debido al redondeo de las cifras.</t>
  </si>
  <si>
    <t xml:space="preserve">   La suma de las partes puede no coincidir con el total debido al redondeo de las cifras.</t>
  </si>
  <si>
    <t>La suma de las partes puede no coincidir con el total debido al redondeo de las cifras.</t>
  </si>
  <si>
    <t>Mediana</t>
  </si>
  <si>
    <t>2/ Cifras referenciales para los años 2004 al 2015.</t>
  </si>
  <si>
    <t>2/ Cifra referencial para los años 2004 al 2006, 2008 y 2009.</t>
  </si>
  <si>
    <t>1.3  Distribución de la PEA ocupada por:</t>
  </si>
  <si>
    <r>
      <t>Fuente:</t>
    </r>
    <r>
      <rPr>
        <sz val="8"/>
        <rFont val="Arial"/>
        <family val="2"/>
      </rPr>
      <t xml:space="preserve"> MTPE – OGETIC – Oficina de Estadística - Planilla Electrónica.</t>
    </r>
  </si>
  <si>
    <t>1/ Se incluye la educación básica especial para el año 2017.</t>
  </si>
  <si>
    <t>Primaria 1/</t>
  </si>
  <si>
    <t xml:space="preserve">Superior Universitaria 3/ </t>
  </si>
  <si>
    <r>
      <rPr>
        <b/>
        <sz val="8"/>
        <color indexed="8"/>
        <rFont val="Arial"/>
        <family val="2"/>
      </rPr>
      <t xml:space="preserve">Nota: </t>
    </r>
    <r>
      <rPr>
        <sz val="8"/>
        <color indexed="8"/>
        <rFont val="Arial"/>
        <family val="2"/>
      </rPr>
      <t>Considera a la PEA ocupada de 18 años a más con educación superior universitaria y superior no universitaria culminada. 
Se excluye a los ocupados de las fuerzas armadas y policiales.</t>
    </r>
  </si>
  <si>
    <t>PEA ocupada con inadecuación ocupacional</t>
  </si>
  <si>
    <r>
      <rPr>
        <b/>
        <sz val="8"/>
        <color indexed="8"/>
        <rFont val="Arial"/>
        <family val="2"/>
      </rPr>
      <t>Elaboración:</t>
    </r>
    <r>
      <rPr>
        <sz val="8"/>
        <color indexed="8"/>
        <rFont val="Arial"/>
        <family val="2"/>
      </rPr>
      <t xml:space="preserve"> MTPE - DGPE - Dirección de Investigación Socio Económico Laboral (DISEL).</t>
    </r>
  </si>
  <si>
    <t>Jóvenes que ni estudian ni trabajan</t>
  </si>
  <si>
    <t>Para el cálculo de los ingresos se excluye a los Trabajadores Familiares No Remunerados y a la PEA ocupada sin ingresos.</t>
  </si>
  <si>
    <t xml:space="preserve">                Se considera los ingresos totales por trabajo de la ocupación principal y secundaria del trabajador. </t>
  </si>
  <si>
    <t xml:space="preserve">    Para el cálculo de los ingresos se excluye a los Trabajadores Familiares No Remunerados y a la PEA ocupada sin ingresos.</t>
  </si>
  <si>
    <t>Tasa de los jóvenes ni estudian ni trabajan</t>
  </si>
  <si>
    <t>(Soles)</t>
  </si>
  <si>
    <t xml:space="preserve">               Se considera las horas normales de trabajo semanal de las ocupaciones principal y secundaria del trabajador. </t>
  </si>
  <si>
    <t>2/ Cifras referenciales para los años 2005, 2007 y 2010.</t>
  </si>
  <si>
    <t>1/ Se refiere a la PEA ocupada con menos de 35 horas semanales, que desea trabajar horas adicionales y tiene disponibilidad para hacerlo. Cifras referenciales para todos los años.</t>
  </si>
  <si>
    <t xml:space="preserve">Se considera los ingresos totales por trabajo de la ocupación principal y secundaria del trabajador. </t>
  </si>
  <si>
    <r>
      <rPr>
        <b/>
        <sz val="8"/>
        <rFont val="Arial"/>
        <family val="2"/>
      </rPr>
      <t xml:space="preserve">Notas:  </t>
    </r>
    <r>
      <rPr>
        <sz val="8"/>
        <rFont val="Arial"/>
        <family val="2"/>
      </rPr>
      <t>El empleo informal se calcula en base a la Metodología de la OIT. Comprende a aquellos trabajadores que laboraron en unidades productivas que no cuentan con RUC registrado en la SUNAT o aquellos que no cuentan con beneficios sociales como seguro de salud.</t>
    </r>
  </si>
  <si>
    <t>Empleo informal</t>
  </si>
  <si>
    <t>Empleo formal</t>
  </si>
  <si>
    <t>Asalariados con empleo informal</t>
  </si>
  <si>
    <t>Tasa de informalidad</t>
  </si>
  <si>
    <t>Asalariados con empleo formal</t>
  </si>
  <si>
    <t>Tasa de formalidad</t>
  </si>
  <si>
    <t>1.1  Principales indicadores del mercado de trabajo</t>
  </si>
  <si>
    <t>1.2  Distribución de la PEA por nivel de empleo</t>
  </si>
  <si>
    <t>1.3.1 Estructura de mercado</t>
  </si>
  <si>
    <t>1.3.2 Grupo ocupacional</t>
  </si>
  <si>
    <t>1.3.3 Categoría ocupacional</t>
  </si>
  <si>
    <t>1.3.5 Rango de edad</t>
  </si>
  <si>
    <t>1.3.6 Nivel educativo</t>
  </si>
  <si>
    <t>1.3.7 Rango de horas semanales de trabajo</t>
  </si>
  <si>
    <t>1.3.8 Rango de ingresos</t>
  </si>
  <si>
    <t>1.4  Asalariados con empleo informal y tasa de informalidad</t>
  </si>
  <si>
    <t>1.5  Población juvenil que ni estudia ni trabaja</t>
  </si>
  <si>
    <t>1.6   Ingreso laboral mensual promedio y mediana de la PEA Ocupada</t>
  </si>
  <si>
    <t>1.7   Ingreso laboral promedio mensual de la PEA ocupada por:</t>
  </si>
  <si>
    <t>1.7.1  Nivel de empleo</t>
  </si>
  <si>
    <t>1.7.2  Estructura de mercado</t>
  </si>
  <si>
    <t>1.7.3  Grupo ocupacional</t>
  </si>
  <si>
    <t>1.7.4  Categoría ocupacional</t>
  </si>
  <si>
    <t>1.7.6  Rango de edad</t>
  </si>
  <si>
    <t>1.7.7  Nivel educativo</t>
  </si>
  <si>
    <t>1.7.8  Rango de horas semanales de trabajo</t>
  </si>
  <si>
    <t>1.8   Ingreso laboral promedio mensual de Asalariados por:</t>
  </si>
  <si>
    <t>1.8.1  Condición de informalidad</t>
  </si>
  <si>
    <t>PEA ocupada con adecuación ocupacional</t>
  </si>
  <si>
    <t>Tasa de adecuación ocupacional</t>
  </si>
  <si>
    <t>Empresas por meses</t>
  </si>
  <si>
    <t>Trabajadores por meses</t>
  </si>
  <si>
    <t>Promedio de remuneraciones por meses</t>
  </si>
  <si>
    <t>1.3.4 Rama de actividad económica</t>
  </si>
  <si>
    <t>1.7.5  Rama de actividad económica</t>
  </si>
  <si>
    <t>Columna1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</si>
  <si>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</si>
  <si>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</si>
  <si>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</si>
  <si>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</si>
  <si>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</si>
  <si>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</si>
  <si>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</si>
  <si>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</si>
  <si>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</si>
  <si>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2004</t>
  </si>
  <si>
    <t>2005</t>
  </si>
  <si>
    <t>2006</t>
  </si>
  <si>
    <t>2007</t>
  </si>
  <si>
    <t>2008</t>
  </si>
  <si>
    <t>2009</t>
  </si>
  <si>
    <t>2010</t>
  </si>
  <si>
    <t>2020</t>
  </si>
  <si>
    <t>Ene-20</t>
  </si>
  <si>
    <t>Feb-20</t>
  </si>
  <si>
    <t>Mar-20</t>
  </si>
  <si>
    <t>Abr-20</t>
  </si>
  <si>
    <t>May-20</t>
  </si>
  <si>
    <t>Jun-20</t>
  </si>
  <si>
    <t>Jul-20</t>
  </si>
  <si>
    <t>Ago-20</t>
  </si>
  <si>
    <t>Set-20</t>
  </si>
  <si>
    <t>Oct-20</t>
  </si>
  <si>
    <t>Nov-20</t>
  </si>
  <si>
    <t>Dic-20</t>
  </si>
  <si>
    <t>Ene-21</t>
  </si>
  <si>
    <t>Feb-21</t>
  </si>
  <si>
    <t>Mar-21</t>
  </si>
  <si>
    <t>Abr-21</t>
  </si>
  <si>
    <t/>
  </si>
  <si>
    <t>May-21</t>
  </si>
  <si>
    <t>Jun-21</t>
  </si>
  <si>
    <t>Jul-21</t>
  </si>
  <si>
    <t>Ago-21</t>
  </si>
  <si>
    <t>Set-21</t>
  </si>
  <si>
    <t>3/ Cifras referenciales para los años 2005, 2007, 2008, 2010 y 2020.</t>
  </si>
  <si>
    <t>4/ Cifras referenciales para los años 2004, 2006, 2007, 2009 al 2011 y 2020.</t>
  </si>
  <si>
    <t>2/ Cifras referenciales para todos los años a excepción del 2008 y 2020.</t>
  </si>
  <si>
    <t>3/ Cifras referenciales para los años 2005, 2006, 2008, 2010, 2012 y 2020.</t>
  </si>
  <si>
    <t>6/ Cifras referenciales para todos los años a excepción del 2008, 2016 y 2020.</t>
  </si>
  <si>
    <t>Oct-21</t>
  </si>
  <si>
    <t>Nov-21</t>
  </si>
  <si>
    <t>Ene-22</t>
  </si>
  <si>
    <t>Dic-21</t>
  </si>
  <si>
    <t>Feb-22</t>
  </si>
  <si>
    <t>2021</t>
  </si>
  <si>
    <t>2020 a/</t>
  </si>
  <si>
    <t>1.3.9 Inadecuación ocupacional, 2011 - 2021</t>
  </si>
  <si>
    <t>Mar-22</t>
  </si>
  <si>
    <t>4/ Cifras referenciales para todos los años a excepción del 2015, 2016 y 2021.</t>
  </si>
  <si>
    <t>1/ Cifras referenciales para todos los años a excepción del 2021.</t>
  </si>
  <si>
    <t>2/ Cifras referenciales para todos los años a excepción del 2011, 2015, 2016 y 2021.</t>
  </si>
  <si>
    <t>3/ Cifras referenciales para todos los años a excepción del 2013 y 2021.</t>
  </si>
  <si>
    <t>2/ Cifras referenciales para todos los años a excepción del 2013, 2014, 2015, 2016, 2017 y 2021.</t>
  </si>
  <si>
    <t>3/ Cifras referenciales para todos los años a excepción del 2013, 2015, 2016, 2017 y 2021.</t>
  </si>
  <si>
    <t>3/ Cifras referenciales para los años 2004 al 2007, 2009, 2011, 2013, 2016 y 2021.</t>
  </si>
  <si>
    <t>4/ Cifras referenciales para los años 2004 al 2011, 2015 al 2017 y 2021.</t>
  </si>
  <si>
    <t>5/ Cifras referenciales para los años 2007, 2009 al 2015, 2017 y 202.</t>
  </si>
  <si>
    <t>6/ Cifras referenciales para los años 2007, 2009 al 2015, 2017 y 2021.</t>
  </si>
  <si>
    <t>3/ Cifras referenciales para los años 2007, 2009 al 2015, 2017 y 2021.</t>
  </si>
  <si>
    <t>4/ Cifras referenciales para todos los años a excepción del 2005, 2016, 2017 y 2021.</t>
  </si>
  <si>
    <t>5/ Cifras referenciales para todos los años a excepción del 2012, 2014 y 2021.</t>
  </si>
  <si>
    <t>1/ Cifras referenciales a excepción del 2006, 2010, 2011 y 2021.</t>
  </si>
  <si>
    <t>Abr-22</t>
  </si>
  <si>
    <t>May-22</t>
  </si>
  <si>
    <t>Jun-22</t>
  </si>
  <si>
    <t>Jul-22</t>
  </si>
  <si>
    <t>Ago-22</t>
  </si>
  <si>
    <t>Set-22</t>
  </si>
  <si>
    <t>Oct-22</t>
  </si>
  <si>
    <t>Nov-22</t>
  </si>
  <si>
    <t>Dic-22</t>
  </si>
  <si>
    <t>Ene-23</t>
  </si>
  <si>
    <t>Feb-23</t>
  </si>
  <si>
    <t>Mar-23</t>
  </si>
  <si>
    <t>I. Resultados de la Encuesta Nacional de Hogares sobre Condiciones de Vida y Pobreza (ENAHO), 2004 - 2022</t>
  </si>
  <si>
    <t>APURÍMAC: PRINCIPALES INDICADORES DEL MERCADO DE TRABAJO, 2004 - 2022</t>
  </si>
  <si>
    <r>
      <t>Fuente:</t>
    </r>
    <r>
      <rPr>
        <sz val="8"/>
        <rFont val="Arial"/>
        <family val="2"/>
      </rPr>
      <t xml:space="preserve"> INEI - Encuesta Nacional de Hogares sobre Condiciones de Vida y Pobreza, 2004 - 2022.</t>
    </r>
  </si>
  <si>
    <t>APURÍMAC: DISTRIBUCIÓN DE LA PEA POR NIVEL DE EMPLEO, 2004 - 2022</t>
  </si>
  <si>
    <t>APURÍMAC: DISTRIBUCIÓN DE LA PEA OCUPADA POR ESTRUCTURA DE MERCADO, 2004 - 2022</t>
  </si>
  <si>
    <t>APURÍMAC: DISTRIBUCIÓN DE LA PEA OCUPADA POR GRUPO OCUPACIONAL, 2004 - 2022</t>
  </si>
  <si>
    <t>APURÍMAC: DISTRIBUCIÓN DE LA PEA OCUPADA POR CATEGORÍA OCUPACIONAL, 2004 - 2022</t>
  </si>
  <si>
    <t>APURÍMAC: DISTRIBUCIÓN DE LA PEA OCUPADA POR RAMA DE ACTIVIDAD ECONÓMICA, 2004 - 2022</t>
  </si>
  <si>
    <t>APURÍMAC: DISTRIBUCIÓN DE LA PEA OCUPADA POR RANGO DE EDAD, 2004 - 2022</t>
  </si>
  <si>
    <t>APURÍMAC: DISTRIBUCIÓN DE LA PEA OCUPADA POR NIVEL EDUCATIVO, 2004 - 2022</t>
  </si>
  <si>
    <t>APURÍMAC: DISTRIBUCIÓN DE LA PEA OCUPADA POR RANGO DE HORAS SEMANALES 
DE TRABAJO, 2004 - 2022</t>
  </si>
  <si>
    <t>APURÍMAC: DISTRIBUCIÓN DE LA PEA OCUPADA POR RANGO DE INGRESOS, 2004 - 2022</t>
  </si>
  <si>
    <t>APURÍMAC: PEA OCUPADA CON EDUCACIÓN SUPERIOR COMPLETA INADECUADAMENTE 
OCUPADA Y TASA DE INADECUACIÓN OCUPACIONAL, 2011 - 2022</t>
  </si>
  <si>
    <r>
      <t>Fuente:</t>
    </r>
    <r>
      <rPr>
        <sz val="8"/>
        <rFont val="Arial"/>
        <family val="2"/>
      </rPr>
      <t xml:space="preserve"> INEI - Encuesta Nacional de Hogares sobre Condiciones de Vida y Pobreza, 2011 - 2022.</t>
    </r>
  </si>
  <si>
    <t>2022</t>
  </si>
  <si>
    <t>APURÍMAC: PEA OCUPADA ASALARIADA CON EMPLEO INFORMAL 
Y TASA DE INFORMALIDAD, 2004 - 2022</t>
  </si>
  <si>
    <t>APURÍMAC: POBLACIÓN JUVENIL QUE NI ESTUDIA NI TRABAJA, 2004 - 2022</t>
  </si>
  <si>
    <t>APURÍMAC: INGRESO LABORAL MENSUAL PROMEDIO Y MEDIANA DE LA PEA OCUPADA, 2004 - 2022</t>
  </si>
  <si>
    <t>APURÍMAC: INGRESO LABORAL PROMEDIO MENSUAL DE LA PEA OCUPADA 
POR NIVEL DE EMPLEO, 2004 - 2022</t>
  </si>
  <si>
    <t>APURÍMAC: INGRESO LABORAL PROMEDIO MENSUAL DE LA PEA OCUPADA 
POR ESTRUCTURA DE MERCADO, 2004 - 2022</t>
  </si>
  <si>
    <t>APURÍMAC: INGRESO LABORAL PROMEDIO MENSUAL DE LA PEA OCUPADA POR GRUPO OCUPACIONAL, 2004 - 2022</t>
  </si>
  <si>
    <t>APURÍMAC: INGRESO LABORAL PROMEDIO MENSUAL DE LA PEA OCUPADA 
POR CATEGORÍA OCUPACIONAL, 2004 - 2022</t>
  </si>
  <si>
    <t>APURÍMAC: INGRESO LABORAL PROMEDIO MENSUAL DE LA PEA OCUPADA POR RAMA 
DE ACTIVIDAD ECONÓMICA, 2004 - 2022</t>
  </si>
  <si>
    <t>APURÍMAC: INGRESO LABORAL PROMEDIO MENSUAL DE LA PEA OCUPADA 
POR RANGO DE EDAD, 2004 - 2022</t>
  </si>
  <si>
    <t>APURÍMAC: INGRESO LABORAL PROMEDIO MENSUAL DE LA PEA OCUPADA 
POR NIVEL EDUCATIVO, 2004 - 2022</t>
  </si>
  <si>
    <t>APURÍMAC: INGRESO LABORAL PROMEDIO MENSUAL DE LA PEA OCUPADA 
POR RANGO DE HORAS SEMANALES DE TRABAJO, 2004 - 2022</t>
  </si>
  <si>
    <t>APURÍMAC: INGRESO LABORAL PROMEDIO MENSUAL DE LOS ASALARIADOS POR CONDICIÓN DE INFORMALIDAD, 2004 - 2022</t>
  </si>
  <si>
    <t>a/ Se actualizaron las cifras reales debido a que la que se mostraba era un valor interpolado.</t>
  </si>
  <si>
    <t>Abr 23</t>
  </si>
  <si>
    <t>May-23</t>
  </si>
  <si>
    <t>Jun-23</t>
  </si>
  <si>
    <t>Jul-23</t>
  </si>
  <si>
    <t>Ago-23</t>
  </si>
  <si>
    <t>Set-23</t>
  </si>
  <si>
    <t>Oct-23</t>
  </si>
  <si>
    <t>Nov-23</t>
  </si>
  <si>
    <t>II. Resultados obtenidos de la Planilla Electrónica, 2012 - 2023 e Información mensual de Enero 2020 - Diciembre 2023</t>
  </si>
  <si>
    <t>APURÍMAC: EMPRESAS REGISTRADOS EN EL SECTOR PRIVADO FORMAL, 
PERÍODO MENSUAL ENERO 2022 - DICIEMBRE 2023</t>
  </si>
  <si>
    <r>
      <t>Nota: </t>
    </r>
    <r>
      <rPr>
        <sz val="8"/>
        <color indexed="8"/>
        <rFont val="Arial Narrow"/>
        <family val="2"/>
      </rPr>
      <t>Fecha de corte de actualización del PLAME y T-Registro, al 25 de febrero de 2024.</t>
    </r>
  </si>
  <si>
    <t>APURÍMAC: TRABAJADORES (PUESTOS DE TRABAJO) REGISTRADOS EN EL SECTOR PRIVADO FORMAL, 
PERÍODO MENSUAL ENERO 2022 - DICIEMBRE 2023</t>
  </si>
  <si>
    <t>APURÍMAC: REMUNERACIÓN PROMEDIO MENSUAL DE LOS TRABAJADORES REGISTRADOS EN EL SECTOR PRIVADO FORMAL, 
PERÍODO MENSUAL ENERO 2022 - DICIEMBRE 2023</t>
  </si>
  <si>
    <t>APURÍMAC: EMPRESAS REGISTRADOS EN EL SECTOR PRIVADO FORMAL, 
PERÍODO ANUAL 2012 - 2023</t>
  </si>
  <si>
    <t>APURÍMAC: TRABAJADORES (PUESTOS DE TRABAJO) REGISTRADOS EN EL SECTOR 
PRIVADO FORMAL, PERÍODO ANUAL 2012 - 2023</t>
  </si>
  <si>
    <t>APURÍMAC: REMUNERACIÓN PROMEDIO MENSUAL DE LOS TRABAJADORES REGISTRADOS 
EN EL SECTOR PRIVADO FORMAL, PERÍODO ANUAL 2012 - 2023</t>
  </si>
  <si>
    <t>Dic-23</t>
  </si>
  <si>
    <r>
      <t>2.1</t>
    </r>
    <r>
      <rPr>
        <b/>
        <sz val="7"/>
        <color indexed="56"/>
        <rFont val="Times New Roman"/>
        <family val="1"/>
      </rPr>
      <t> </t>
    </r>
    <r>
      <rPr>
        <b/>
        <sz val="11"/>
        <color indexed="56"/>
        <rFont val="Arial"/>
        <family val="2"/>
      </rPr>
      <t>Empresas registrados en el sector privado formal</t>
    </r>
  </si>
  <si>
    <r>
      <t xml:space="preserve">2.3 </t>
    </r>
    <r>
      <rPr>
        <b/>
        <sz val="11"/>
        <color indexed="56"/>
        <rFont val="Arial"/>
        <family val="2"/>
      </rPr>
      <t>Remuneración promedio mensual de trabajadores del sector 
       privado formal</t>
    </r>
  </si>
  <si>
    <r>
      <t xml:space="preserve">2.2 </t>
    </r>
    <r>
      <rPr>
        <b/>
        <sz val="11"/>
        <color indexed="56"/>
        <rFont val="Arial"/>
        <family val="2"/>
      </rPr>
      <t>Trabajadores registrados en el sector privado formal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</si>
</sst>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7" formatCode="_ * #,##0.00_ ;_ * \-#,##0.00_ ;_ * &quot;-&quot;??_ ;_ @_ "/>
    <numFmt numFmtId="191" formatCode="_-* #,##0.00\ _€_-;\-* #,##0.00\ _€_-;_-* &quot;-&quot;??\ _€_-;_-@_-"/>
    <numFmt numFmtId="192" formatCode="_ * #,##0.0_ ;_ * \-#,##0.0_ ;_ * &quot;-&quot;??_ ;_ @_ "/>
    <numFmt numFmtId="193" formatCode="#,##0.0"/>
    <numFmt numFmtId="194" formatCode="_ * #,##0_ ;_ * \-#,##0_ ;_ * &quot;-&quot;??_ ;_ @_ "/>
    <numFmt numFmtId="195" formatCode="0.0"/>
    <numFmt numFmtId="196" formatCode="_(&quot;S/.&quot;\ * #,##0.00_);_(&quot;S/.&quot;\ * \(#,##0.00\);_(&quot;S/.&quot;\ * &quot;-&quot;??_);_(@_)"/>
    <numFmt numFmtId="197" formatCode="0.00000"/>
    <numFmt numFmtId="198" formatCode="#,##0.000"/>
    <numFmt numFmtId="199" formatCode="0.000"/>
    <numFmt numFmtId="201" formatCode="#,##0_ ;\-#,##0\ "/>
  </numFmts>
  <fonts count="45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1"/>
      <name val="Arial"/>
      <family val="2"/>
    </font>
    <font>
      <sz val="10"/>
      <name val="Arial"/>
      <family val="2"/>
    </font>
    <font>
      <sz val="11"/>
      <name val="Times New Roman"/>
      <family val="1"/>
    </font>
    <font>
      <sz val="12"/>
      <name val="Times New Roman"/>
      <family val="1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8"/>
      <name val="Times New Roman"/>
      <family val="1"/>
    </font>
    <font>
      <sz val="8"/>
      <color indexed="8"/>
      <name val="Arial"/>
      <family val="2"/>
    </font>
    <font>
      <b/>
      <sz val="11"/>
      <color indexed="56"/>
      <name val="Arial"/>
      <family val="2"/>
    </font>
    <font>
      <b/>
      <sz val="7"/>
      <color indexed="56"/>
      <name val="Times New Roman"/>
      <family val="1"/>
    </font>
    <font>
      <b/>
      <sz val="8"/>
      <color indexed="8"/>
      <name val="Arial"/>
      <family val="2"/>
    </font>
    <font>
      <sz val="8"/>
      <color indexed="8"/>
      <name val="Arial Narrow"/>
      <family val="2"/>
    </font>
    <font>
      <sz val="8"/>
      <name val="Calibri"/>
      <family val="2"/>
    </font>
    <font>
      <sz val="8"/>
      <name val="Calibri"/>
      <family val="2"/>
    </font>
    <font>
      <sz val="8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name val="Calibri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8"/>
      <color rgb="FFFF0000"/>
      <name val="Arial"/>
      <family val="2"/>
    </font>
    <font>
      <b/>
      <sz val="8"/>
      <color rgb="FFFF0000"/>
      <name val="Arial"/>
      <family val="2"/>
    </font>
    <font>
      <sz val="8"/>
      <color theme="1"/>
      <name val="Arial"/>
      <family val="2"/>
    </font>
    <font>
      <sz val="11"/>
      <color rgb="FF000080"/>
      <name val="Arial"/>
      <family val="2"/>
    </font>
    <font>
      <sz val="10"/>
      <color theme="1"/>
      <name val="Arial"/>
      <family val="2"/>
    </font>
    <font>
      <b/>
      <sz val="11"/>
      <color rgb="FF000080"/>
      <name val="Arial"/>
      <family val="2"/>
    </font>
    <font>
      <b/>
      <sz val="10"/>
      <color rgb="FF002060"/>
      <name val="Arial"/>
      <family val="2"/>
    </font>
    <font>
      <b/>
      <sz val="11"/>
      <color rgb="FFFF0000"/>
      <name val="Arial"/>
      <family val="2"/>
    </font>
    <font>
      <sz val="10"/>
      <color theme="0"/>
      <name val="Arial"/>
      <family val="2"/>
    </font>
    <font>
      <b/>
      <sz val="14"/>
      <color rgb="FF002060"/>
      <name val="Arial"/>
      <family val="2"/>
    </font>
    <font>
      <b/>
      <sz val="12"/>
      <color theme="1"/>
      <name val="Arial"/>
      <family val="2"/>
    </font>
    <font>
      <b/>
      <sz val="11"/>
      <color rgb="FF002060"/>
      <name val="Arial"/>
      <family val="2"/>
    </font>
    <font>
      <sz val="9"/>
      <color theme="0"/>
      <name val="Arial Narrow"/>
      <family val="2"/>
    </font>
    <font>
      <b/>
      <sz val="8"/>
      <color theme="1"/>
      <name val="Arial Narrow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sz val="24"/>
      <color theme="0"/>
      <name val="Arial"/>
      <family val="2"/>
    </font>
    <font>
      <b/>
      <sz val="16"/>
      <color rgb="FF00007D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FE1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206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64C8"/>
      </bottom>
      <diagonal/>
    </border>
    <border>
      <left/>
      <right/>
      <top style="thin">
        <color rgb="FF0064C8"/>
      </top>
      <bottom style="thin">
        <color rgb="FF0064C8"/>
      </bottom>
      <diagonal/>
    </border>
    <border>
      <left/>
      <right/>
      <top style="thin">
        <color rgb="FF0064C8"/>
      </top>
      <bottom/>
      <diagonal/>
    </border>
    <border>
      <left/>
      <right style="dotted">
        <color theme="8"/>
      </right>
      <top/>
      <bottom/>
      <diagonal/>
    </border>
    <border>
      <left/>
      <right style="thin">
        <color rgb="FF0064C8"/>
      </right>
      <top style="thin">
        <color rgb="FF0064C8"/>
      </top>
      <bottom style="thin">
        <color rgb="FF0064C8"/>
      </bottom>
      <diagonal/>
    </border>
    <border>
      <left/>
      <right style="thin">
        <color rgb="FF0064C8"/>
      </right>
      <top/>
      <bottom/>
      <diagonal/>
    </border>
    <border>
      <left/>
      <right style="thin">
        <color rgb="FF0064C8"/>
      </right>
      <top/>
      <bottom style="thin">
        <color rgb="FF0064C8"/>
      </bottom>
      <diagonal/>
    </border>
    <border>
      <left/>
      <right/>
      <top style="thin">
        <color rgb="FF0064C8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64C8"/>
      </bottom>
      <diagonal/>
    </border>
  </borders>
  <cellStyleXfs count="17">
    <xf numFmtId="0" fontId="0" fillId="0" borderId="0"/>
    <xf numFmtId="0" fontId="26" fillId="0" borderId="0" applyNumberFormat="0" applyFill="0" applyBorder="0" applyAlignment="0" applyProtection="0"/>
    <xf numFmtId="191" fontId="25" fillId="0" borderId="0" applyFont="0" applyFill="0" applyBorder="0" applyAlignment="0" applyProtection="0"/>
    <xf numFmtId="177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1" fillId="0" borderId="0"/>
    <xf numFmtId="0" fontId="3" fillId="0" borderId="0"/>
    <xf numFmtId="0" fontId="25" fillId="0" borderId="0"/>
    <xf numFmtId="0" fontId="3" fillId="0" borderId="0"/>
    <xf numFmtId="0" fontId="3" fillId="0" borderId="0"/>
    <xf numFmtId="0" fontId="3" fillId="0" borderId="0"/>
    <xf numFmtId="0" fontId="25" fillId="0" borderId="0"/>
    <xf numFmtId="0" fontId="25" fillId="0" borderId="0"/>
    <xf numFmtId="0" fontId="12" fillId="0" borderId="0"/>
  </cellStyleXfs>
  <cellXfs count="308">
    <xf numFmtId="0" fontId="0" fillId="0" borderId="0" xfId="0"/>
    <xf numFmtId="0" fontId="3" fillId="3" borderId="0" xfId="6" applyFill="1"/>
    <xf numFmtId="192" fontId="25" fillId="3" borderId="0" xfId="3" applyNumberFormat="1" applyFont="1" applyFill="1"/>
    <xf numFmtId="192" fontId="25" fillId="0" borderId="0" xfId="3" applyNumberFormat="1" applyFont="1"/>
    <xf numFmtId="0" fontId="3" fillId="0" borderId="0" xfId="6"/>
    <xf numFmtId="0" fontId="3" fillId="2" borderId="0" xfId="6" applyFill="1" applyBorder="1"/>
    <xf numFmtId="0" fontId="7" fillId="3" borderId="0" xfId="6" applyFont="1" applyFill="1" applyBorder="1" applyAlignment="1">
      <alignment horizontal="center" vertical="center" wrapText="1"/>
    </xf>
    <xf numFmtId="0" fontId="3" fillId="3" borderId="0" xfId="6" applyFont="1" applyFill="1" applyBorder="1" applyAlignment="1">
      <alignment horizontal="center" vertical="center" wrapText="1"/>
    </xf>
    <xf numFmtId="0" fontId="8" fillId="2" borderId="0" xfId="6" applyFont="1" applyFill="1" applyBorder="1" applyAlignment="1">
      <alignment horizontal="left" indent="1"/>
    </xf>
    <xf numFmtId="193" fontId="3" fillId="3" borderId="0" xfId="6" applyNumberFormat="1" applyFont="1" applyFill="1" applyBorder="1" applyAlignment="1">
      <alignment horizontal="right" vertical="center" indent="2"/>
    </xf>
    <xf numFmtId="3" fontId="8" fillId="2" borderId="0" xfId="6" applyNumberFormat="1" applyFont="1" applyFill="1" applyBorder="1" applyAlignment="1">
      <alignment horizontal="right" indent="1"/>
    </xf>
    <xf numFmtId="193" fontId="8" fillId="2" borderId="0" xfId="6" applyNumberFormat="1" applyFont="1" applyFill="1" applyBorder="1" applyAlignment="1">
      <alignment horizontal="right" indent="1"/>
    </xf>
    <xf numFmtId="0" fontId="3" fillId="2" borderId="0" xfId="6" applyFont="1" applyFill="1" applyBorder="1" applyAlignment="1">
      <alignment horizontal="center"/>
    </xf>
    <xf numFmtId="193" fontId="3" fillId="3" borderId="0" xfId="3" applyNumberFormat="1" applyFont="1" applyFill="1" applyBorder="1" applyAlignment="1">
      <alignment horizontal="right" vertical="center" indent="2"/>
    </xf>
    <xf numFmtId="3" fontId="3" fillId="3" borderId="0" xfId="6" applyNumberFormat="1" applyFont="1" applyFill="1" applyBorder="1" applyAlignment="1">
      <alignment horizontal="right" indent="1"/>
    </xf>
    <xf numFmtId="193" fontId="3" fillId="3" borderId="0" xfId="6" applyNumberFormat="1" applyFont="1" applyFill="1" applyBorder="1" applyAlignment="1">
      <alignment horizontal="right" indent="1"/>
    </xf>
    <xf numFmtId="0" fontId="3" fillId="2" borderId="11" xfId="6" applyFont="1" applyFill="1" applyBorder="1" applyAlignment="1">
      <alignment horizontal="left" indent="1"/>
    </xf>
    <xf numFmtId="194" fontId="3" fillId="2" borderId="11" xfId="3" applyNumberFormat="1" applyFont="1" applyFill="1" applyBorder="1" applyAlignment="1">
      <alignment horizontal="right" indent="1"/>
    </xf>
    <xf numFmtId="3" fontId="3" fillId="2" borderId="11" xfId="6" applyNumberFormat="1" applyFont="1" applyFill="1" applyBorder="1" applyAlignment="1">
      <alignment horizontal="right" indent="1"/>
    </xf>
    <xf numFmtId="195" fontId="3" fillId="2" borderId="11" xfId="6" applyNumberFormat="1" applyFont="1" applyFill="1" applyBorder="1" applyAlignment="1">
      <alignment horizontal="right" indent="3"/>
    </xf>
    <xf numFmtId="0" fontId="9" fillId="3" borderId="0" xfId="6" applyFont="1" applyFill="1" applyAlignment="1">
      <alignment horizontal="left" indent="1"/>
    </xf>
    <xf numFmtId="0" fontId="10" fillId="3" borderId="0" xfId="6" applyFont="1" applyFill="1"/>
    <xf numFmtId="0" fontId="10" fillId="3" borderId="0" xfId="12" applyFont="1" applyFill="1" applyAlignment="1">
      <alignment horizontal="left" indent="1"/>
    </xf>
    <xf numFmtId="0" fontId="10" fillId="3" borderId="0" xfId="6" applyFont="1" applyFill="1" applyBorder="1" applyAlignment="1">
      <alignment horizontal="left" indent="1"/>
    </xf>
    <xf numFmtId="0" fontId="10" fillId="3" borderId="0" xfId="6" applyFont="1" applyFill="1" applyBorder="1" applyAlignment="1"/>
    <xf numFmtId="0" fontId="9" fillId="3" borderId="0" xfId="5" applyFont="1" applyFill="1" applyAlignment="1">
      <alignment horizontal="left" indent="1"/>
    </xf>
    <xf numFmtId="0" fontId="3" fillId="3" borderId="0" xfId="6" applyFill="1" applyAlignment="1">
      <alignment horizontal="right"/>
    </xf>
    <xf numFmtId="192" fontId="3" fillId="0" borderId="0" xfId="3" applyNumberFormat="1" applyFont="1"/>
    <xf numFmtId="0" fontId="11" fillId="2" borderId="0" xfId="8" applyFill="1"/>
    <xf numFmtId="0" fontId="11" fillId="3" borderId="0" xfId="8" applyFill="1"/>
    <xf numFmtId="0" fontId="11" fillId="0" borderId="0" xfId="8"/>
    <xf numFmtId="0" fontId="11" fillId="2" borderId="0" xfId="8" applyFill="1" applyBorder="1"/>
    <xf numFmtId="0" fontId="8" fillId="4" borderId="12" xfId="8" applyFont="1" applyFill="1" applyBorder="1" applyAlignment="1">
      <alignment horizontal="center" vertical="center" wrapText="1"/>
    </xf>
    <xf numFmtId="0" fontId="8" fillId="3" borderId="13" xfId="8" applyFont="1" applyFill="1" applyBorder="1" applyAlignment="1">
      <alignment horizontal="center" vertical="center" wrapText="1"/>
    </xf>
    <xf numFmtId="0" fontId="3" fillId="2" borderId="0" xfId="8" applyFont="1" applyFill="1" applyBorder="1" applyAlignment="1">
      <alignment horizontal="center"/>
    </xf>
    <xf numFmtId="193" fontId="3" fillId="2" borderId="0" xfId="8" applyNumberFormat="1" applyFont="1" applyFill="1" applyBorder="1" applyAlignment="1">
      <alignment horizontal="right" indent="2"/>
    </xf>
    <xf numFmtId="192" fontId="3" fillId="3" borderId="0" xfId="3" applyNumberFormat="1" applyFont="1" applyFill="1"/>
    <xf numFmtId="0" fontId="11" fillId="2" borderId="11" xfId="8" applyFill="1" applyBorder="1"/>
    <xf numFmtId="193" fontId="3" fillId="3" borderId="11" xfId="8" applyNumberFormat="1" applyFont="1" applyFill="1" applyBorder="1" applyAlignment="1">
      <alignment horizontal="right" indent="1"/>
    </xf>
    <xf numFmtId="3" fontId="3" fillId="3" borderId="11" xfId="8" applyNumberFormat="1" applyFont="1" applyFill="1" applyBorder="1" applyAlignment="1">
      <alignment horizontal="right" indent="1"/>
    </xf>
    <xf numFmtId="3" fontId="11" fillId="3" borderId="11" xfId="8" applyNumberFormat="1" applyFill="1" applyBorder="1" applyAlignment="1">
      <alignment horizontal="right" indent="1"/>
    </xf>
    <xf numFmtId="0" fontId="9" fillId="3" borderId="0" xfId="8" applyFont="1" applyFill="1" applyAlignment="1">
      <alignment horizontal="left" indent="1"/>
    </xf>
    <xf numFmtId="193" fontId="27" fillId="3" borderId="0" xfId="8" applyNumberFormat="1" applyFont="1" applyFill="1" applyBorder="1" applyAlignment="1">
      <alignment horizontal="right" indent="1"/>
    </xf>
    <xf numFmtId="3" fontId="27" fillId="3" borderId="0" xfId="8" applyNumberFormat="1" applyFont="1" applyFill="1" applyBorder="1" applyAlignment="1">
      <alignment horizontal="right" indent="1"/>
    </xf>
    <xf numFmtId="0" fontId="27" fillId="3" borderId="0" xfId="8" applyFont="1" applyFill="1" applyBorder="1"/>
    <xf numFmtId="193" fontId="27" fillId="3" borderId="0" xfId="8" applyNumberFormat="1" applyFont="1" applyFill="1" applyBorder="1"/>
    <xf numFmtId="0" fontId="10" fillId="3" borderId="0" xfId="6" applyFont="1" applyFill="1" applyAlignment="1">
      <alignment horizontal="left" indent="1"/>
    </xf>
    <xf numFmtId="0" fontId="3" fillId="3" borderId="0" xfId="8" applyFont="1" applyFill="1"/>
    <xf numFmtId="0" fontId="9" fillId="3" borderId="0" xfId="8" applyFont="1" applyFill="1" applyBorder="1" applyAlignment="1">
      <alignment horizontal="left" indent="1"/>
    </xf>
    <xf numFmtId="0" fontId="10" fillId="3" borderId="0" xfId="8" applyFont="1" applyFill="1" applyAlignment="1">
      <alignment horizontal="left" indent="1"/>
    </xf>
    <xf numFmtId="0" fontId="10" fillId="3" borderId="0" xfId="8" applyFont="1" applyFill="1"/>
    <xf numFmtId="4" fontId="11" fillId="3" borderId="0" xfId="8" applyNumberFormat="1" applyFill="1"/>
    <xf numFmtId="0" fontId="8" fillId="2" borderId="0" xfId="8" applyFont="1" applyFill="1" applyBorder="1" applyAlignment="1">
      <alignment horizontal="left" indent="1"/>
    </xf>
    <xf numFmtId="195" fontId="8" fillId="2" borderId="0" xfId="8" applyNumberFormat="1" applyFont="1" applyFill="1" applyBorder="1" applyAlignment="1">
      <alignment horizontal="right" vertical="center" indent="3"/>
    </xf>
    <xf numFmtId="195" fontId="8" fillId="2" borderId="0" xfId="8" applyNumberFormat="1" applyFont="1" applyFill="1" applyBorder="1" applyAlignment="1">
      <alignment horizontal="right" vertical="center" indent="2"/>
    </xf>
    <xf numFmtId="193" fontId="8" fillId="3" borderId="0" xfId="8" applyNumberFormat="1" applyFont="1" applyFill="1" applyBorder="1" applyAlignment="1">
      <alignment horizontal="right" vertical="center" indent="2"/>
    </xf>
    <xf numFmtId="195" fontId="11" fillId="3" borderId="0" xfId="8" applyNumberFormat="1" applyFill="1"/>
    <xf numFmtId="195" fontId="3" fillId="2" borderId="0" xfId="8" applyNumberFormat="1" applyFont="1" applyFill="1" applyBorder="1" applyAlignment="1">
      <alignment horizontal="right" vertical="center" indent="3"/>
    </xf>
    <xf numFmtId="0" fontId="3" fillId="3" borderId="11" xfId="8" applyFont="1" applyFill="1" applyBorder="1" applyAlignment="1">
      <alignment horizontal="left" indent="1"/>
    </xf>
    <xf numFmtId="195" fontId="11" fillId="3" borderId="11" xfId="8" applyNumberFormat="1" applyFill="1" applyBorder="1" applyAlignment="1">
      <alignment horizontal="right" indent="5"/>
    </xf>
    <xf numFmtId="195" fontId="11" fillId="3" borderId="11" xfId="8" applyNumberFormat="1" applyFill="1" applyBorder="1" applyAlignment="1">
      <alignment horizontal="right" indent="3"/>
    </xf>
    <xf numFmtId="0" fontId="11" fillId="3" borderId="0" xfId="8" applyFill="1" applyBorder="1"/>
    <xf numFmtId="3" fontId="11" fillId="3" borderId="0" xfId="8" applyNumberFormat="1" applyFill="1" applyBorder="1"/>
    <xf numFmtId="0" fontId="10" fillId="3" borderId="0" xfId="8" applyFont="1" applyFill="1" applyAlignment="1">
      <alignment horizontal="left" vertical="center" indent="1"/>
    </xf>
    <xf numFmtId="0" fontId="28" fillId="3" borderId="0" xfId="8" applyFont="1" applyFill="1" applyAlignment="1">
      <alignment horizontal="left" indent="1"/>
    </xf>
    <xf numFmtId="0" fontId="8" fillId="3" borderId="0" xfId="8" applyFont="1" applyFill="1" applyBorder="1" applyAlignment="1">
      <alignment horizontal="center" vertical="center" wrapText="1"/>
    </xf>
    <xf numFmtId="195" fontId="3" fillId="3" borderId="0" xfId="8" applyNumberFormat="1" applyFont="1" applyFill="1" applyBorder="1" applyAlignment="1">
      <alignment horizontal="right" vertical="center" indent="3"/>
    </xf>
    <xf numFmtId="195" fontId="3" fillId="3" borderId="0" xfId="8" applyNumberFormat="1" applyFont="1" applyFill="1" applyBorder="1" applyAlignment="1">
      <alignment horizontal="right" vertical="center" indent="2"/>
    </xf>
    <xf numFmtId="0" fontId="10" fillId="3" borderId="0" xfId="6" applyFont="1" applyFill="1" applyAlignment="1">
      <alignment horizontal="left" indent="3"/>
    </xf>
    <xf numFmtId="0" fontId="8" fillId="2" borderId="0" xfId="8" applyFont="1" applyFill="1" applyBorder="1"/>
    <xf numFmtId="4" fontId="11" fillId="0" borderId="0" xfId="8" applyNumberFormat="1"/>
    <xf numFmtId="0" fontId="11" fillId="0" borderId="0" xfId="8" applyBorder="1"/>
    <xf numFmtId="1" fontId="8" fillId="3" borderId="0" xfId="8" applyNumberFormat="1" applyFont="1" applyFill="1" applyBorder="1" applyAlignment="1">
      <alignment horizontal="center" vertical="center" wrapText="1"/>
    </xf>
    <xf numFmtId="3" fontId="3" fillId="2" borderId="0" xfId="8" applyNumberFormat="1" applyFont="1" applyFill="1" applyBorder="1" applyAlignment="1">
      <alignment horizontal="right" vertical="center" indent="3"/>
    </xf>
    <xf numFmtId="3" fontId="3" fillId="2" borderId="0" xfId="8" applyNumberFormat="1" applyFont="1" applyFill="1" applyBorder="1" applyAlignment="1">
      <alignment horizontal="right" vertical="center" indent="4"/>
    </xf>
    <xf numFmtId="4" fontId="11" fillId="0" borderId="0" xfId="8" applyNumberFormat="1" applyBorder="1"/>
    <xf numFmtId="1" fontId="11" fillId="3" borderId="11" xfId="8" applyNumberFormat="1" applyFill="1" applyBorder="1" applyAlignment="1">
      <alignment horizontal="right" indent="5"/>
    </xf>
    <xf numFmtId="1" fontId="11" fillId="3" borderId="11" xfId="8" applyNumberFormat="1" applyFill="1" applyBorder="1" applyAlignment="1">
      <alignment horizontal="right" indent="3"/>
    </xf>
    <xf numFmtId="0" fontId="10" fillId="3" borderId="0" xfId="8" applyFont="1" applyFill="1" applyBorder="1" applyAlignment="1">
      <alignment horizontal="left" vertical="center" indent="1"/>
    </xf>
    <xf numFmtId="0" fontId="10" fillId="3" borderId="0" xfId="8" applyFont="1" applyFill="1" applyBorder="1" applyAlignment="1">
      <alignment vertical="center"/>
    </xf>
    <xf numFmtId="4" fontId="11" fillId="3" borderId="0" xfId="8" applyNumberFormat="1" applyFill="1" applyBorder="1"/>
    <xf numFmtId="0" fontId="10" fillId="3" borderId="0" xfId="8" applyFont="1" applyFill="1" applyBorder="1"/>
    <xf numFmtId="192" fontId="25" fillId="0" borderId="0" xfId="3" applyNumberFormat="1" applyFont="1" applyBorder="1"/>
    <xf numFmtId="0" fontId="10" fillId="3" borderId="0" xfId="8" applyFont="1" applyFill="1" applyBorder="1" applyAlignment="1">
      <alignment horizontal="left" indent="1"/>
    </xf>
    <xf numFmtId="3" fontId="3" fillId="2" borderId="0" xfId="8" applyNumberFormat="1" applyFont="1" applyFill="1" applyBorder="1" applyAlignment="1">
      <alignment horizontal="center" vertical="center"/>
    </xf>
    <xf numFmtId="3" fontId="3" fillId="3" borderId="0" xfId="8" applyNumberFormat="1" applyFont="1" applyFill="1" applyBorder="1" applyAlignment="1">
      <alignment horizontal="right" vertical="center" indent="4"/>
    </xf>
    <xf numFmtId="3" fontId="3" fillId="3" borderId="0" xfId="8" applyNumberFormat="1" applyFont="1" applyFill="1" applyBorder="1" applyAlignment="1">
      <alignment horizontal="right" vertical="center" indent="3"/>
    </xf>
    <xf numFmtId="197" fontId="11" fillId="3" borderId="0" xfId="8" applyNumberFormat="1" applyFill="1" applyBorder="1"/>
    <xf numFmtId="0" fontId="11" fillId="2" borderId="0" xfId="8" applyFill="1" applyBorder="1" applyAlignment="1">
      <alignment horizontal="centerContinuous"/>
    </xf>
    <xf numFmtId="0" fontId="8" fillId="4" borderId="11" xfId="8" applyFont="1" applyFill="1" applyBorder="1" applyAlignment="1">
      <alignment horizontal="center" vertical="center" wrapText="1"/>
    </xf>
    <xf numFmtId="193" fontId="11" fillId="3" borderId="11" xfId="8" applyNumberFormat="1" applyFill="1" applyBorder="1" applyAlignment="1">
      <alignment horizontal="right" indent="1"/>
    </xf>
    <xf numFmtId="193" fontId="11" fillId="2" borderId="11" xfId="8" applyNumberFormat="1" applyFill="1" applyBorder="1"/>
    <xf numFmtId="195" fontId="11" fillId="3" borderId="0" xfId="8" applyNumberFormat="1" applyFill="1" applyBorder="1"/>
    <xf numFmtId="197" fontId="11" fillId="3" borderId="0" xfId="8" applyNumberFormat="1" applyFill="1"/>
    <xf numFmtId="0" fontId="11" fillId="0" borderId="0" xfId="8" applyFill="1"/>
    <xf numFmtId="0" fontId="10" fillId="0" borderId="0" xfId="8" applyFont="1" applyFill="1" applyAlignment="1">
      <alignment horizontal="left" indent="1"/>
    </xf>
    <xf numFmtId="195" fontId="11" fillId="0" borderId="0" xfId="8" applyNumberFormat="1"/>
    <xf numFmtId="195" fontId="3" fillId="2" borderId="0" xfId="8" applyNumberFormat="1" applyFont="1" applyFill="1" applyBorder="1" applyAlignment="1">
      <alignment horizontal="right" vertical="center" indent="4"/>
    </xf>
    <xf numFmtId="195" fontId="3" fillId="2" borderId="0" xfId="8" applyNumberFormat="1" applyFont="1" applyFill="1" applyBorder="1" applyAlignment="1">
      <alignment horizontal="right" vertical="center" indent="1"/>
    </xf>
    <xf numFmtId="195" fontId="11" fillId="3" borderId="11" xfId="8" applyNumberFormat="1" applyFill="1" applyBorder="1" applyAlignment="1">
      <alignment horizontal="right" indent="2"/>
    </xf>
    <xf numFmtId="0" fontId="10" fillId="3" borderId="0" xfId="16" applyFont="1" applyFill="1" applyAlignment="1">
      <alignment horizontal="left" vertical="center" indent="1"/>
    </xf>
    <xf numFmtId="195" fontId="3" fillId="2" borderId="0" xfId="8" applyNumberFormat="1" applyFont="1" applyFill="1" applyBorder="1" applyAlignment="1">
      <alignment horizontal="center" vertical="center"/>
    </xf>
    <xf numFmtId="0" fontId="9" fillId="3" borderId="0" xfId="8" applyFont="1" applyFill="1" applyAlignment="1">
      <alignment horizontal="left" vertical="center" indent="1"/>
    </xf>
    <xf numFmtId="193" fontId="11" fillId="0" borderId="0" xfId="8" applyNumberFormat="1"/>
    <xf numFmtId="0" fontId="10" fillId="3" borderId="0" xfId="8" applyFont="1" applyFill="1" applyAlignment="1">
      <alignment horizontal="left" vertical="center" indent="4"/>
    </xf>
    <xf numFmtId="0" fontId="28" fillId="3" borderId="0" xfId="8" applyFont="1" applyFill="1" applyAlignment="1">
      <alignment horizontal="left" vertical="center" indent="1"/>
    </xf>
    <xf numFmtId="0" fontId="3" fillId="2" borderId="0" xfId="8" applyFont="1" applyFill="1" applyBorder="1" applyAlignment="1">
      <alignment horizontal="left" indent="1"/>
    </xf>
    <xf numFmtId="0" fontId="3" fillId="3" borderId="0" xfId="8" applyFont="1" applyFill="1" applyBorder="1" applyAlignment="1">
      <alignment horizontal="left" indent="1"/>
    </xf>
    <xf numFmtId="0" fontId="8" fillId="4" borderId="12" xfId="8" applyFont="1" applyFill="1" applyBorder="1" applyAlignment="1">
      <alignment horizontal="center" vertical="center"/>
    </xf>
    <xf numFmtId="3" fontId="3" fillId="3" borderId="0" xfId="8" applyNumberFormat="1" applyFont="1" applyFill="1" applyBorder="1" applyAlignment="1">
      <alignment horizontal="center" vertical="center"/>
    </xf>
    <xf numFmtId="3" fontId="3" fillId="2" borderId="0" xfId="8" applyNumberFormat="1" applyFont="1" applyFill="1" applyBorder="1" applyAlignment="1">
      <alignment horizontal="right" vertical="center" indent="1"/>
    </xf>
    <xf numFmtId="198" fontId="11" fillId="3" borderId="0" xfId="8" applyNumberFormat="1" applyFill="1"/>
    <xf numFmtId="3" fontId="11" fillId="3" borderId="0" xfId="8" applyNumberFormat="1" applyFill="1"/>
    <xf numFmtId="0" fontId="8" fillId="3" borderId="0" xfId="8" applyFont="1" applyFill="1" applyBorder="1"/>
    <xf numFmtId="1" fontId="8" fillId="3" borderId="13" xfId="8" applyNumberFormat="1" applyFont="1" applyFill="1" applyBorder="1" applyAlignment="1">
      <alignment horizontal="center" vertical="center" wrapText="1"/>
    </xf>
    <xf numFmtId="3" fontId="3" fillId="2" borderId="0" xfId="8" applyNumberFormat="1" applyFont="1" applyFill="1" applyBorder="1" applyAlignment="1">
      <alignment horizontal="right" vertical="center" indent="2"/>
    </xf>
    <xf numFmtId="3" fontId="11" fillId="0" borderId="0" xfId="8" applyNumberFormat="1"/>
    <xf numFmtId="194" fontId="25" fillId="0" borderId="0" xfId="3" applyNumberFormat="1" applyFont="1"/>
    <xf numFmtId="193" fontId="11" fillId="3" borderId="0" xfId="8" applyNumberFormat="1" applyFill="1"/>
    <xf numFmtId="0" fontId="8" fillId="2" borderId="0" xfId="8" applyFont="1" applyFill="1"/>
    <xf numFmtId="0" fontId="3" fillId="0" borderId="0" xfId="8" applyFont="1" applyAlignment="1">
      <alignment horizontal="center"/>
    </xf>
    <xf numFmtId="0" fontId="29" fillId="0" borderId="0" xfId="8" applyFont="1" applyAlignment="1">
      <alignment horizontal="left" vertical="center" indent="1"/>
    </xf>
    <xf numFmtId="0" fontId="10" fillId="3" borderId="0" xfId="16" applyFont="1" applyFill="1" applyAlignment="1">
      <alignment horizontal="left" indent="1"/>
    </xf>
    <xf numFmtId="0" fontId="3" fillId="3" borderId="0" xfId="8" applyFont="1" applyFill="1" applyBorder="1"/>
    <xf numFmtId="197" fontId="11" fillId="0" borderId="0" xfId="8" applyNumberFormat="1" applyBorder="1"/>
    <xf numFmtId="199" fontId="11" fillId="0" borderId="0" xfId="8" applyNumberFormat="1" applyBorder="1"/>
    <xf numFmtId="0" fontId="0" fillId="5" borderId="0" xfId="0" applyFill="1"/>
    <xf numFmtId="0" fontId="30" fillId="5" borderId="0" xfId="0" applyFont="1" applyFill="1" applyAlignment="1">
      <alignment horizontal="left" vertical="center" indent="1"/>
    </xf>
    <xf numFmtId="0" fontId="0" fillId="3" borderId="0" xfId="0" applyFill="1"/>
    <xf numFmtId="0" fontId="31" fillId="3" borderId="0" xfId="15" applyFont="1" applyFill="1"/>
    <xf numFmtId="11" fontId="31" fillId="3" borderId="0" xfId="15" applyNumberFormat="1" applyFont="1" applyFill="1"/>
    <xf numFmtId="3" fontId="31" fillId="3" borderId="0" xfId="15" applyNumberFormat="1" applyFont="1" applyFill="1"/>
    <xf numFmtId="0" fontId="31" fillId="3" borderId="1" xfId="15" applyFont="1" applyFill="1" applyBorder="1"/>
    <xf numFmtId="1" fontId="31" fillId="3" borderId="0" xfId="15" applyNumberFormat="1" applyFont="1" applyFill="1"/>
    <xf numFmtId="193" fontId="31" fillId="3" borderId="1" xfId="15" applyNumberFormat="1" applyFont="1" applyFill="1" applyBorder="1"/>
    <xf numFmtId="197" fontId="31" fillId="3" borderId="0" xfId="15" applyNumberFormat="1" applyFont="1" applyFill="1"/>
    <xf numFmtId="0" fontId="29" fillId="3" borderId="0" xfId="15" applyFont="1" applyFill="1"/>
    <xf numFmtId="0" fontId="26" fillId="3" borderId="0" xfId="1" applyFill="1" applyAlignment="1">
      <alignment horizontal="center" vertical="center" wrapText="1"/>
    </xf>
    <xf numFmtId="0" fontId="0" fillId="3" borderId="14" xfId="0" applyFill="1" applyBorder="1"/>
    <xf numFmtId="0" fontId="0" fillId="6" borderId="0" xfId="0" applyFill="1"/>
    <xf numFmtId="0" fontId="0" fillId="5" borderId="14" xfId="0" applyFill="1" applyBorder="1"/>
    <xf numFmtId="0" fontId="32" fillId="3" borderId="0" xfId="0" applyFont="1" applyFill="1" applyAlignment="1">
      <alignment horizontal="justify" vertical="center"/>
    </xf>
    <xf numFmtId="0" fontId="32" fillId="5" borderId="0" xfId="0" applyFont="1" applyFill="1" applyAlignment="1">
      <alignment vertical="center"/>
    </xf>
    <xf numFmtId="0" fontId="33" fillId="6" borderId="0" xfId="0" applyFont="1" applyFill="1"/>
    <xf numFmtId="0" fontId="4" fillId="6" borderId="0" xfId="0" applyFont="1" applyFill="1" applyAlignment="1">
      <alignment vertical="center"/>
    </xf>
    <xf numFmtId="0" fontId="34" fillId="6" borderId="0" xfId="0" applyFont="1" applyFill="1" applyAlignment="1">
      <alignment vertical="center"/>
    </xf>
    <xf numFmtId="0" fontId="2" fillId="6" borderId="0" xfId="0" applyFont="1" applyFill="1" applyAlignment="1">
      <alignment vertical="center"/>
    </xf>
    <xf numFmtId="0" fontId="32" fillId="6" borderId="0" xfId="0" applyFont="1" applyFill="1" applyAlignment="1">
      <alignment horizontal="justify" vertical="center"/>
    </xf>
    <xf numFmtId="0" fontId="5" fillId="6" borderId="0" xfId="0" applyFont="1" applyFill="1" applyAlignment="1">
      <alignment vertical="center"/>
    </xf>
    <xf numFmtId="0" fontId="30" fillId="6" borderId="0" xfId="0" applyFont="1" applyFill="1" applyAlignment="1">
      <alignment horizontal="justify" vertical="center"/>
    </xf>
    <xf numFmtId="0" fontId="1" fillId="3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0" fillId="7" borderId="0" xfId="0" applyFill="1"/>
    <xf numFmtId="0" fontId="3" fillId="3" borderId="0" xfId="5" applyFill="1"/>
    <xf numFmtId="0" fontId="35" fillId="6" borderId="0" xfId="15" applyFont="1" applyFill="1" applyAlignment="1">
      <alignment horizontal="center"/>
    </xf>
    <xf numFmtId="0" fontId="9" fillId="3" borderId="0" xfId="5" applyFont="1" applyFill="1" applyAlignment="1">
      <alignment horizontal="left" vertical="center"/>
    </xf>
    <xf numFmtId="0" fontId="8" fillId="4" borderId="15" xfId="5" applyFont="1" applyFill="1" applyBorder="1" applyAlignment="1">
      <alignment horizontal="center" vertical="center" wrapText="1"/>
    </xf>
    <xf numFmtId="0" fontId="8" fillId="4" borderId="12" xfId="5" applyFont="1" applyFill="1" applyBorder="1" applyAlignment="1">
      <alignment horizontal="center" vertical="center"/>
    </xf>
    <xf numFmtId="0" fontId="8" fillId="3" borderId="16" xfId="5" applyFont="1" applyFill="1" applyBorder="1" applyAlignment="1">
      <alignment horizontal="center" vertical="center" wrapText="1"/>
    </xf>
    <xf numFmtId="1" fontId="8" fillId="3" borderId="0" xfId="5" applyNumberFormat="1" applyFont="1" applyFill="1" applyBorder="1" applyAlignment="1">
      <alignment horizontal="center" vertical="center" wrapText="1"/>
    </xf>
    <xf numFmtId="0" fontId="3" fillId="2" borderId="16" xfId="5" applyFont="1" applyFill="1" applyBorder="1" applyAlignment="1">
      <alignment horizontal="center"/>
    </xf>
    <xf numFmtId="3" fontId="3" fillId="3" borderId="0" xfId="5" applyNumberFormat="1" applyFont="1" applyFill="1" applyBorder="1" applyAlignment="1">
      <alignment horizontal="center" vertical="center"/>
    </xf>
    <xf numFmtId="3" fontId="3" fillId="2" borderId="0" xfId="5" applyNumberFormat="1" applyFont="1" applyFill="1" applyBorder="1" applyAlignment="1">
      <alignment horizontal="right" vertical="center" indent="1"/>
    </xf>
    <xf numFmtId="198" fontId="3" fillId="3" borderId="0" xfId="5" applyNumberFormat="1" applyFill="1"/>
    <xf numFmtId="3" fontId="3" fillId="3" borderId="0" xfId="5" applyNumberFormat="1" applyFill="1"/>
    <xf numFmtId="0" fontId="3" fillId="3" borderId="17" xfId="5" applyFont="1" applyFill="1" applyBorder="1" applyAlignment="1">
      <alignment horizontal="left" indent="1"/>
    </xf>
    <xf numFmtId="1" fontId="3" fillId="3" borderId="11" xfId="5" applyNumberFormat="1" applyFill="1" applyBorder="1" applyAlignment="1">
      <alignment horizontal="right" indent="3"/>
    </xf>
    <xf numFmtId="0" fontId="31" fillId="3" borderId="0" xfId="14" applyFont="1" applyFill="1"/>
    <xf numFmtId="195" fontId="31" fillId="3" borderId="0" xfId="14" applyNumberFormat="1" applyFont="1" applyFill="1"/>
    <xf numFmtId="0" fontId="3" fillId="0" borderId="0" xfId="8" applyFont="1"/>
    <xf numFmtId="0" fontId="30" fillId="3" borderId="0" xfId="0" applyFont="1" applyFill="1" applyAlignment="1">
      <alignment horizontal="left" vertical="center" indent="3"/>
    </xf>
    <xf numFmtId="0" fontId="30" fillId="5" borderId="0" xfId="0" applyFont="1" applyFill="1" applyAlignment="1">
      <alignment horizontal="left" vertical="center" indent="3"/>
    </xf>
    <xf numFmtId="0" fontId="32" fillId="5" borderId="0" xfId="0" applyFont="1" applyFill="1" applyAlignment="1">
      <alignment horizontal="justify" vertical="center" wrapText="1"/>
    </xf>
    <xf numFmtId="0" fontId="10" fillId="3" borderId="0" xfId="13" applyFont="1" applyFill="1" applyAlignment="1">
      <alignment horizontal="left" indent="5"/>
    </xf>
    <xf numFmtId="0" fontId="10" fillId="3" borderId="0" xfId="8" applyFont="1" applyFill="1" applyAlignment="1">
      <alignment horizontal="left" vertical="center" indent="5"/>
    </xf>
    <xf numFmtId="0" fontId="10" fillId="3" borderId="0" xfId="8" applyFont="1" applyFill="1" applyAlignment="1">
      <alignment horizontal="left" indent="5"/>
    </xf>
    <xf numFmtId="0" fontId="3" fillId="3" borderId="0" xfId="5" applyFont="1" applyFill="1"/>
    <xf numFmtId="195" fontId="3" fillId="3" borderId="0" xfId="5" applyNumberFormat="1" applyFill="1"/>
    <xf numFmtId="0" fontId="35" fillId="6" borderId="0" xfId="15" applyFont="1" applyFill="1" applyBorder="1" applyAlignment="1">
      <alignment horizontal="center"/>
    </xf>
    <xf numFmtId="0" fontId="31" fillId="3" borderId="1" xfId="15" applyFont="1" applyFill="1" applyBorder="1" applyAlignment="1">
      <alignment wrapText="1"/>
    </xf>
    <xf numFmtId="0" fontId="10" fillId="3" borderId="0" xfId="6" applyFont="1" applyFill="1" applyAlignment="1">
      <alignment horizontal="left" indent="5"/>
    </xf>
    <xf numFmtId="0" fontId="32" fillId="5" borderId="0" xfId="0" applyFont="1" applyFill="1" applyAlignment="1">
      <alignment horizontal="left" vertical="center" indent="2"/>
    </xf>
    <xf numFmtId="0" fontId="32" fillId="3" borderId="0" xfId="0" applyFont="1" applyFill="1" applyAlignment="1">
      <alignment horizontal="left" vertical="center" indent="2"/>
    </xf>
    <xf numFmtId="0" fontId="32" fillId="5" borderId="0" xfId="0" applyFont="1" applyFill="1" applyAlignment="1">
      <alignment horizontal="left" vertical="center" wrapText="1" indent="2"/>
    </xf>
    <xf numFmtId="0" fontId="0" fillId="3" borderId="0" xfId="0" applyFill="1" applyAlignment="1">
      <alignment horizontal="left"/>
    </xf>
    <xf numFmtId="0" fontId="26" fillId="5" borderId="0" xfId="1" applyFill="1" applyAlignment="1">
      <alignment horizontal="left"/>
    </xf>
    <xf numFmtId="0" fontId="3" fillId="5" borderId="0" xfId="0" applyFont="1" applyFill="1" applyAlignment="1">
      <alignment horizontal="left"/>
    </xf>
    <xf numFmtId="0" fontId="0" fillId="6" borderId="0" xfId="0" applyFill="1" applyAlignment="1">
      <alignment horizontal="left"/>
    </xf>
    <xf numFmtId="3" fontId="31" fillId="3" borderId="1" xfId="0" applyNumberFormat="1" applyFont="1" applyFill="1" applyBorder="1" applyAlignment="1">
      <alignment vertical="center"/>
    </xf>
    <xf numFmtId="3" fontId="31" fillId="3" borderId="0" xfId="0" applyNumberFormat="1" applyFont="1" applyFill="1" applyBorder="1" applyAlignment="1">
      <alignment vertical="center"/>
    </xf>
    <xf numFmtId="195" fontId="31" fillId="3" borderId="1" xfId="0" applyNumberFormat="1" applyFont="1" applyFill="1" applyBorder="1" applyAlignment="1">
      <alignment vertical="center"/>
    </xf>
    <xf numFmtId="0" fontId="35" fillId="6" borderId="0" xfId="15" applyFont="1" applyFill="1" applyAlignment="1">
      <alignment horizontal="right"/>
    </xf>
    <xf numFmtId="193" fontId="31" fillId="3" borderId="1" xfId="15" applyNumberFormat="1" applyFont="1" applyFill="1" applyBorder="1" applyAlignment="1">
      <alignment horizontal="right"/>
    </xf>
    <xf numFmtId="195" fontId="31" fillId="3" borderId="1" xfId="15" applyNumberFormat="1" applyFont="1" applyFill="1" applyBorder="1" applyAlignment="1">
      <alignment horizontal="right"/>
    </xf>
    <xf numFmtId="49" fontId="8" fillId="3" borderId="2" xfId="14" applyNumberFormat="1" applyFont="1" applyFill="1" applyBorder="1" applyAlignment="1">
      <alignment horizontal="left" vertical="center"/>
    </xf>
    <xf numFmtId="0" fontId="8" fillId="4" borderId="13" xfId="6" applyFont="1" applyFill="1" applyBorder="1" applyAlignment="1">
      <alignment horizontal="center" vertical="center" wrapText="1"/>
    </xf>
    <xf numFmtId="0" fontId="8" fillId="4" borderId="11" xfId="6" applyFont="1" applyFill="1" applyBorder="1" applyAlignment="1">
      <alignment horizontal="center" vertical="center" wrapText="1"/>
    </xf>
    <xf numFmtId="0" fontId="29" fillId="3" borderId="0" xfId="15" applyFont="1" applyFill="1" applyAlignment="1">
      <alignment horizontal="left" indent="2"/>
    </xf>
    <xf numFmtId="0" fontId="9" fillId="3" borderId="0" xfId="0" applyFont="1" applyFill="1" applyAlignment="1">
      <alignment horizontal="left" indent="1"/>
    </xf>
    <xf numFmtId="0" fontId="10" fillId="3" borderId="0" xfId="0" applyFont="1" applyFill="1" applyAlignment="1">
      <alignment horizontal="left" vertical="center" indent="4"/>
    </xf>
    <xf numFmtId="0" fontId="10" fillId="3" borderId="0" xfId="0" applyFont="1" applyFill="1" applyAlignment="1">
      <alignment horizontal="left" vertical="center"/>
    </xf>
    <xf numFmtId="0" fontId="10" fillId="3" borderId="0" xfId="0" applyFont="1" applyFill="1" applyAlignment="1">
      <alignment horizontal="left" indent="1"/>
    </xf>
    <xf numFmtId="0" fontId="36" fillId="5" borderId="0" xfId="0" applyFont="1" applyFill="1" applyAlignment="1">
      <alignment horizontal="center" vertical="top"/>
    </xf>
    <xf numFmtId="0" fontId="33" fillId="5" borderId="0" xfId="0" applyFont="1" applyFill="1" applyAlignment="1">
      <alignment horizontal="left"/>
    </xf>
    <xf numFmtId="0" fontId="33" fillId="5" borderId="0" xfId="0" applyFont="1" applyFill="1"/>
    <xf numFmtId="0" fontId="36" fillId="5" borderId="0" xfId="0" applyFont="1" applyFill="1" applyAlignment="1">
      <alignment horizontal="center" vertical="center"/>
    </xf>
    <xf numFmtId="0" fontId="9" fillId="3" borderId="0" xfId="8" applyFont="1" applyFill="1" applyBorder="1" applyAlignment="1">
      <alignment horizontal="left" indent="2"/>
    </xf>
    <xf numFmtId="193" fontId="31" fillId="3" borderId="1" xfId="0" applyNumberFormat="1" applyFont="1" applyFill="1" applyBorder="1" applyAlignment="1">
      <alignment vertical="center"/>
    </xf>
    <xf numFmtId="0" fontId="37" fillId="3" borderId="0" xfId="15" applyFont="1" applyFill="1" applyAlignment="1">
      <alignment vertical="center" wrapText="1"/>
    </xf>
    <xf numFmtId="0" fontId="37" fillId="3" borderId="0" xfId="15" applyFont="1" applyFill="1" applyAlignment="1"/>
    <xf numFmtId="0" fontId="29" fillId="3" borderId="0" xfId="15" applyFont="1" applyFill="1" applyAlignment="1">
      <alignment horizontal="left" indent="1"/>
    </xf>
    <xf numFmtId="0" fontId="9" fillId="3" borderId="0" xfId="5" applyFont="1" applyFill="1" applyAlignment="1">
      <alignment horizontal="left" vertical="center" indent="1"/>
    </xf>
    <xf numFmtId="0" fontId="38" fillId="5" borderId="0" xfId="0" applyFont="1" applyFill="1" applyAlignment="1">
      <alignment horizontal="left" vertical="center" wrapText="1"/>
    </xf>
    <xf numFmtId="0" fontId="32" fillId="5" borderId="0" xfId="0" applyFont="1" applyFill="1" applyAlignment="1">
      <alignment horizontal="left" vertical="center" indent="3"/>
    </xf>
    <xf numFmtId="0" fontId="32" fillId="3" borderId="0" xfId="0" applyFont="1" applyFill="1" applyAlignment="1">
      <alignment horizontal="left" vertical="center" indent="3"/>
    </xf>
    <xf numFmtId="0" fontId="30" fillId="3" borderId="0" xfId="0" applyFont="1" applyFill="1" applyAlignment="1">
      <alignment horizontal="left" vertical="center" indent="4"/>
    </xf>
    <xf numFmtId="0" fontId="30" fillId="5" borderId="0" xfId="0" applyFont="1" applyFill="1" applyAlignment="1">
      <alignment horizontal="left" vertical="center" indent="4"/>
    </xf>
    <xf numFmtId="0" fontId="30" fillId="3" borderId="0" xfId="0" applyFont="1" applyFill="1" applyAlignment="1">
      <alignment horizontal="left" vertical="center" wrapText="1" indent="4"/>
    </xf>
    <xf numFmtId="0" fontId="26" fillId="5" borderId="0" xfId="1" applyFill="1" applyAlignment="1">
      <alignment vertical="center"/>
    </xf>
    <xf numFmtId="0" fontId="26" fillId="0" borderId="0" xfId="1" applyAlignment="1">
      <alignment vertical="center"/>
    </xf>
    <xf numFmtId="0" fontId="3" fillId="5" borderId="0" xfId="0" applyFont="1" applyFill="1" applyAlignment="1">
      <alignment vertical="center"/>
    </xf>
    <xf numFmtId="0" fontId="39" fillId="6" borderId="0" xfId="15" applyFont="1" applyFill="1" applyBorder="1" applyAlignment="1">
      <alignment horizontal="center" wrapText="1"/>
    </xf>
    <xf numFmtId="0" fontId="39" fillId="6" borderId="0" xfId="15" applyFont="1" applyFill="1" applyBorder="1" applyAlignment="1">
      <alignment horizontal="center"/>
    </xf>
    <xf numFmtId="0" fontId="35" fillId="6" borderId="0" xfId="15" applyFont="1" applyFill="1" applyAlignment="1">
      <alignment horizontal="right" vertical="center"/>
    </xf>
    <xf numFmtId="0" fontId="9" fillId="3" borderId="0" xfId="0" applyFont="1" applyFill="1" applyAlignment="1">
      <alignment horizontal="left" vertical="center"/>
    </xf>
    <xf numFmtId="0" fontId="40" fillId="3" borderId="0" xfId="0" applyFont="1" applyFill="1" applyAlignment="1">
      <alignment horizontal="left" wrapText="1"/>
    </xf>
    <xf numFmtId="0" fontId="40" fillId="3" borderId="0" xfId="0" applyFont="1" applyFill="1" applyAlignment="1"/>
    <xf numFmtId="0" fontId="35" fillId="6" borderId="2" xfId="15" applyFont="1" applyFill="1" applyBorder="1" applyAlignment="1">
      <alignment horizontal="center" vertical="center"/>
    </xf>
    <xf numFmtId="0" fontId="3" fillId="3" borderId="2" xfId="14" applyFont="1" applyFill="1" applyBorder="1" applyAlignment="1">
      <alignment horizontal="left" vertical="center"/>
    </xf>
    <xf numFmtId="0" fontId="35" fillId="6" borderId="2" xfId="15" applyFont="1" applyFill="1" applyBorder="1" applyAlignment="1">
      <alignment horizontal="left" vertical="center"/>
    </xf>
    <xf numFmtId="0" fontId="31" fillId="3" borderId="0" xfId="14" applyFont="1" applyFill="1" applyAlignment="1">
      <alignment vertical="center"/>
    </xf>
    <xf numFmtId="201" fontId="3" fillId="3" borderId="2" xfId="2" applyNumberFormat="1" applyFont="1" applyFill="1" applyBorder="1" applyAlignment="1">
      <alignment horizontal="center" vertical="center"/>
    </xf>
    <xf numFmtId="201" fontId="8" fillId="3" borderId="2" xfId="2" applyNumberFormat="1" applyFont="1" applyFill="1" applyBorder="1" applyAlignment="1">
      <alignment horizontal="center" vertical="center"/>
    </xf>
    <xf numFmtId="0" fontId="3" fillId="3" borderId="0" xfId="5" applyFill="1" applyAlignment="1">
      <alignment vertical="center"/>
    </xf>
    <xf numFmtId="0" fontId="41" fillId="6" borderId="2" xfId="15" applyFont="1" applyFill="1" applyBorder="1" applyAlignment="1">
      <alignment horizontal="left" vertical="center"/>
    </xf>
    <xf numFmtId="0" fontId="41" fillId="6" borderId="2" xfId="15" applyFont="1" applyFill="1" applyBorder="1" applyAlignment="1">
      <alignment horizontal="center" vertical="center"/>
    </xf>
    <xf numFmtId="0" fontId="6" fillId="3" borderId="0" xfId="15" applyFont="1" applyFill="1" applyAlignment="1">
      <alignment wrapText="1"/>
    </xf>
    <xf numFmtId="0" fontId="31" fillId="3" borderId="0" xfId="15" applyFont="1" applyFill="1" applyBorder="1"/>
    <xf numFmtId="195" fontId="31" fillId="3" borderId="0" xfId="15" applyNumberFormat="1" applyFont="1" applyFill="1" applyBorder="1"/>
    <xf numFmtId="0" fontId="31" fillId="3" borderId="0" xfId="15" applyFont="1" applyFill="1" applyBorder="1" applyAlignment="1">
      <alignment wrapText="1"/>
    </xf>
    <xf numFmtId="193" fontId="31" fillId="3" borderId="0" xfId="15" applyNumberFormat="1" applyFont="1" applyFill="1" applyBorder="1" applyAlignment="1">
      <alignment horizontal="right"/>
    </xf>
    <xf numFmtId="195" fontId="31" fillId="3" borderId="0" xfId="15" applyNumberFormat="1" applyFont="1" applyFill="1" applyBorder="1" applyAlignment="1">
      <alignment horizontal="right"/>
    </xf>
    <xf numFmtId="0" fontId="35" fillId="6" borderId="3" xfId="15" applyFont="1" applyFill="1" applyBorder="1" applyAlignment="1">
      <alignment horizontal="left" vertical="center"/>
    </xf>
    <xf numFmtId="17" fontId="35" fillId="6" borderId="4" xfId="15" applyNumberFormat="1" applyFont="1" applyFill="1" applyBorder="1" applyAlignment="1">
      <alignment horizontal="center" vertical="center"/>
    </xf>
    <xf numFmtId="17" fontId="35" fillId="6" borderId="5" xfId="15" applyNumberFormat="1" applyFont="1" applyFill="1" applyBorder="1" applyAlignment="1">
      <alignment horizontal="center" vertical="center"/>
    </xf>
    <xf numFmtId="0" fontId="3" fillId="3" borderId="6" xfId="14" applyFont="1" applyFill="1" applyBorder="1" applyAlignment="1">
      <alignment horizontal="left" vertical="center"/>
    </xf>
    <xf numFmtId="201" fontId="3" fillId="3" borderId="7" xfId="2" applyNumberFormat="1" applyFont="1" applyFill="1" applyBorder="1" applyAlignment="1">
      <alignment horizontal="center" vertical="center"/>
    </xf>
    <xf numFmtId="201" fontId="3" fillId="3" borderId="8" xfId="2" applyNumberFormat="1" applyFont="1" applyFill="1" applyBorder="1" applyAlignment="1">
      <alignment horizontal="center" vertical="center"/>
    </xf>
    <xf numFmtId="201" fontId="3" fillId="3" borderId="9" xfId="2" applyNumberFormat="1" applyFont="1" applyFill="1" applyBorder="1" applyAlignment="1">
      <alignment horizontal="center" vertical="center"/>
    </xf>
    <xf numFmtId="0" fontId="40" fillId="0" borderId="0" xfId="0" applyFont="1"/>
    <xf numFmtId="0" fontId="37" fillId="0" borderId="0" xfId="14" applyFont="1" applyAlignment="1">
      <alignment horizontal="center" vertical="center" wrapText="1"/>
    </xf>
    <xf numFmtId="0" fontId="37" fillId="0" borderId="0" xfId="14" applyFont="1" applyAlignment="1">
      <alignment horizontal="center" vertical="center"/>
    </xf>
    <xf numFmtId="0" fontId="37" fillId="3" borderId="0" xfId="14" applyFont="1" applyFill="1" applyAlignment="1">
      <alignment horizontal="center" vertical="center" wrapText="1"/>
    </xf>
    <xf numFmtId="1" fontId="3" fillId="3" borderId="0" xfId="5" applyNumberFormat="1" applyFill="1"/>
    <xf numFmtId="0" fontId="14" fillId="3" borderId="0" xfId="15" applyFont="1" applyFill="1" applyAlignment="1">
      <alignment horizontal="left" vertical="center" wrapText="1"/>
    </xf>
    <xf numFmtId="0" fontId="35" fillId="6" borderId="2" xfId="15" applyFont="1" applyFill="1" applyBorder="1" applyAlignment="1">
      <alignment horizontal="center" vertical="center" wrapText="1"/>
    </xf>
    <xf numFmtId="1" fontId="3" fillId="3" borderId="0" xfId="5" applyNumberFormat="1" applyFill="1" applyAlignment="1">
      <alignment horizontal="center"/>
    </xf>
    <xf numFmtId="3" fontId="0" fillId="0" borderId="0" xfId="0" applyNumberFormat="1" applyAlignment="1">
      <alignment horizontal="right" indent="1"/>
    </xf>
    <xf numFmtId="0" fontId="10" fillId="3" borderId="0" xfId="9" applyFont="1" applyFill="1" applyAlignment="1">
      <alignment horizontal="left" indent="1"/>
    </xf>
    <xf numFmtId="201" fontId="3" fillId="3" borderId="10" xfId="2" applyNumberFormat="1" applyFont="1" applyFill="1" applyBorder="1" applyAlignment="1">
      <alignment horizontal="center" vertical="center"/>
    </xf>
    <xf numFmtId="0" fontId="35" fillId="6" borderId="7" xfId="15" applyFont="1" applyFill="1" applyBorder="1" applyAlignment="1">
      <alignment horizontal="center" vertical="center" wrapText="1"/>
    </xf>
    <xf numFmtId="201" fontId="8" fillId="3" borderId="10" xfId="2" applyNumberFormat="1" applyFont="1" applyFill="1" applyBorder="1" applyAlignment="1">
      <alignment horizontal="center" vertical="center"/>
    </xf>
    <xf numFmtId="3" fontId="31" fillId="3" borderId="7" xfId="14" applyNumberFormat="1" applyFont="1" applyFill="1" applyBorder="1" applyAlignment="1">
      <alignment horizontal="center" vertical="center"/>
    </xf>
    <xf numFmtId="3" fontId="42" fillId="3" borderId="2" xfId="14" applyNumberFormat="1" applyFont="1" applyFill="1" applyBorder="1" applyAlignment="1">
      <alignment horizontal="center" vertical="center"/>
    </xf>
    <xf numFmtId="3" fontId="3" fillId="3" borderId="7" xfId="5" applyNumberFormat="1" applyFill="1" applyBorder="1" applyAlignment="1">
      <alignment horizontal="center" vertical="center"/>
    </xf>
    <xf numFmtId="3" fontId="8" fillId="3" borderId="2" xfId="5" applyNumberFormat="1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43" fillId="8" borderId="0" xfId="0" applyFont="1" applyFill="1" applyAlignment="1">
      <alignment horizontal="center" vertical="center"/>
    </xf>
    <xf numFmtId="0" fontId="44" fillId="3" borderId="0" xfId="0" applyFont="1" applyFill="1" applyAlignment="1">
      <alignment horizontal="left" vertical="center" wrapText="1"/>
    </xf>
    <xf numFmtId="0" fontId="43" fillId="8" borderId="0" xfId="0" applyFont="1" applyFill="1" applyAlignment="1">
      <alignment horizontal="right" vertical="center" indent="14"/>
    </xf>
    <xf numFmtId="0" fontId="10" fillId="3" borderId="0" xfId="6" applyFont="1" applyFill="1" applyBorder="1" applyAlignment="1">
      <alignment horizontal="left" vertical="center" wrapText="1" indent="1"/>
    </xf>
    <xf numFmtId="0" fontId="10" fillId="0" borderId="0" xfId="6" applyFont="1" applyFill="1" applyBorder="1" applyAlignment="1">
      <alignment horizontal="left" vertical="center" wrapText="1" indent="1"/>
    </xf>
    <xf numFmtId="0" fontId="6" fillId="2" borderId="0" xfId="6" applyFont="1" applyFill="1" applyAlignment="1">
      <alignment horizontal="center" vertical="center" wrapText="1"/>
    </xf>
    <xf numFmtId="0" fontId="8" fillId="4" borderId="18" xfId="6" applyFont="1" applyFill="1" applyBorder="1" applyAlignment="1">
      <alignment horizontal="center" vertical="center" wrapText="1"/>
    </xf>
    <xf numFmtId="0" fontId="8" fillId="4" borderId="19" xfId="6" applyFont="1" applyFill="1" applyBorder="1" applyAlignment="1">
      <alignment horizontal="center" vertical="center" wrapText="1"/>
    </xf>
    <xf numFmtId="0" fontId="8" fillId="4" borderId="12" xfId="6" applyFont="1" applyFill="1" applyBorder="1" applyAlignment="1">
      <alignment horizontal="center" vertical="center" wrapText="1"/>
    </xf>
    <xf numFmtId="0" fontId="3" fillId="3" borderId="1" xfId="6" applyFont="1" applyFill="1" applyBorder="1" applyAlignment="1">
      <alignment horizontal="center" vertical="center" wrapText="1"/>
    </xf>
    <xf numFmtId="0" fontId="8" fillId="4" borderId="12" xfId="8" applyFont="1" applyFill="1" applyBorder="1" applyAlignment="1">
      <alignment horizontal="center" vertical="center" wrapText="1"/>
    </xf>
    <xf numFmtId="0" fontId="10" fillId="0" borderId="0" xfId="8" applyFont="1" applyAlignment="1">
      <alignment horizontal="left" wrapText="1" indent="1"/>
    </xf>
    <xf numFmtId="0" fontId="10" fillId="3" borderId="0" xfId="6" applyFont="1" applyFill="1" applyAlignment="1">
      <alignment horizontal="left" vertical="top" wrapText="1" indent="1"/>
    </xf>
    <xf numFmtId="0" fontId="6" fillId="2" borderId="0" xfId="8" applyFont="1" applyFill="1" applyAlignment="1">
      <alignment horizontal="center"/>
    </xf>
    <xf numFmtId="0" fontId="6" fillId="2" borderId="0" xfId="8" applyFont="1" applyFill="1" applyAlignment="1">
      <alignment horizontal="center" vertical="center"/>
    </xf>
    <xf numFmtId="0" fontId="8" fillId="4" borderId="13" xfId="8" applyFont="1" applyFill="1" applyBorder="1" applyAlignment="1">
      <alignment horizontal="center" vertical="center" wrapText="1"/>
    </xf>
    <xf numFmtId="0" fontId="8" fillId="4" borderId="11" xfId="8" applyFont="1" applyFill="1" applyBorder="1" applyAlignment="1">
      <alignment horizontal="center" vertical="center" wrapText="1"/>
    </xf>
    <xf numFmtId="0" fontId="8" fillId="4" borderId="18" xfId="8" applyFont="1" applyFill="1" applyBorder="1" applyAlignment="1">
      <alignment horizontal="center" vertical="center" wrapText="1"/>
    </xf>
    <xf numFmtId="0" fontId="8" fillId="4" borderId="19" xfId="8" applyFont="1" applyFill="1" applyBorder="1" applyAlignment="1">
      <alignment horizontal="center" vertical="center" wrapText="1"/>
    </xf>
    <xf numFmtId="0" fontId="6" fillId="2" borderId="0" xfId="8" applyFont="1" applyFill="1" applyAlignment="1">
      <alignment horizontal="center" vertical="center" wrapText="1"/>
    </xf>
    <xf numFmtId="0" fontId="6" fillId="3" borderId="0" xfId="8" applyFont="1" applyFill="1" applyAlignment="1">
      <alignment horizontal="center" vertical="center" wrapText="1"/>
    </xf>
    <xf numFmtId="0" fontId="6" fillId="3" borderId="0" xfId="8" applyFont="1" applyFill="1" applyAlignment="1">
      <alignment horizontal="center"/>
    </xf>
    <xf numFmtId="0" fontId="6" fillId="2" borderId="0" xfId="8" applyFont="1" applyFill="1" applyAlignment="1">
      <alignment horizontal="center" wrapText="1"/>
    </xf>
    <xf numFmtId="0" fontId="14" fillId="3" borderId="0" xfId="15" applyFont="1" applyFill="1" applyAlignment="1">
      <alignment horizontal="left" vertical="center" wrapText="1" indent="1"/>
    </xf>
    <xf numFmtId="0" fontId="6" fillId="3" borderId="0" xfId="15" applyFont="1" applyFill="1" applyAlignment="1">
      <alignment horizontal="center" vertical="center" wrapText="1"/>
    </xf>
    <xf numFmtId="0" fontId="37" fillId="3" borderId="0" xfId="15" applyFont="1" applyFill="1" applyAlignment="1">
      <alignment horizontal="center"/>
    </xf>
    <xf numFmtId="0" fontId="10" fillId="3" borderId="0" xfId="15" applyFont="1" applyFill="1" applyAlignment="1">
      <alignment horizontal="center" wrapText="1"/>
    </xf>
    <xf numFmtId="0" fontId="6" fillId="3" borderId="0" xfId="15" applyFont="1" applyFill="1" applyAlignment="1">
      <alignment horizontal="center" wrapText="1"/>
    </xf>
    <xf numFmtId="0" fontId="10" fillId="3" borderId="0" xfId="6" applyFont="1" applyFill="1" applyAlignment="1">
      <alignment horizontal="left" vertical="center" wrapText="1" indent="1"/>
    </xf>
    <xf numFmtId="0" fontId="6" fillId="2" borderId="0" xfId="8" applyFont="1" applyFill="1" applyBorder="1" applyAlignment="1">
      <alignment horizontal="center" vertical="center" wrapText="1"/>
    </xf>
    <xf numFmtId="0" fontId="6" fillId="2" borderId="0" xfId="8" applyFont="1" applyFill="1" applyBorder="1" applyAlignment="1">
      <alignment horizontal="center"/>
    </xf>
    <xf numFmtId="0" fontId="6" fillId="2" borderId="0" xfId="8" applyFont="1" applyFill="1" applyBorder="1" applyAlignment="1">
      <alignment horizontal="center" wrapText="1"/>
    </xf>
    <xf numFmtId="196" fontId="6" fillId="2" borderId="0" xfId="4" applyFont="1" applyFill="1" applyBorder="1" applyAlignment="1">
      <alignment horizontal="center"/>
    </xf>
    <xf numFmtId="0" fontId="6" fillId="2" borderId="0" xfId="5" applyFont="1" applyFill="1" applyAlignment="1">
      <alignment horizontal="center" vertical="center" wrapText="1"/>
    </xf>
    <xf numFmtId="0" fontId="6" fillId="2" borderId="0" xfId="5" applyFont="1" applyFill="1" applyAlignment="1">
      <alignment horizontal="center"/>
    </xf>
    <xf numFmtId="0" fontId="10" fillId="3" borderId="0" xfId="15" applyFont="1" applyFill="1" applyAlignment="1">
      <alignment horizontal="left" wrapText="1" indent="1"/>
    </xf>
    <xf numFmtId="0" fontId="14" fillId="3" borderId="0" xfId="15" applyFont="1" applyFill="1" applyAlignment="1">
      <alignment horizontal="left" wrapText="1" indent="2"/>
    </xf>
    <xf numFmtId="0" fontId="37" fillId="0" borderId="0" xfId="14" applyFont="1" applyAlignment="1">
      <alignment horizontal="center" vertical="center" wrapText="1"/>
    </xf>
    <xf numFmtId="0" fontId="37" fillId="3" borderId="0" xfId="14" applyFont="1" applyFill="1" applyAlignment="1">
      <alignment horizontal="center" vertical="center" wrapText="1"/>
    </xf>
    <xf numFmtId="0" fontId="37" fillId="3" borderId="0" xfId="14" applyFont="1" applyFill="1" applyAlignment="1">
      <alignment horizontal="center" wrapText="1"/>
    </xf>
    <xf numFmtId="0" fontId="37" fillId="3" borderId="0" xfId="14" applyFont="1" applyFill="1" applyAlignment="1">
      <alignment horizontal="center"/>
    </xf>
  </cellXfs>
  <cellStyles count="17">
    <cellStyle name="Hipervínculo" xfId="1" builtinId="8"/>
    <cellStyle name="Millares" xfId="2" builtinId="3"/>
    <cellStyle name="Millares 2" xfId="3" xr:uid="{B7B0D1A5-4C6E-4BD8-B210-7FA9192C4834}"/>
    <cellStyle name="Moneda 2" xfId="4" xr:uid="{474B6551-1B3F-4A6F-8388-22AC8E6924A1}"/>
    <cellStyle name="Normal" xfId="0" builtinId="0"/>
    <cellStyle name="Normal 10" xfId="5" xr:uid="{BF84992B-6070-41A5-81EA-13997C9F7731}"/>
    <cellStyle name="Normal 2" xfId="6" xr:uid="{96ADFF0D-C087-4E24-9D9A-C708F005A99E}"/>
    <cellStyle name="Normal 2 2" xfId="7" xr:uid="{D4C60AC1-547C-4AD1-8E1E-902559326AF7}"/>
    <cellStyle name="Normal 3" xfId="8" xr:uid="{5DDD5AEA-00CC-4DB1-A640-D8427F2B3BF3}"/>
    <cellStyle name="Normal 3 2" xfId="9" xr:uid="{9F82BA41-28D2-440D-B4F0-44347D38595B}"/>
    <cellStyle name="Normal 4" xfId="10" xr:uid="{99B81C38-2E23-4281-8324-4A4B78265159}"/>
    <cellStyle name="Normal 5" xfId="11" xr:uid="{62584B46-BB00-4858-8BC9-DC5C2CBB2E01}"/>
    <cellStyle name="Normal 6" xfId="12" xr:uid="{D574E6AD-2853-40E2-A317-D67887C45979}"/>
    <cellStyle name="Normal 7" xfId="13" xr:uid="{B0A1E72A-3282-493D-996C-BC69AB1912A3}"/>
    <cellStyle name="Normal 8" xfId="14" xr:uid="{31369A95-D857-4A25-B30F-DDD82FF155B3}"/>
    <cellStyle name="Normal 9" xfId="15" xr:uid="{612B7FCB-3785-40C3-AF1B-E90FD35B411D}"/>
    <cellStyle name="Normal_triptico FEBRERO 2002" xfId="16" xr:uid="{BC525D0B-ED76-47EB-9669-2A5B16F18D24}"/>
  </cellStyles>
  <dxfs count="217"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22" formatCode="mmm\-yy"/>
      <fill>
        <patternFill patternType="solid">
          <fgColor indexed="64"/>
          <bgColor theme="0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22" formatCode="mmm\-yy"/>
      <fill>
        <patternFill patternType="solid">
          <fgColor indexed="64"/>
          <bgColor theme="0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22" formatCode="mmm\-yy"/>
      <fill>
        <patternFill patternType="solid">
          <fgColor indexed="64"/>
          <bgColor theme="0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fill>
        <patternFill patternType="solid">
          <fgColor indexed="64"/>
          <bgColor theme="0" tint="-0.499984740745262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95" formatCode="0.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95" formatCode="0.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95" formatCode="0.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95" formatCode="0.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95" formatCode="0.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95" formatCode="0.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93" formatCode="#,##0.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93" formatCode="#,##0.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93" formatCode="#,##0.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93" formatCode="#,##0.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93" formatCode="#,##0.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93" formatCode="#,##0.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93" formatCode="#,##0.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93" formatCode="#,##0.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93" formatCode="#,##0.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93" formatCode="#,##0.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93" formatCode="#,##0.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93" formatCode="#,##0.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93" formatCode="#,##0.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fill>
        <patternFill patternType="solid">
          <fgColor indexed="64"/>
          <bgColor theme="0" tint="-0.499984740745262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fill>
        <patternFill patternType="solid">
          <fgColor indexed="64"/>
          <bgColor theme="0" tint="-0.499984740745262"/>
        </patternFill>
      </fill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numFmt numFmtId="3" formatCode="#,##0"/>
      <fill>
        <patternFill patternType="solid">
          <fgColor indexed="64"/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5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1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3.xml"/><Relationship Id="rId35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651609040017153E-2"/>
          <c:y val="6.2438758930343313E-2"/>
          <c:w val="0.82777634613855089"/>
          <c:h val="0.7224180848361695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'Cuadro 11'!$B$31</c:f>
              <c:strCache>
                <c:ptCount val="1"/>
                <c:pt idx="0">
                  <c:v>PEA ocupada con inadecuación ocupacional</c:v>
                </c:pt>
              </c:strCache>
            </c:strRef>
          </c:tx>
          <c:spPr>
            <a:solidFill>
              <a:srgbClr val="C00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11'!$C$30:$N$30</c:f>
              <c:strCach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 a/</c:v>
                </c:pt>
                <c:pt idx="10">
                  <c:v>2021</c:v>
                </c:pt>
                <c:pt idx="11">
                  <c:v>2022</c:v>
                </c:pt>
              </c:strCache>
            </c:strRef>
          </c:cat>
          <c:val>
            <c:numRef>
              <c:f>'Cuadro 11'!$C$31:$N$31</c:f>
              <c:numCache>
                <c:formatCode>#,##0</c:formatCode>
                <c:ptCount val="12"/>
                <c:pt idx="0">
                  <c:v>12.068562999999999</c:v>
                </c:pt>
                <c:pt idx="1">
                  <c:v>12.128209999999999</c:v>
                </c:pt>
                <c:pt idx="2">
                  <c:v>15.1471</c:v>
                </c:pt>
                <c:pt idx="3">
                  <c:v>14.731299999999999</c:v>
                </c:pt>
                <c:pt idx="4">
                  <c:v>12.98737</c:v>
                </c:pt>
                <c:pt idx="5">
                  <c:v>10.906458000000001</c:v>
                </c:pt>
                <c:pt idx="6">
                  <c:v>13.712288000000001</c:v>
                </c:pt>
                <c:pt idx="7">
                  <c:v>16.971254999999999</c:v>
                </c:pt>
                <c:pt idx="8">
                  <c:v>21.21034049987793</c:v>
                </c:pt>
                <c:pt idx="9">
                  <c:v>24.855104419708251</c:v>
                </c:pt>
                <c:pt idx="10">
                  <c:v>24.770873859405519</c:v>
                </c:pt>
                <c:pt idx="11">
                  <c:v>20.59304239654541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53-4119-A338-0E96D35A79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7"/>
        <c:axId val="3"/>
        <c:axId val="4"/>
      </c:barChart>
      <c:lineChart>
        <c:grouping val="stacked"/>
        <c:varyColors val="0"/>
        <c:ser>
          <c:idx val="2"/>
          <c:order val="1"/>
          <c:tx>
            <c:strRef>
              <c:f>'Cuadro 11'!$B$32</c:f>
              <c:strCache>
                <c:ptCount val="1"/>
                <c:pt idx="0">
                  <c:v>Tasa de inadecuación ocupacional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bg1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11'!$C$30:$N$30</c:f>
              <c:strCach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 a/</c:v>
                </c:pt>
                <c:pt idx="10">
                  <c:v>2021</c:v>
                </c:pt>
                <c:pt idx="11">
                  <c:v>2022</c:v>
                </c:pt>
              </c:strCache>
            </c:strRef>
          </c:cat>
          <c:val>
            <c:numRef>
              <c:f>'Cuadro 11'!$C$32:$N$32</c:f>
              <c:numCache>
                <c:formatCode>#,##0.0</c:formatCode>
                <c:ptCount val="12"/>
                <c:pt idx="0">
                  <c:v>50.116999999999997</c:v>
                </c:pt>
                <c:pt idx="1">
                  <c:v>41.311</c:v>
                </c:pt>
                <c:pt idx="2">
                  <c:v>48.122999999999998</c:v>
                </c:pt>
                <c:pt idx="3">
                  <c:v>47.680999999999997</c:v>
                </c:pt>
                <c:pt idx="4">
                  <c:v>42.673999999999999</c:v>
                </c:pt>
                <c:pt idx="5">
                  <c:v>45.436</c:v>
                </c:pt>
                <c:pt idx="6">
                  <c:v>45.216999999999999</c:v>
                </c:pt>
                <c:pt idx="7">
                  <c:v>54.61</c:v>
                </c:pt>
                <c:pt idx="8">
                  <c:v>54.364814758300781</c:v>
                </c:pt>
                <c:pt idx="9">
                  <c:v>73.196380615234375</c:v>
                </c:pt>
                <c:pt idx="10">
                  <c:v>66.966552734375</c:v>
                </c:pt>
                <c:pt idx="11">
                  <c:v>49.608848571777344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B553-4119-A338-0E96D35A79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3724680"/>
        <c:axId val="1"/>
      </c:lineChart>
      <c:catAx>
        <c:axId val="563724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75"/>
          <c:min val="20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Porcentaje</a:t>
                </a:r>
              </a:p>
            </c:rich>
          </c:tx>
          <c:layout>
            <c:manualLayout>
              <c:xMode val="edge"/>
              <c:yMode val="edge"/>
              <c:x val="1.2480594181046519E-2"/>
              <c:y val="0.2551623152369111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563724680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50"/>
          <c:min val="0"/>
        </c:scaling>
        <c:delete val="0"/>
        <c:axPos val="r"/>
        <c:title>
          <c:tx>
            <c:rich>
              <a:bodyPr rot="540000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En miles de personas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3"/>
        <c:crosses val="max"/>
        <c:crossBetween val="between"/>
        <c:majorUnit val="1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9.2964483163008885E-2"/>
          <c:y val="0.89783987527874798"/>
          <c:w val="0.82738384430669565"/>
          <c:h val="5.839598997493733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386322670955808E-2"/>
          <c:y val="6.7108517910081378E-2"/>
          <c:w val="0.85055791082253196"/>
          <c:h val="0.701649769326770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'Cuadro 12'!$B$31</c:f>
              <c:strCache>
                <c:ptCount val="1"/>
                <c:pt idx="0">
                  <c:v>Asalariados con empleo informal</c:v>
                </c:pt>
              </c:strCache>
            </c:strRef>
          </c:tx>
          <c:spPr>
            <a:solidFill>
              <a:srgbClr val="C00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12'!$C$30:$U$30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cat>
          <c:val>
            <c:numRef>
              <c:f>'Cuadro 12'!$C$31:$U$31</c:f>
              <c:numCache>
                <c:formatCode>#,##0</c:formatCode>
                <c:ptCount val="19"/>
                <c:pt idx="0">
                  <c:v>28.538589999999999</c:v>
                </c:pt>
                <c:pt idx="1">
                  <c:v>38.697580000000002</c:v>
                </c:pt>
                <c:pt idx="2">
                  <c:v>28.299289999999999</c:v>
                </c:pt>
                <c:pt idx="3">
                  <c:v>30.472049999999999</c:v>
                </c:pt>
                <c:pt idx="4">
                  <c:v>34.927720000000001</c:v>
                </c:pt>
                <c:pt idx="5">
                  <c:v>34.263489999999997</c:v>
                </c:pt>
                <c:pt idx="6">
                  <c:v>37.897280000000002</c:v>
                </c:pt>
                <c:pt idx="7">
                  <c:v>45.323549</c:v>
                </c:pt>
                <c:pt idx="8">
                  <c:v>55.485300000000002</c:v>
                </c:pt>
                <c:pt idx="9">
                  <c:v>48.85145</c:v>
                </c:pt>
                <c:pt idx="10">
                  <c:v>53.869230000000002</c:v>
                </c:pt>
                <c:pt idx="11">
                  <c:v>64.119160000000008</c:v>
                </c:pt>
                <c:pt idx="12">
                  <c:v>64.325310000000002</c:v>
                </c:pt>
                <c:pt idx="13">
                  <c:v>59.498525999999998</c:v>
                </c:pt>
                <c:pt idx="14">
                  <c:v>56.898266999999997</c:v>
                </c:pt>
                <c:pt idx="15">
                  <c:v>54.187057495117188</c:v>
                </c:pt>
                <c:pt idx="16">
                  <c:v>41.050338745117188</c:v>
                </c:pt>
                <c:pt idx="17">
                  <c:v>61.244358062744141</c:v>
                </c:pt>
                <c:pt idx="18">
                  <c:v>58.169237266540527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11-44C8-93AC-55BC17FC9F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-27"/>
        <c:axId val="3"/>
        <c:axId val="4"/>
      </c:barChart>
      <c:lineChart>
        <c:grouping val="stacked"/>
        <c:varyColors val="0"/>
        <c:ser>
          <c:idx val="2"/>
          <c:order val="1"/>
          <c:tx>
            <c:strRef>
              <c:f>'Cuadro 12'!$B$32</c:f>
              <c:strCache>
                <c:ptCount val="1"/>
                <c:pt idx="0">
                  <c:v>Tasa de informalidad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bg1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12'!$C$30:$U$30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cat>
          <c:val>
            <c:numRef>
              <c:f>'Cuadro 12'!$C$32:$U$32</c:f>
              <c:numCache>
                <c:formatCode>#,##0.0</c:formatCode>
                <c:ptCount val="19"/>
                <c:pt idx="0">
                  <c:v>63.697000000000003</c:v>
                </c:pt>
                <c:pt idx="1">
                  <c:v>81.721999999999994</c:v>
                </c:pt>
                <c:pt idx="2">
                  <c:v>66.703000000000003</c:v>
                </c:pt>
                <c:pt idx="3">
                  <c:v>67.090999999999994</c:v>
                </c:pt>
                <c:pt idx="4">
                  <c:v>67.218000000000004</c:v>
                </c:pt>
                <c:pt idx="5">
                  <c:v>69.209000000000003</c:v>
                </c:pt>
                <c:pt idx="6">
                  <c:v>68.497</c:v>
                </c:pt>
                <c:pt idx="7">
                  <c:v>72.91</c:v>
                </c:pt>
                <c:pt idx="8">
                  <c:v>89.075000000000003</c:v>
                </c:pt>
                <c:pt idx="9">
                  <c:v>69.06</c:v>
                </c:pt>
                <c:pt idx="10">
                  <c:v>69.415999999999997</c:v>
                </c:pt>
                <c:pt idx="11">
                  <c:v>74.477999999999994</c:v>
                </c:pt>
                <c:pt idx="12">
                  <c:v>77.477000000000004</c:v>
                </c:pt>
                <c:pt idx="13">
                  <c:v>70.935000000000002</c:v>
                </c:pt>
                <c:pt idx="14">
                  <c:v>70.295000000000002</c:v>
                </c:pt>
                <c:pt idx="15">
                  <c:v>65.47027587890625</c:v>
                </c:pt>
                <c:pt idx="16">
                  <c:v>66.800331115722656</c:v>
                </c:pt>
                <c:pt idx="17">
                  <c:v>74.136245727539063</c:v>
                </c:pt>
                <c:pt idx="18">
                  <c:v>67.491775512695313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4511-44C8-93AC-55BC17FC9F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3720720"/>
        <c:axId val="1"/>
      </c:lineChart>
      <c:catAx>
        <c:axId val="563720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90"/>
          <c:min val="15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Porcentaje</a:t>
                </a:r>
              </a:p>
            </c:rich>
          </c:tx>
          <c:layout>
            <c:manualLayout>
              <c:xMode val="edge"/>
              <c:yMode val="edge"/>
              <c:x val="1.2480510831668429E-2"/>
              <c:y val="0.255162826868863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563720720"/>
        <c:crosses val="autoZero"/>
        <c:crossBetween val="between"/>
        <c:majorUnit val="1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90"/>
          <c:min val="10"/>
        </c:scaling>
        <c:delete val="0"/>
        <c:axPos val="r"/>
        <c:title>
          <c:tx>
            <c:rich>
              <a:bodyPr rot="540000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En miles de personas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3"/>
        <c:crosses val="max"/>
        <c:crossBetween val="between"/>
        <c:majorUnit val="15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8.1252530000914064E-2"/>
          <c:y val="0.89571148050938088"/>
          <c:w val="0.83377652420313131"/>
          <c:h val="5.755574997569745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7791138193129564E-2"/>
          <c:y val="5.7516339869281043E-2"/>
          <c:w val="0.84339881853773901"/>
          <c:h val="0.7148104832484173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'Cuadro 13'!$B$31</c:f>
              <c:strCache>
                <c:ptCount val="1"/>
                <c:pt idx="0">
                  <c:v>Jóvenes que ni estudian ni trabajan</c:v>
                </c:pt>
              </c:strCache>
            </c:strRef>
          </c:tx>
          <c:spPr>
            <a:solidFill>
              <a:srgbClr val="C00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13'!$C$30:$U$30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cat>
          <c:val>
            <c:numRef>
              <c:f>'Cuadro 13'!$C$31:$U$31</c:f>
              <c:numCache>
                <c:formatCode>#,##0.0</c:formatCode>
                <c:ptCount val="19"/>
                <c:pt idx="0">
                  <c:v>20.117990000000002</c:v>
                </c:pt>
                <c:pt idx="1">
                  <c:v>22.178180000000001</c:v>
                </c:pt>
                <c:pt idx="2">
                  <c:v>18.085380000000001</c:v>
                </c:pt>
                <c:pt idx="3">
                  <c:v>16.96978</c:v>
                </c:pt>
                <c:pt idx="4">
                  <c:v>18.036259999999999</c:v>
                </c:pt>
                <c:pt idx="5">
                  <c:v>18.413270000000001</c:v>
                </c:pt>
                <c:pt idx="6">
                  <c:v>21.107299999999999</c:v>
                </c:pt>
                <c:pt idx="7">
                  <c:v>15.606861</c:v>
                </c:pt>
                <c:pt idx="8">
                  <c:v>17.034110000000002</c:v>
                </c:pt>
                <c:pt idx="9">
                  <c:v>14.94168</c:v>
                </c:pt>
                <c:pt idx="10">
                  <c:v>16.423069999999999</c:v>
                </c:pt>
                <c:pt idx="11">
                  <c:v>16.321870000000001</c:v>
                </c:pt>
                <c:pt idx="12">
                  <c:v>15.480523999999999</c:v>
                </c:pt>
                <c:pt idx="13" formatCode="0.0">
                  <c:v>20.863064999999999</c:v>
                </c:pt>
                <c:pt idx="14" formatCode="0.0">
                  <c:v>16.500240000000002</c:v>
                </c:pt>
                <c:pt idx="15" formatCode="0.0">
                  <c:v>17.042997360229492</c:v>
                </c:pt>
                <c:pt idx="16" formatCode="0.0">
                  <c:v>17.263071060180664</c:v>
                </c:pt>
                <c:pt idx="17" formatCode="0.0">
                  <c:v>10.52937126159668</c:v>
                </c:pt>
                <c:pt idx="18" formatCode="0.0">
                  <c:v>11.460388565063477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4F-4A21-9E7B-9C43C4208B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7"/>
        <c:axId val="3"/>
        <c:axId val="4"/>
      </c:barChart>
      <c:lineChart>
        <c:grouping val="stacked"/>
        <c:varyColors val="0"/>
        <c:ser>
          <c:idx val="2"/>
          <c:order val="1"/>
          <c:tx>
            <c:strRef>
              <c:f>'Cuadro 13'!$B$32</c:f>
              <c:strCache>
                <c:ptCount val="1"/>
                <c:pt idx="0">
                  <c:v>Tasa de los jóvenes ni estudian ni trabajan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bg1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13'!$C$30:$U$30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cat>
          <c:val>
            <c:numRef>
              <c:f>'Cuadro 13'!$C$32:$U$32</c:f>
              <c:numCache>
                <c:formatCode>#,##0.0</c:formatCode>
                <c:ptCount val="19"/>
                <c:pt idx="0">
                  <c:v>17.893999999999998</c:v>
                </c:pt>
                <c:pt idx="1">
                  <c:v>18.806999999999999</c:v>
                </c:pt>
                <c:pt idx="2">
                  <c:v>15.656000000000001</c:v>
                </c:pt>
                <c:pt idx="3">
                  <c:v>14.538</c:v>
                </c:pt>
                <c:pt idx="4">
                  <c:v>16.190999999999999</c:v>
                </c:pt>
                <c:pt idx="5">
                  <c:v>16.905000000000001</c:v>
                </c:pt>
                <c:pt idx="6">
                  <c:v>19.827999999999999</c:v>
                </c:pt>
                <c:pt idx="7">
                  <c:v>15.15</c:v>
                </c:pt>
                <c:pt idx="8">
                  <c:v>16.227</c:v>
                </c:pt>
                <c:pt idx="9">
                  <c:v>15.064</c:v>
                </c:pt>
                <c:pt idx="10">
                  <c:v>15.868</c:v>
                </c:pt>
                <c:pt idx="11">
                  <c:v>15.747</c:v>
                </c:pt>
                <c:pt idx="12">
                  <c:v>14.811999999999999</c:v>
                </c:pt>
                <c:pt idx="13" formatCode="0.0">
                  <c:v>20.369</c:v>
                </c:pt>
                <c:pt idx="14" formatCode="0.0">
                  <c:v>17.04</c:v>
                </c:pt>
                <c:pt idx="15" formatCode="0.0">
                  <c:v>16.825862884521484</c:v>
                </c:pt>
                <c:pt idx="16" formatCode="0.0">
                  <c:v>16.460788726806641</c:v>
                </c:pt>
                <c:pt idx="17" formatCode="0.0">
                  <c:v>10.227347373962402</c:v>
                </c:pt>
                <c:pt idx="18" formatCode="0.0">
                  <c:v>11.475405693054199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2B4F-4A21-9E7B-9C43C4208B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3735120"/>
        <c:axId val="1"/>
      </c:lineChart>
      <c:catAx>
        <c:axId val="563735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5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Porcentaje</a:t>
                </a:r>
              </a:p>
            </c:rich>
          </c:tx>
          <c:layout>
            <c:manualLayout>
              <c:xMode val="edge"/>
              <c:yMode val="edge"/>
              <c:x val="1.2480344991201042E-2"/>
              <c:y val="0.2551626501232800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563735120"/>
        <c:crosses val="autoZero"/>
        <c:crossBetween val="between"/>
        <c:majorUnit val="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50"/>
          <c:min val="0"/>
        </c:scaling>
        <c:delete val="0"/>
        <c:axPos val="r"/>
        <c:title>
          <c:tx>
            <c:rich>
              <a:bodyPr rot="540000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En miles de personas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.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3"/>
        <c:crosses val="max"/>
        <c:crossBetween val="between"/>
        <c:majorUnit val="1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01168789828045"/>
          <c:y val="0.90076354092102129"/>
          <c:w val="0.78273218136062517"/>
          <c:h val="5.882526047880376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5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7257325592921573E-2"/>
          <c:y val="5.1413070973783781E-2"/>
          <c:w val="0.9674170039089941"/>
          <c:h val="0.75895237060235732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0B0F0"/>
                </a:gs>
                <a:gs pos="100000">
                  <a:schemeClr val="accent1">
                    <a:lumMod val="20000"/>
                    <a:lumOff val="80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1CEA-4EEE-9B8E-DDD1F6E6CAD4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1CEA-4EEE-9B8E-DDD1F6E6CAD4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1CEA-4EEE-9B8E-DDD1F6E6CAD4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1CEA-4EEE-9B8E-DDD1F6E6CAD4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1CEA-4EEE-9B8E-DDD1F6E6CAD4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1CEA-4EEE-9B8E-DDD1F6E6CAD4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1CEA-4EEE-9B8E-DDD1F6E6CAD4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1CEA-4EEE-9B8E-DDD1F6E6CAD4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1CEA-4EEE-9B8E-DDD1F6E6CAD4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1CEA-4EEE-9B8E-DDD1F6E6CAD4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1CEA-4EEE-9B8E-DDD1F6E6CAD4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1CEA-4EEE-9B8E-DDD1F6E6CAD4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1CEA-4EEE-9B8E-DDD1F6E6CAD4}"/>
              </c:ext>
            </c:extLst>
          </c:dPt>
          <c:dLbls>
            <c:dLbl>
              <c:idx val="0"/>
              <c:numFmt formatCode="###\ ###\ ###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1CEA-4EEE-9B8E-DDD1F6E6CAD4}"/>
                </c:ext>
              </c:extLst>
            </c:dLbl>
            <c:dLbl>
              <c:idx val="1"/>
              <c:numFmt formatCode="###\ ###\ ###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1CEA-4EEE-9B8E-DDD1F6E6CAD4}"/>
                </c:ext>
              </c:extLst>
            </c:dLbl>
            <c:dLbl>
              <c:idx val="2"/>
              <c:numFmt formatCode="###\ ###\ ###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1CEA-4EEE-9B8E-DDD1F6E6CAD4}"/>
                </c:ext>
              </c:extLst>
            </c:dLbl>
            <c:dLbl>
              <c:idx val="3"/>
              <c:numFmt formatCode="###\ ###\ ###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1CEA-4EEE-9B8E-DDD1F6E6CAD4}"/>
                </c:ext>
              </c:extLst>
            </c:dLbl>
            <c:dLbl>
              <c:idx val="4"/>
              <c:numFmt formatCode="###\ ###\ ###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1CEA-4EEE-9B8E-DDD1F6E6CAD4}"/>
                </c:ext>
              </c:extLst>
            </c:dLbl>
            <c:dLbl>
              <c:idx val="5"/>
              <c:numFmt formatCode="###\ ###\ ###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1CEA-4EEE-9B8E-DDD1F6E6CAD4}"/>
                </c:ext>
              </c:extLst>
            </c:dLbl>
            <c:dLbl>
              <c:idx val="6"/>
              <c:numFmt formatCode="###\ ###\ ###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1CEA-4EEE-9B8E-DDD1F6E6CAD4}"/>
                </c:ext>
              </c:extLst>
            </c:dLbl>
            <c:dLbl>
              <c:idx val="7"/>
              <c:numFmt formatCode="###\ ###\ ###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1CEA-4EEE-9B8E-DDD1F6E6CAD4}"/>
                </c:ext>
              </c:extLst>
            </c:dLbl>
            <c:numFmt formatCode="###\ ###\ 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'Cuadro 24'!$C$30:$N$30</c:f>
              <c:numCache>
                <c:formatCode>General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'Cuadro 24'!$C$31:$N$31</c:f>
              <c:numCache>
                <c:formatCode>#,##0_ ;\-#,##0\ </c:formatCode>
                <c:ptCount val="12"/>
                <c:pt idx="0">
                  <c:v>774</c:v>
                </c:pt>
                <c:pt idx="1">
                  <c:v>857</c:v>
                </c:pt>
                <c:pt idx="2">
                  <c:v>923</c:v>
                </c:pt>
                <c:pt idx="3">
                  <c:v>1019</c:v>
                </c:pt>
                <c:pt idx="4">
                  <c:v>1064.0833333333333</c:v>
                </c:pt>
                <c:pt idx="5">
                  <c:v>1188.5833333333333</c:v>
                </c:pt>
                <c:pt idx="6">
                  <c:v>1323.8333333333333</c:v>
                </c:pt>
                <c:pt idx="7">
                  <c:v>1404.8333333333333</c:v>
                </c:pt>
                <c:pt idx="8">
                  <c:v>1434.9166666666667</c:v>
                </c:pt>
                <c:pt idx="9">
                  <c:v>1678.25</c:v>
                </c:pt>
                <c:pt idx="10">
                  <c:v>1844.5</c:v>
                </c:pt>
                <c:pt idx="11" formatCode="#,##0">
                  <c:v>1979.6666666666667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1CEA-4EEE-9B8E-DDD1F6E6CA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63731160"/>
        <c:axId val="1"/>
      </c:barChart>
      <c:catAx>
        <c:axId val="563731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#,##0_ ;\-#,##0\ " sourceLinked="1"/>
        <c:majorTickMark val="out"/>
        <c:minorTickMark val="none"/>
        <c:tickLblPos val="nextTo"/>
        <c:crossAx val="5637311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9446761134564696E-2"/>
          <c:y val="6.5943403314217594E-2"/>
          <c:w val="0.9630382409095416"/>
          <c:h val="0.82419685577580326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0B0F0"/>
                </a:gs>
                <a:gs pos="100000">
                  <a:schemeClr val="accent1">
                    <a:lumMod val="20000"/>
                    <a:lumOff val="80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8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5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B012-4608-85C9-FEB00D3D9F5B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B012-4608-85C9-FEB00D3D9F5B}"/>
              </c:ext>
            </c:extLst>
          </c:dPt>
          <c:dLbls>
            <c:numFmt formatCode="###\ ###\ 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24'!$AA$36:$AX$36</c:f>
              <c:strCache>
                <c:ptCount val="24"/>
                <c:pt idx="0">
                  <c:v>Ene-22</c:v>
                </c:pt>
                <c:pt idx="1">
                  <c:v>Feb-22</c:v>
                </c:pt>
                <c:pt idx="2">
                  <c:v>Mar-22</c:v>
                </c:pt>
                <c:pt idx="3">
                  <c:v>Abr-22</c:v>
                </c:pt>
                <c:pt idx="4">
                  <c:v>May-22</c:v>
                </c:pt>
                <c:pt idx="5">
                  <c:v>Jun-22</c:v>
                </c:pt>
                <c:pt idx="6">
                  <c:v>Jul-22</c:v>
                </c:pt>
                <c:pt idx="7">
                  <c:v>Ago-22</c:v>
                </c:pt>
                <c:pt idx="8">
                  <c:v>Set-22</c:v>
                </c:pt>
                <c:pt idx="9">
                  <c:v>Oct-22</c:v>
                </c:pt>
                <c:pt idx="10">
                  <c:v>Nov-22</c:v>
                </c:pt>
                <c:pt idx="11">
                  <c:v>Dic-22</c:v>
                </c:pt>
                <c:pt idx="12">
                  <c:v>Ene-23</c:v>
                </c:pt>
                <c:pt idx="13">
                  <c:v>Feb-23</c:v>
                </c:pt>
                <c:pt idx="14">
                  <c:v>Mar-23</c:v>
                </c:pt>
                <c:pt idx="15">
                  <c:v>Abr 23</c:v>
                </c:pt>
                <c:pt idx="16">
                  <c:v>May-23</c:v>
                </c:pt>
                <c:pt idx="17">
                  <c:v>Jun-23</c:v>
                </c:pt>
                <c:pt idx="18">
                  <c:v>Jul-23</c:v>
                </c:pt>
                <c:pt idx="19">
                  <c:v>Ago-23</c:v>
                </c:pt>
                <c:pt idx="20">
                  <c:v>Set-23</c:v>
                </c:pt>
                <c:pt idx="21">
                  <c:v>Oct-23</c:v>
                </c:pt>
                <c:pt idx="22">
                  <c:v>Nov-23</c:v>
                </c:pt>
                <c:pt idx="23">
                  <c:v>Dic-23</c:v>
                </c:pt>
              </c:strCache>
            </c:strRef>
          </c:cat>
          <c:val>
            <c:numRef>
              <c:f>'Cuadro 24'!$AA$37:$AX$37</c:f>
              <c:numCache>
                <c:formatCode>#,##0_ ;\-#,##0\ </c:formatCode>
                <c:ptCount val="24"/>
                <c:pt idx="0">
                  <c:v>1746</c:v>
                </c:pt>
                <c:pt idx="1">
                  <c:v>1807</c:v>
                </c:pt>
                <c:pt idx="2">
                  <c:v>1788</c:v>
                </c:pt>
                <c:pt idx="3">
                  <c:v>1823</c:v>
                </c:pt>
                <c:pt idx="4">
                  <c:v>1839</c:v>
                </c:pt>
                <c:pt idx="5">
                  <c:v>1832</c:v>
                </c:pt>
                <c:pt idx="6">
                  <c:v>1854</c:v>
                </c:pt>
                <c:pt idx="7">
                  <c:v>1864</c:v>
                </c:pt>
                <c:pt idx="8">
                  <c:v>1892</c:v>
                </c:pt>
                <c:pt idx="9">
                  <c:v>1900</c:v>
                </c:pt>
                <c:pt idx="10">
                  <c:v>1901</c:v>
                </c:pt>
                <c:pt idx="11">
                  <c:v>1888</c:v>
                </c:pt>
                <c:pt idx="12">
                  <c:v>1815</c:v>
                </c:pt>
                <c:pt idx="13">
                  <c:v>1844</c:v>
                </c:pt>
                <c:pt idx="14">
                  <c:v>1918</c:v>
                </c:pt>
                <c:pt idx="15">
                  <c:v>1933</c:v>
                </c:pt>
                <c:pt idx="16">
                  <c:v>1966</c:v>
                </c:pt>
                <c:pt idx="17">
                  <c:v>1999</c:v>
                </c:pt>
                <c:pt idx="18">
                  <c:v>1986</c:v>
                </c:pt>
                <c:pt idx="19">
                  <c:v>2034</c:v>
                </c:pt>
                <c:pt idx="20">
                  <c:v>2029</c:v>
                </c:pt>
                <c:pt idx="21">
                  <c:v>2043</c:v>
                </c:pt>
                <c:pt idx="22">
                  <c:v>2082</c:v>
                </c:pt>
                <c:pt idx="23">
                  <c:v>2107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012-4608-85C9-FEB00D3D9F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564773312"/>
        <c:axId val="1"/>
      </c:barChart>
      <c:catAx>
        <c:axId val="564773312"/>
        <c:scaling>
          <c:orientation val="minMax"/>
        </c:scaling>
        <c:delete val="0"/>
        <c:axPos val="b"/>
        <c:numFmt formatCode="mmm\-yy" sourceLinked="0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#,##0_ ;\-#,##0\ " sourceLinked="1"/>
        <c:majorTickMark val="out"/>
        <c:minorTickMark val="none"/>
        <c:tickLblPos val="nextTo"/>
        <c:crossAx val="5647733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1325374650749299E-2"/>
          <c:y val="5.1413070973783781E-2"/>
          <c:w val="0.96577139954279911"/>
          <c:h val="0.77640730392571899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0B0F0"/>
                </a:gs>
                <a:gs pos="100000">
                  <a:schemeClr val="tx2">
                    <a:lumMod val="20000"/>
                    <a:lumOff val="80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7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C3F9-485A-9CFD-8967C5087283}"/>
              </c:ext>
            </c:extLst>
          </c:dPt>
          <c:dPt>
            <c:idx val="8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C3F9-485A-9CFD-8967C5087283}"/>
              </c:ext>
            </c:extLst>
          </c:dPt>
          <c:dPt>
            <c:idx val="9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C3F9-485A-9CFD-8967C5087283}"/>
              </c:ext>
            </c:extLst>
          </c:dPt>
          <c:dPt>
            <c:idx val="10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C3F9-485A-9CFD-8967C5087283}"/>
              </c:ext>
            </c:extLst>
          </c:dPt>
          <c:dPt>
            <c:idx val="11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C3F9-485A-9CFD-8967C5087283}"/>
              </c:ext>
            </c:extLst>
          </c:dPt>
          <c:dPt>
            <c:idx val="12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3F9-485A-9CFD-8967C5087283}"/>
              </c:ext>
            </c:extLst>
          </c:dPt>
          <c:dLbls>
            <c:numFmt formatCode="###\ ###\ 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'Cuadro 25'!$C$30:$N$30</c:f>
              <c:numCache>
                <c:formatCode>General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'Cuadro 25'!$C$31:$N$31</c:f>
              <c:numCache>
                <c:formatCode>#,##0_ ;\-#,##0\ </c:formatCode>
                <c:ptCount val="12"/>
                <c:pt idx="0">
                  <c:v>4696</c:v>
                </c:pt>
                <c:pt idx="1">
                  <c:v>7988</c:v>
                </c:pt>
                <c:pt idx="2">
                  <c:v>9729</c:v>
                </c:pt>
                <c:pt idx="3">
                  <c:v>10807</c:v>
                </c:pt>
                <c:pt idx="4">
                  <c:v>12032.083333333334</c:v>
                </c:pt>
                <c:pt idx="5">
                  <c:v>11929.083333333334</c:v>
                </c:pt>
                <c:pt idx="6">
                  <c:v>12466.583333333334</c:v>
                </c:pt>
                <c:pt idx="7">
                  <c:v>13395.083333333334</c:v>
                </c:pt>
                <c:pt idx="8">
                  <c:v>11665.666666666666</c:v>
                </c:pt>
                <c:pt idx="9">
                  <c:v>14225.75</c:v>
                </c:pt>
                <c:pt idx="10">
                  <c:v>15700.583333333334</c:v>
                </c:pt>
                <c:pt idx="11" formatCode="#,##0">
                  <c:v>16218.333333333334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3F9-485A-9CFD-8967C50872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64776552"/>
        <c:axId val="1"/>
      </c:barChart>
      <c:catAx>
        <c:axId val="564776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#,##0_ ;\-#,##0\ " sourceLinked="1"/>
        <c:majorTickMark val="out"/>
        <c:minorTickMark val="none"/>
        <c:tickLblPos val="nextTo"/>
        <c:crossAx val="5647765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1469529232290455E-2"/>
          <c:y val="5.1413070973783781E-2"/>
          <c:w val="0.97101547408767275"/>
          <c:h val="0.82419685577580326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0B0F0"/>
                </a:gs>
                <a:gs pos="100000">
                  <a:schemeClr val="accent1">
                    <a:lumMod val="20000"/>
                    <a:lumOff val="80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8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5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626A-4BD6-A731-9495B3DB6C53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626A-4BD6-A731-9495B3DB6C53}"/>
              </c:ext>
            </c:extLst>
          </c:dPt>
          <c:dLbls>
            <c:numFmt formatCode="###\ ###\ 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25'!$AA$36:$AX$36</c:f>
              <c:strCache>
                <c:ptCount val="24"/>
                <c:pt idx="0">
                  <c:v>Ene-22</c:v>
                </c:pt>
                <c:pt idx="1">
                  <c:v>Feb-22</c:v>
                </c:pt>
                <c:pt idx="2">
                  <c:v>Mar-22</c:v>
                </c:pt>
                <c:pt idx="3">
                  <c:v>Abr-22</c:v>
                </c:pt>
                <c:pt idx="4">
                  <c:v>May-22</c:v>
                </c:pt>
                <c:pt idx="5">
                  <c:v>Jun-22</c:v>
                </c:pt>
                <c:pt idx="6">
                  <c:v>Jul-22</c:v>
                </c:pt>
                <c:pt idx="7">
                  <c:v>Ago-22</c:v>
                </c:pt>
                <c:pt idx="8">
                  <c:v>Set-22</c:v>
                </c:pt>
                <c:pt idx="9">
                  <c:v>Oct-22</c:v>
                </c:pt>
                <c:pt idx="10">
                  <c:v>Nov-22</c:v>
                </c:pt>
                <c:pt idx="11">
                  <c:v>Dic-22</c:v>
                </c:pt>
                <c:pt idx="12">
                  <c:v>Ene-23</c:v>
                </c:pt>
                <c:pt idx="13">
                  <c:v>Feb-23</c:v>
                </c:pt>
                <c:pt idx="14">
                  <c:v>Mar-23</c:v>
                </c:pt>
                <c:pt idx="15">
                  <c:v>Abr 23</c:v>
                </c:pt>
                <c:pt idx="16">
                  <c:v>May-23</c:v>
                </c:pt>
                <c:pt idx="17">
                  <c:v>Jun-23</c:v>
                </c:pt>
                <c:pt idx="18">
                  <c:v>Jul-23</c:v>
                </c:pt>
                <c:pt idx="19">
                  <c:v>Ago-23</c:v>
                </c:pt>
                <c:pt idx="20">
                  <c:v>Set-23</c:v>
                </c:pt>
                <c:pt idx="21">
                  <c:v>Oct-23</c:v>
                </c:pt>
                <c:pt idx="22">
                  <c:v>Nov-23</c:v>
                </c:pt>
                <c:pt idx="23">
                  <c:v>Dic-23</c:v>
                </c:pt>
              </c:strCache>
            </c:strRef>
          </c:cat>
          <c:val>
            <c:numRef>
              <c:f>'Cuadro 25'!$AA$37:$AX$37</c:f>
              <c:numCache>
                <c:formatCode>#,##0_ ;\-#,##0\ </c:formatCode>
                <c:ptCount val="24"/>
                <c:pt idx="0">
                  <c:v>14733</c:v>
                </c:pt>
                <c:pt idx="1">
                  <c:v>15005</c:v>
                </c:pt>
                <c:pt idx="2">
                  <c:v>15037</c:v>
                </c:pt>
                <c:pt idx="3">
                  <c:v>15531</c:v>
                </c:pt>
                <c:pt idx="4">
                  <c:v>15466</c:v>
                </c:pt>
                <c:pt idx="5">
                  <c:v>15486</c:v>
                </c:pt>
                <c:pt idx="6">
                  <c:v>16288</c:v>
                </c:pt>
                <c:pt idx="7">
                  <c:v>16225</c:v>
                </c:pt>
                <c:pt idx="8">
                  <c:v>16246</c:v>
                </c:pt>
                <c:pt idx="9">
                  <c:v>16226</c:v>
                </c:pt>
                <c:pt idx="10">
                  <c:v>16325</c:v>
                </c:pt>
                <c:pt idx="11">
                  <c:v>15839</c:v>
                </c:pt>
                <c:pt idx="12">
                  <c:v>14323</c:v>
                </c:pt>
                <c:pt idx="13">
                  <c:v>14267</c:v>
                </c:pt>
                <c:pt idx="14">
                  <c:v>15297</c:v>
                </c:pt>
                <c:pt idx="15">
                  <c:v>15965</c:v>
                </c:pt>
                <c:pt idx="16">
                  <c:v>16242</c:v>
                </c:pt>
                <c:pt idx="17">
                  <c:v>16653</c:v>
                </c:pt>
                <c:pt idx="18">
                  <c:v>16385</c:v>
                </c:pt>
                <c:pt idx="19">
                  <c:v>17109</c:v>
                </c:pt>
                <c:pt idx="20">
                  <c:v>16869</c:v>
                </c:pt>
                <c:pt idx="21">
                  <c:v>17127</c:v>
                </c:pt>
                <c:pt idx="22">
                  <c:v>17732</c:v>
                </c:pt>
                <c:pt idx="23">
                  <c:v>16651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26A-4BD6-A731-9495B3DB6C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7"/>
        <c:axId val="564778352"/>
        <c:axId val="1"/>
      </c:barChart>
      <c:catAx>
        <c:axId val="564778352"/>
        <c:scaling>
          <c:orientation val="minMax"/>
        </c:scaling>
        <c:delete val="0"/>
        <c:axPos val="b"/>
        <c:numFmt formatCode="mmm\-yy" sourceLinked="0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#,##0_ ;\-#,##0\ " sourceLinked="1"/>
        <c:majorTickMark val="out"/>
        <c:minorTickMark val="none"/>
        <c:tickLblPos val="nextTo"/>
        <c:crossAx val="5647783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4873761747523495E-2"/>
          <c:y val="5.1413070973783781E-2"/>
          <c:w val="0.97222301244602494"/>
          <c:h val="0.78501821850092723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0B0F0"/>
                </a:gs>
                <a:gs pos="100000">
                  <a:schemeClr val="tx2">
                    <a:lumMod val="20000"/>
                    <a:lumOff val="80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7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47B8-4D0D-B7D2-65FA96466224}"/>
              </c:ext>
            </c:extLst>
          </c:dPt>
          <c:dPt>
            <c:idx val="8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47B8-4D0D-B7D2-65FA96466224}"/>
              </c:ext>
            </c:extLst>
          </c:dPt>
          <c:dPt>
            <c:idx val="9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47B8-4D0D-B7D2-65FA96466224}"/>
              </c:ext>
            </c:extLst>
          </c:dPt>
          <c:dPt>
            <c:idx val="10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47B8-4D0D-B7D2-65FA96466224}"/>
              </c:ext>
            </c:extLst>
          </c:dPt>
          <c:dPt>
            <c:idx val="11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47B8-4D0D-B7D2-65FA96466224}"/>
              </c:ext>
            </c:extLst>
          </c:dPt>
          <c:dPt>
            <c:idx val="12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47B8-4D0D-B7D2-65FA96466224}"/>
              </c:ext>
            </c:extLst>
          </c:dPt>
          <c:dLbls>
            <c:numFmt formatCode="###\ ###\ 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'Cuadro 26'!$C$30:$N$30</c:f>
              <c:numCache>
                <c:formatCode>General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'Cuadro 26'!$C$31:$N$31</c:f>
              <c:numCache>
                <c:formatCode>#,##0_ ;\-#,##0\ </c:formatCode>
                <c:ptCount val="12"/>
                <c:pt idx="0">
                  <c:v>994.61734217219953</c:v>
                </c:pt>
                <c:pt idx="1">
                  <c:v>2075.7036025860839</c:v>
                </c:pt>
                <c:pt idx="2">
                  <c:v>2236.4282464503299</c:v>
                </c:pt>
                <c:pt idx="3">
                  <c:v>2539.2858999999999</c:v>
                </c:pt>
                <c:pt idx="4">
                  <c:v>2846.1051000000002</c:v>
                </c:pt>
                <c:pt idx="5">
                  <c:v>3199.2112000000002</c:v>
                </c:pt>
                <c:pt idx="6">
                  <c:v>3430.1565999999998</c:v>
                </c:pt>
                <c:pt idx="7">
                  <c:v>3359.3535999999999</c:v>
                </c:pt>
                <c:pt idx="8">
                  <c:v>3738.5484000000001</c:v>
                </c:pt>
                <c:pt idx="9">
                  <c:v>3679.3969000000002</c:v>
                </c:pt>
                <c:pt idx="10" formatCode="#,##0">
                  <c:v>3158.4875000000002</c:v>
                </c:pt>
                <c:pt idx="11" formatCode="#,##0">
                  <c:v>3756.8996083333336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7B8-4D0D-B7D2-65FA964662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64774752"/>
        <c:axId val="1"/>
      </c:barChart>
      <c:catAx>
        <c:axId val="564774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#,##0_ ;\-#,##0\ " sourceLinked="1"/>
        <c:majorTickMark val="out"/>
        <c:minorTickMark val="none"/>
        <c:tickLblPos val="nextTo"/>
        <c:crossAx val="5647747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4838943618896979E-2"/>
          <c:y val="5.1413070973783781E-2"/>
          <c:w val="0.9675228443656757"/>
          <c:h val="0.82419685577580326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0B0F0"/>
                </a:gs>
                <a:gs pos="100000">
                  <a:schemeClr val="accent1">
                    <a:lumMod val="20000"/>
                    <a:lumOff val="80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8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5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B0A7-460A-8186-D39FA4833470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B0A7-460A-8186-D39FA4833470}"/>
              </c:ext>
            </c:extLst>
          </c:dPt>
          <c:dLbls>
            <c:numFmt formatCode="###\ ###\ 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26'!$AA$36:$AX$36</c:f>
              <c:strCache>
                <c:ptCount val="24"/>
                <c:pt idx="0">
                  <c:v>Ene-22</c:v>
                </c:pt>
                <c:pt idx="1">
                  <c:v>Feb-22</c:v>
                </c:pt>
                <c:pt idx="2">
                  <c:v>Mar-22</c:v>
                </c:pt>
                <c:pt idx="3">
                  <c:v>Abr-22</c:v>
                </c:pt>
                <c:pt idx="4">
                  <c:v>May-22</c:v>
                </c:pt>
                <c:pt idx="5">
                  <c:v>Jun-22</c:v>
                </c:pt>
                <c:pt idx="6">
                  <c:v>Jul-22</c:v>
                </c:pt>
                <c:pt idx="7">
                  <c:v>Ago-22</c:v>
                </c:pt>
                <c:pt idx="8">
                  <c:v>Set-22</c:v>
                </c:pt>
                <c:pt idx="9">
                  <c:v>Oct-22</c:v>
                </c:pt>
                <c:pt idx="10">
                  <c:v>Nov-22</c:v>
                </c:pt>
                <c:pt idx="11">
                  <c:v>Dic-22</c:v>
                </c:pt>
                <c:pt idx="12">
                  <c:v>Ene-23</c:v>
                </c:pt>
                <c:pt idx="13">
                  <c:v>Feb-23</c:v>
                </c:pt>
                <c:pt idx="14">
                  <c:v>Mar-23</c:v>
                </c:pt>
                <c:pt idx="15">
                  <c:v>Abr 23</c:v>
                </c:pt>
                <c:pt idx="16">
                  <c:v>May-23</c:v>
                </c:pt>
                <c:pt idx="17">
                  <c:v>Jun-23</c:v>
                </c:pt>
                <c:pt idx="18">
                  <c:v>Jul-23</c:v>
                </c:pt>
                <c:pt idx="19">
                  <c:v>Ago-23</c:v>
                </c:pt>
                <c:pt idx="20">
                  <c:v>Set-23</c:v>
                </c:pt>
                <c:pt idx="21">
                  <c:v>Oct-23</c:v>
                </c:pt>
                <c:pt idx="22">
                  <c:v>Nov-23</c:v>
                </c:pt>
                <c:pt idx="23">
                  <c:v>Dic-23</c:v>
                </c:pt>
              </c:strCache>
            </c:strRef>
          </c:cat>
          <c:val>
            <c:numRef>
              <c:f>'Cuadro 26'!$AA$37:$AX$37</c:f>
              <c:numCache>
                <c:formatCode>#,##0_ ;\-#,##0\ </c:formatCode>
                <c:ptCount val="24"/>
                <c:pt idx="0">
                  <c:v>3104.8162000000002</c:v>
                </c:pt>
                <c:pt idx="1">
                  <c:v>3021.0652</c:v>
                </c:pt>
                <c:pt idx="2">
                  <c:v>3823.9506000000001</c:v>
                </c:pt>
                <c:pt idx="3">
                  <c:v>3347.4173999999998</c:v>
                </c:pt>
                <c:pt idx="4">
                  <c:v>2840.3398999999999</c:v>
                </c:pt>
                <c:pt idx="5">
                  <c:v>2920.9713000000002</c:v>
                </c:pt>
                <c:pt idx="6">
                  <c:v>3022.9515999999999</c:v>
                </c:pt>
                <c:pt idx="7">
                  <c:v>3029.8613</c:v>
                </c:pt>
                <c:pt idx="8">
                  <c:v>3473.0814</c:v>
                </c:pt>
                <c:pt idx="9">
                  <c:v>3219.7141999999999</c:v>
                </c:pt>
                <c:pt idx="10">
                  <c:v>2988.3136</c:v>
                </c:pt>
                <c:pt idx="11">
                  <c:v>3082.4956999999999</c:v>
                </c:pt>
                <c:pt idx="12">
                  <c:v>3276.3780999999999</c:v>
                </c:pt>
                <c:pt idx="13">
                  <c:v>3138.3683999999998</c:v>
                </c:pt>
                <c:pt idx="14">
                  <c:v>3535.6071666666667</c:v>
                </c:pt>
                <c:pt idx="15">
                  <c:v>3132.8134</c:v>
                </c:pt>
                <c:pt idx="16">
                  <c:v>3119.0756000000001</c:v>
                </c:pt>
                <c:pt idx="17">
                  <c:v>3134.5101</c:v>
                </c:pt>
                <c:pt idx="18">
                  <c:v>3345.7709</c:v>
                </c:pt>
                <c:pt idx="19">
                  <c:v>3046.2638000000002</c:v>
                </c:pt>
                <c:pt idx="20">
                  <c:v>3056.4992999999999</c:v>
                </c:pt>
                <c:pt idx="21">
                  <c:v>3137.8476999999998</c:v>
                </c:pt>
                <c:pt idx="22">
                  <c:v>3038.0745000000002</c:v>
                </c:pt>
                <c:pt idx="23">
                  <c:v>3050.3719999999998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0A7-460A-8186-D39FA48334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564778712"/>
        <c:axId val="1"/>
      </c:barChart>
      <c:catAx>
        <c:axId val="564778712"/>
        <c:scaling>
          <c:orientation val="minMax"/>
        </c:scaling>
        <c:delete val="0"/>
        <c:axPos val="b"/>
        <c:numFmt formatCode="mmm\-yy" sourceLinked="0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#,##0_ ;\-#,##0\ " sourceLinked="1"/>
        <c:majorTickMark val="out"/>
        <c:minorTickMark val="none"/>
        <c:tickLblPos val="nextTo"/>
        <c:crossAx val="5647787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4'!A1"/><Relationship Id="rId1" Type="http://schemas.openxmlformats.org/officeDocument/2006/relationships/hyperlink" Target="#'Cuadro 24'!A1"/><Relationship Id="rId4" Type="http://schemas.openxmlformats.org/officeDocument/2006/relationships/hyperlink" Target="#'Cuadro 1'!A1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4'!A1"/><Relationship Id="rId1" Type="http://schemas.openxmlformats.org/officeDocument/2006/relationships/hyperlink" Target="#'Cuadro 24'!A1"/><Relationship Id="rId4" Type="http://schemas.openxmlformats.org/officeDocument/2006/relationships/hyperlink" Target="#'Cuadro 1'!A1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hyperlink" Target="#'Cuadro 14'!A1"/><Relationship Id="rId2" Type="http://schemas.openxmlformats.org/officeDocument/2006/relationships/hyperlink" Target="#'Cuadro 24'!A1"/><Relationship Id="rId1" Type="http://schemas.openxmlformats.org/officeDocument/2006/relationships/chart" Target="../charts/chart1.xml"/><Relationship Id="rId5" Type="http://schemas.openxmlformats.org/officeDocument/2006/relationships/hyperlink" Target="#'Cuadro 1'!A1"/><Relationship Id="rId4" Type="http://schemas.openxmlformats.org/officeDocument/2006/relationships/hyperlink" Target="#&#205;ndice!A1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hyperlink" Target="#'Cuadro 14'!A1"/><Relationship Id="rId2" Type="http://schemas.openxmlformats.org/officeDocument/2006/relationships/hyperlink" Target="#'Cuadro 24'!A1"/><Relationship Id="rId1" Type="http://schemas.openxmlformats.org/officeDocument/2006/relationships/chart" Target="../charts/chart2.xml"/><Relationship Id="rId5" Type="http://schemas.openxmlformats.org/officeDocument/2006/relationships/hyperlink" Target="#'Cuadro 1'!A1"/><Relationship Id="rId4" Type="http://schemas.openxmlformats.org/officeDocument/2006/relationships/hyperlink" Target="#&#205;ndice!A1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hyperlink" Target="#'Cuadro 14'!A1"/><Relationship Id="rId2" Type="http://schemas.openxmlformats.org/officeDocument/2006/relationships/hyperlink" Target="#'Cuadro 24'!A1"/><Relationship Id="rId1" Type="http://schemas.openxmlformats.org/officeDocument/2006/relationships/chart" Target="../charts/chart3.xml"/><Relationship Id="rId5" Type="http://schemas.openxmlformats.org/officeDocument/2006/relationships/hyperlink" Target="#'Cuadro 1'!A1"/><Relationship Id="rId4" Type="http://schemas.openxmlformats.org/officeDocument/2006/relationships/hyperlink" Target="#&#205;ndice!A1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'!A1"/><Relationship Id="rId1" Type="http://schemas.openxmlformats.org/officeDocument/2006/relationships/hyperlink" Target="#'Cuadro 24'!A1"/><Relationship Id="rId4" Type="http://schemas.openxmlformats.org/officeDocument/2006/relationships/hyperlink" Target="#'Cuadro 14'!A1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'!A1"/><Relationship Id="rId1" Type="http://schemas.openxmlformats.org/officeDocument/2006/relationships/hyperlink" Target="#'Cuadro 24'!A1"/><Relationship Id="rId4" Type="http://schemas.openxmlformats.org/officeDocument/2006/relationships/hyperlink" Target="#'Cuadro 14'!A1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'!A1"/><Relationship Id="rId1" Type="http://schemas.openxmlformats.org/officeDocument/2006/relationships/hyperlink" Target="#'Cuadro 24'!A1"/><Relationship Id="rId4" Type="http://schemas.openxmlformats.org/officeDocument/2006/relationships/hyperlink" Target="#'Cuadro 14'!A1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'!A1"/><Relationship Id="rId1" Type="http://schemas.openxmlformats.org/officeDocument/2006/relationships/hyperlink" Target="#'Cuadro 24'!A1"/><Relationship Id="rId4" Type="http://schemas.openxmlformats.org/officeDocument/2006/relationships/hyperlink" Target="#'Cuadro 14'!A1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'!A1"/><Relationship Id="rId1" Type="http://schemas.openxmlformats.org/officeDocument/2006/relationships/hyperlink" Target="#'Cuadro 24'!A1"/><Relationship Id="rId4" Type="http://schemas.openxmlformats.org/officeDocument/2006/relationships/hyperlink" Target="#'Cuadro 14'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4'!A1"/><Relationship Id="rId1" Type="http://schemas.openxmlformats.org/officeDocument/2006/relationships/hyperlink" Target="#'Cuadro 24'!A1"/><Relationship Id="rId4" Type="http://schemas.openxmlformats.org/officeDocument/2006/relationships/hyperlink" Target="#'Cuadro 1'!A1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'!A1"/><Relationship Id="rId1" Type="http://schemas.openxmlformats.org/officeDocument/2006/relationships/hyperlink" Target="#'Cuadro 24'!A1"/><Relationship Id="rId4" Type="http://schemas.openxmlformats.org/officeDocument/2006/relationships/hyperlink" Target="#'Cuadro 14'!A1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'!A1"/><Relationship Id="rId1" Type="http://schemas.openxmlformats.org/officeDocument/2006/relationships/hyperlink" Target="#'Cuadro 24'!A1"/><Relationship Id="rId4" Type="http://schemas.openxmlformats.org/officeDocument/2006/relationships/hyperlink" Target="#'Cuadro 14'!A1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'!A1"/><Relationship Id="rId1" Type="http://schemas.openxmlformats.org/officeDocument/2006/relationships/hyperlink" Target="#'Cuadro 24'!A1"/><Relationship Id="rId4" Type="http://schemas.openxmlformats.org/officeDocument/2006/relationships/hyperlink" Target="#'Cuadro 14'!A1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'!A1"/><Relationship Id="rId1" Type="http://schemas.openxmlformats.org/officeDocument/2006/relationships/hyperlink" Target="#'Cuadro 24'!A1"/><Relationship Id="rId4" Type="http://schemas.openxmlformats.org/officeDocument/2006/relationships/hyperlink" Target="#'Cuadro 14'!A1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'!A1"/><Relationship Id="rId1" Type="http://schemas.openxmlformats.org/officeDocument/2006/relationships/hyperlink" Target="#'Cuadro 24'!A1"/><Relationship Id="rId4" Type="http://schemas.openxmlformats.org/officeDocument/2006/relationships/hyperlink" Target="#'Cuadro 14'!A1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hyperlink" Target="#'Cuadro 14'!A1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6" Type="http://schemas.openxmlformats.org/officeDocument/2006/relationships/hyperlink" Target="#'Cuadro 24'!A1"/><Relationship Id="rId5" Type="http://schemas.openxmlformats.org/officeDocument/2006/relationships/hyperlink" Target="#&#205;ndice!A1"/><Relationship Id="rId4" Type="http://schemas.openxmlformats.org/officeDocument/2006/relationships/hyperlink" Target="#'Cuadro 1'!A1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hyperlink" Target="#'Cuadro 14'!A1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6" Type="http://schemas.openxmlformats.org/officeDocument/2006/relationships/hyperlink" Target="#'Cuadro 24'!A1"/><Relationship Id="rId5" Type="http://schemas.openxmlformats.org/officeDocument/2006/relationships/hyperlink" Target="#&#205;ndice!A1"/><Relationship Id="rId4" Type="http://schemas.openxmlformats.org/officeDocument/2006/relationships/hyperlink" Target="#'Cuadro 1'!A1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hyperlink" Target="#'Cuadro 14'!A1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6" Type="http://schemas.openxmlformats.org/officeDocument/2006/relationships/hyperlink" Target="#'Cuadro 24'!A1"/><Relationship Id="rId5" Type="http://schemas.openxmlformats.org/officeDocument/2006/relationships/hyperlink" Target="#&#205;ndice!A1"/><Relationship Id="rId4" Type="http://schemas.openxmlformats.org/officeDocument/2006/relationships/hyperlink" Target="#'Cuadro 1'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4'!A1"/><Relationship Id="rId1" Type="http://schemas.openxmlformats.org/officeDocument/2006/relationships/hyperlink" Target="#'Cuadro 24'!A1"/><Relationship Id="rId4" Type="http://schemas.openxmlformats.org/officeDocument/2006/relationships/hyperlink" Target="#'Cuadro 1'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4'!A1"/><Relationship Id="rId1" Type="http://schemas.openxmlformats.org/officeDocument/2006/relationships/hyperlink" Target="#'Cuadro 24'!A1"/><Relationship Id="rId4" Type="http://schemas.openxmlformats.org/officeDocument/2006/relationships/hyperlink" Target="#'Cuadro 1'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4'!A1"/><Relationship Id="rId1" Type="http://schemas.openxmlformats.org/officeDocument/2006/relationships/hyperlink" Target="#'Cuadro 24'!A1"/><Relationship Id="rId4" Type="http://schemas.openxmlformats.org/officeDocument/2006/relationships/hyperlink" Target="#'Cuadro 1'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4'!A1"/><Relationship Id="rId1" Type="http://schemas.openxmlformats.org/officeDocument/2006/relationships/hyperlink" Target="#'Cuadro 24'!A1"/><Relationship Id="rId4" Type="http://schemas.openxmlformats.org/officeDocument/2006/relationships/hyperlink" Target="#'Cuadro 1'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4'!A1"/><Relationship Id="rId1" Type="http://schemas.openxmlformats.org/officeDocument/2006/relationships/hyperlink" Target="#'Cuadro 24'!A1"/><Relationship Id="rId4" Type="http://schemas.openxmlformats.org/officeDocument/2006/relationships/hyperlink" Target="#'Cuadro 1'!A1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4'!A1"/><Relationship Id="rId1" Type="http://schemas.openxmlformats.org/officeDocument/2006/relationships/hyperlink" Target="#'Cuadro 24'!A1"/><Relationship Id="rId4" Type="http://schemas.openxmlformats.org/officeDocument/2006/relationships/hyperlink" Target="#'Cuadro 1'!A1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4'!A1"/><Relationship Id="rId1" Type="http://schemas.openxmlformats.org/officeDocument/2006/relationships/hyperlink" Target="#'Cuadro 24'!A1"/><Relationship Id="rId4" Type="http://schemas.openxmlformats.org/officeDocument/2006/relationships/hyperlink" Target="#'Cuadro 1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2524125</xdr:colOff>
      <xdr:row>0</xdr:row>
      <xdr:rowOff>542925</xdr:rowOff>
    </xdr:to>
    <xdr:pic>
      <xdr:nvPicPr>
        <xdr:cNvPr id="7513" name="1 Imagen">
          <a:extLst>
            <a:ext uri="{FF2B5EF4-FFF2-40B4-BE49-F238E27FC236}">
              <a16:creationId xmlns:a16="http://schemas.microsoft.com/office/drawing/2014/main" id="{9268E396-2EBE-67B0-6122-82BA153F71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241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78252</xdr:rowOff>
    </xdr:from>
    <xdr:to>
      <xdr:col>0</xdr:col>
      <xdr:colOff>231648</xdr:colOff>
      <xdr:row>19</xdr:row>
      <xdr:rowOff>1886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5EC2C5A-3BA8-3872-491D-B4259ECCA54F}"/>
            </a:ext>
          </a:extLst>
        </xdr:cNvPr>
        <xdr:cNvSpPr/>
      </xdr:nvSpPr>
      <xdr:spPr>
        <a:xfrm rot="16200000">
          <a:off x="-393412" y="2797632"/>
          <a:ext cx="101542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6</xdr:row>
      <xdr:rowOff>132757</xdr:rowOff>
    </xdr:from>
    <xdr:to>
      <xdr:col>0</xdr:col>
      <xdr:colOff>231650</xdr:colOff>
      <xdr:row>13</xdr:row>
      <xdr:rowOff>96777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AB58A4B-E00A-5BB9-9A00-76891DA64B4A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36736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BE8087BA-65FF-700D-5BBB-A36EE56FA807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2</xdr:row>
      <xdr:rowOff>114397</xdr:rowOff>
    </xdr:from>
    <xdr:to>
      <xdr:col>0</xdr:col>
      <xdr:colOff>231649</xdr:colOff>
      <xdr:row>7</xdr:row>
      <xdr:rowOff>141197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F1FAC61-BF18-4606-F69E-5C9CED9F2AB2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163044</xdr:rowOff>
    </xdr:from>
    <xdr:to>
      <xdr:col>0</xdr:col>
      <xdr:colOff>231648</xdr:colOff>
      <xdr:row>17</xdr:row>
      <xdr:rowOff>35468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057EB52-B906-317F-43EF-910652F77616}"/>
            </a:ext>
          </a:extLst>
        </xdr:cNvPr>
        <xdr:cNvSpPr/>
      </xdr:nvSpPr>
      <xdr:spPr>
        <a:xfrm rot="16200000">
          <a:off x="-393412" y="2797632"/>
          <a:ext cx="101542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6</xdr:row>
      <xdr:rowOff>142469</xdr:rowOff>
    </xdr:from>
    <xdr:to>
      <xdr:col>0</xdr:col>
      <xdr:colOff>231650</xdr:colOff>
      <xdr:row>12</xdr:row>
      <xdr:rowOff>109772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D76CD0E-B8BD-2976-1F91-2D1BF98453DD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71819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FF2FB7AD-F2C4-7FAB-18EC-9468DE209BFF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2</xdr:row>
      <xdr:rowOff>136809</xdr:rowOff>
    </xdr:from>
    <xdr:to>
      <xdr:col>0</xdr:col>
      <xdr:colOff>231649</xdr:colOff>
      <xdr:row>8</xdr:row>
      <xdr:rowOff>6727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9BB3750E-F9D3-AEBB-983B-F625443B376A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3</xdr:row>
      <xdr:rowOff>85725</xdr:rowOff>
    </xdr:from>
    <xdr:to>
      <xdr:col>9</xdr:col>
      <xdr:colOff>504825</xdr:colOff>
      <xdr:row>18</xdr:row>
      <xdr:rowOff>38100</xdr:rowOff>
    </xdr:to>
    <xdr:graphicFrame macro="">
      <xdr:nvGraphicFramePr>
        <xdr:cNvPr id="1915" name="Gráfico 1">
          <a:extLst>
            <a:ext uri="{FF2B5EF4-FFF2-40B4-BE49-F238E27FC236}">
              <a16:creationId xmlns:a16="http://schemas.microsoft.com/office/drawing/2014/main" id="{1A412610-28BE-1E2E-41F1-06FCBEB5F9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12</xdr:row>
      <xdr:rowOff>95808</xdr:rowOff>
    </xdr:from>
    <xdr:to>
      <xdr:col>0</xdr:col>
      <xdr:colOff>231648</xdr:colOff>
      <xdr:row>19</xdr:row>
      <xdr:rowOff>16230</xdr:rowOff>
    </xdr:to>
    <xdr:sp macro="" textlink="">
      <xdr:nvSpPr>
        <xdr:cNvPr id="7" name="Diagrama de flujo: operación manual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A948943-CA3C-4C54-6C2C-9E11F07E2C6A}"/>
            </a:ext>
          </a:extLst>
        </xdr:cNvPr>
        <xdr:cNvSpPr/>
      </xdr:nvSpPr>
      <xdr:spPr>
        <a:xfrm rot="16200000">
          <a:off x="-393412" y="2797632"/>
          <a:ext cx="101542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6</xdr:row>
      <xdr:rowOff>131263</xdr:rowOff>
    </xdr:from>
    <xdr:to>
      <xdr:col>0</xdr:col>
      <xdr:colOff>231650</xdr:colOff>
      <xdr:row>13</xdr:row>
      <xdr:rowOff>111232</xdr:rowOff>
    </xdr:to>
    <xdr:sp macro="" textlink="">
      <xdr:nvSpPr>
        <xdr:cNvPr id="8" name="Diagrama de flujo: operación manual 7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7D0D096-43AB-17CC-F064-8D79DE6553FF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2</xdr:row>
      <xdr:rowOff>153604</xdr:rowOff>
    </xdr:to>
    <xdr:sp macro="" textlink="">
      <xdr:nvSpPr>
        <xdr:cNvPr id="9" name="Diagrama de flujo: operación manual 8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2278AD0B-E3B0-201A-F89B-6CDBE42F0E1E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1</xdr:row>
      <xdr:rowOff>517809</xdr:rowOff>
    </xdr:from>
    <xdr:to>
      <xdr:col>0</xdr:col>
      <xdr:colOff>231649</xdr:colOff>
      <xdr:row>7</xdr:row>
      <xdr:rowOff>152403</xdr:rowOff>
    </xdr:to>
    <xdr:sp macro="" textlink="">
      <xdr:nvSpPr>
        <xdr:cNvPr id="10" name="Diagrama de flujo: operación manual 9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E2362E7F-435D-5E32-E3A0-C649BFCB93C9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3</xdr:row>
      <xdr:rowOff>57150</xdr:rowOff>
    </xdr:from>
    <xdr:to>
      <xdr:col>11</xdr:col>
      <xdr:colOff>95250</xdr:colOff>
      <xdr:row>19</xdr:row>
      <xdr:rowOff>114300</xdr:rowOff>
    </xdr:to>
    <xdr:graphicFrame macro="">
      <xdr:nvGraphicFramePr>
        <xdr:cNvPr id="2939" name="Gráfico 1">
          <a:extLst>
            <a:ext uri="{FF2B5EF4-FFF2-40B4-BE49-F238E27FC236}">
              <a16:creationId xmlns:a16="http://schemas.microsoft.com/office/drawing/2014/main" id="{20B6F3A6-4AD4-7CBA-E670-99E5056175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12</xdr:row>
      <xdr:rowOff>132601</xdr:rowOff>
    </xdr:from>
    <xdr:to>
      <xdr:col>0</xdr:col>
      <xdr:colOff>231648</xdr:colOff>
      <xdr:row>19</xdr:row>
      <xdr:rowOff>40389</xdr:rowOff>
    </xdr:to>
    <xdr:sp macro="" textlink="">
      <xdr:nvSpPr>
        <xdr:cNvPr id="7" name="Diagrama de flujo: operación manual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EACD2F6-CCF0-E194-E8A7-D202C4598037}"/>
            </a:ext>
          </a:extLst>
        </xdr:cNvPr>
        <xdr:cNvSpPr/>
      </xdr:nvSpPr>
      <xdr:spPr>
        <a:xfrm rot="16200000">
          <a:off x="-393412" y="2797632"/>
          <a:ext cx="101542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7</xdr:row>
      <xdr:rowOff>7999</xdr:rowOff>
    </xdr:from>
    <xdr:to>
      <xdr:col>0</xdr:col>
      <xdr:colOff>231650</xdr:colOff>
      <xdr:row>13</xdr:row>
      <xdr:rowOff>135261</xdr:rowOff>
    </xdr:to>
    <xdr:sp macro="" textlink="">
      <xdr:nvSpPr>
        <xdr:cNvPr id="8" name="Diagrama de flujo: operación manual 7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606EA12-FCD5-C583-1A40-68EB8FBA12FD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3</xdr:row>
      <xdr:rowOff>15288</xdr:rowOff>
    </xdr:to>
    <xdr:sp macro="" textlink="">
      <xdr:nvSpPr>
        <xdr:cNvPr id="9" name="Diagrama de flujo: operación manual 8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47EE29E0-1F9B-5380-7337-A05DD83EE85A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2</xdr:row>
      <xdr:rowOff>4019</xdr:rowOff>
    </xdr:from>
    <xdr:to>
      <xdr:col>0</xdr:col>
      <xdr:colOff>231649</xdr:colOff>
      <xdr:row>8</xdr:row>
      <xdr:rowOff>29153</xdr:rowOff>
    </xdr:to>
    <xdr:sp macro="" textlink="">
      <xdr:nvSpPr>
        <xdr:cNvPr id="10" name="Diagrama de flujo: operación manual 9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181731C1-F15F-B0BC-95FB-0058F03EC984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3</xdr:row>
      <xdr:rowOff>85725</xdr:rowOff>
    </xdr:from>
    <xdr:to>
      <xdr:col>13</xdr:col>
      <xdr:colOff>323850</xdr:colOff>
      <xdr:row>19</xdr:row>
      <xdr:rowOff>85725</xdr:rowOff>
    </xdr:to>
    <xdr:graphicFrame macro="">
      <xdr:nvGraphicFramePr>
        <xdr:cNvPr id="3963" name="Gráfico 1">
          <a:extLst>
            <a:ext uri="{FF2B5EF4-FFF2-40B4-BE49-F238E27FC236}">
              <a16:creationId xmlns:a16="http://schemas.microsoft.com/office/drawing/2014/main" id="{16F11668-1407-D994-7604-27E9E6497A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14</xdr:row>
      <xdr:rowOff>118220</xdr:rowOff>
    </xdr:from>
    <xdr:to>
      <xdr:col>0</xdr:col>
      <xdr:colOff>231648</xdr:colOff>
      <xdr:row>21</xdr:row>
      <xdr:rowOff>35468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E43A758-34EA-5EAC-8E43-06B3ACB5FFD4}"/>
            </a:ext>
          </a:extLst>
        </xdr:cNvPr>
        <xdr:cNvSpPr/>
      </xdr:nvSpPr>
      <xdr:spPr>
        <a:xfrm rot="16200000">
          <a:off x="-393412" y="2797632"/>
          <a:ext cx="101542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8</xdr:row>
      <xdr:rowOff>153675</xdr:rowOff>
    </xdr:from>
    <xdr:to>
      <xdr:col>0</xdr:col>
      <xdr:colOff>231650</xdr:colOff>
      <xdr:row>15</xdr:row>
      <xdr:rowOff>130378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9F4A279C-3D32-AB5A-3C8D-673824138BA7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143902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C38A7F3D-3812-8D27-51F0-D28D717597CC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3</xdr:row>
      <xdr:rowOff>114397</xdr:rowOff>
    </xdr:from>
    <xdr:to>
      <xdr:col>0</xdr:col>
      <xdr:colOff>231649</xdr:colOff>
      <xdr:row>10</xdr:row>
      <xdr:rowOff>17932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7F37FE1D-6056-7935-FB63-93FE73E67253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65845</xdr:rowOff>
    </xdr:from>
    <xdr:to>
      <xdr:col>0</xdr:col>
      <xdr:colOff>231648</xdr:colOff>
      <xdr:row>19</xdr:row>
      <xdr:rowOff>413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C5E981C-1C6C-12F7-FCE3-DE34FEC0668A}"/>
            </a:ext>
          </a:extLst>
        </xdr:cNvPr>
        <xdr:cNvSpPr/>
      </xdr:nvSpPr>
      <xdr:spPr>
        <a:xfrm rot="16200000">
          <a:off x="-402073" y="2809947"/>
          <a:ext cx="1032745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2</xdr:row>
      <xdr:rowOff>123824</xdr:rowOff>
    </xdr:from>
    <xdr:to>
      <xdr:col>0</xdr:col>
      <xdr:colOff>231649</xdr:colOff>
      <xdr:row>7</xdr:row>
      <xdr:rowOff>104778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D4B31CA-508D-610C-31DF-9FC5A11E053E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41173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F91A1D65-4917-2F33-26B1-F164BDFAAC16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6</xdr:row>
      <xdr:rowOff>95031</xdr:rowOff>
    </xdr:from>
    <xdr:to>
      <xdr:col>0</xdr:col>
      <xdr:colOff>231650</xdr:colOff>
      <xdr:row>13</xdr:row>
      <xdr:rowOff>78591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29B28579-F86A-464E-8EB2-495E42CA0B59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54639</xdr:rowOff>
    </xdr:from>
    <xdr:to>
      <xdr:col>0</xdr:col>
      <xdr:colOff>231648</xdr:colOff>
      <xdr:row>18</xdr:row>
      <xdr:rowOff>112472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98F0F3D-4282-CC10-7074-E7B12E96E091}"/>
            </a:ext>
          </a:extLst>
        </xdr:cNvPr>
        <xdr:cNvSpPr/>
      </xdr:nvSpPr>
      <xdr:spPr>
        <a:xfrm rot="16200000">
          <a:off x="-402073" y="2809947"/>
          <a:ext cx="1032745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2</xdr:row>
      <xdr:rowOff>56589</xdr:rowOff>
    </xdr:from>
    <xdr:to>
      <xdr:col>0</xdr:col>
      <xdr:colOff>231649</xdr:colOff>
      <xdr:row>8</xdr:row>
      <xdr:rowOff>15131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D50EA74-406D-52AE-9FAF-CF945BBCAF40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3</xdr:row>
      <xdr:rowOff>18761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5871671C-6818-6762-E1E5-C9BDB2E5EC0C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6</xdr:row>
      <xdr:rowOff>55063</xdr:rowOff>
    </xdr:from>
    <xdr:to>
      <xdr:col>0</xdr:col>
      <xdr:colOff>231650</xdr:colOff>
      <xdr:row>13</xdr:row>
      <xdr:rowOff>73736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9C5D49C7-B98E-E52A-DA6B-E02A8869C07B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19527</xdr:rowOff>
    </xdr:from>
    <xdr:to>
      <xdr:col>0</xdr:col>
      <xdr:colOff>231648</xdr:colOff>
      <xdr:row>18</xdr:row>
      <xdr:rowOff>123689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81B906C-D302-2931-784F-C1A72EE26F7B}"/>
            </a:ext>
          </a:extLst>
        </xdr:cNvPr>
        <xdr:cNvSpPr/>
      </xdr:nvSpPr>
      <xdr:spPr>
        <a:xfrm rot="16200000">
          <a:off x="-402073" y="2809947"/>
          <a:ext cx="1032745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2</xdr:row>
      <xdr:rowOff>193861</xdr:rowOff>
    </xdr:from>
    <xdr:to>
      <xdr:col>0</xdr:col>
      <xdr:colOff>231649</xdr:colOff>
      <xdr:row>7</xdr:row>
      <xdr:rowOff>80862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FB8BC23-741D-C992-3914-8F4042EBC60C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55596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D9F5CB34-CB31-F1DF-A3AB-8C8D14ABFEFF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5</xdr:row>
      <xdr:rowOff>381715</xdr:rowOff>
    </xdr:from>
    <xdr:to>
      <xdr:col>0</xdr:col>
      <xdr:colOff>231650</xdr:colOff>
      <xdr:row>13</xdr:row>
      <xdr:rowOff>41784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4B231DBA-7481-0789-5370-77FE71501E21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91431</xdr:rowOff>
    </xdr:from>
    <xdr:to>
      <xdr:col>0</xdr:col>
      <xdr:colOff>231648</xdr:colOff>
      <xdr:row>18</xdr:row>
      <xdr:rowOff>35562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53D37C3-3F9E-4396-3067-9EA87459B8C5}"/>
            </a:ext>
          </a:extLst>
        </xdr:cNvPr>
        <xdr:cNvSpPr/>
      </xdr:nvSpPr>
      <xdr:spPr>
        <a:xfrm rot="16200000">
          <a:off x="-402073" y="2809947"/>
          <a:ext cx="1032745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3</xdr:row>
      <xdr:rowOff>135030</xdr:rowOff>
    </xdr:from>
    <xdr:to>
      <xdr:col>0</xdr:col>
      <xdr:colOff>231649</xdr:colOff>
      <xdr:row>6</xdr:row>
      <xdr:rowOff>127190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5A2AD10-A7B3-FD16-6B40-75BE5C28A367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135709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4778BD21-CFAD-7FA0-A8F1-005093F75BFB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5</xdr:row>
      <xdr:rowOff>53382</xdr:rowOff>
    </xdr:from>
    <xdr:to>
      <xdr:col>0</xdr:col>
      <xdr:colOff>231650</xdr:colOff>
      <xdr:row>12</xdr:row>
      <xdr:rowOff>104178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8AD3B4BD-69C6-C86B-5296-AC737EBA410C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16165</xdr:rowOff>
    </xdr:from>
    <xdr:to>
      <xdr:col>0</xdr:col>
      <xdr:colOff>231648</xdr:colOff>
      <xdr:row>19</xdr:row>
      <xdr:rowOff>110784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DC8DF23-7CA0-D5F0-CC14-E3E8DFE252AA}"/>
            </a:ext>
          </a:extLst>
        </xdr:cNvPr>
        <xdr:cNvSpPr/>
      </xdr:nvSpPr>
      <xdr:spPr>
        <a:xfrm rot="16200000">
          <a:off x="-402073" y="2809947"/>
          <a:ext cx="1032745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2</xdr:row>
      <xdr:rowOff>93381</xdr:rowOff>
    </xdr:from>
    <xdr:to>
      <xdr:col>0</xdr:col>
      <xdr:colOff>231649</xdr:colOff>
      <xdr:row>8</xdr:row>
      <xdr:rowOff>42443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5123A16-10BF-9F1D-61C7-0FF7A3E71B0C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2753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B729730E-806C-9A71-4082-09DC29FB4D22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7</xdr:row>
      <xdr:rowOff>32651</xdr:rowOff>
    </xdr:from>
    <xdr:to>
      <xdr:col>0</xdr:col>
      <xdr:colOff>231650</xdr:colOff>
      <xdr:row>14</xdr:row>
      <xdr:rowOff>25701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577FECCE-2D37-D873-9391-7B5B1034B05D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15686</xdr:rowOff>
    </xdr:from>
    <xdr:to>
      <xdr:col>0</xdr:col>
      <xdr:colOff>231648</xdr:colOff>
      <xdr:row>18</xdr:row>
      <xdr:rowOff>96243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B296D45-C316-59D4-59C7-E17B588FD68B}"/>
            </a:ext>
          </a:extLst>
        </xdr:cNvPr>
        <xdr:cNvSpPr/>
      </xdr:nvSpPr>
      <xdr:spPr>
        <a:xfrm rot="16200000">
          <a:off x="-393412" y="2797632"/>
          <a:ext cx="101542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6</xdr:row>
      <xdr:rowOff>131263</xdr:rowOff>
    </xdr:from>
    <xdr:to>
      <xdr:col>0</xdr:col>
      <xdr:colOff>231650</xdr:colOff>
      <xdr:row>13</xdr:row>
      <xdr:rowOff>18319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DA7F6B2-7924-3EAF-876A-A4841E733A9B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3</xdr:row>
      <xdr:rowOff>267166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4C9031FD-F194-64B2-D692-85710E9C8EE2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3</xdr:row>
      <xdr:rowOff>80779</xdr:rowOff>
    </xdr:from>
    <xdr:to>
      <xdr:col>0</xdr:col>
      <xdr:colOff>231649</xdr:colOff>
      <xdr:row>7</xdr:row>
      <xdr:rowOff>35453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551DE570-03D7-9F69-CA82-1A268AA1705F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16165</xdr:rowOff>
    </xdr:from>
    <xdr:to>
      <xdr:col>0</xdr:col>
      <xdr:colOff>231648</xdr:colOff>
      <xdr:row>18</xdr:row>
      <xdr:rowOff>115603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3C7CEDA-EB87-62E7-0223-D2EB69BD0130}"/>
            </a:ext>
          </a:extLst>
        </xdr:cNvPr>
        <xdr:cNvSpPr/>
      </xdr:nvSpPr>
      <xdr:spPr>
        <a:xfrm rot="16200000">
          <a:off x="-402073" y="2809947"/>
          <a:ext cx="1032745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2</xdr:row>
      <xdr:rowOff>117474</xdr:rowOff>
    </xdr:from>
    <xdr:to>
      <xdr:col>0</xdr:col>
      <xdr:colOff>231649</xdr:colOff>
      <xdr:row>8</xdr:row>
      <xdr:rowOff>115986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7A56FE0-2F27-7C75-06D1-27B4EAB15F15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23611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3402E234-5095-5296-4B6B-9089C245A10B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7</xdr:row>
      <xdr:rowOff>99887</xdr:rowOff>
    </xdr:from>
    <xdr:to>
      <xdr:col>0</xdr:col>
      <xdr:colOff>231650</xdr:colOff>
      <xdr:row>14</xdr:row>
      <xdr:rowOff>14548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821F13D-3106-E3E2-282A-CA85E466CFB1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155492</xdr:rowOff>
    </xdr:from>
    <xdr:to>
      <xdr:col>0</xdr:col>
      <xdr:colOff>231648</xdr:colOff>
      <xdr:row>19</xdr:row>
      <xdr:rowOff>93228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3410F66-8851-3D9C-8317-B45D2B232ADB}"/>
            </a:ext>
          </a:extLst>
        </xdr:cNvPr>
        <xdr:cNvSpPr/>
      </xdr:nvSpPr>
      <xdr:spPr>
        <a:xfrm rot="16200000">
          <a:off x="-402073" y="2809947"/>
          <a:ext cx="1032745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2</xdr:row>
      <xdr:rowOff>112618</xdr:rowOff>
    </xdr:from>
    <xdr:to>
      <xdr:col>0</xdr:col>
      <xdr:colOff>231649</xdr:colOff>
      <xdr:row>8</xdr:row>
      <xdr:rowOff>37543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0AF5FD0-EDD4-7E11-E677-DA428A029AC5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18761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FB87837A-A705-CDE9-0954-D3F58BF93154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7</xdr:row>
      <xdr:rowOff>21445</xdr:rowOff>
    </xdr:from>
    <xdr:to>
      <xdr:col>0</xdr:col>
      <xdr:colOff>231650</xdr:colOff>
      <xdr:row>14</xdr:row>
      <xdr:rowOff>5006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C0290135-DA7B-3DFE-1149-DA9F14FE1D67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54639</xdr:rowOff>
    </xdr:from>
    <xdr:to>
      <xdr:col>0</xdr:col>
      <xdr:colOff>231648</xdr:colOff>
      <xdr:row>19</xdr:row>
      <xdr:rowOff>133379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C16A637-545C-5722-2A4F-C795B4E6C1AC}"/>
            </a:ext>
          </a:extLst>
        </xdr:cNvPr>
        <xdr:cNvSpPr/>
      </xdr:nvSpPr>
      <xdr:spPr>
        <a:xfrm rot="16200000">
          <a:off x="-402073" y="2809947"/>
          <a:ext cx="1032745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2</xdr:row>
      <xdr:rowOff>193861</xdr:rowOff>
    </xdr:from>
    <xdr:to>
      <xdr:col>0</xdr:col>
      <xdr:colOff>231649</xdr:colOff>
      <xdr:row>8</xdr:row>
      <xdr:rowOff>93792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5FFBA01-D177-D843-DA06-0B08F5502AFB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55596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3CC5B5E8-193D-DF1F-84B0-2F5EB47C513F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7</xdr:row>
      <xdr:rowOff>77475</xdr:rowOff>
    </xdr:from>
    <xdr:to>
      <xdr:col>0</xdr:col>
      <xdr:colOff>231650</xdr:colOff>
      <xdr:row>14</xdr:row>
      <xdr:rowOff>73659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2998CDFC-47C5-4BB6-627E-CC800C0AFB65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21021</xdr:rowOff>
    </xdr:from>
    <xdr:to>
      <xdr:col>0</xdr:col>
      <xdr:colOff>231648</xdr:colOff>
      <xdr:row>19</xdr:row>
      <xdr:rowOff>112472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A7701A6-3B46-4FEF-93EB-519597A54ED6}"/>
            </a:ext>
          </a:extLst>
        </xdr:cNvPr>
        <xdr:cNvSpPr/>
      </xdr:nvSpPr>
      <xdr:spPr>
        <a:xfrm rot="16200000">
          <a:off x="-402073" y="2809947"/>
          <a:ext cx="1032745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2</xdr:row>
      <xdr:rowOff>117474</xdr:rowOff>
    </xdr:from>
    <xdr:to>
      <xdr:col>0</xdr:col>
      <xdr:colOff>231649</xdr:colOff>
      <xdr:row>8</xdr:row>
      <xdr:rowOff>59982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41EC46A5-E700-CF17-C200-3108C7377AA4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23611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9FD32EDF-0233-30D3-EF7F-54C3E2B53383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7</xdr:row>
      <xdr:rowOff>37507</xdr:rowOff>
    </xdr:from>
    <xdr:to>
      <xdr:col>0</xdr:col>
      <xdr:colOff>231650</xdr:colOff>
      <xdr:row>14</xdr:row>
      <xdr:rowOff>36938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A8BA5030-C2B9-8398-4DE8-F65F7FB255C4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54639</xdr:rowOff>
    </xdr:from>
    <xdr:to>
      <xdr:col>0</xdr:col>
      <xdr:colOff>231648</xdr:colOff>
      <xdr:row>18</xdr:row>
      <xdr:rowOff>146090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12FF956-C2F4-F05B-A89B-8A73E355B9E1}"/>
            </a:ext>
          </a:extLst>
        </xdr:cNvPr>
        <xdr:cNvSpPr/>
      </xdr:nvSpPr>
      <xdr:spPr>
        <a:xfrm rot="16200000">
          <a:off x="-402073" y="2809947"/>
          <a:ext cx="1032745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1</xdr:row>
      <xdr:rowOff>538442</xdr:rowOff>
    </xdr:from>
    <xdr:to>
      <xdr:col>0</xdr:col>
      <xdr:colOff>231649</xdr:colOff>
      <xdr:row>7</xdr:row>
      <xdr:rowOff>93572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581A60F-BAD4-DDA5-D10D-68E6AC463D6A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2</xdr:row>
      <xdr:rowOff>79659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FEFAF24C-0656-A340-DB1E-D99FE28720F7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6</xdr:row>
      <xdr:rowOff>77475</xdr:rowOff>
    </xdr:from>
    <xdr:to>
      <xdr:col>0</xdr:col>
      <xdr:colOff>231650</xdr:colOff>
      <xdr:row>13</xdr:row>
      <xdr:rowOff>70524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AC2532CC-0B6A-CF59-8FBD-0B2BBE7BACAC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2</xdr:row>
      <xdr:rowOff>57150</xdr:rowOff>
    </xdr:from>
    <xdr:to>
      <xdr:col>8</xdr:col>
      <xdr:colOff>704850</xdr:colOff>
      <xdr:row>20</xdr:row>
      <xdr:rowOff>114300</xdr:rowOff>
    </xdr:to>
    <xdr:graphicFrame macro="">
      <xdr:nvGraphicFramePr>
        <xdr:cNvPr id="2474173" name="Gráfico 1">
          <a:extLst>
            <a:ext uri="{FF2B5EF4-FFF2-40B4-BE49-F238E27FC236}">
              <a16:creationId xmlns:a16="http://schemas.microsoft.com/office/drawing/2014/main" id="{F8FDC270-D6F4-30D7-4709-2283971220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47625</xdr:colOff>
      <xdr:row>2</xdr:row>
      <xdr:rowOff>38100</xdr:rowOff>
    </xdr:from>
    <xdr:to>
      <xdr:col>24</xdr:col>
      <xdr:colOff>619125</xdr:colOff>
      <xdr:row>20</xdr:row>
      <xdr:rowOff>123825</xdr:rowOff>
    </xdr:to>
    <xdr:graphicFrame macro="">
      <xdr:nvGraphicFramePr>
        <xdr:cNvPr id="2474174" name="Gráfico 16">
          <a:extLst>
            <a:ext uri="{FF2B5EF4-FFF2-40B4-BE49-F238E27FC236}">
              <a16:creationId xmlns:a16="http://schemas.microsoft.com/office/drawing/2014/main" id="{E61A1033-469E-8DC5-7C7B-378678C6DB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</xdr:colOff>
      <xdr:row>9</xdr:row>
      <xdr:rowOff>151273</xdr:rowOff>
    </xdr:from>
    <xdr:to>
      <xdr:col>0</xdr:col>
      <xdr:colOff>231650</xdr:colOff>
      <xdr:row>17</xdr:row>
      <xdr:rowOff>112848</xdr:rowOff>
    </xdr:to>
    <xdr:sp macro="" textlink="">
      <xdr:nvSpPr>
        <xdr:cNvPr id="5" name="Diagrama de flujo: operación manual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D68FEC9D-D6A5-5C99-D173-BCD274C8982A}"/>
            </a:ext>
          </a:extLst>
        </xdr:cNvPr>
        <xdr:cNvSpPr/>
      </xdr:nvSpPr>
      <xdr:spPr>
        <a:xfrm rot="16200000">
          <a:off x="-519628" y="2086046"/>
          <a:ext cx="1267861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1</xdr:colOff>
      <xdr:row>3</xdr:row>
      <xdr:rowOff>112939</xdr:rowOff>
    </xdr:from>
    <xdr:to>
      <xdr:col>0</xdr:col>
      <xdr:colOff>231649</xdr:colOff>
      <xdr:row>10</xdr:row>
      <xdr:rowOff>125189</xdr:rowOff>
    </xdr:to>
    <xdr:sp macro="" textlink="">
      <xdr:nvSpPr>
        <xdr:cNvPr id="6" name="Diagrama de flujo: operación manual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476E2BF7-1BF9-AEA6-CDD0-AF5E7344F640}"/>
            </a:ext>
          </a:extLst>
        </xdr:cNvPr>
        <xdr:cNvSpPr/>
      </xdr:nvSpPr>
      <xdr:spPr>
        <a:xfrm rot="16200000">
          <a:off x="-381681" y="1093335"/>
          <a:ext cx="991965" cy="228602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97778</xdr:rowOff>
    </xdr:to>
    <xdr:sp macro="" textlink="">
      <xdr:nvSpPr>
        <xdr:cNvPr id="7" name="Diagrama de flujo: operación manual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BEB81444-C351-894B-0896-E4C95C5CEFCB}"/>
            </a:ext>
          </a:extLst>
        </xdr:cNvPr>
        <xdr:cNvSpPr/>
      </xdr:nvSpPr>
      <xdr:spPr>
        <a:xfrm rot="16200000">
          <a:off x="-318761" y="318761"/>
          <a:ext cx="866121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0</xdr:colOff>
      <xdr:row>16</xdr:row>
      <xdr:rowOff>34016</xdr:rowOff>
    </xdr:from>
    <xdr:to>
      <xdr:col>0</xdr:col>
      <xdr:colOff>231648</xdr:colOff>
      <xdr:row>24</xdr:row>
      <xdr:rowOff>4140</xdr:rowOff>
    </xdr:to>
    <xdr:sp macro="" textlink="">
      <xdr:nvSpPr>
        <xdr:cNvPr id="8" name="Diagrama de flujo: operación manual 7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2707EA5A-770E-0362-D6B6-B09810DBC785}"/>
            </a:ext>
          </a:extLst>
        </xdr:cNvPr>
        <xdr:cNvSpPr/>
      </xdr:nvSpPr>
      <xdr:spPr>
        <a:xfrm rot="16200000">
          <a:off x="-523905" y="3116064"/>
          <a:ext cx="1276410" cy="228600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PLANILLA</a:t>
          </a:r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3</xdr:row>
      <xdr:rowOff>123825</xdr:rowOff>
    </xdr:from>
    <xdr:to>
      <xdr:col>8</xdr:col>
      <xdr:colOff>695325</xdr:colOff>
      <xdr:row>20</xdr:row>
      <xdr:rowOff>114300</xdr:rowOff>
    </xdr:to>
    <xdr:graphicFrame macro="">
      <xdr:nvGraphicFramePr>
        <xdr:cNvPr id="2597999" name="Gráfico 1">
          <a:extLst>
            <a:ext uri="{FF2B5EF4-FFF2-40B4-BE49-F238E27FC236}">
              <a16:creationId xmlns:a16="http://schemas.microsoft.com/office/drawing/2014/main" id="{5F9E07AD-7D66-E26F-8E0F-FB4A024223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38100</xdr:colOff>
      <xdr:row>3</xdr:row>
      <xdr:rowOff>133350</xdr:rowOff>
    </xdr:from>
    <xdr:to>
      <xdr:col>24</xdr:col>
      <xdr:colOff>180975</xdr:colOff>
      <xdr:row>20</xdr:row>
      <xdr:rowOff>152400</xdr:rowOff>
    </xdr:to>
    <xdr:graphicFrame macro="">
      <xdr:nvGraphicFramePr>
        <xdr:cNvPr id="2598000" name="Gráfico 16">
          <a:extLst>
            <a:ext uri="{FF2B5EF4-FFF2-40B4-BE49-F238E27FC236}">
              <a16:creationId xmlns:a16="http://schemas.microsoft.com/office/drawing/2014/main" id="{1924CE0C-F8E6-CD3B-0384-2BC6F04108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</xdr:colOff>
      <xdr:row>8</xdr:row>
      <xdr:rowOff>119977</xdr:rowOff>
    </xdr:from>
    <xdr:to>
      <xdr:col>0</xdr:col>
      <xdr:colOff>231650</xdr:colOff>
      <xdr:row>16</xdr:row>
      <xdr:rowOff>81552</xdr:rowOff>
    </xdr:to>
    <xdr:sp macro="" textlink="">
      <xdr:nvSpPr>
        <xdr:cNvPr id="5" name="Diagrama de flujo: operación manual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BB5052ED-C977-4792-59FD-0B86EB0AEDF6}"/>
            </a:ext>
          </a:extLst>
        </xdr:cNvPr>
        <xdr:cNvSpPr/>
      </xdr:nvSpPr>
      <xdr:spPr>
        <a:xfrm rot="16200000">
          <a:off x="-519628" y="2086046"/>
          <a:ext cx="1267861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1</xdr:colOff>
      <xdr:row>2</xdr:row>
      <xdr:rowOff>112939</xdr:rowOff>
    </xdr:from>
    <xdr:to>
      <xdr:col>0</xdr:col>
      <xdr:colOff>231649</xdr:colOff>
      <xdr:row>9</xdr:row>
      <xdr:rowOff>84368</xdr:rowOff>
    </xdr:to>
    <xdr:sp macro="" textlink="">
      <xdr:nvSpPr>
        <xdr:cNvPr id="6" name="Diagrama de flujo: operación manual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C441A487-6150-6FDC-53AC-098F1651E29F}"/>
            </a:ext>
          </a:extLst>
        </xdr:cNvPr>
        <xdr:cNvSpPr/>
      </xdr:nvSpPr>
      <xdr:spPr>
        <a:xfrm rot="16200000">
          <a:off x="-381681" y="1093335"/>
          <a:ext cx="991965" cy="228602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3</xdr:row>
      <xdr:rowOff>56985</xdr:rowOff>
    </xdr:to>
    <xdr:sp macro="" textlink="">
      <xdr:nvSpPr>
        <xdr:cNvPr id="7" name="Diagrama de flujo: operación manual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7200A8A4-10A3-01C6-5085-BDA129F0AAD0}"/>
            </a:ext>
          </a:extLst>
        </xdr:cNvPr>
        <xdr:cNvSpPr/>
      </xdr:nvSpPr>
      <xdr:spPr>
        <a:xfrm rot="16200000">
          <a:off x="-318761" y="318761"/>
          <a:ext cx="866121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0</xdr:colOff>
      <xdr:row>14</xdr:row>
      <xdr:rowOff>156480</xdr:rowOff>
    </xdr:from>
    <xdr:to>
      <xdr:col>0</xdr:col>
      <xdr:colOff>231648</xdr:colOff>
      <xdr:row>22</xdr:row>
      <xdr:rowOff>132955</xdr:rowOff>
    </xdr:to>
    <xdr:sp macro="" textlink="">
      <xdr:nvSpPr>
        <xdr:cNvPr id="8" name="Diagrama de flujo: operación manual 7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32CAF69A-C25F-C684-4566-1019DC177BB8}"/>
            </a:ext>
          </a:extLst>
        </xdr:cNvPr>
        <xdr:cNvSpPr/>
      </xdr:nvSpPr>
      <xdr:spPr>
        <a:xfrm rot="16200000">
          <a:off x="-523905" y="3116064"/>
          <a:ext cx="1276410" cy="228600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PLANILLA</a:t>
          </a:r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3</xdr:row>
      <xdr:rowOff>57150</xdr:rowOff>
    </xdr:from>
    <xdr:to>
      <xdr:col>9</xdr:col>
      <xdr:colOff>0</xdr:colOff>
      <xdr:row>20</xdr:row>
      <xdr:rowOff>114300</xdr:rowOff>
    </xdr:to>
    <xdr:graphicFrame macro="">
      <xdr:nvGraphicFramePr>
        <xdr:cNvPr id="2589811" name="Gráfico 1">
          <a:extLst>
            <a:ext uri="{FF2B5EF4-FFF2-40B4-BE49-F238E27FC236}">
              <a16:creationId xmlns:a16="http://schemas.microsoft.com/office/drawing/2014/main" id="{8AF5255D-7836-D4F9-F47E-97CB690364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571500</xdr:colOff>
      <xdr:row>3</xdr:row>
      <xdr:rowOff>66675</xdr:rowOff>
    </xdr:from>
    <xdr:to>
      <xdr:col>24</xdr:col>
      <xdr:colOff>152400</xdr:colOff>
      <xdr:row>20</xdr:row>
      <xdr:rowOff>114300</xdr:rowOff>
    </xdr:to>
    <xdr:graphicFrame macro="">
      <xdr:nvGraphicFramePr>
        <xdr:cNvPr id="2589812" name="Gráfico 1">
          <a:extLst>
            <a:ext uri="{FF2B5EF4-FFF2-40B4-BE49-F238E27FC236}">
              <a16:creationId xmlns:a16="http://schemas.microsoft.com/office/drawing/2014/main" id="{72934305-09B6-2C90-D1D6-954F48EE09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</xdr:colOff>
      <xdr:row>8</xdr:row>
      <xdr:rowOff>15202</xdr:rowOff>
    </xdr:from>
    <xdr:to>
      <xdr:col>0</xdr:col>
      <xdr:colOff>231650</xdr:colOff>
      <xdr:row>15</xdr:row>
      <xdr:rowOff>133724</xdr:rowOff>
    </xdr:to>
    <xdr:sp macro="" textlink="">
      <xdr:nvSpPr>
        <xdr:cNvPr id="5" name="Diagrama de flujo: operación manual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21FBEC4A-5265-9689-4173-82A6001D48EF}"/>
            </a:ext>
          </a:extLst>
        </xdr:cNvPr>
        <xdr:cNvSpPr/>
      </xdr:nvSpPr>
      <xdr:spPr>
        <a:xfrm rot="16200000">
          <a:off x="-519628" y="2086046"/>
          <a:ext cx="1267861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1</xdr:colOff>
      <xdr:row>2</xdr:row>
      <xdr:rowOff>17689</xdr:rowOff>
    </xdr:from>
    <xdr:to>
      <xdr:col>0</xdr:col>
      <xdr:colOff>231649</xdr:colOff>
      <xdr:row>8</xdr:row>
      <xdr:rowOff>152404</xdr:rowOff>
    </xdr:to>
    <xdr:sp macro="" textlink="">
      <xdr:nvSpPr>
        <xdr:cNvPr id="6" name="Diagrama de flujo: operación manual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D8495E0A-0122-92D4-BB87-7CC2EC547E12}"/>
            </a:ext>
          </a:extLst>
        </xdr:cNvPr>
        <xdr:cNvSpPr/>
      </xdr:nvSpPr>
      <xdr:spPr>
        <a:xfrm rot="16200000">
          <a:off x="-381681" y="1093335"/>
          <a:ext cx="991965" cy="228602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2</xdr:row>
      <xdr:rowOff>172157</xdr:rowOff>
    </xdr:to>
    <xdr:sp macro="" textlink="">
      <xdr:nvSpPr>
        <xdr:cNvPr id="7" name="Diagrama de flujo: operación manual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D7C8754D-1131-8E76-D593-C5E3D47AEECE}"/>
            </a:ext>
          </a:extLst>
        </xdr:cNvPr>
        <xdr:cNvSpPr/>
      </xdr:nvSpPr>
      <xdr:spPr>
        <a:xfrm rot="16200000">
          <a:off x="-318761" y="318761"/>
          <a:ext cx="866121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0</xdr:colOff>
      <xdr:row>14</xdr:row>
      <xdr:rowOff>61230</xdr:rowOff>
    </xdr:from>
    <xdr:to>
      <xdr:col>0</xdr:col>
      <xdr:colOff>231648</xdr:colOff>
      <xdr:row>22</xdr:row>
      <xdr:rowOff>18748</xdr:rowOff>
    </xdr:to>
    <xdr:sp macro="" textlink="">
      <xdr:nvSpPr>
        <xdr:cNvPr id="8" name="Diagrama de flujo: operación manual 7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62C77E93-38BE-A3DF-EF42-C4B93EDBCD84}"/>
            </a:ext>
          </a:extLst>
        </xdr:cNvPr>
        <xdr:cNvSpPr/>
      </xdr:nvSpPr>
      <xdr:spPr>
        <a:xfrm rot="16200000">
          <a:off x="-523905" y="3116064"/>
          <a:ext cx="1276410" cy="228600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PLANILLA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118220</xdr:rowOff>
    </xdr:from>
    <xdr:to>
      <xdr:col>0</xdr:col>
      <xdr:colOff>231648</xdr:colOff>
      <xdr:row>20</xdr:row>
      <xdr:rowOff>35468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CC534B2-3099-990C-705B-17974B51550B}"/>
            </a:ext>
          </a:extLst>
        </xdr:cNvPr>
        <xdr:cNvSpPr/>
      </xdr:nvSpPr>
      <xdr:spPr>
        <a:xfrm rot="16200000">
          <a:off x="-393412" y="2797632"/>
          <a:ext cx="101542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7</xdr:row>
      <xdr:rowOff>153675</xdr:rowOff>
    </xdr:from>
    <xdr:to>
      <xdr:col>0</xdr:col>
      <xdr:colOff>231650</xdr:colOff>
      <xdr:row>14</xdr:row>
      <xdr:rowOff>130378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38ACB91-10AE-76F9-1C0E-3A281C0993ED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244754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DF831895-3A3A-5169-8122-C9B192D7753F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4</xdr:row>
      <xdr:rowOff>58367</xdr:rowOff>
    </xdr:from>
    <xdr:to>
      <xdr:col>0</xdr:col>
      <xdr:colOff>231649</xdr:colOff>
      <xdr:row>9</xdr:row>
      <xdr:rowOff>17932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C984185E-C3C6-4829-42E1-014678DC239A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39779</xdr:rowOff>
    </xdr:from>
    <xdr:to>
      <xdr:col>0</xdr:col>
      <xdr:colOff>231648</xdr:colOff>
      <xdr:row>19</xdr:row>
      <xdr:rowOff>113909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E39140D-74F0-6C96-DB79-C46A2C47D634}"/>
            </a:ext>
          </a:extLst>
        </xdr:cNvPr>
        <xdr:cNvSpPr/>
      </xdr:nvSpPr>
      <xdr:spPr>
        <a:xfrm rot="16200000">
          <a:off x="-393412" y="2797632"/>
          <a:ext cx="101542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7</xdr:row>
      <xdr:rowOff>75234</xdr:rowOff>
    </xdr:from>
    <xdr:to>
      <xdr:col>0</xdr:col>
      <xdr:colOff>231650</xdr:colOff>
      <xdr:row>14</xdr:row>
      <xdr:rowOff>55116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DDAD53F-72A6-29E5-8786-0BF066CFA84E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244754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781D5D7B-6E5A-9CA7-ECCD-AC14C81C919D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4</xdr:row>
      <xdr:rowOff>58367</xdr:rowOff>
    </xdr:from>
    <xdr:to>
      <xdr:col>0</xdr:col>
      <xdr:colOff>231649</xdr:colOff>
      <xdr:row>8</xdr:row>
      <xdr:rowOff>96374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7FE0AEEE-D204-8ACC-2A5B-153936EE93CE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156694</xdr:rowOff>
    </xdr:from>
    <xdr:to>
      <xdr:col>0</xdr:col>
      <xdr:colOff>231648</xdr:colOff>
      <xdr:row>18</xdr:row>
      <xdr:rowOff>96243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E307AF6-6017-E064-1BB7-E2C6D5D9BFC6}"/>
            </a:ext>
          </a:extLst>
        </xdr:cNvPr>
        <xdr:cNvSpPr/>
      </xdr:nvSpPr>
      <xdr:spPr>
        <a:xfrm rot="16200000">
          <a:off x="-393412" y="2797632"/>
          <a:ext cx="101542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6</xdr:row>
      <xdr:rowOff>41616</xdr:rowOff>
    </xdr:from>
    <xdr:to>
      <xdr:col>0</xdr:col>
      <xdr:colOff>231650</xdr:colOff>
      <xdr:row>13</xdr:row>
      <xdr:rowOff>18319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A05CAC0D-ADBF-5F32-5820-72939CEAE2B6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8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150264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B005D6FC-62FB-D203-D779-624E439442C8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3</xdr:row>
      <xdr:rowOff>114397</xdr:rowOff>
    </xdr:from>
    <xdr:to>
      <xdr:col>0</xdr:col>
      <xdr:colOff>231649</xdr:colOff>
      <xdr:row>7</xdr:row>
      <xdr:rowOff>62756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5A82A78C-ABE3-49DA-6769-8C5F7657CA46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22223</xdr:rowOff>
    </xdr:from>
    <xdr:to>
      <xdr:col>0</xdr:col>
      <xdr:colOff>231648</xdr:colOff>
      <xdr:row>19</xdr:row>
      <xdr:rowOff>96353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0673D33-1FF1-0CA6-E8F9-EFF5B32AB258}"/>
            </a:ext>
          </a:extLst>
        </xdr:cNvPr>
        <xdr:cNvSpPr/>
      </xdr:nvSpPr>
      <xdr:spPr>
        <a:xfrm rot="16200000">
          <a:off x="-393412" y="2797632"/>
          <a:ext cx="101542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7</xdr:row>
      <xdr:rowOff>73553</xdr:rowOff>
    </xdr:from>
    <xdr:to>
      <xdr:col>0</xdr:col>
      <xdr:colOff>231650</xdr:colOff>
      <xdr:row>14</xdr:row>
      <xdr:rowOff>40744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801F17B-27C3-81D9-9167-D3E3B972204D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244754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45FB0CFC-8090-8A20-DA48-0CCEB3DA8D5B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4</xdr:row>
      <xdr:rowOff>58367</xdr:rowOff>
    </xdr:from>
    <xdr:to>
      <xdr:col>0</xdr:col>
      <xdr:colOff>231649</xdr:colOff>
      <xdr:row>8</xdr:row>
      <xdr:rowOff>85168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FEA50AD0-11FC-8A87-A4BF-6AA8761C7A72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151838</xdr:rowOff>
    </xdr:from>
    <xdr:to>
      <xdr:col>0</xdr:col>
      <xdr:colOff>231648</xdr:colOff>
      <xdr:row>21</xdr:row>
      <xdr:rowOff>408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F221D4F-5C0D-6066-D4E8-0019765AEFD3}"/>
            </a:ext>
          </a:extLst>
        </xdr:cNvPr>
        <xdr:cNvSpPr/>
      </xdr:nvSpPr>
      <xdr:spPr>
        <a:xfrm rot="16200000">
          <a:off x="-393412" y="2797632"/>
          <a:ext cx="101542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8</xdr:row>
      <xdr:rowOff>30410</xdr:rowOff>
    </xdr:from>
    <xdr:to>
      <xdr:col>0</xdr:col>
      <xdr:colOff>231650</xdr:colOff>
      <xdr:row>15</xdr:row>
      <xdr:rowOff>7113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BD48F2E-C319-E9C8-54AE-7FCD859DC178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244754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AECE75B-4F3F-60FB-4CB9-2FF13E166DE5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4</xdr:row>
      <xdr:rowOff>58367</xdr:rowOff>
    </xdr:from>
    <xdr:to>
      <xdr:col>0</xdr:col>
      <xdr:colOff>231649</xdr:colOff>
      <xdr:row>9</xdr:row>
      <xdr:rowOff>51550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786C98A0-BB89-B736-B9BF-CB09FDF2A4FB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28573</xdr:rowOff>
    </xdr:from>
    <xdr:to>
      <xdr:col>0</xdr:col>
      <xdr:colOff>231648</xdr:colOff>
      <xdr:row>19</xdr:row>
      <xdr:rowOff>102703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D12A749-878D-FD52-A1B7-D1C5D6FA6A6E}"/>
            </a:ext>
          </a:extLst>
        </xdr:cNvPr>
        <xdr:cNvSpPr/>
      </xdr:nvSpPr>
      <xdr:spPr>
        <a:xfrm rot="16200000">
          <a:off x="-393412" y="2797632"/>
          <a:ext cx="101542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7</xdr:row>
      <xdr:rowOff>57678</xdr:rowOff>
    </xdr:from>
    <xdr:to>
      <xdr:col>0</xdr:col>
      <xdr:colOff>231650</xdr:colOff>
      <xdr:row>14</xdr:row>
      <xdr:rowOff>40779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2F938FC-77C1-7165-A246-C0884CDEA7B7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150264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6799DA5-1A93-CF3C-1647-B8D8F7BEEC94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3</xdr:row>
      <xdr:rowOff>114397</xdr:rowOff>
    </xdr:from>
    <xdr:to>
      <xdr:col>0</xdr:col>
      <xdr:colOff>231649</xdr:colOff>
      <xdr:row>8</xdr:row>
      <xdr:rowOff>78835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7BFD38C5-80D8-3BEA-AE2C-99B4E2CBC171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62191</xdr:rowOff>
    </xdr:from>
    <xdr:to>
      <xdr:col>0</xdr:col>
      <xdr:colOff>231648</xdr:colOff>
      <xdr:row>19</xdr:row>
      <xdr:rowOff>136320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3455450-8164-5FBD-B693-4C5391CAAFC4}"/>
            </a:ext>
          </a:extLst>
        </xdr:cNvPr>
        <xdr:cNvSpPr/>
      </xdr:nvSpPr>
      <xdr:spPr>
        <a:xfrm rot="16200000">
          <a:off x="-393412" y="2797632"/>
          <a:ext cx="101542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7</xdr:row>
      <xdr:rowOff>97646</xdr:rowOff>
    </xdr:from>
    <xdr:to>
      <xdr:col>0</xdr:col>
      <xdr:colOff>231650</xdr:colOff>
      <xdr:row>14</xdr:row>
      <xdr:rowOff>74348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B692894-33D3-733B-5B39-F3D5677A05B5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244754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4519FCF-6946-8D4F-EBE4-4E8759BB3B34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4</xdr:row>
      <xdr:rowOff>58367</xdr:rowOff>
    </xdr:from>
    <xdr:to>
      <xdr:col>0</xdr:col>
      <xdr:colOff>231649</xdr:colOff>
      <xdr:row>8</xdr:row>
      <xdr:rowOff>131561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62F699E1-97FC-C58F-3A31-5C576AE94171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LIBRO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trujillo\Archivos_Zanabria\VARIOS\Linea%20carne\2002\ENERO\colo_01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vid%20Esparta\ANALISIS-DISEL\EDO%20Industria%202014\Producto\VERSI&#211;N%20FINAL%2001-08-2014\Informe\Gr&#225;ficos\ANEXOS%20EDO%20LAMBAYEQUE_i2107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SAULO\MTPE1\RENECOSUCC\renecosucc%202009\ESTADISTICA%20ANUA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Insumos%20Regiones%20mar%2023/SAULO/MTPE1/RENECOSUCC/renecosucc%202009/ESTADISTICA%20ANUA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ocuments%20and%20Settings\Yvan%20Choque%20Avila\Configuraci&#243;n%20local\Archivos%20temporales%20de%20Internet\OLK5B\02%20-%20Febrero%20RENECOSUCC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GUTI"/>
      <sheetName val="x Zonales"/>
      <sheetName val="ACUM HISTORICO"/>
      <sheetName val="RESUMEN"/>
      <sheetName val="FACTOR"/>
      <sheetName val="ACUM REEXP"/>
      <sheetName val="Seg"/>
      <sheetName val="Hoja1"/>
      <sheetName val="Hoja2"/>
      <sheetName val="Hoja3"/>
      <sheetName val="#REF"/>
      <sheetName val="LIBRO2"/>
    </sheetNames>
    <sheetDataSet>
      <sheetData sheetId="0">
        <row r="18">
          <cell r="A18" t="str">
            <v xml:space="preserve">  Crudo de Palmiste</v>
          </cell>
          <cell r="B18" t="str">
            <v>--</v>
          </cell>
          <cell r="C18">
            <v>524</v>
          </cell>
          <cell r="D18">
            <v>-100</v>
          </cell>
          <cell r="E18" t="str">
            <v>--</v>
          </cell>
          <cell r="F18">
            <v>27</v>
          </cell>
          <cell r="G18">
            <v>-100</v>
          </cell>
          <cell r="H18" t="str">
            <v>--</v>
          </cell>
          <cell r="I18">
            <v>822</v>
          </cell>
          <cell r="J18">
            <v>-100</v>
          </cell>
          <cell r="K18" t="str">
            <v>--</v>
          </cell>
          <cell r="L18">
            <v>65</v>
          </cell>
          <cell r="M18">
            <v>-100</v>
          </cell>
        </row>
        <row r="19">
          <cell r="A19" t="str">
            <v xml:space="preserve">  Crudo de Algodon</v>
          </cell>
          <cell r="B19">
            <v>10291</v>
          </cell>
          <cell r="C19">
            <v>15811</v>
          </cell>
          <cell r="D19">
            <v>-34.912402757573844</v>
          </cell>
          <cell r="E19">
            <v>1985</v>
          </cell>
          <cell r="F19">
            <v>7970</v>
          </cell>
          <cell r="G19">
            <v>-75.09410288582184</v>
          </cell>
          <cell r="H19">
            <v>9682</v>
          </cell>
          <cell r="I19">
            <v>11060</v>
          </cell>
          <cell r="J19">
            <v>-12.459312839059677</v>
          </cell>
          <cell r="K19">
            <v>2236</v>
          </cell>
          <cell r="L19">
            <v>1922</v>
          </cell>
          <cell r="M19">
            <v>16.33714880332986</v>
          </cell>
        </row>
        <row r="20">
          <cell r="A20" t="str">
            <v xml:space="preserve">  Crudo de Pescado</v>
          </cell>
          <cell r="B20">
            <v>123675</v>
          </cell>
          <cell r="C20">
            <v>82645</v>
          </cell>
          <cell r="D20">
            <v>49.646076592655341</v>
          </cell>
          <cell r="E20">
            <v>13649</v>
          </cell>
          <cell r="F20">
            <v>12258</v>
          </cell>
          <cell r="G20">
            <v>11.347691303638442</v>
          </cell>
          <cell r="H20">
            <v>97534</v>
          </cell>
          <cell r="I20">
            <v>75001</v>
          </cell>
          <cell r="J20">
            <v>30.043599418674425</v>
          </cell>
          <cell r="K20">
            <v>16114</v>
          </cell>
          <cell r="L20">
            <v>11698</v>
          </cell>
          <cell r="M20">
            <v>37.750042742349123</v>
          </cell>
        </row>
        <row r="21">
          <cell r="A21" t="str">
            <v xml:space="preserve">  Crudo de Soya</v>
          </cell>
          <cell r="B21">
            <v>49851</v>
          </cell>
          <cell r="C21">
            <v>51482</v>
          </cell>
          <cell r="D21">
            <v>-3.1680975875063133</v>
          </cell>
          <cell r="E21">
            <v>6357</v>
          </cell>
          <cell r="F21">
            <v>2955</v>
          </cell>
          <cell r="G21">
            <v>115.12690355329948</v>
          </cell>
          <cell r="H21">
            <v>51043</v>
          </cell>
          <cell r="I21">
            <v>40906</v>
          </cell>
          <cell r="J21">
            <v>24.781205691096652</v>
          </cell>
          <cell r="K21">
            <v>5421</v>
          </cell>
          <cell r="L21">
            <v>4185</v>
          </cell>
          <cell r="M21">
            <v>29.534050179211469</v>
          </cell>
        </row>
        <row r="22">
          <cell r="A22" t="str">
            <v xml:space="preserve">  Crudo de Girasol</v>
          </cell>
          <cell r="B22">
            <v>1046</v>
          </cell>
          <cell r="C22">
            <v>881</v>
          </cell>
          <cell r="D22">
            <v>18.728717366628821</v>
          </cell>
          <cell r="E22" t="str">
            <v>--</v>
          </cell>
          <cell r="F22" t="str">
            <v>--</v>
          </cell>
          <cell r="G22" t="str">
            <v>--</v>
          </cell>
          <cell r="H22">
            <v>2619</v>
          </cell>
          <cell r="I22">
            <v>1299</v>
          </cell>
          <cell r="J22">
            <v>101.61662817551962</v>
          </cell>
          <cell r="K22">
            <v>340</v>
          </cell>
          <cell r="L22" t="str">
            <v>--</v>
          </cell>
          <cell r="M22" t="str">
            <v>--</v>
          </cell>
        </row>
        <row r="23">
          <cell r="A23" t="str">
            <v xml:space="preserve">  Liq. Mod. Pescado</v>
          </cell>
          <cell r="B23">
            <v>13113</v>
          </cell>
          <cell r="C23">
            <v>12336</v>
          </cell>
          <cell r="D23">
            <v>6.2986381322957197</v>
          </cell>
          <cell r="E23">
            <v>1939</v>
          </cell>
          <cell r="F23">
            <v>1285</v>
          </cell>
          <cell r="G23">
            <v>50.894941634241242</v>
          </cell>
          <cell r="H23">
            <v>14139</v>
          </cell>
          <cell r="I23">
            <v>12744</v>
          </cell>
          <cell r="J23">
            <v>10.946327683615809</v>
          </cell>
          <cell r="K23">
            <v>1835</v>
          </cell>
          <cell r="L23">
            <v>1332</v>
          </cell>
          <cell r="M23">
            <v>37.762762762762762</v>
          </cell>
        </row>
        <row r="24">
          <cell r="A24" t="str">
            <v xml:space="preserve">  Refinado de Canola</v>
          </cell>
          <cell r="B24" t="str">
            <v>--</v>
          </cell>
          <cell r="C24">
            <v>244</v>
          </cell>
          <cell r="D24">
            <v>-100</v>
          </cell>
          <cell r="E24" t="str">
            <v>--</v>
          </cell>
          <cell r="F24">
            <v>59</v>
          </cell>
          <cell r="G24">
            <v>-100</v>
          </cell>
          <cell r="H24">
            <v>86</v>
          </cell>
          <cell r="I24">
            <v>265</v>
          </cell>
          <cell r="J24">
            <v>-67.547169811320757</v>
          </cell>
          <cell r="K24" t="str">
            <v>--</v>
          </cell>
          <cell r="L24">
            <v>59</v>
          </cell>
          <cell r="M24">
            <v>-100</v>
          </cell>
        </row>
        <row r="25">
          <cell r="A25" t="str">
            <v xml:space="preserve">  Refinado de Soya</v>
          </cell>
          <cell r="B25">
            <v>501</v>
          </cell>
          <cell r="C25">
            <v>1048</v>
          </cell>
          <cell r="D25">
            <v>-52.194656488549619</v>
          </cell>
          <cell r="E25">
            <v>12</v>
          </cell>
          <cell r="F25">
            <v>32</v>
          </cell>
          <cell r="G25">
            <v>-62.5</v>
          </cell>
          <cell r="H25">
            <v>379</v>
          </cell>
          <cell r="I25">
            <v>1057</v>
          </cell>
          <cell r="J25">
            <v>-64.143803216650895</v>
          </cell>
          <cell r="K25">
            <v>30</v>
          </cell>
          <cell r="L25">
            <v>32</v>
          </cell>
          <cell r="M25">
            <v>-6.25</v>
          </cell>
        </row>
        <row r="26">
          <cell r="A26" t="str">
            <v xml:space="preserve">  Refinado Palma</v>
          </cell>
          <cell r="B26">
            <v>3575</v>
          </cell>
          <cell r="C26">
            <v>3723</v>
          </cell>
          <cell r="D26">
            <v>-3.9752887456352415</v>
          </cell>
          <cell r="E26">
            <v>366</v>
          </cell>
          <cell r="F26">
            <v>515</v>
          </cell>
          <cell r="G26">
            <v>-28.932038834951456</v>
          </cell>
          <cell r="H26">
            <v>3468</v>
          </cell>
          <cell r="I26">
            <v>4496</v>
          </cell>
          <cell r="J26">
            <v>-22.864768683274018</v>
          </cell>
          <cell r="K26">
            <v>348</v>
          </cell>
          <cell r="L26">
            <v>653</v>
          </cell>
          <cell r="M26">
            <v>-46.707503828483922</v>
          </cell>
        </row>
        <row r="27">
          <cell r="A27" t="str">
            <v xml:space="preserve">  Refinado de Pescado</v>
          </cell>
          <cell r="B27">
            <v>1374</v>
          </cell>
          <cell r="C27">
            <v>3133</v>
          </cell>
          <cell r="D27">
            <v>-56.144270667092243</v>
          </cell>
          <cell r="E27">
            <v>331</v>
          </cell>
          <cell r="F27">
            <v>250</v>
          </cell>
          <cell r="G27">
            <v>32.400000000000006</v>
          </cell>
          <cell r="H27">
            <v>1235</v>
          </cell>
          <cell r="I27">
            <v>3155</v>
          </cell>
          <cell r="J27">
            <v>-60.855784469096676</v>
          </cell>
          <cell r="K27">
            <v>125</v>
          </cell>
          <cell r="L27">
            <v>184</v>
          </cell>
          <cell r="M27">
            <v>-32.065217391304344</v>
          </cell>
        </row>
        <row r="28">
          <cell r="A28" t="str">
            <v xml:space="preserve">  Semi Refinado de Palma</v>
          </cell>
          <cell r="B28" t="str">
            <v>--</v>
          </cell>
          <cell r="C28" t="str">
            <v>--</v>
          </cell>
          <cell r="D28" t="str">
            <v>--</v>
          </cell>
          <cell r="E28" t="str">
            <v>--</v>
          </cell>
          <cell r="F28" t="str">
            <v>--</v>
          </cell>
          <cell r="G28" t="str">
            <v>--</v>
          </cell>
          <cell r="H28" t="str">
            <v>--</v>
          </cell>
          <cell r="I28" t="str">
            <v>--</v>
          </cell>
          <cell r="J28" t="str">
            <v>--</v>
          </cell>
          <cell r="K28" t="str">
            <v>--</v>
          </cell>
          <cell r="L28" t="str">
            <v>--</v>
          </cell>
          <cell r="M28" t="str">
            <v>--</v>
          </cell>
        </row>
        <row r="29">
          <cell r="A29" t="str">
            <v xml:space="preserve">  Semi Ref. Girasol</v>
          </cell>
          <cell r="B29" t="str">
            <v>--</v>
          </cell>
          <cell r="C29">
            <v>659</v>
          </cell>
          <cell r="D29">
            <v>-100</v>
          </cell>
          <cell r="E29" t="str">
            <v>--</v>
          </cell>
          <cell r="F29" t="str">
            <v>--</v>
          </cell>
          <cell r="G29" t="str">
            <v>--</v>
          </cell>
          <cell r="H29" t="str">
            <v>--</v>
          </cell>
          <cell r="I29">
            <v>341</v>
          </cell>
          <cell r="J29">
            <v>-100</v>
          </cell>
          <cell r="K29" t="str">
            <v>--</v>
          </cell>
          <cell r="L29" t="str">
            <v>--</v>
          </cell>
          <cell r="M29" t="str">
            <v>--</v>
          </cell>
        </row>
        <row r="30">
          <cell r="A30" t="str">
            <v xml:space="preserve">  Semi Ref. Pescado</v>
          </cell>
          <cell r="B30" t="str">
            <v>--</v>
          </cell>
          <cell r="C30" t="str">
            <v>--</v>
          </cell>
          <cell r="D30" t="str">
            <v>--</v>
          </cell>
          <cell r="E30" t="str">
            <v>--</v>
          </cell>
          <cell r="F30" t="str">
            <v>--</v>
          </cell>
          <cell r="G30" t="str">
            <v>--</v>
          </cell>
          <cell r="H30" t="str">
            <v>--</v>
          </cell>
          <cell r="I30" t="str">
            <v>--</v>
          </cell>
          <cell r="J30" t="str">
            <v>--</v>
          </cell>
          <cell r="K30" t="str">
            <v>--</v>
          </cell>
          <cell r="L30" t="str">
            <v>--</v>
          </cell>
          <cell r="M30" t="str">
            <v>--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YPPOLLO"/>
      <sheetName val="CDPTOPADRE"/>
      <sheetName val="CDPTOPONE"/>
      <sheetName val="CDPTOPAPOST"/>
      <sheetName val="CDPTOPOLLO"/>
      <sheetName val="PROD-POLLO"/>
      <sheetName val="PPADPON"/>
      <sheetName val="movpoll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uadro a3"/>
      <sheetName val="ANEXOS EDO LAMBAYEQUE_i210714"/>
      <sheetName val="Cuadro_a3"/>
      <sheetName val="ANEXOS_EDO_LAMBAYEQUE_i210714"/>
    </sheetNames>
    <sheetDataSet>
      <sheetData sheetId="0">
        <row r="11">
          <cell r="X11" t="str">
            <v>Trabajadores</v>
          </cell>
          <cell r="Y11" t="str">
            <v>Remuneración Mínima Mensual</v>
          </cell>
          <cell r="Z11" t="str">
            <v>Remuneración Promedio Mensual</v>
          </cell>
        </row>
        <row r="13">
          <cell r="X13">
            <v>4</v>
          </cell>
          <cell r="Y13">
            <v>1980</v>
          </cell>
          <cell r="Z13">
            <v>1980</v>
          </cell>
        </row>
        <row r="14">
          <cell r="X14">
            <v>4</v>
          </cell>
          <cell r="Y14">
            <v>1980</v>
          </cell>
          <cell r="Z14">
            <v>1980</v>
          </cell>
        </row>
        <row r="16">
          <cell r="X16">
            <v>27</v>
          </cell>
          <cell r="Y16">
            <v>1200</v>
          </cell>
          <cell r="Z16">
            <v>1400</v>
          </cell>
        </row>
        <row r="17">
          <cell r="X17">
            <v>12</v>
          </cell>
          <cell r="Y17">
            <v>1300</v>
          </cell>
          <cell r="Z17">
            <v>1300</v>
          </cell>
        </row>
        <row r="18">
          <cell r="X18">
            <v>9</v>
          </cell>
          <cell r="Y18">
            <v>1600</v>
          </cell>
          <cell r="Z18">
            <v>1600</v>
          </cell>
        </row>
        <row r="19">
          <cell r="X19">
            <v>2</v>
          </cell>
          <cell r="Y19">
            <v>1500</v>
          </cell>
          <cell r="Z19">
            <v>1500</v>
          </cell>
        </row>
        <row r="20">
          <cell r="X20">
            <v>2</v>
          </cell>
          <cell r="Y20">
            <v>1200</v>
          </cell>
          <cell r="Z20">
            <v>1200</v>
          </cell>
        </row>
        <row r="21">
          <cell r="X21">
            <v>2</v>
          </cell>
          <cell r="Y21">
            <v>1200</v>
          </cell>
          <cell r="Z21">
            <v>1200</v>
          </cell>
        </row>
        <row r="28">
          <cell r="X28">
            <v>17</v>
          </cell>
          <cell r="Y28">
            <v>750</v>
          </cell>
          <cell r="Z28">
            <v>898.41899999999998</v>
          </cell>
        </row>
        <row r="29">
          <cell r="X29">
            <v>15</v>
          </cell>
          <cell r="Y29">
            <v>900</v>
          </cell>
          <cell r="Z29">
            <v>986.66700000000003</v>
          </cell>
        </row>
        <row r="30">
          <cell r="X30">
            <v>2</v>
          </cell>
          <cell r="Y30">
            <v>750</v>
          </cell>
          <cell r="Z30">
            <v>750</v>
          </cell>
        </row>
      </sheetData>
      <sheetData sheetId="1" refreshError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ERO"/>
      <sheetName val="FEBRERO"/>
      <sheetName val="MARZO"/>
      <sheetName val="ABRIL"/>
      <sheetName val="MAYO"/>
      <sheetName val="JUNIO"/>
      <sheetName val="JULIO"/>
      <sheetName val="AGOSTO"/>
      <sheetName val="SETIEMBRE"/>
      <sheetName val="OCTUBRE"/>
      <sheetName val="NOVIEMBRE"/>
      <sheetName val="DICIEMBRE"/>
      <sheetName val="ACUM RENCC"/>
      <sheetName val="VIG"/>
      <sheetName val="ACUM_RENCC"/>
    </sheetNames>
    <sheetDataSet>
      <sheetData sheetId="0"/>
      <sheetData sheetId="1" refreshError="1"/>
      <sheetData sheetId="2"/>
      <sheetData sheetId="3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4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5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6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7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8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9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0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1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2" refreshError="1"/>
      <sheetData sheetId="13" refreshError="1"/>
      <sheetData sheetId="1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ERO"/>
      <sheetName val="FEBRERO"/>
      <sheetName val="MARZO"/>
      <sheetName val="ABRIL"/>
      <sheetName val="MAYO"/>
      <sheetName val="JUNIO"/>
      <sheetName val="JULIO"/>
      <sheetName val="AGOSTO"/>
      <sheetName val="SETIEMBRE"/>
      <sheetName val="OCTUBRE"/>
      <sheetName val="NOVIEMBRE"/>
      <sheetName val="DICIEMBRE"/>
      <sheetName val="ACUM RENCC"/>
      <sheetName val="VIG"/>
      <sheetName val="ACUM_RENCC"/>
    </sheetNames>
    <sheetDataSet>
      <sheetData sheetId="0"/>
      <sheetData sheetId="1" refreshError="1"/>
      <sheetData sheetId="2"/>
      <sheetData sheetId="3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4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5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6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7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8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9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0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1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2" refreshError="1"/>
      <sheetData sheetId="13" refreshError="1"/>
      <sheetData sheetId="1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EBRERO"/>
      <sheetName val="ACUM RENCC"/>
      <sheetName val="VIG"/>
      <sheetName val="ACUM_RENCC"/>
    </sheetNames>
    <sheetDataSet>
      <sheetData sheetId="0"/>
      <sheetData sheetId="1">
        <row r="120">
          <cell r="AQ120">
            <v>5</v>
          </cell>
        </row>
        <row r="121">
          <cell r="AN121" t="str">
            <v>PASCO</v>
          </cell>
          <cell r="AO121">
            <v>0.33333333333333331</v>
          </cell>
        </row>
        <row r="122">
          <cell r="AN122" t="str">
            <v>LIMA</v>
          </cell>
          <cell r="AO122">
            <v>0.29629629629629628</v>
          </cell>
        </row>
        <row r="123">
          <cell r="AN123" t="str">
            <v>PIURA</v>
          </cell>
          <cell r="AO123">
            <v>0.14814814814814814</v>
          </cell>
        </row>
        <row r="124">
          <cell r="AN124" t="str">
            <v>TUMBES</v>
          </cell>
          <cell r="AO124">
            <v>0.14814814814814814</v>
          </cell>
        </row>
        <row r="125">
          <cell r="AN125" t="str">
            <v>LA LIBERTAD</v>
          </cell>
          <cell r="AO125">
            <v>7.407407407407407E-2</v>
          </cell>
        </row>
        <row r="126">
          <cell r="AN126" t="str">
            <v>AMAZONAS</v>
          </cell>
          <cell r="AO126">
            <v>0</v>
          </cell>
        </row>
        <row r="127">
          <cell r="AN127" t="str">
            <v>ANCASH</v>
          </cell>
          <cell r="AO127">
            <v>0</v>
          </cell>
        </row>
        <row r="128">
          <cell r="AN128" t="str">
            <v>APURIMAC</v>
          </cell>
          <cell r="AO128">
            <v>0</v>
          </cell>
        </row>
        <row r="129">
          <cell r="AN129" t="str">
            <v>AREQUIPA</v>
          </cell>
          <cell r="AO129">
            <v>0</v>
          </cell>
        </row>
        <row r="130">
          <cell r="AN130" t="str">
            <v>AYACUCHO</v>
          </cell>
          <cell r="AO130">
            <v>0</v>
          </cell>
        </row>
        <row r="131">
          <cell r="AN131" t="str">
            <v xml:space="preserve">CAJAMARCA   </v>
          </cell>
          <cell r="AO131">
            <v>0</v>
          </cell>
        </row>
        <row r="132">
          <cell r="AN132" t="str">
            <v>CUSCO</v>
          </cell>
          <cell r="AO132">
            <v>0</v>
          </cell>
        </row>
        <row r="133">
          <cell r="AN133" t="str">
            <v>HUANCAVELICA</v>
          </cell>
          <cell r="AO133">
            <v>0</v>
          </cell>
        </row>
        <row r="134">
          <cell r="AN134" t="str">
            <v>HUANUCO</v>
          </cell>
          <cell r="AO134">
            <v>0</v>
          </cell>
        </row>
        <row r="135">
          <cell r="AN135" t="str">
            <v>ICA</v>
          </cell>
          <cell r="AO135">
            <v>0</v>
          </cell>
        </row>
        <row r="136">
          <cell r="AN136" t="str">
            <v>JUNIN</v>
          </cell>
          <cell r="AO136">
            <v>0</v>
          </cell>
        </row>
        <row r="137">
          <cell r="AN137" t="str">
            <v>LAMBAYEQUE</v>
          </cell>
          <cell r="AO137">
            <v>0</v>
          </cell>
        </row>
        <row r="138">
          <cell r="AN138" t="str">
            <v>LORETO</v>
          </cell>
          <cell r="AO138">
            <v>0</v>
          </cell>
        </row>
        <row r="139">
          <cell r="AN139" t="str">
            <v>MADRE DE DIOS</v>
          </cell>
          <cell r="AO139">
            <v>0</v>
          </cell>
        </row>
        <row r="140">
          <cell r="AN140" t="str">
            <v>MOQUEGUA</v>
          </cell>
          <cell r="AO140">
            <v>0</v>
          </cell>
        </row>
        <row r="141">
          <cell r="AN141" t="str">
            <v>PUNO</v>
          </cell>
          <cell r="AO141">
            <v>0</v>
          </cell>
        </row>
        <row r="142">
          <cell r="AN142" t="str">
            <v>SAN MARTIN</v>
          </cell>
          <cell r="AO142">
            <v>0</v>
          </cell>
        </row>
        <row r="143">
          <cell r="AN143" t="str">
            <v>TACNA</v>
          </cell>
          <cell r="AO143">
            <v>0</v>
          </cell>
        </row>
        <row r="144">
          <cell r="AN144" t="str">
            <v>UCAYALI</v>
          </cell>
          <cell r="AO144">
            <v>0</v>
          </cell>
        </row>
      </sheetData>
      <sheetData sheetId="2" refreshError="1"/>
      <sheetData sheetId="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E1D563-CFF2-4321-AFAF-B724DC937F14}" name="Tabla3" displayName="Tabla3" ref="B30:N36" totalsRowShown="0" headerRowDxfId="197" headerRowCellStyle="Normal 9">
  <tableColumns count="13">
    <tableColumn id="1" xr3:uid="{00000000-0010-0000-0100-000001000000}" name="Columna1"/>
    <tableColumn id="2" xr3:uid="{00000000-0010-0000-0100-000002000000}" name="2011"/>
    <tableColumn id="3" xr3:uid="{00000000-0010-0000-0100-000003000000}" name="2012"/>
    <tableColumn id="4" xr3:uid="{00000000-0010-0000-0100-000004000000}" name="2013"/>
    <tableColumn id="5" xr3:uid="{00000000-0010-0000-0100-000005000000}" name="2014"/>
    <tableColumn id="6" xr3:uid="{00000000-0010-0000-0100-000006000000}" name="2015"/>
    <tableColumn id="7" xr3:uid="{00000000-0010-0000-0100-000007000000}" name="2016"/>
    <tableColumn id="8" xr3:uid="{00000000-0010-0000-0100-000008000000}" name="2017"/>
    <tableColumn id="9" xr3:uid="{00000000-0010-0000-0100-000009000000}" name="2018"/>
    <tableColumn id="10" xr3:uid="{00000000-0010-0000-0100-00000A000000}" name="2019"/>
    <tableColumn id="11" xr3:uid="{00000000-0010-0000-0100-00000B000000}" name="2020 a/" dataDxfId="200" dataCellStyle="Normal 10"/>
    <tableColumn id="12" xr3:uid="{00000000-0010-0000-0100-00000C000000}" name="2021" dataDxfId="199" dataCellStyle="Normal 10"/>
    <tableColumn id="13" xr3:uid="{00000000-0010-0000-0100-00000D000000}" name="2022" dataDxfId="198" dataCellStyle="Normal 1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6EAADD4-DAD4-47B1-A74C-71173C786A01}" name="Tabla4" displayName="Tabla4" ref="B30:U34" totalsRowShown="0" headerRowDxfId="193" tableBorderDxfId="192" headerRowCellStyle="Normal 9">
  <tableColumns count="20">
    <tableColumn id="1" xr3:uid="{00000000-0010-0000-0300-000001000000}" name="Columna1" dataDxfId="196" dataCellStyle="Normal 9"/>
    <tableColumn id="2" xr3:uid="{00000000-0010-0000-0300-000002000000}" name="2004"/>
    <tableColumn id="3" xr3:uid="{00000000-0010-0000-0300-000003000000}" name="2005"/>
    <tableColumn id="4" xr3:uid="{00000000-0010-0000-0300-000004000000}" name="2006"/>
    <tableColumn id="5" xr3:uid="{00000000-0010-0000-0300-000005000000}" name="2007"/>
    <tableColumn id="6" xr3:uid="{00000000-0010-0000-0300-000006000000}" name="2008"/>
    <tableColumn id="7" xr3:uid="{00000000-0010-0000-0300-000007000000}" name="2009"/>
    <tableColumn id="8" xr3:uid="{00000000-0010-0000-0300-000008000000}" name="2010"/>
    <tableColumn id="9" xr3:uid="{00000000-0010-0000-0300-000009000000}" name="2011"/>
    <tableColumn id="10" xr3:uid="{00000000-0010-0000-0300-00000A000000}" name="2012"/>
    <tableColumn id="11" xr3:uid="{00000000-0010-0000-0300-00000B000000}" name="2013"/>
    <tableColumn id="12" xr3:uid="{00000000-0010-0000-0300-00000C000000}" name="2014"/>
    <tableColumn id="13" xr3:uid="{00000000-0010-0000-0300-00000D000000}" name="2015"/>
    <tableColumn id="14" xr3:uid="{00000000-0010-0000-0300-00000E000000}" name="2016"/>
    <tableColumn id="15" xr3:uid="{00000000-0010-0000-0300-00000F000000}" name="2017"/>
    <tableColumn id="16" xr3:uid="{00000000-0010-0000-0300-000010000000}" name="2018"/>
    <tableColumn id="17" xr3:uid="{00000000-0010-0000-0300-000011000000}" name="2019"/>
    <tableColumn id="18" xr3:uid="{00000000-0010-0000-0300-000012000000}" name="2020"/>
    <tableColumn id="19" xr3:uid="{00000000-0010-0000-0300-000013000000}" name="2021" dataDxfId="195" dataCellStyle="Normal 9"/>
    <tableColumn id="20" xr3:uid="{00000000-0010-0000-0300-000014000000}" name="2022" dataDxfId="194" dataCellStyle="Normal 9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DB372CC1-0BB1-4EA1-926B-E7E2BF72848B}" name="Tabla5" displayName="Tabla5" ref="B30:U32" totalsRowShown="0" headerRowDxfId="171" dataDxfId="170" tableBorderDxfId="169" headerRowCellStyle="Normal 9" dataCellStyle="Normal 9">
  <tableColumns count="20">
    <tableColumn id="1" xr3:uid="{00000000-0010-0000-0500-000001000000}" name="Columna1" dataDxfId="191" dataCellStyle="Normal 9"/>
    <tableColumn id="2" xr3:uid="{00000000-0010-0000-0500-000002000000}" name="2004" dataDxfId="190" dataCellStyle="Normal 9"/>
    <tableColumn id="3" xr3:uid="{00000000-0010-0000-0500-000003000000}" name="2005" dataDxfId="189" dataCellStyle="Normal 9"/>
    <tableColumn id="4" xr3:uid="{00000000-0010-0000-0500-000004000000}" name="2006" dataDxfId="188" dataCellStyle="Normal 9"/>
    <tableColumn id="5" xr3:uid="{00000000-0010-0000-0500-000005000000}" name="2007" dataDxfId="187" dataCellStyle="Normal 9"/>
    <tableColumn id="6" xr3:uid="{00000000-0010-0000-0500-000006000000}" name="2008" dataDxfId="186" dataCellStyle="Normal 9"/>
    <tableColumn id="7" xr3:uid="{00000000-0010-0000-0500-000007000000}" name="2009" dataDxfId="185" dataCellStyle="Normal 9"/>
    <tableColumn id="8" xr3:uid="{00000000-0010-0000-0500-000008000000}" name="2010" dataDxfId="184" dataCellStyle="Normal 9"/>
    <tableColumn id="9" xr3:uid="{00000000-0010-0000-0500-000009000000}" name="2011" dataDxfId="183" dataCellStyle="Normal 9"/>
    <tableColumn id="10" xr3:uid="{00000000-0010-0000-0500-00000A000000}" name="2012" dataDxfId="182" dataCellStyle="Normal 9"/>
    <tableColumn id="11" xr3:uid="{00000000-0010-0000-0500-00000B000000}" name="2013" dataDxfId="181" dataCellStyle="Normal 9"/>
    <tableColumn id="12" xr3:uid="{00000000-0010-0000-0500-00000C000000}" name="2014" dataDxfId="180" dataCellStyle="Normal 9"/>
    <tableColumn id="13" xr3:uid="{00000000-0010-0000-0500-00000D000000}" name="2015" dataDxfId="179" dataCellStyle="Normal 9"/>
    <tableColumn id="14" xr3:uid="{00000000-0010-0000-0500-00000E000000}" name="2016" dataDxfId="178" dataCellStyle="Normal 9"/>
    <tableColumn id="15" xr3:uid="{00000000-0010-0000-0500-00000F000000}" name="2017" dataDxfId="177" dataCellStyle="Normal 9"/>
    <tableColumn id="16" xr3:uid="{00000000-0010-0000-0500-000010000000}" name="2018" dataDxfId="176" dataCellStyle="Normal 9"/>
    <tableColumn id="17" xr3:uid="{00000000-0010-0000-0500-000011000000}" name="2019" dataDxfId="175" dataCellStyle="Normal 9"/>
    <tableColumn id="18" xr3:uid="{00000000-0010-0000-0500-000012000000}" name="2020" dataDxfId="174" dataCellStyle="Normal 9"/>
    <tableColumn id="19" xr3:uid="{00000000-0010-0000-0500-000013000000}" name="2021" dataDxfId="173" dataCellStyle="Normal 9"/>
    <tableColumn id="20" xr3:uid="{00000000-0010-0000-0500-000014000000}" name="2022" dataDxfId="172" dataCellStyle="Normal 9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230E8DDB-C87B-4388-BF41-A293B20D4C8B}" name="Tabla6" displayName="Tabla6" ref="B36:AX37" totalsRowShown="0" headerRowDxfId="112" dataDxfId="111" headerRowBorderDxfId="109" tableBorderDxfId="110" totalsRowBorderDxfId="108" headerRowCellStyle="Normal 9" dataCellStyle="Millares">
  <tableColumns count="49">
    <tableColumn id="1" xr3:uid="{00000000-0010-0000-0700-000001000000}" name="Regiones" dataDxfId="161" dataCellStyle="Normal 8">
      <calculatedColumnFormula>B31</calculatedColumnFormula>
    </tableColumn>
    <tableColumn id="2" xr3:uid="{00000000-0010-0000-0700-000002000000}" name="Ene-20" dataDxfId="160" dataCellStyle="Millares"/>
    <tableColumn id="3" xr3:uid="{00000000-0010-0000-0700-000003000000}" name="Feb-20" dataDxfId="159" dataCellStyle="Millares"/>
    <tableColumn id="4" xr3:uid="{00000000-0010-0000-0700-000004000000}" name="Mar-20" dataDxfId="158" dataCellStyle="Millares"/>
    <tableColumn id="5" xr3:uid="{00000000-0010-0000-0700-000005000000}" name="Abr-20" dataDxfId="157" dataCellStyle="Millares"/>
    <tableColumn id="6" xr3:uid="{00000000-0010-0000-0700-000006000000}" name="May-20" dataDxfId="156" dataCellStyle="Millares"/>
    <tableColumn id="7" xr3:uid="{00000000-0010-0000-0700-000007000000}" name="Jun-20" dataDxfId="155" dataCellStyle="Millares"/>
    <tableColumn id="8" xr3:uid="{00000000-0010-0000-0700-000008000000}" name="Jul-20" dataDxfId="154" dataCellStyle="Millares"/>
    <tableColumn id="9" xr3:uid="{00000000-0010-0000-0700-000009000000}" name="Ago-20" dataDxfId="153" dataCellStyle="Millares"/>
    <tableColumn id="10" xr3:uid="{00000000-0010-0000-0700-00000A000000}" name="Set-20" dataDxfId="152" dataCellStyle="Millares"/>
    <tableColumn id="11" xr3:uid="{00000000-0010-0000-0700-00000B000000}" name="Oct-20" dataDxfId="151" dataCellStyle="Millares"/>
    <tableColumn id="12" xr3:uid="{00000000-0010-0000-0700-00000C000000}" name="Nov-20" dataDxfId="150" dataCellStyle="Millares"/>
    <tableColumn id="13" xr3:uid="{00000000-0010-0000-0700-00000D000000}" name="Dic-20" dataDxfId="149" dataCellStyle="Millares"/>
    <tableColumn id="14" xr3:uid="{00000000-0010-0000-0700-00000E000000}" name="Ene-21" dataDxfId="148" dataCellStyle="Millares"/>
    <tableColumn id="15" xr3:uid="{00000000-0010-0000-0700-00000F000000}" name="Feb-21" dataDxfId="147" dataCellStyle="Millares"/>
    <tableColumn id="16" xr3:uid="{00000000-0010-0000-0700-000010000000}" name="Mar-21" dataDxfId="146" dataCellStyle="Millares"/>
    <tableColumn id="17" xr3:uid="{00000000-0010-0000-0700-000011000000}" name="Abr-21" dataDxfId="145" dataCellStyle="Millares"/>
    <tableColumn id="18" xr3:uid="{00000000-0010-0000-0700-000012000000}" name="May-21" dataDxfId="144" dataCellStyle="Millares"/>
    <tableColumn id="19" xr3:uid="{00000000-0010-0000-0700-000013000000}" name="Jun-21" dataDxfId="143" dataCellStyle="Millares"/>
    <tableColumn id="20" xr3:uid="{00000000-0010-0000-0700-000014000000}" name="Jul-21" dataDxfId="142" dataCellStyle="Millares"/>
    <tableColumn id="21" xr3:uid="{00000000-0010-0000-0700-000015000000}" name="Ago-21" dataDxfId="141" dataCellStyle="Millares"/>
    <tableColumn id="22" xr3:uid="{00000000-0010-0000-0700-000016000000}" name="Set-21" dataDxfId="140" dataCellStyle="Millares"/>
    <tableColumn id="23" xr3:uid="{00000000-0010-0000-0700-000017000000}" name="Oct-21" dataDxfId="139" dataCellStyle="Millares"/>
    <tableColumn id="24" xr3:uid="{00000000-0010-0000-0700-000018000000}" name="Nov-21" dataDxfId="138" dataCellStyle="Millares"/>
    <tableColumn id="25" xr3:uid="{00000000-0010-0000-0700-000019000000}" name="Dic-21" dataDxfId="137" dataCellStyle="Millares"/>
    <tableColumn id="26" xr3:uid="{00000000-0010-0000-0700-00001A000000}" name="Ene-22" dataDxfId="136" dataCellStyle="Millares"/>
    <tableColumn id="27" xr3:uid="{00000000-0010-0000-0700-00001B000000}" name="Feb-22" dataDxfId="135" dataCellStyle="Millares"/>
    <tableColumn id="28" xr3:uid="{00000000-0010-0000-0700-00001C000000}" name="Mar-22" dataDxfId="134" dataCellStyle="Millares"/>
    <tableColumn id="29" xr3:uid="{00000000-0010-0000-0700-00001D000000}" name="Abr-22" dataDxfId="133" dataCellStyle="Millares"/>
    <tableColumn id="30" xr3:uid="{00000000-0010-0000-0700-00001E000000}" name="May-22" dataDxfId="132" dataCellStyle="Millares"/>
    <tableColumn id="31" xr3:uid="{00000000-0010-0000-0700-00001F000000}" name="Jun-22" dataDxfId="131" dataCellStyle="Millares"/>
    <tableColumn id="32" xr3:uid="{00000000-0010-0000-0700-000020000000}" name="Jul-22" dataDxfId="130" dataCellStyle="Millares"/>
    <tableColumn id="33" xr3:uid="{00000000-0010-0000-0700-000021000000}" name="Ago-22" dataDxfId="129" dataCellStyle="Millares"/>
    <tableColumn id="34" xr3:uid="{00000000-0010-0000-0700-000022000000}" name="Set-22" dataDxfId="128" dataCellStyle="Millares"/>
    <tableColumn id="35" xr3:uid="{00000000-0010-0000-0700-000023000000}" name="Oct-22" dataDxfId="127" dataCellStyle="Millares"/>
    <tableColumn id="36" xr3:uid="{00000000-0010-0000-0700-000024000000}" name="Nov-22" dataDxfId="126" dataCellStyle="Millares"/>
    <tableColumn id="37" xr3:uid="{00000000-0010-0000-0700-000025000000}" name="Dic-22" dataDxfId="125" dataCellStyle="Millares"/>
    <tableColumn id="38" xr3:uid="{00000000-0010-0000-0700-000026000000}" name="Ene-23" dataDxfId="124" dataCellStyle="Millares"/>
    <tableColumn id="39" xr3:uid="{00000000-0010-0000-0700-000027000000}" name="Feb-23" dataDxfId="123" dataCellStyle="Millares"/>
    <tableColumn id="40" xr3:uid="{00000000-0010-0000-0700-000028000000}" name="Mar-23" dataDxfId="122" dataCellStyle="Millares"/>
    <tableColumn id="41" xr3:uid="{00000000-0010-0000-0700-000029000000}" name="Abr 23" dataDxfId="121" dataCellStyle="Millares"/>
    <tableColumn id="42" xr3:uid="{00000000-0010-0000-0700-00002A000000}" name="May-23" dataDxfId="120" dataCellStyle="Millares"/>
    <tableColumn id="43" xr3:uid="{00000000-0010-0000-0700-00002B000000}" name="Jun-23" dataDxfId="119" dataCellStyle="Millares"/>
    <tableColumn id="44" xr3:uid="{00000000-0010-0000-0700-00002C000000}" name="Jul-23" dataDxfId="118" dataCellStyle="Millares"/>
    <tableColumn id="45" xr3:uid="{00000000-0010-0000-0700-00002D000000}" name="Ago-23" dataDxfId="117" dataCellStyle="Millares"/>
    <tableColumn id="46" xr3:uid="{00000000-0010-0000-0700-00002E000000}" name="Set-23" dataDxfId="116" dataCellStyle="Millares"/>
    <tableColumn id="47" xr3:uid="{00000000-0010-0000-0700-00002F000000}" name="Oct-23" dataDxfId="115" dataCellStyle="Millares"/>
    <tableColumn id="48" xr3:uid="{00000000-0010-0000-0700-000030000000}" name="Nov-23" dataDxfId="114" dataCellStyle="Millares"/>
    <tableColumn id="49" xr3:uid="{00000000-0010-0000-0700-000031000000}" name="Dic-23" dataDxfId="113" dataCellStyle="Millares"/>
  </tableColumns>
  <tableStyleInfo name="TableStyleLight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5B8929F6-E6F4-4F71-BAA8-3E09A280A95B}" name="Tabla7" displayName="Tabla7" ref="B36:AX37" totalsRowShown="0" headerRowDxfId="58" dataDxfId="57" headerRowBorderDxfId="55" tableBorderDxfId="56" totalsRowBorderDxfId="54" headerRowCellStyle="Normal 9" dataCellStyle="Millares">
  <tableColumns count="49">
    <tableColumn id="1" xr3:uid="{00000000-0010-0000-0900-000001000000}" name="Regiones" dataDxfId="107" dataCellStyle="Normal 8">
      <calculatedColumnFormula>B31</calculatedColumnFormula>
    </tableColumn>
    <tableColumn id="2" xr3:uid="{00000000-0010-0000-0900-000002000000}" name="Ene-20" dataDxfId="106" dataCellStyle="Millares"/>
    <tableColumn id="3" xr3:uid="{00000000-0010-0000-0900-000003000000}" name="Feb-20" dataDxfId="105" dataCellStyle="Millares"/>
    <tableColumn id="4" xr3:uid="{00000000-0010-0000-0900-000004000000}" name="Mar-20" dataDxfId="104" dataCellStyle="Millares"/>
    <tableColumn id="5" xr3:uid="{00000000-0010-0000-0900-000005000000}" name="Abr-20" dataDxfId="103" dataCellStyle="Millares"/>
    <tableColumn id="6" xr3:uid="{00000000-0010-0000-0900-000006000000}" name="May-20" dataDxfId="102" dataCellStyle="Millares"/>
    <tableColumn id="7" xr3:uid="{00000000-0010-0000-0900-000007000000}" name="Jun-20" dataDxfId="101" dataCellStyle="Millares"/>
    <tableColumn id="8" xr3:uid="{00000000-0010-0000-0900-000008000000}" name="Jul-20" dataDxfId="100" dataCellStyle="Millares"/>
    <tableColumn id="9" xr3:uid="{00000000-0010-0000-0900-000009000000}" name="Ago-20" dataDxfId="99" dataCellStyle="Millares"/>
    <tableColumn id="10" xr3:uid="{00000000-0010-0000-0900-00000A000000}" name="Set-20" dataDxfId="98" dataCellStyle="Millares"/>
    <tableColumn id="11" xr3:uid="{00000000-0010-0000-0900-00000B000000}" name="Oct-20" dataDxfId="97" dataCellStyle="Millares"/>
    <tableColumn id="12" xr3:uid="{00000000-0010-0000-0900-00000C000000}" name="Nov-20" dataDxfId="96" dataCellStyle="Millares"/>
    <tableColumn id="13" xr3:uid="{00000000-0010-0000-0900-00000D000000}" name="Dic-20" dataDxfId="95" dataCellStyle="Millares"/>
    <tableColumn id="14" xr3:uid="{00000000-0010-0000-0900-00000E000000}" name="Ene-21" dataDxfId="94" dataCellStyle="Millares"/>
    <tableColumn id="15" xr3:uid="{00000000-0010-0000-0900-00000F000000}" name="Feb-21" dataDxfId="93" dataCellStyle="Millares"/>
    <tableColumn id="16" xr3:uid="{00000000-0010-0000-0900-000010000000}" name="Mar-21" dataDxfId="92" dataCellStyle="Millares"/>
    <tableColumn id="17" xr3:uid="{00000000-0010-0000-0900-000011000000}" name="Abr-21" dataDxfId="91" dataCellStyle="Millares"/>
    <tableColumn id="18" xr3:uid="{00000000-0010-0000-0900-000012000000}" name="May-21" dataDxfId="90" dataCellStyle="Millares"/>
    <tableColumn id="19" xr3:uid="{00000000-0010-0000-0900-000013000000}" name="Jun-21" dataDxfId="89" dataCellStyle="Millares"/>
    <tableColumn id="20" xr3:uid="{00000000-0010-0000-0900-000014000000}" name="Jul-21" dataDxfId="88" dataCellStyle="Millares"/>
    <tableColumn id="21" xr3:uid="{00000000-0010-0000-0900-000015000000}" name="Ago-21" dataDxfId="87" dataCellStyle="Millares"/>
    <tableColumn id="22" xr3:uid="{00000000-0010-0000-0900-000016000000}" name="Set-21" dataDxfId="86" dataCellStyle="Millares"/>
    <tableColumn id="23" xr3:uid="{00000000-0010-0000-0900-000017000000}" name="Oct-21" dataDxfId="85" dataCellStyle="Millares"/>
    <tableColumn id="24" xr3:uid="{00000000-0010-0000-0900-000018000000}" name="Nov-21" dataDxfId="84" dataCellStyle="Millares"/>
    <tableColumn id="25" xr3:uid="{00000000-0010-0000-0900-000019000000}" name="Dic-21" dataDxfId="83" dataCellStyle="Millares"/>
    <tableColumn id="26" xr3:uid="{00000000-0010-0000-0900-00001A000000}" name="Ene-22" dataDxfId="82" dataCellStyle="Millares"/>
    <tableColumn id="27" xr3:uid="{00000000-0010-0000-0900-00001B000000}" name="Feb-22" dataDxfId="81" dataCellStyle="Millares"/>
    <tableColumn id="28" xr3:uid="{00000000-0010-0000-0900-00001C000000}" name="Mar-22" dataDxfId="80" dataCellStyle="Millares"/>
    <tableColumn id="29" xr3:uid="{00000000-0010-0000-0900-00001D000000}" name="Abr-22" dataDxfId="79" dataCellStyle="Millares"/>
    <tableColumn id="30" xr3:uid="{00000000-0010-0000-0900-00001E000000}" name="May-22" dataDxfId="78" dataCellStyle="Millares"/>
    <tableColumn id="31" xr3:uid="{00000000-0010-0000-0900-00001F000000}" name="Jun-22" dataDxfId="77" dataCellStyle="Millares"/>
    <tableColumn id="32" xr3:uid="{00000000-0010-0000-0900-000020000000}" name="Jul-22" dataDxfId="76" dataCellStyle="Millares"/>
    <tableColumn id="33" xr3:uid="{00000000-0010-0000-0900-000021000000}" name="Ago-22" dataDxfId="75" dataCellStyle="Millares"/>
    <tableColumn id="34" xr3:uid="{00000000-0010-0000-0900-000022000000}" name="Set-22" dataDxfId="74" dataCellStyle="Millares"/>
    <tableColumn id="35" xr3:uid="{00000000-0010-0000-0900-000023000000}" name="Oct-22" dataDxfId="73" dataCellStyle="Millares"/>
    <tableColumn id="36" xr3:uid="{00000000-0010-0000-0900-000024000000}" name="Nov-22" dataDxfId="72" dataCellStyle="Millares"/>
    <tableColumn id="37" xr3:uid="{00000000-0010-0000-0900-000025000000}" name="Dic-22" dataDxfId="71" dataCellStyle="Millares"/>
    <tableColumn id="38" xr3:uid="{00000000-0010-0000-0900-000026000000}" name="Ene-23" dataDxfId="70" dataCellStyle="Millares"/>
    <tableColumn id="39" xr3:uid="{00000000-0010-0000-0900-000027000000}" name="Feb-23" dataDxfId="69" dataCellStyle="Millares"/>
    <tableColumn id="40" xr3:uid="{00000000-0010-0000-0900-000028000000}" name="Mar-23" dataDxfId="68" dataCellStyle="Millares"/>
    <tableColumn id="41" xr3:uid="{00000000-0010-0000-0900-000029000000}" name="Abr 23" dataDxfId="67" dataCellStyle="Millares"/>
    <tableColumn id="42" xr3:uid="{00000000-0010-0000-0900-00002A000000}" name="May-23" dataDxfId="66" dataCellStyle="Millares"/>
    <tableColumn id="43" xr3:uid="{00000000-0010-0000-0900-00002B000000}" name="Jun-23" dataDxfId="65" dataCellStyle="Millares"/>
    <tableColumn id="44" xr3:uid="{00000000-0010-0000-0900-00002C000000}" name="Jul-23" dataDxfId="64" dataCellStyle="Millares"/>
    <tableColumn id="45" xr3:uid="{00000000-0010-0000-0900-00002D000000}" name="Ago-23" dataDxfId="63" dataCellStyle="Millares"/>
    <tableColumn id="46" xr3:uid="{00000000-0010-0000-0900-00002E000000}" name="Set-23" dataDxfId="62" dataCellStyle="Millares"/>
    <tableColumn id="47" xr3:uid="{00000000-0010-0000-0900-00002F000000}" name="Oct-23" dataDxfId="61" dataCellStyle="Millares"/>
    <tableColumn id="48" xr3:uid="{00000000-0010-0000-0900-000030000000}" name="Nov-23" dataDxfId="60" dataCellStyle="Millares"/>
    <tableColumn id="49" xr3:uid="{00000000-0010-0000-0900-000031000000}" name="Dic-23" dataDxfId="59" dataCellStyle="Millares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4A927FF3-2E3B-4D6B-B638-95CA95CAAE1C}" name="Tabla8" displayName="Tabla8" ref="B36:AX37" totalsRowShown="0" headerRowDxfId="4" dataDxfId="3" headerRowBorderDxfId="1" tableBorderDxfId="2" totalsRowBorderDxfId="0" headerRowCellStyle="Normal 9" dataCellStyle="Millares">
  <tableColumns count="49">
    <tableColumn id="1" xr3:uid="{00000000-0010-0000-0B00-000001000000}" name="Regiones" dataDxfId="53" dataCellStyle="Normal 8">
      <calculatedColumnFormula>B31</calculatedColumnFormula>
    </tableColumn>
    <tableColumn id="2" xr3:uid="{00000000-0010-0000-0B00-000002000000}" name="Ene-20" dataDxfId="52" dataCellStyle="Millares"/>
    <tableColumn id="3" xr3:uid="{00000000-0010-0000-0B00-000003000000}" name="Feb-20" dataDxfId="51" dataCellStyle="Millares"/>
    <tableColumn id="4" xr3:uid="{00000000-0010-0000-0B00-000004000000}" name="Mar-20" dataDxfId="50" dataCellStyle="Millares"/>
    <tableColumn id="5" xr3:uid="{00000000-0010-0000-0B00-000005000000}" name="Abr-20" dataDxfId="49" dataCellStyle="Millares"/>
    <tableColumn id="6" xr3:uid="{00000000-0010-0000-0B00-000006000000}" name="May-20" dataDxfId="48" dataCellStyle="Millares"/>
    <tableColumn id="7" xr3:uid="{00000000-0010-0000-0B00-000007000000}" name="Jun-20" dataDxfId="47" dataCellStyle="Millares"/>
    <tableColumn id="8" xr3:uid="{00000000-0010-0000-0B00-000008000000}" name="Jul-20" dataDxfId="46" dataCellStyle="Millares"/>
    <tableColumn id="9" xr3:uid="{00000000-0010-0000-0B00-000009000000}" name="Ago-20" dataDxfId="45" dataCellStyle="Millares"/>
    <tableColumn id="10" xr3:uid="{00000000-0010-0000-0B00-00000A000000}" name="Set-20" dataDxfId="44" dataCellStyle="Millares"/>
    <tableColumn id="11" xr3:uid="{00000000-0010-0000-0B00-00000B000000}" name="Oct-20" dataDxfId="43" dataCellStyle="Millares"/>
    <tableColumn id="12" xr3:uid="{00000000-0010-0000-0B00-00000C000000}" name="Nov-20" dataDxfId="42" dataCellStyle="Millares"/>
    <tableColumn id="13" xr3:uid="{00000000-0010-0000-0B00-00000D000000}" name="Dic-20" dataDxfId="41" dataCellStyle="Millares"/>
    <tableColumn id="14" xr3:uid="{00000000-0010-0000-0B00-00000E000000}" name="Ene-21" dataDxfId="40" dataCellStyle="Millares"/>
    <tableColumn id="15" xr3:uid="{00000000-0010-0000-0B00-00000F000000}" name="Feb-21" dataDxfId="39" dataCellStyle="Millares"/>
    <tableColumn id="16" xr3:uid="{00000000-0010-0000-0B00-000010000000}" name="Mar-21" dataDxfId="38" dataCellStyle="Millares"/>
    <tableColumn id="17" xr3:uid="{00000000-0010-0000-0B00-000011000000}" name="Abr-21" dataDxfId="37" dataCellStyle="Millares"/>
    <tableColumn id="18" xr3:uid="{00000000-0010-0000-0B00-000012000000}" name="May-21" dataDxfId="36" dataCellStyle="Millares"/>
    <tableColumn id="19" xr3:uid="{00000000-0010-0000-0B00-000013000000}" name="Jun-21" dataDxfId="35" dataCellStyle="Millares"/>
    <tableColumn id="20" xr3:uid="{00000000-0010-0000-0B00-000014000000}" name="Jul-21" dataDxfId="34" dataCellStyle="Millares"/>
    <tableColumn id="21" xr3:uid="{00000000-0010-0000-0B00-000015000000}" name="Ago-21" dataDxfId="33" dataCellStyle="Millares"/>
    <tableColumn id="22" xr3:uid="{00000000-0010-0000-0B00-000016000000}" name="Set-21" dataDxfId="32" dataCellStyle="Millares"/>
    <tableColumn id="23" xr3:uid="{00000000-0010-0000-0B00-000017000000}" name="Oct-21" dataDxfId="31" dataCellStyle="Millares"/>
    <tableColumn id="24" xr3:uid="{00000000-0010-0000-0B00-000018000000}" name="Nov-21" dataDxfId="30" dataCellStyle="Millares"/>
    <tableColumn id="25" xr3:uid="{00000000-0010-0000-0B00-000019000000}" name="Dic-21" dataDxfId="29" dataCellStyle="Millares"/>
    <tableColumn id="26" xr3:uid="{00000000-0010-0000-0B00-00001A000000}" name="Ene-22" dataDxfId="28" dataCellStyle="Millares"/>
    <tableColumn id="27" xr3:uid="{00000000-0010-0000-0B00-00001B000000}" name="Feb-22" dataDxfId="27" dataCellStyle="Millares"/>
    <tableColumn id="28" xr3:uid="{00000000-0010-0000-0B00-00001C000000}" name="Mar-22" dataDxfId="26" dataCellStyle="Millares"/>
    <tableColumn id="29" xr3:uid="{00000000-0010-0000-0B00-00001D000000}" name="Abr-22" dataDxfId="25" dataCellStyle="Millares"/>
    <tableColumn id="30" xr3:uid="{00000000-0010-0000-0B00-00001E000000}" name="May-22" dataDxfId="24" dataCellStyle="Millares"/>
    <tableColumn id="31" xr3:uid="{00000000-0010-0000-0B00-00001F000000}" name="Jun-22" dataDxfId="23" dataCellStyle="Millares"/>
    <tableColumn id="32" xr3:uid="{00000000-0010-0000-0B00-000020000000}" name="Jul-22" dataDxfId="22" dataCellStyle="Millares"/>
    <tableColumn id="33" xr3:uid="{00000000-0010-0000-0B00-000021000000}" name="Ago-22" dataDxfId="21" dataCellStyle="Millares"/>
    <tableColumn id="34" xr3:uid="{00000000-0010-0000-0B00-000022000000}" name="Set-22" dataDxfId="20" dataCellStyle="Millares"/>
    <tableColumn id="35" xr3:uid="{00000000-0010-0000-0B00-000023000000}" name="Oct-22" dataDxfId="19" dataCellStyle="Millares"/>
    <tableColumn id="36" xr3:uid="{00000000-0010-0000-0B00-000024000000}" name="Nov-22" dataDxfId="18" dataCellStyle="Millares"/>
    <tableColumn id="37" xr3:uid="{00000000-0010-0000-0B00-000025000000}" name="Dic-22" dataDxfId="17" dataCellStyle="Millares"/>
    <tableColumn id="38" xr3:uid="{00000000-0010-0000-0B00-000026000000}" name="Ene-23" dataDxfId="16" dataCellStyle="Millares"/>
    <tableColumn id="39" xr3:uid="{00000000-0010-0000-0B00-000027000000}" name="Feb-23" dataDxfId="15" dataCellStyle="Millares"/>
    <tableColumn id="40" xr3:uid="{00000000-0010-0000-0B00-000028000000}" name="Mar-23" dataDxfId="14" dataCellStyle="Millares">
      <calculatedColumnFormula>10606.8215/3</calculatedColumnFormula>
    </tableColumn>
    <tableColumn id="41" xr3:uid="{00000000-0010-0000-0B00-000029000000}" name="Abr 23" dataDxfId="13" dataCellStyle="Millares"/>
    <tableColumn id="42" xr3:uid="{00000000-0010-0000-0B00-00002A000000}" name="May-23" dataDxfId="12" dataCellStyle="Millares"/>
    <tableColumn id="43" xr3:uid="{00000000-0010-0000-0B00-00002B000000}" name="Jun-23" dataDxfId="11" dataCellStyle="Millares"/>
    <tableColumn id="44" xr3:uid="{00000000-0010-0000-0B00-00002C000000}" name="Jul-23" dataDxfId="10" dataCellStyle="Millares"/>
    <tableColumn id="45" xr3:uid="{00000000-0010-0000-0B00-00002D000000}" name="Ago-23" dataDxfId="9" dataCellStyle="Millares"/>
    <tableColumn id="46" xr3:uid="{00000000-0010-0000-0B00-00002E000000}" name="Set-23" dataDxfId="8" dataCellStyle="Millares"/>
    <tableColumn id="47" xr3:uid="{00000000-0010-0000-0B00-00002F000000}" name="Oct-23" dataDxfId="7" dataCellStyle="Millares"/>
    <tableColumn id="48" xr3:uid="{00000000-0010-0000-0B00-000030000000}" name="Nov-23" dataDxfId="6" dataCellStyle="Millares"/>
    <tableColumn id="49" xr3:uid="{00000000-0010-0000-0B00-000031000000}" name="Dic-23" dataDxfId="5" dataCellStyle="Millares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Relationship Id="rId5" Type="http://schemas.openxmlformats.org/officeDocument/2006/relationships/comments" Target="../comments1.xml"/><Relationship Id="rId4" Type="http://schemas.openxmlformats.org/officeDocument/2006/relationships/table" Target="../tables/table6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9126AB-AFF2-4335-AECC-CCA490F0286D}">
  <sheetPr codeName="Hoja1">
    <tabColor rgb="FF002060"/>
    <pageSetUpPr fitToPage="1"/>
  </sheetPr>
  <dimension ref="A1:F75"/>
  <sheetViews>
    <sheetView tabSelected="1" zoomScale="85" zoomScaleNormal="85" zoomScaleSheetLayoutView="80" workbookViewId="0">
      <selection sqref="A1:F1"/>
    </sheetView>
  </sheetViews>
  <sheetFormatPr baseColWidth="10" defaultRowHeight="15" x14ac:dyDescent="0.25"/>
  <cols>
    <col min="1" max="1" width="79.28515625" style="139" customWidth="1"/>
    <col min="2" max="2" width="11.42578125" style="187"/>
    <col min="3" max="4" width="2.7109375" style="139" customWidth="1"/>
    <col min="5" max="5" width="79.28515625" style="139" customWidth="1"/>
    <col min="6" max="6" width="13" style="187" customWidth="1"/>
    <col min="7" max="7" width="3" style="139" customWidth="1"/>
    <col min="8" max="16384" width="11.42578125" style="139"/>
  </cols>
  <sheetData>
    <row r="1" spans="1:6" ht="44.25" customHeight="1" x14ac:dyDescent="0.25">
      <c r="A1" s="269" t="s">
        <v>200</v>
      </c>
      <c r="B1" s="269"/>
      <c r="C1" s="269"/>
      <c r="D1" s="269"/>
      <c r="E1" s="269"/>
      <c r="F1" s="269"/>
    </row>
    <row r="2" spans="1:6" ht="8.25" customHeight="1" x14ac:dyDescent="0.25">
      <c r="A2" s="150"/>
      <c r="B2" s="184"/>
      <c r="C2" s="128"/>
      <c r="D2" s="128"/>
      <c r="E2" s="128"/>
      <c r="F2" s="184"/>
    </row>
    <row r="3" spans="1:6" ht="25.5" customHeight="1" x14ac:dyDescent="0.25">
      <c r="A3" s="268" t="s">
        <v>344</v>
      </c>
      <c r="B3" s="268"/>
      <c r="C3" s="268"/>
      <c r="D3" s="268"/>
      <c r="E3" s="268"/>
      <c r="F3" s="268"/>
    </row>
    <row r="4" spans="1:6" ht="11.25" customHeight="1" x14ac:dyDescent="0.25">
      <c r="A4" s="151"/>
      <c r="B4" s="184"/>
      <c r="C4" s="128"/>
      <c r="D4" s="128"/>
      <c r="E4" s="128"/>
      <c r="F4" s="184"/>
    </row>
    <row r="5" spans="1:6" s="143" customFormat="1" ht="21" customHeight="1" x14ac:dyDescent="0.25">
      <c r="A5" s="202" t="s">
        <v>0</v>
      </c>
      <c r="B5" s="203"/>
      <c r="C5" s="140"/>
      <c r="D5" s="204"/>
      <c r="E5" s="205" t="s">
        <v>12</v>
      </c>
      <c r="F5" s="186"/>
    </row>
    <row r="6" spans="1:6" ht="30" customHeight="1" x14ac:dyDescent="0.25">
      <c r="A6" s="181" t="s">
        <v>235</v>
      </c>
      <c r="B6" s="218" t="s">
        <v>1</v>
      </c>
      <c r="C6" s="140"/>
      <c r="D6" s="126"/>
      <c r="E6" s="172" t="s">
        <v>246</v>
      </c>
      <c r="F6" s="218" t="s">
        <v>15</v>
      </c>
    </row>
    <row r="7" spans="1:6" ht="20.100000000000001" customHeight="1" x14ac:dyDescent="0.25">
      <c r="A7" s="182" t="s">
        <v>236</v>
      </c>
      <c r="B7" s="219" t="s">
        <v>2</v>
      </c>
      <c r="C7" s="138"/>
      <c r="D7" s="128"/>
      <c r="E7" s="141" t="s">
        <v>247</v>
      </c>
      <c r="F7" s="219" t="s">
        <v>16</v>
      </c>
    </row>
    <row r="8" spans="1:6" ht="20.100000000000001" customHeight="1" x14ac:dyDescent="0.25">
      <c r="A8" s="181" t="s">
        <v>210</v>
      </c>
      <c r="B8" s="220"/>
      <c r="C8" s="140"/>
      <c r="D8" s="126"/>
      <c r="E8" s="171" t="s">
        <v>248</v>
      </c>
      <c r="F8" s="218"/>
    </row>
    <row r="9" spans="1:6" ht="20.100000000000001" customHeight="1" x14ac:dyDescent="0.25">
      <c r="A9" s="215" t="s">
        <v>237</v>
      </c>
      <c r="B9" s="219" t="s">
        <v>3</v>
      </c>
      <c r="C9" s="138"/>
      <c r="D9" s="128"/>
      <c r="E9" s="170" t="s">
        <v>249</v>
      </c>
      <c r="F9" s="219" t="s">
        <v>17</v>
      </c>
    </row>
    <row r="10" spans="1:6" ht="20.100000000000001" customHeight="1" x14ac:dyDescent="0.25">
      <c r="A10" s="216" t="s">
        <v>238</v>
      </c>
      <c r="B10" s="218" t="s">
        <v>4</v>
      </c>
      <c r="C10" s="140"/>
      <c r="D10" s="126"/>
      <c r="E10" s="171" t="s">
        <v>250</v>
      </c>
      <c r="F10" s="218" t="s">
        <v>18</v>
      </c>
    </row>
    <row r="11" spans="1:6" ht="20.100000000000001" customHeight="1" x14ac:dyDescent="0.25">
      <c r="A11" s="215" t="s">
        <v>239</v>
      </c>
      <c r="B11" s="219" t="s">
        <v>5</v>
      </c>
      <c r="C11" s="138"/>
      <c r="D11" s="128"/>
      <c r="E11" s="170" t="s">
        <v>251</v>
      </c>
      <c r="F11" s="219" t="s">
        <v>19</v>
      </c>
    </row>
    <row r="12" spans="1:6" ht="20.100000000000001" customHeight="1" x14ac:dyDescent="0.25">
      <c r="A12" s="216" t="s">
        <v>262</v>
      </c>
      <c r="B12" s="218" t="s">
        <v>6</v>
      </c>
      <c r="C12" s="140"/>
      <c r="D12" s="126"/>
      <c r="E12" s="171" t="s">
        <v>263</v>
      </c>
      <c r="F12" s="218" t="s">
        <v>20</v>
      </c>
    </row>
    <row r="13" spans="1:6" ht="20.100000000000001" customHeight="1" x14ac:dyDescent="0.25">
      <c r="A13" s="215" t="s">
        <v>240</v>
      </c>
      <c r="B13" s="219" t="s">
        <v>7</v>
      </c>
      <c r="C13" s="138"/>
      <c r="D13" s="128"/>
      <c r="E13" s="170" t="s">
        <v>252</v>
      </c>
      <c r="F13" s="219" t="s">
        <v>187</v>
      </c>
    </row>
    <row r="14" spans="1:6" ht="20.100000000000001" customHeight="1" x14ac:dyDescent="0.25">
      <c r="A14" s="216" t="s">
        <v>241</v>
      </c>
      <c r="B14" s="218" t="s">
        <v>8</v>
      </c>
      <c r="C14" s="140"/>
      <c r="D14" s="126"/>
      <c r="E14" s="171" t="s">
        <v>253</v>
      </c>
      <c r="F14" s="218" t="s">
        <v>189</v>
      </c>
    </row>
    <row r="15" spans="1:6" ht="20.100000000000001" customHeight="1" x14ac:dyDescent="0.25">
      <c r="A15" s="215" t="s">
        <v>242</v>
      </c>
      <c r="B15" s="219" t="s">
        <v>9</v>
      </c>
      <c r="C15" s="138"/>
      <c r="D15" s="128"/>
      <c r="E15" s="170" t="s">
        <v>254</v>
      </c>
      <c r="F15" s="219" t="s">
        <v>191</v>
      </c>
    </row>
    <row r="16" spans="1:6" ht="20.100000000000001" customHeight="1" x14ac:dyDescent="0.25">
      <c r="A16" s="216" t="s">
        <v>243</v>
      </c>
      <c r="B16" s="218" t="s">
        <v>10</v>
      </c>
      <c r="C16" s="140"/>
      <c r="D16" s="126"/>
      <c r="E16" s="142" t="s">
        <v>255</v>
      </c>
      <c r="F16" s="218"/>
    </row>
    <row r="17" spans="1:6" ht="19.5" customHeight="1" x14ac:dyDescent="0.25">
      <c r="A17" s="217" t="s">
        <v>316</v>
      </c>
      <c r="B17" s="219" t="s">
        <v>11</v>
      </c>
      <c r="C17" s="138"/>
      <c r="D17" s="128"/>
      <c r="E17" s="170" t="s">
        <v>256</v>
      </c>
      <c r="F17" s="219" t="s">
        <v>188</v>
      </c>
    </row>
    <row r="18" spans="1:6" ht="19.5" customHeight="1" x14ac:dyDescent="0.25">
      <c r="A18" s="183" t="s">
        <v>244</v>
      </c>
      <c r="B18" s="218" t="s">
        <v>13</v>
      </c>
      <c r="C18" s="140"/>
      <c r="D18" s="126"/>
      <c r="E18" s="127"/>
      <c r="F18" s="185"/>
    </row>
    <row r="19" spans="1:6" ht="19.5" customHeight="1" x14ac:dyDescent="0.25">
      <c r="A19" s="181" t="s">
        <v>245</v>
      </c>
      <c r="B19" s="218" t="s">
        <v>14</v>
      </c>
      <c r="C19" s="140"/>
      <c r="D19" s="126"/>
      <c r="E19" s="127"/>
      <c r="F19" s="185"/>
    </row>
    <row r="20" spans="1:6" ht="8.25" customHeight="1" x14ac:dyDescent="0.25">
      <c r="A20" s="128"/>
      <c r="B20" s="128"/>
      <c r="C20" s="128"/>
      <c r="D20" s="128"/>
      <c r="E20" s="128"/>
      <c r="F20" s="184"/>
    </row>
    <row r="21" spans="1:6" s="152" customFormat="1" ht="20.100000000000001" customHeight="1" x14ac:dyDescent="0.25">
      <c r="A21" s="268" t="s">
        <v>380</v>
      </c>
      <c r="B21" s="268"/>
      <c r="C21" s="268"/>
      <c r="D21" s="268"/>
      <c r="E21" s="268"/>
      <c r="F21" s="268"/>
    </row>
    <row r="22" spans="1:6" s="152" customFormat="1" ht="11.25" customHeight="1" x14ac:dyDescent="0.25">
      <c r="A22" s="128"/>
      <c r="B22" s="184"/>
      <c r="C22" s="138"/>
      <c r="D22" s="128"/>
      <c r="E22" s="128"/>
      <c r="F22" s="184"/>
    </row>
    <row r="23" spans="1:6" s="152" customFormat="1" ht="28.5" customHeight="1" x14ac:dyDescent="0.25">
      <c r="A23" s="213" t="s">
        <v>389</v>
      </c>
      <c r="B23" s="218" t="s">
        <v>190</v>
      </c>
      <c r="C23" s="140"/>
      <c r="D23" s="126"/>
      <c r="E23" s="212" t="s">
        <v>390</v>
      </c>
      <c r="F23" s="218" t="s">
        <v>193</v>
      </c>
    </row>
    <row r="24" spans="1:6" s="152" customFormat="1" ht="25.5" customHeight="1" x14ac:dyDescent="0.25">
      <c r="A24" s="214" t="s">
        <v>391</v>
      </c>
      <c r="B24" s="219" t="s">
        <v>192</v>
      </c>
      <c r="C24" s="138"/>
      <c r="D24" s="128"/>
      <c r="E24"/>
      <c r="F24" s="266"/>
    </row>
    <row r="25" spans="1:6" ht="15" customHeight="1" x14ac:dyDescent="0.25">
      <c r="A25" s="267"/>
      <c r="B25" s="267"/>
      <c r="C25" s="267"/>
      <c r="D25" s="267"/>
      <c r="E25" s="267"/>
      <c r="F25" s="267"/>
    </row>
    <row r="26" spans="1:6" ht="15" customHeight="1" x14ac:dyDescent="0.25">
      <c r="A26" s="144"/>
    </row>
    <row r="27" spans="1:6" ht="15" customHeight="1" x14ac:dyDescent="0.25">
      <c r="A27" s="144"/>
    </row>
    <row r="28" spans="1:6" ht="15" customHeight="1" x14ac:dyDescent="0.25">
      <c r="A28" s="144"/>
    </row>
    <row r="29" spans="1:6" ht="15" customHeight="1" x14ac:dyDescent="0.25">
      <c r="A29" s="144"/>
    </row>
    <row r="30" spans="1:6" ht="15" customHeight="1" x14ac:dyDescent="0.25">
      <c r="A30" s="144"/>
    </row>
    <row r="31" spans="1:6" ht="15" customHeight="1" x14ac:dyDescent="0.25">
      <c r="A31" s="144"/>
    </row>
    <row r="32" spans="1:6" ht="15" customHeight="1" x14ac:dyDescent="0.25">
      <c r="A32" s="144"/>
    </row>
    <row r="33" spans="1:1" ht="15" customHeight="1" x14ac:dyDescent="0.25">
      <c r="A33" s="144"/>
    </row>
    <row r="34" spans="1:1" ht="15" customHeight="1" x14ac:dyDescent="0.25">
      <c r="A34" s="144"/>
    </row>
    <row r="35" spans="1:1" ht="15" customHeight="1" x14ac:dyDescent="0.25">
      <c r="A35" s="144"/>
    </row>
    <row r="36" spans="1:1" ht="15" customHeight="1" x14ac:dyDescent="0.25">
      <c r="A36" s="144"/>
    </row>
    <row r="37" spans="1:1" ht="15" customHeight="1" x14ac:dyDescent="0.25">
      <c r="A37" s="144"/>
    </row>
    <row r="38" spans="1:1" ht="15" customHeight="1" x14ac:dyDescent="0.25">
      <c r="A38" s="144"/>
    </row>
    <row r="39" spans="1:1" ht="15" customHeight="1" x14ac:dyDescent="0.25">
      <c r="A39" s="144"/>
    </row>
    <row r="40" spans="1:1" ht="15" customHeight="1" x14ac:dyDescent="0.25">
      <c r="A40" s="145"/>
    </row>
    <row r="41" spans="1:1" ht="15" customHeight="1" x14ac:dyDescent="0.25">
      <c r="A41" s="144"/>
    </row>
    <row r="42" spans="1:1" ht="15" customHeight="1" x14ac:dyDescent="0.25">
      <c r="A42" s="145"/>
    </row>
    <row r="43" spans="1:1" ht="15" customHeight="1" x14ac:dyDescent="0.25">
      <c r="A43" s="146"/>
    </row>
    <row r="44" spans="1:1" ht="15" customHeight="1" x14ac:dyDescent="0.25">
      <c r="A44" s="147"/>
    </row>
    <row r="45" spans="1:1" ht="15" customHeight="1" x14ac:dyDescent="0.25">
      <c r="A45" s="148"/>
    </row>
    <row r="46" spans="1:1" ht="15" customHeight="1" x14ac:dyDescent="0.25">
      <c r="A46" s="147"/>
    </row>
    <row r="47" spans="1:1" ht="15" customHeight="1" x14ac:dyDescent="0.25">
      <c r="A47" s="148"/>
    </row>
    <row r="48" spans="1:1" ht="15" customHeight="1" x14ac:dyDescent="0.25">
      <c r="A48" s="147"/>
    </row>
    <row r="49" spans="1:1" ht="15" customHeight="1" x14ac:dyDescent="0.25">
      <c r="A49" s="144"/>
    </row>
    <row r="50" spans="1:1" ht="15" customHeight="1" x14ac:dyDescent="0.25">
      <c r="A50" s="149"/>
    </row>
    <row r="51" spans="1:1" ht="15" customHeight="1" x14ac:dyDescent="0.25">
      <c r="A51" s="149"/>
    </row>
    <row r="52" spans="1:1" ht="15" customHeight="1" x14ac:dyDescent="0.25">
      <c r="A52" s="149"/>
    </row>
    <row r="53" spans="1:1" ht="15" customHeight="1" x14ac:dyDescent="0.25">
      <c r="A53" s="149"/>
    </row>
    <row r="54" spans="1:1" ht="15" customHeight="1" x14ac:dyDescent="0.25">
      <c r="A54" s="149"/>
    </row>
    <row r="55" spans="1:1" ht="15" customHeight="1" x14ac:dyDescent="0.25">
      <c r="A55" s="149"/>
    </row>
    <row r="56" spans="1:1" ht="15" customHeight="1" x14ac:dyDescent="0.25">
      <c r="A56" s="149"/>
    </row>
    <row r="57" spans="1:1" ht="15" customHeight="1" x14ac:dyDescent="0.25">
      <c r="A57" s="149"/>
    </row>
    <row r="58" spans="1:1" ht="15" customHeight="1" x14ac:dyDescent="0.25">
      <c r="A58" s="144"/>
    </row>
    <row r="59" spans="1:1" ht="15" customHeight="1" x14ac:dyDescent="0.25">
      <c r="A59" s="144"/>
    </row>
    <row r="60" spans="1:1" ht="15" customHeight="1" x14ac:dyDescent="0.25">
      <c r="A60" s="145"/>
    </row>
    <row r="61" spans="1:1" ht="15" customHeight="1" x14ac:dyDescent="0.25">
      <c r="A61" s="146"/>
    </row>
    <row r="62" spans="1:1" ht="15" customHeight="1" x14ac:dyDescent="0.25">
      <c r="A62" s="147"/>
    </row>
    <row r="63" spans="1:1" ht="15" customHeight="1" x14ac:dyDescent="0.25">
      <c r="A63" s="144"/>
    </row>
    <row r="64" spans="1:1" ht="15" customHeight="1" x14ac:dyDescent="0.25">
      <c r="A64" s="149"/>
    </row>
    <row r="65" spans="1:1" ht="15" customHeight="1" x14ac:dyDescent="0.25">
      <c r="A65" s="149"/>
    </row>
    <row r="66" spans="1:1" ht="15" customHeight="1" x14ac:dyDescent="0.25">
      <c r="A66" s="149"/>
    </row>
    <row r="67" spans="1:1" ht="15" customHeight="1" x14ac:dyDescent="0.25">
      <c r="A67" s="149"/>
    </row>
    <row r="68" spans="1:1" ht="15" customHeight="1" x14ac:dyDescent="0.25">
      <c r="A68" s="149"/>
    </row>
    <row r="69" spans="1:1" ht="15" customHeight="1" x14ac:dyDescent="0.25">
      <c r="A69" s="149"/>
    </row>
    <row r="70" spans="1:1" ht="15" customHeight="1" x14ac:dyDescent="0.25">
      <c r="A70" s="149"/>
    </row>
    <row r="71" spans="1:1" ht="15" customHeight="1" x14ac:dyDescent="0.25">
      <c r="A71" s="149"/>
    </row>
    <row r="72" spans="1:1" ht="15" customHeight="1" x14ac:dyDescent="0.25">
      <c r="A72" s="144"/>
    </row>
    <row r="73" spans="1:1" ht="15" customHeight="1" x14ac:dyDescent="0.25">
      <c r="A73" s="144"/>
    </row>
    <row r="74" spans="1:1" ht="15" customHeight="1" x14ac:dyDescent="0.25">
      <c r="A74" s="144"/>
    </row>
    <row r="75" spans="1:1" ht="15" customHeight="1" x14ac:dyDescent="0.25">
      <c r="A75" s="144"/>
    </row>
  </sheetData>
  <mergeCells count="4">
    <mergeCell ref="A25:F25"/>
    <mergeCell ref="A21:F21"/>
    <mergeCell ref="A3:F3"/>
    <mergeCell ref="A1:F1"/>
  </mergeCells>
  <hyperlinks>
    <hyperlink ref="B6" location="'Cuadro 1'!A1" display="Cuadro 1" xr:uid="{D726BD6F-117D-410D-A7BC-49F5A7B257D0}"/>
    <hyperlink ref="B7" location="'Cuadro 2'!A1" display="Cuadro 2" xr:uid="{4D0CD318-26B1-4AFA-A498-53131CEAA3D1}"/>
    <hyperlink ref="B11" location="'Cuadro 5'!A1" display="Cuadro 5" xr:uid="{2C2CF1F8-83DC-4E71-A5B9-0ACD91EC377F}"/>
    <hyperlink ref="B12" location="'Cuadro 6'!A1" display="Cuadro 6" xr:uid="{EBBB26E4-3B3D-4C64-AD0F-7E01AE9A0332}"/>
    <hyperlink ref="B16" location="'Cuadro 10'!A1" display="Cuadro 10" xr:uid="{17BA446D-544A-4380-98DC-A2D37C0FA6AF}"/>
    <hyperlink ref="B9" location="'Cuadro 3'!A1" display="Cuadro 3" xr:uid="{F1F28AEC-8DCC-46CE-AA86-705D41E947E9}"/>
    <hyperlink ref="B10" location="'Cuadro 4'!A1" display="Cuadro 4" xr:uid="{5D213092-2A0E-4AA5-BC50-C40B21A67BA2}"/>
    <hyperlink ref="B13" location="'Cuadro 7'!A1" display="Cuadro 7" xr:uid="{73D1A87C-8617-42D8-9E92-37D8515B6619}"/>
    <hyperlink ref="B14" location="'Cuadro 8'!A1" display="Cuadro 8" xr:uid="{DDAE7994-F288-4E7B-8D12-86782E64C720}"/>
    <hyperlink ref="B15" location="'Cuadro 9'!A1" display="Cuadro 9" xr:uid="{02A62BC5-F5F8-4A98-8DBB-6340D7DBA418}"/>
    <hyperlink ref="B17" location="'Cuadro 11'!A1" display="Cuadro 11" xr:uid="{68E71BE7-866A-4A3D-89D3-5EAB7D365134}"/>
    <hyperlink ref="B18" location="'Cuadro 12'!A1" display="Cuadro 12" xr:uid="{38B98022-FB91-4CE3-ADCE-AB879298A1B6}"/>
    <hyperlink ref="B19" location="'Cuadro 13'!A1" display="Cuadro 13" xr:uid="{FD419800-0A58-4F5D-9C77-7EB4EEFECC5C}"/>
    <hyperlink ref="F11" location="'Cuadro 18'!A1" display="Cuadro 18" xr:uid="{AB03CE19-5FBD-4900-8FED-15349AC8B639}"/>
    <hyperlink ref="F13" location="'Cuadro 20'!A1" display="Cuadro 20" xr:uid="{AA569907-B944-46E2-936D-2F31BFB7C6EC}"/>
    <hyperlink ref="F14" location="'Cuadro 21'!A1" display="Cuadro 21" xr:uid="{BEF99652-D74F-4B16-839E-202107D078C2}"/>
    <hyperlink ref="F15" location="'Cuadro 22'!A1" display="Cuadro 22" xr:uid="{CF31B2B1-6B58-4D20-A864-ADFDC2ED28E8}"/>
    <hyperlink ref="F6" location="'Cuadro 14'!A1" display="Cuadro 14" xr:uid="{BC91E98B-A631-4A3B-887D-07D420D7C475}"/>
    <hyperlink ref="F7" location="'Cuadro 15'!A1" display="Cuadro 15" xr:uid="{626D4497-F21F-482E-84A0-6F0E06E62BA5}"/>
    <hyperlink ref="F9" location="'Cuadro 16'!A1" display="Cuadro 16" xr:uid="{88B1B81B-4F67-4505-9E96-34FDC1E73497}"/>
    <hyperlink ref="F10" location="'Cuadro 17'!A1" display="Cuadro 17" xr:uid="{802CB42C-F4F6-45A8-B556-F03922A9D525}"/>
    <hyperlink ref="F12" location="'Cuadro 19'!A1" display="Cuadro 19" xr:uid="{C40F7B5F-7CBE-4342-AC1C-3F04B00A2E25}"/>
    <hyperlink ref="F17" location="'Cuadro 23'!A1" display="Cuadro 23" xr:uid="{888497A6-4893-4A69-8BCF-72FD0776B7A8}"/>
    <hyperlink ref="B23" location="'Cuadro 24'!A1" display="Cuadro 24" xr:uid="{D1A85B97-FC8F-4C0E-BE16-1AD843C7161A}"/>
    <hyperlink ref="B24" location="'Cuadro 25'!A1" display="Cuadro 25" xr:uid="{D54A3F0E-D376-483F-A144-2E194F1C4693}"/>
    <hyperlink ref="F23" location="'Cuadro 26'!A1" display="Cuadro 26" xr:uid="{6FB92959-FCE4-45E9-B050-8F49E7CA0CEB}"/>
  </hyperlinks>
  <pageMargins left="0.7" right="0.7" top="0.75" bottom="0.75" header="0.3" footer="0.3"/>
  <pageSetup paperSize="9" scale="71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A46698-C7BB-44FD-9E5D-F86E16F76992}">
  <sheetPr codeName="Hoja10">
    <tabColor theme="0" tint="-0.499984740745262"/>
    <pageSetUpPr fitToPage="1"/>
  </sheetPr>
  <dimension ref="A1:L268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30" customWidth="1"/>
    <col min="2" max="2" width="11" style="30" customWidth="1"/>
    <col min="3" max="3" width="15" style="30" customWidth="1"/>
    <col min="4" max="8" width="14.7109375" style="30" customWidth="1"/>
    <col min="9" max="9" width="11" style="30" customWidth="1"/>
    <col min="10" max="10" width="15.7109375" style="30" customWidth="1"/>
    <col min="11" max="16384" width="11.42578125" style="30"/>
  </cols>
  <sheetData>
    <row r="1" spans="1:12" x14ac:dyDescent="0.2">
      <c r="A1" s="28"/>
      <c r="B1" s="28"/>
      <c r="C1" s="28"/>
      <c r="D1" s="28"/>
      <c r="E1" s="28"/>
      <c r="F1" s="28"/>
      <c r="G1" s="28"/>
      <c r="H1" s="28"/>
      <c r="I1" s="28"/>
      <c r="J1" s="28"/>
    </row>
    <row r="2" spans="1:12" ht="31.7" customHeight="1" x14ac:dyDescent="0.25">
      <c r="A2" s="28"/>
      <c r="B2" s="289" t="s">
        <v>354</v>
      </c>
      <c r="C2" s="289"/>
      <c r="D2" s="289"/>
      <c r="E2" s="289"/>
      <c r="F2" s="289"/>
      <c r="G2" s="289"/>
      <c r="H2" s="289"/>
      <c r="I2" s="289"/>
      <c r="J2" s="289"/>
      <c r="L2" s="137"/>
    </row>
    <row r="3" spans="1:12" ht="15.75" x14ac:dyDescent="0.25">
      <c r="A3" s="28"/>
      <c r="B3" s="280" t="s">
        <v>42</v>
      </c>
      <c r="C3" s="280"/>
      <c r="D3" s="280"/>
      <c r="E3" s="280"/>
      <c r="F3" s="280"/>
      <c r="G3" s="280"/>
      <c r="H3" s="280"/>
      <c r="I3" s="280"/>
      <c r="J3" s="280"/>
    </row>
    <row r="4" spans="1:12" ht="5.0999999999999996" customHeight="1" x14ac:dyDescent="0.2">
      <c r="A4" s="28"/>
      <c r="B4" s="31"/>
      <c r="C4" s="31"/>
      <c r="D4" s="31"/>
      <c r="E4" s="31"/>
      <c r="F4" s="31"/>
      <c r="G4" s="31"/>
      <c r="H4" s="31"/>
      <c r="I4" s="31"/>
      <c r="J4" s="31"/>
    </row>
    <row r="5" spans="1:12" ht="39.75" customHeight="1" x14ac:dyDescent="0.2">
      <c r="A5" s="28"/>
      <c r="B5" s="32" t="s">
        <v>22</v>
      </c>
      <c r="C5" s="32" t="s">
        <v>145</v>
      </c>
      <c r="D5" s="32" t="s">
        <v>146</v>
      </c>
      <c r="E5" s="32" t="s">
        <v>147</v>
      </c>
      <c r="F5" s="32" t="s">
        <v>148</v>
      </c>
      <c r="G5" s="32" t="s">
        <v>149</v>
      </c>
      <c r="H5" s="32" t="s">
        <v>150</v>
      </c>
      <c r="I5" s="32" t="s">
        <v>59</v>
      </c>
      <c r="J5" s="32" t="s">
        <v>60</v>
      </c>
    </row>
    <row r="6" spans="1:12" ht="5.0999999999999996" customHeight="1" x14ac:dyDescent="0.2">
      <c r="A6" s="28"/>
      <c r="B6" s="65"/>
      <c r="C6" s="65"/>
      <c r="D6" s="65"/>
      <c r="E6" s="65"/>
      <c r="F6" s="65"/>
      <c r="G6" s="65"/>
      <c r="H6" s="65"/>
      <c r="I6" s="65"/>
      <c r="J6" s="65"/>
    </row>
    <row r="7" spans="1:12" ht="12.75" customHeight="1" x14ac:dyDescent="0.2">
      <c r="A7" s="28"/>
      <c r="B7" s="34">
        <v>2004</v>
      </c>
      <c r="C7" s="57">
        <v>3.2</v>
      </c>
      <c r="D7" s="57">
        <v>37.5</v>
      </c>
      <c r="E7" s="57">
        <v>23.7</v>
      </c>
      <c r="F7" s="57">
        <v>8.6999999999999993</v>
      </c>
      <c r="G7" s="57">
        <v>13</v>
      </c>
      <c r="H7" s="57">
        <v>14</v>
      </c>
      <c r="I7" s="67">
        <v>100</v>
      </c>
      <c r="J7" s="57">
        <v>213.2</v>
      </c>
    </row>
    <row r="8" spans="1:12" x14ac:dyDescent="0.2">
      <c r="A8" s="28"/>
      <c r="B8" s="34">
        <v>2005</v>
      </c>
      <c r="C8" s="57">
        <v>4.7</v>
      </c>
      <c r="D8" s="57">
        <v>38.1</v>
      </c>
      <c r="E8" s="57">
        <v>23.8</v>
      </c>
      <c r="F8" s="57">
        <v>9.4</v>
      </c>
      <c r="G8" s="57">
        <v>11.7</v>
      </c>
      <c r="H8" s="57">
        <v>12.3</v>
      </c>
      <c r="I8" s="67">
        <v>100</v>
      </c>
      <c r="J8" s="57">
        <v>198.3</v>
      </c>
    </row>
    <row r="9" spans="1:12" x14ac:dyDescent="0.2">
      <c r="A9" s="28"/>
      <c r="B9" s="34">
        <v>2006</v>
      </c>
      <c r="C9" s="57">
        <v>2.7</v>
      </c>
      <c r="D9" s="57">
        <v>38.6</v>
      </c>
      <c r="E9" s="57">
        <v>25.8</v>
      </c>
      <c r="F9" s="57">
        <v>7.1</v>
      </c>
      <c r="G9" s="57">
        <v>12.9</v>
      </c>
      <c r="H9" s="57">
        <v>12.9</v>
      </c>
      <c r="I9" s="67">
        <v>100</v>
      </c>
      <c r="J9" s="57">
        <v>228.2</v>
      </c>
    </row>
    <row r="10" spans="1:12" x14ac:dyDescent="0.2">
      <c r="A10" s="28"/>
      <c r="B10" s="34">
        <v>2007</v>
      </c>
      <c r="C10" s="57">
        <v>2</v>
      </c>
      <c r="D10" s="57">
        <v>32.6</v>
      </c>
      <c r="E10" s="57">
        <v>30.4</v>
      </c>
      <c r="F10" s="57">
        <v>8.6999999999999993</v>
      </c>
      <c r="G10" s="57">
        <v>17.3</v>
      </c>
      <c r="H10" s="57">
        <v>9</v>
      </c>
      <c r="I10" s="67">
        <v>100</v>
      </c>
      <c r="J10" s="57">
        <v>230</v>
      </c>
    </row>
    <row r="11" spans="1:12" x14ac:dyDescent="0.2">
      <c r="A11" s="28"/>
      <c r="B11" s="34">
        <v>2008</v>
      </c>
      <c r="C11" s="57">
        <v>2.7</v>
      </c>
      <c r="D11" s="57">
        <v>26.7</v>
      </c>
      <c r="E11" s="57">
        <v>21.1</v>
      </c>
      <c r="F11" s="57">
        <v>9</v>
      </c>
      <c r="G11" s="57">
        <v>18.8</v>
      </c>
      <c r="H11" s="57">
        <v>21.6</v>
      </c>
      <c r="I11" s="67">
        <v>100</v>
      </c>
      <c r="J11" s="57">
        <v>233.7</v>
      </c>
    </row>
    <row r="12" spans="1:12" x14ac:dyDescent="0.2">
      <c r="A12" s="28"/>
      <c r="B12" s="34">
        <v>2009</v>
      </c>
      <c r="C12" s="57">
        <v>2.4</v>
      </c>
      <c r="D12" s="57">
        <v>30.6</v>
      </c>
      <c r="E12" s="57">
        <v>24.8</v>
      </c>
      <c r="F12" s="57">
        <v>8.9</v>
      </c>
      <c r="G12" s="57">
        <v>15.4</v>
      </c>
      <c r="H12" s="57">
        <v>17.8</v>
      </c>
      <c r="I12" s="67">
        <v>100</v>
      </c>
      <c r="J12" s="57">
        <v>226.8</v>
      </c>
    </row>
    <row r="13" spans="1:12" x14ac:dyDescent="0.2">
      <c r="A13" s="28"/>
      <c r="B13" s="34">
        <v>2010</v>
      </c>
      <c r="C13" s="57">
        <v>3.2</v>
      </c>
      <c r="D13" s="57">
        <v>31.7</v>
      </c>
      <c r="E13" s="57">
        <v>20.8</v>
      </c>
      <c r="F13" s="57">
        <v>7.4</v>
      </c>
      <c r="G13" s="57">
        <v>17.399999999999999</v>
      </c>
      <c r="H13" s="57">
        <v>19.5</v>
      </c>
      <c r="I13" s="67">
        <v>100</v>
      </c>
      <c r="J13" s="57">
        <v>231.1</v>
      </c>
    </row>
    <row r="14" spans="1:12" x14ac:dyDescent="0.2">
      <c r="A14" s="28"/>
      <c r="B14" s="34">
        <v>2011</v>
      </c>
      <c r="C14" s="57">
        <v>6.6</v>
      </c>
      <c r="D14" s="57">
        <v>32.1</v>
      </c>
      <c r="E14" s="57">
        <v>25.7</v>
      </c>
      <c r="F14" s="57">
        <v>8.3000000000000007</v>
      </c>
      <c r="G14" s="57">
        <v>16.5</v>
      </c>
      <c r="H14" s="57">
        <v>10.8</v>
      </c>
      <c r="I14" s="67">
        <v>100</v>
      </c>
      <c r="J14" s="57">
        <v>238.1</v>
      </c>
    </row>
    <row r="15" spans="1:12" x14ac:dyDescent="0.2">
      <c r="A15" s="28"/>
      <c r="B15" s="34">
        <v>2012</v>
      </c>
      <c r="C15" s="57">
        <v>5.9</v>
      </c>
      <c r="D15" s="57">
        <v>35</v>
      </c>
      <c r="E15" s="57">
        <v>26.5</v>
      </c>
      <c r="F15" s="57">
        <v>5.0999999999999996</v>
      </c>
      <c r="G15" s="57">
        <v>14.8</v>
      </c>
      <c r="H15" s="57">
        <v>12.7</v>
      </c>
      <c r="I15" s="67">
        <v>100</v>
      </c>
      <c r="J15" s="57">
        <v>240.7</v>
      </c>
    </row>
    <row r="16" spans="1:12" x14ac:dyDescent="0.2">
      <c r="A16" s="28"/>
      <c r="B16" s="34">
        <v>2013</v>
      </c>
      <c r="C16" s="57">
        <v>3.9</v>
      </c>
      <c r="D16" s="57">
        <v>35.5</v>
      </c>
      <c r="E16" s="57">
        <v>26.1</v>
      </c>
      <c r="F16" s="57">
        <v>5.3</v>
      </c>
      <c r="G16" s="57">
        <v>17</v>
      </c>
      <c r="H16" s="57">
        <v>12.2</v>
      </c>
      <c r="I16" s="67">
        <v>100</v>
      </c>
      <c r="J16" s="57">
        <v>250.9</v>
      </c>
    </row>
    <row r="17" spans="1:10" x14ac:dyDescent="0.2">
      <c r="A17" s="28"/>
      <c r="B17" s="34">
        <v>2014</v>
      </c>
      <c r="C17" s="57">
        <v>4.5</v>
      </c>
      <c r="D17" s="57">
        <v>36</v>
      </c>
      <c r="E17" s="57">
        <v>27.4</v>
      </c>
      <c r="F17" s="57">
        <v>5.6</v>
      </c>
      <c r="G17" s="57">
        <v>13.8</v>
      </c>
      <c r="H17" s="57">
        <v>12.6</v>
      </c>
      <c r="I17" s="67">
        <v>100</v>
      </c>
      <c r="J17" s="57">
        <v>252.5</v>
      </c>
    </row>
    <row r="18" spans="1:10" x14ac:dyDescent="0.2">
      <c r="A18" s="28"/>
      <c r="B18" s="34">
        <v>2015</v>
      </c>
      <c r="C18" s="57">
        <v>3.1143999999999998</v>
      </c>
      <c r="D18" s="57">
        <v>33.623899999999999</v>
      </c>
      <c r="E18" s="57">
        <v>28.325399999999998</v>
      </c>
      <c r="F18" s="57">
        <v>5.1778000000000004</v>
      </c>
      <c r="G18" s="57">
        <v>18.264500000000002</v>
      </c>
      <c r="H18" s="57">
        <v>11.494</v>
      </c>
      <c r="I18" s="67">
        <v>100</v>
      </c>
      <c r="J18" s="57">
        <v>263.82645000000002</v>
      </c>
    </row>
    <row r="19" spans="1:10" x14ac:dyDescent="0.2">
      <c r="A19" s="28"/>
      <c r="B19" s="34">
        <v>2016</v>
      </c>
      <c r="C19" s="57">
        <v>2.26484</v>
      </c>
      <c r="D19" s="57">
        <v>32.201630000000002</v>
      </c>
      <c r="E19" s="57">
        <v>29.142440000000001</v>
      </c>
      <c r="F19" s="57">
        <v>5.9606899999999996</v>
      </c>
      <c r="G19" s="57">
        <v>17.425920000000001</v>
      </c>
      <c r="H19" s="57">
        <v>13.00447</v>
      </c>
      <c r="I19" s="67">
        <v>100</v>
      </c>
      <c r="J19" s="57">
        <v>257.07333885000003</v>
      </c>
    </row>
    <row r="20" spans="1:10" x14ac:dyDescent="0.2">
      <c r="A20" s="28"/>
      <c r="B20" s="34">
        <v>2017</v>
      </c>
      <c r="C20" s="57">
        <v>2.2500200000000001</v>
      </c>
      <c r="D20" s="57">
        <v>35.387500000000003</v>
      </c>
      <c r="E20" s="57">
        <v>26.282430000000002</v>
      </c>
      <c r="F20" s="57">
        <v>6.2740200000000002</v>
      </c>
      <c r="G20" s="57">
        <v>16.895800000000001</v>
      </c>
      <c r="H20" s="57">
        <v>12.91023</v>
      </c>
      <c r="I20" s="67">
        <v>100</v>
      </c>
      <c r="J20" s="57">
        <v>258.48506471999997</v>
      </c>
    </row>
    <row r="21" spans="1:10" x14ac:dyDescent="0.2">
      <c r="A21" s="28"/>
      <c r="B21" s="34">
        <v>2018</v>
      </c>
      <c r="C21" s="57">
        <v>2.9903400000000002</v>
      </c>
      <c r="D21" s="57">
        <v>34.592019999999998</v>
      </c>
      <c r="E21" s="57">
        <v>26.303740000000001</v>
      </c>
      <c r="F21" s="57">
        <v>5.6717700000000004</v>
      </c>
      <c r="G21" s="57">
        <v>15.352600000000001</v>
      </c>
      <c r="H21" s="57">
        <v>15.08953</v>
      </c>
      <c r="I21" s="67">
        <v>100</v>
      </c>
      <c r="J21" s="57">
        <v>262.87707339999997</v>
      </c>
    </row>
    <row r="22" spans="1:10" x14ac:dyDescent="0.2">
      <c r="A22" s="28"/>
      <c r="B22" s="34">
        <v>2019</v>
      </c>
      <c r="C22" s="57">
        <v>3.4946999999999999</v>
      </c>
      <c r="D22" s="57">
        <v>30.911100000000001</v>
      </c>
      <c r="E22" s="57">
        <v>27.856100000000001</v>
      </c>
      <c r="F22" s="57">
        <v>4.3009000000000004</v>
      </c>
      <c r="G22" s="57">
        <v>17.569700000000001</v>
      </c>
      <c r="H22" s="57">
        <v>15.8675</v>
      </c>
      <c r="I22" s="67">
        <v>100</v>
      </c>
      <c r="J22" s="57">
        <v>266.62273469999997</v>
      </c>
    </row>
    <row r="23" spans="1:10" x14ac:dyDescent="0.2">
      <c r="A23" s="28"/>
      <c r="B23" s="34">
        <v>2020</v>
      </c>
      <c r="C23" s="57">
        <v>2.4687099456787109</v>
      </c>
      <c r="D23" s="57">
        <v>35.376640319824219</v>
      </c>
      <c r="E23" s="57">
        <v>31.338033676147461</v>
      </c>
      <c r="F23" s="57">
        <v>7.8570137023925781</v>
      </c>
      <c r="G23" s="57">
        <v>12.177862167358398</v>
      </c>
      <c r="H23" s="57">
        <v>10.781740188598633</v>
      </c>
      <c r="I23" s="67">
        <v>100</v>
      </c>
      <c r="J23" s="57">
        <v>258.92800903320313</v>
      </c>
    </row>
    <row r="24" spans="1:10" x14ac:dyDescent="0.2">
      <c r="A24" s="28"/>
      <c r="B24" s="34">
        <v>2021</v>
      </c>
      <c r="C24" s="57">
        <v>2.3346712589263916</v>
      </c>
      <c r="D24" s="57">
        <v>30.125022888183594</v>
      </c>
      <c r="E24" s="57">
        <v>31.046731948852539</v>
      </c>
      <c r="F24" s="57">
        <v>7.959073543548584</v>
      </c>
      <c r="G24" s="57">
        <v>14.965310096740723</v>
      </c>
      <c r="H24" s="57">
        <v>13.56919002532959</v>
      </c>
      <c r="I24" s="67">
        <v>100</v>
      </c>
      <c r="J24" s="57">
        <v>285.65945434570313</v>
      </c>
    </row>
    <row r="25" spans="1:10" x14ac:dyDescent="0.2">
      <c r="A25" s="28"/>
      <c r="B25" s="34">
        <v>2022</v>
      </c>
      <c r="C25" s="57">
        <v>2.1054782867431641</v>
      </c>
      <c r="D25" s="57">
        <v>27.39227294921875</v>
      </c>
      <c r="E25" s="57">
        <v>29.772026062011719</v>
      </c>
      <c r="F25" s="57">
        <v>8.2897176742553711</v>
      </c>
      <c r="G25" s="57">
        <v>16.693038940429688</v>
      </c>
      <c r="H25" s="57">
        <v>15.747467041015625</v>
      </c>
      <c r="I25" s="67">
        <v>100</v>
      </c>
      <c r="J25" s="57">
        <v>289.50784576225283</v>
      </c>
    </row>
    <row r="26" spans="1:10" ht="5.0999999999999996" customHeight="1" x14ac:dyDescent="0.2">
      <c r="A26" s="28"/>
      <c r="B26" s="58"/>
      <c r="C26" s="59"/>
      <c r="D26" s="60"/>
      <c r="E26" s="60"/>
      <c r="F26" s="60"/>
      <c r="G26" s="60"/>
      <c r="H26" s="60"/>
      <c r="I26" s="60"/>
      <c r="J26" s="40"/>
    </row>
    <row r="27" spans="1:10" s="29" customFormat="1" ht="18.75" customHeight="1" x14ac:dyDescent="0.2">
      <c r="B27" s="41" t="s">
        <v>34</v>
      </c>
      <c r="C27" s="61"/>
      <c r="D27" s="61"/>
      <c r="E27" s="61"/>
      <c r="F27" s="61"/>
      <c r="G27" s="61"/>
      <c r="H27" s="61"/>
      <c r="I27" s="61"/>
      <c r="J27" s="62"/>
    </row>
    <row r="28" spans="1:10" s="128" customFormat="1" ht="15" x14ac:dyDescent="0.25">
      <c r="B28" s="200" t="s">
        <v>224</v>
      </c>
    </row>
    <row r="29" spans="1:10" s="29" customFormat="1" x14ac:dyDescent="0.2">
      <c r="B29" s="104" t="s">
        <v>205</v>
      </c>
    </row>
    <row r="30" spans="1:10" s="29" customFormat="1" x14ac:dyDescent="0.2">
      <c r="B30" s="83" t="s">
        <v>151</v>
      </c>
    </row>
    <row r="31" spans="1:10" s="29" customFormat="1" x14ac:dyDescent="0.2">
      <c r="B31" s="83" t="s">
        <v>152</v>
      </c>
    </row>
    <row r="32" spans="1:10" s="29" customFormat="1" x14ac:dyDescent="0.2">
      <c r="B32" s="83" t="s">
        <v>153</v>
      </c>
    </row>
    <row r="33" spans="2:10" s="29" customFormat="1" x14ac:dyDescent="0.2">
      <c r="B33" s="48" t="s">
        <v>346</v>
      </c>
    </row>
    <row r="34" spans="2:10" s="29" customFormat="1" x14ac:dyDescent="0.2">
      <c r="B34" s="41" t="s">
        <v>76</v>
      </c>
    </row>
    <row r="35" spans="2:10" s="29" customFormat="1" x14ac:dyDescent="0.2"/>
    <row r="36" spans="2:10" s="29" customFormat="1" x14ac:dyDescent="0.2"/>
    <row r="37" spans="2:10" s="29" customFormat="1" ht="15" x14ac:dyDescent="0.25">
      <c r="B37" s="30"/>
      <c r="C37" s="2"/>
      <c r="D37" s="30"/>
      <c r="E37" s="2"/>
      <c r="F37" s="2"/>
      <c r="G37" s="2"/>
      <c r="H37" s="2"/>
    </row>
    <row r="38" spans="2:10" s="29" customFormat="1" ht="15" x14ac:dyDescent="0.25">
      <c r="B38" s="30"/>
      <c r="C38" s="3"/>
      <c r="D38" s="30"/>
      <c r="E38" s="3"/>
      <c r="F38" s="3"/>
      <c r="G38" s="3"/>
      <c r="H38" s="3"/>
    </row>
    <row r="39" spans="2:10" ht="15" x14ac:dyDescent="0.25">
      <c r="C39" s="3"/>
      <c r="E39" s="3"/>
      <c r="F39" s="3"/>
      <c r="G39" s="3"/>
      <c r="H39" s="3"/>
    </row>
    <row r="40" spans="2:10" ht="15" x14ac:dyDescent="0.25">
      <c r="C40" s="3"/>
      <c r="E40" s="3"/>
      <c r="F40" s="3"/>
      <c r="G40" s="3"/>
      <c r="H40" s="3"/>
    </row>
    <row r="41" spans="2:10" ht="15" x14ac:dyDescent="0.25">
      <c r="C41" s="3"/>
      <c r="E41" s="3"/>
      <c r="F41" s="3"/>
      <c r="G41" s="3"/>
      <c r="H41" s="3"/>
      <c r="J41" s="70"/>
    </row>
    <row r="42" spans="2:10" ht="15" x14ac:dyDescent="0.25">
      <c r="B42" s="106"/>
      <c r="C42" s="3"/>
      <c r="E42" s="3"/>
      <c r="F42" s="3"/>
      <c r="G42" s="3"/>
      <c r="H42" s="3"/>
      <c r="J42" s="70"/>
    </row>
    <row r="43" spans="2:10" ht="15" x14ac:dyDescent="0.25">
      <c r="B43" s="106"/>
      <c r="C43" s="3"/>
      <c r="E43" s="3"/>
      <c r="F43" s="3"/>
      <c r="G43" s="3"/>
      <c r="H43" s="3"/>
      <c r="J43" s="70"/>
    </row>
    <row r="44" spans="2:10" ht="13.5" customHeight="1" x14ac:dyDescent="0.25">
      <c r="B44" s="106"/>
      <c r="C44" s="3"/>
      <c r="E44" s="3"/>
      <c r="F44" s="3"/>
      <c r="G44" s="3"/>
      <c r="H44" s="3"/>
      <c r="J44" s="70"/>
    </row>
    <row r="45" spans="2:10" ht="15" x14ac:dyDescent="0.25">
      <c r="B45" s="106"/>
      <c r="C45" s="3"/>
      <c r="D45" s="3"/>
      <c r="E45" s="3"/>
      <c r="F45" s="3"/>
      <c r="G45" s="3"/>
      <c r="H45" s="3"/>
      <c r="J45" s="70"/>
    </row>
    <row r="46" spans="2:10" ht="15" x14ac:dyDescent="0.25">
      <c r="B46" s="107"/>
      <c r="C46" s="3"/>
      <c r="D46" s="3"/>
      <c r="E46" s="3"/>
      <c r="F46" s="3"/>
      <c r="G46" s="3"/>
      <c r="H46" s="3"/>
      <c r="J46" s="70"/>
    </row>
    <row r="47" spans="2:10" ht="15" x14ac:dyDescent="0.25">
      <c r="B47" s="107"/>
      <c r="C47" s="3"/>
      <c r="D47" s="3"/>
      <c r="E47" s="3"/>
      <c r="F47" s="3"/>
      <c r="G47" s="3"/>
      <c r="H47" s="3"/>
      <c r="J47" s="70"/>
    </row>
    <row r="48" spans="2:10" ht="15" x14ac:dyDescent="0.25">
      <c r="B48" s="107"/>
      <c r="C48" s="3"/>
      <c r="D48" s="3"/>
      <c r="E48" s="3"/>
      <c r="F48" s="3"/>
      <c r="G48" s="3"/>
      <c r="H48" s="3"/>
      <c r="J48" s="70"/>
    </row>
    <row r="49" spans="2:10" ht="15" x14ac:dyDescent="0.25">
      <c r="B49" s="107"/>
      <c r="C49" s="3"/>
      <c r="D49" s="3"/>
      <c r="E49" s="3"/>
      <c r="F49" s="3"/>
      <c r="G49" s="3"/>
      <c r="H49" s="3"/>
    </row>
    <row r="50" spans="2:10" ht="15" x14ac:dyDescent="0.25">
      <c r="B50" s="107"/>
      <c r="C50" s="3"/>
      <c r="D50" s="3"/>
      <c r="E50" s="3"/>
      <c r="F50" s="3"/>
      <c r="G50" s="3"/>
      <c r="H50" s="3"/>
      <c r="I50" s="70"/>
    </row>
    <row r="51" spans="2:10" ht="15" x14ac:dyDescent="0.25">
      <c r="B51" s="107"/>
      <c r="C51" s="3"/>
      <c r="D51" s="3"/>
      <c r="E51" s="3"/>
      <c r="F51" s="3"/>
      <c r="G51" s="3"/>
      <c r="H51" s="3"/>
      <c r="I51" s="70"/>
    </row>
    <row r="52" spans="2:10" ht="15" x14ac:dyDescent="0.25">
      <c r="B52" s="107"/>
      <c r="C52" s="3"/>
      <c r="D52" s="3"/>
      <c r="E52" s="3"/>
      <c r="F52" s="3"/>
      <c r="G52" s="3"/>
      <c r="H52" s="3"/>
      <c r="I52" s="70"/>
    </row>
    <row r="53" spans="2:10" ht="15" x14ac:dyDescent="0.25">
      <c r="C53" s="3"/>
      <c r="D53" s="3"/>
      <c r="E53" s="3"/>
      <c r="F53" s="3"/>
      <c r="G53" s="3"/>
      <c r="H53" s="3"/>
      <c r="I53" s="70"/>
      <c r="J53" s="30" t="s">
        <v>65</v>
      </c>
    </row>
    <row r="54" spans="2:10" ht="15" x14ac:dyDescent="0.25">
      <c r="C54" s="3"/>
      <c r="D54" s="3"/>
      <c r="E54" s="3"/>
      <c r="F54" s="3"/>
      <c r="G54" s="3"/>
      <c r="H54" s="3"/>
      <c r="I54" s="70"/>
      <c r="J54" s="30" t="s">
        <v>65</v>
      </c>
    </row>
    <row r="55" spans="2:10" ht="15" x14ac:dyDescent="0.25">
      <c r="C55" s="3"/>
      <c r="D55" s="3"/>
      <c r="E55" s="3"/>
      <c r="F55" s="3"/>
      <c r="G55" s="3"/>
      <c r="H55" s="3"/>
      <c r="J55" s="30" t="s">
        <v>65</v>
      </c>
    </row>
    <row r="56" spans="2:10" ht="15" x14ac:dyDescent="0.25">
      <c r="C56" s="3"/>
      <c r="D56" s="3"/>
      <c r="E56" s="3"/>
      <c r="F56" s="3"/>
      <c r="G56" s="3"/>
      <c r="H56" s="3"/>
      <c r="J56" s="30" t="s">
        <v>65</v>
      </c>
    </row>
    <row r="57" spans="2:10" ht="15" x14ac:dyDescent="0.25">
      <c r="C57" s="3"/>
      <c r="D57" s="3"/>
      <c r="E57" s="3"/>
      <c r="F57" s="3"/>
      <c r="G57" s="3"/>
      <c r="H57" s="3"/>
      <c r="J57" s="30" t="s">
        <v>65</v>
      </c>
    </row>
    <row r="58" spans="2:10" ht="15" x14ac:dyDescent="0.25">
      <c r="C58" s="3"/>
      <c r="D58" s="3"/>
      <c r="E58" s="3"/>
      <c r="F58" s="3"/>
      <c r="G58" s="3"/>
      <c r="H58" s="3"/>
      <c r="J58" s="30" t="s">
        <v>65</v>
      </c>
    </row>
    <row r="59" spans="2:10" ht="15" x14ac:dyDescent="0.25">
      <c r="C59" s="3"/>
      <c r="D59" s="3"/>
      <c r="E59" s="3"/>
      <c r="F59" s="3"/>
      <c r="G59" s="3"/>
      <c r="H59" s="3"/>
      <c r="J59" s="30" t="s">
        <v>65</v>
      </c>
    </row>
    <row r="60" spans="2:10" ht="15" x14ac:dyDescent="0.25">
      <c r="C60" s="3"/>
      <c r="D60" s="3"/>
      <c r="E60" s="3"/>
      <c r="F60" s="3"/>
      <c r="G60" s="3"/>
      <c r="H60" s="3"/>
      <c r="J60" s="30" t="s">
        <v>65</v>
      </c>
    </row>
    <row r="61" spans="2:10" ht="15" x14ac:dyDescent="0.25">
      <c r="C61" s="3"/>
      <c r="D61" s="3"/>
      <c r="E61" s="3"/>
      <c r="F61" s="3"/>
      <c r="G61" s="3"/>
      <c r="H61" s="3"/>
      <c r="J61" s="30" t="s">
        <v>65</v>
      </c>
    </row>
    <row r="62" spans="2:10" ht="15" x14ac:dyDescent="0.25">
      <c r="C62" s="3"/>
      <c r="D62" s="3"/>
      <c r="E62" s="3"/>
      <c r="F62" s="3"/>
      <c r="G62" s="3"/>
      <c r="H62" s="3"/>
      <c r="J62" s="30" t="s">
        <v>65</v>
      </c>
    </row>
    <row r="86" ht="13.5" customHeight="1" x14ac:dyDescent="0.2"/>
    <row r="112" ht="13.5" customHeight="1" x14ac:dyDescent="0.2"/>
    <row r="138" ht="13.5" customHeight="1" x14ac:dyDescent="0.2"/>
    <row r="164" ht="13.5" customHeight="1" x14ac:dyDescent="0.2"/>
    <row r="190" ht="13.5" customHeight="1" x14ac:dyDescent="0.2"/>
    <row r="216" ht="13.5" customHeight="1" x14ac:dyDescent="0.2"/>
    <row r="242" ht="13.5" customHeight="1" x14ac:dyDescent="0.2"/>
    <row r="268" ht="13.5" customHeight="1" x14ac:dyDescent="0.2"/>
  </sheetData>
  <mergeCells count="2">
    <mergeCell ref="B2:J2"/>
    <mergeCell ref="B3:J3"/>
  </mergeCells>
  <conditionalFormatting sqref="C45:H45 C38:C44 E38:H44">
    <cfRule type="cellIs" dxfId="203" priority="2" operator="greaterThan">
      <formula>13</formula>
    </cfRule>
  </conditionalFormatting>
  <conditionalFormatting sqref="C45:H62 C37:C44 E37:H44">
    <cfRule type="cellIs" dxfId="202" priority="1" operator="greaterThan">
      <formula>13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scale="1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A8D27F-E00B-40B3-9473-EE37F1A1AA29}">
  <sheetPr codeName="Hoja11">
    <tabColor theme="0" tint="-0.499984740745262"/>
    <pageSetUpPr fitToPage="1"/>
  </sheetPr>
  <dimension ref="A1:N284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30" customWidth="1"/>
    <col min="2" max="2" width="12.140625" style="30" customWidth="1"/>
    <col min="3" max="3" width="12.42578125" style="30" customWidth="1"/>
    <col min="4" max="4" width="11.42578125" style="30" customWidth="1"/>
    <col min="5" max="5" width="13.42578125" style="30" customWidth="1"/>
    <col min="6" max="6" width="13.85546875" style="30" customWidth="1"/>
    <col min="7" max="7" width="15" style="30" customWidth="1"/>
    <col min="8" max="8" width="12" style="30" customWidth="1"/>
    <col min="9" max="9" width="15" style="30" customWidth="1"/>
    <col min="10" max="16384" width="11.42578125" style="30"/>
  </cols>
  <sheetData>
    <row r="1" spans="1:14" x14ac:dyDescent="0.2">
      <c r="A1" s="28"/>
      <c r="B1" s="28"/>
      <c r="C1" s="28"/>
      <c r="D1" s="28"/>
      <c r="E1" s="28"/>
      <c r="F1" s="28"/>
      <c r="G1" s="28"/>
      <c r="H1" s="28"/>
      <c r="I1" s="28"/>
    </row>
    <row r="2" spans="1:14" ht="30" customHeight="1" x14ac:dyDescent="0.2">
      <c r="A2" s="28"/>
      <c r="B2" s="286" t="s">
        <v>355</v>
      </c>
      <c r="C2" s="286"/>
      <c r="D2" s="286"/>
      <c r="E2" s="286"/>
      <c r="F2" s="286"/>
      <c r="G2" s="286"/>
      <c r="H2" s="286"/>
      <c r="I2" s="286"/>
      <c r="K2" s="137"/>
    </row>
    <row r="3" spans="1:14" ht="15.75" x14ac:dyDescent="0.25">
      <c r="A3" s="28"/>
      <c r="B3" s="280" t="s">
        <v>42</v>
      </c>
      <c r="C3" s="280"/>
      <c r="D3" s="280"/>
      <c r="E3" s="280"/>
      <c r="F3" s="280"/>
      <c r="G3" s="280"/>
      <c r="H3" s="280"/>
      <c r="I3" s="280"/>
    </row>
    <row r="4" spans="1:14" ht="5.0999999999999996" customHeight="1" x14ac:dyDescent="0.2">
      <c r="A4" s="28"/>
      <c r="B4" s="31"/>
      <c r="C4" s="69"/>
      <c r="D4" s="31"/>
      <c r="E4" s="31"/>
      <c r="F4" s="31"/>
      <c r="G4" s="31"/>
      <c r="H4" s="31"/>
      <c r="I4" s="31"/>
    </row>
    <row r="5" spans="1:14" ht="39.75" customHeight="1" x14ac:dyDescent="0.2">
      <c r="A5" s="28"/>
      <c r="B5" s="32" t="s">
        <v>22</v>
      </c>
      <c r="C5" s="32" t="s">
        <v>77</v>
      </c>
      <c r="D5" s="32" t="s">
        <v>78</v>
      </c>
      <c r="E5" s="32" t="s">
        <v>79</v>
      </c>
      <c r="F5" s="32" t="s">
        <v>80</v>
      </c>
      <c r="G5" s="32" t="s">
        <v>81</v>
      </c>
      <c r="H5" s="32" t="s">
        <v>59</v>
      </c>
      <c r="I5" s="32" t="s">
        <v>60</v>
      </c>
    </row>
    <row r="6" spans="1:14" ht="5.0999999999999996" customHeight="1" x14ac:dyDescent="0.2">
      <c r="A6" s="28"/>
      <c r="B6" s="65"/>
      <c r="C6" s="65"/>
      <c r="D6" s="65"/>
      <c r="E6" s="65"/>
      <c r="F6" s="65"/>
      <c r="G6" s="65"/>
      <c r="H6" s="65"/>
      <c r="I6" s="65"/>
    </row>
    <row r="7" spans="1:14" ht="12.75" customHeight="1" x14ac:dyDescent="0.2">
      <c r="A7" s="28"/>
      <c r="B7" s="34">
        <v>2004</v>
      </c>
      <c r="C7" s="57">
        <v>37.101900000000001</v>
      </c>
      <c r="D7" s="67">
        <v>47.020699999999998</v>
      </c>
      <c r="E7" s="67">
        <v>9.4567999999999994</v>
      </c>
      <c r="F7" s="67">
        <v>4.7538</v>
      </c>
      <c r="G7" s="67">
        <v>1.6669</v>
      </c>
      <c r="H7" s="67">
        <v>100</v>
      </c>
      <c r="I7" s="67">
        <v>213.22972000000001</v>
      </c>
      <c r="J7" s="29"/>
      <c r="K7" s="29"/>
      <c r="L7" s="29"/>
      <c r="M7" s="29"/>
      <c r="N7" s="29"/>
    </row>
    <row r="8" spans="1:14" x14ac:dyDescent="0.2">
      <c r="A8" s="28"/>
      <c r="B8" s="34">
        <v>2005</v>
      </c>
      <c r="C8" s="57">
        <v>31.723299999999998</v>
      </c>
      <c r="D8" s="67">
        <v>54.652000000000001</v>
      </c>
      <c r="E8" s="67">
        <v>7.7100999999999997</v>
      </c>
      <c r="F8" s="67">
        <v>3.7044000000000001</v>
      </c>
      <c r="G8" s="67">
        <v>2.2101999999999999</v>
      </c>
      <c r="H8" s="67">
        <v>100</v>
      </c>
      <c r="I8" s="67">
        <v>198.30511999999999</v>
      </c>
      <c r="J8" s="29"/>
      <c r="K8" s="29"/>
      <c r="L8" s="29"/>
      <c r="M8" s="29"/>
      <c r="N8" s="29"/>
    </row>
    <row r="9" spans="1:14" ht="15" x14ac:dyDescent="0.25">
      <c r="A9" s="28"/>
      <c r="B9" s="34">
        <v>2006</v>
      </c>
      <c r="C9" s="57">
        <v>35.840600000000002</v>
      </c>
      <c r="D9" s="67">
        <v>48.479500000000002</v>
      </c>
      <c r="E9" s="67">
        <v>8.2495999999999992</v>
      </c>
      <c r="F9" s="67">
        <v>4.7583000000000002</v>
      </c>
      <c r="G9" s="67">
        <v>2.6720000000000002</v>
      </c>
      <c r="H9" s="67">
        <v>100</v>
      </c>
      <c r="I9" s="67">
        <v>228.24861999999999</v>
      </c>
      <c r="K9" s="3"/>
      <c r="L9" s="3"/>
      <c r="M9" s="3"/>
      <c r="N9" s="3"/>
    </row>
    <row r="10" spans="1:14" ht="15" x14ac:dyDescent="0.25">
      <c r="A10" s="28"/>
      <c r="B10" s="34">
        <v>2007</v>
      </c>
      <c r="C10" s="57">
        <v>35.863100000000003</v>
      </c>
      <c r="D10" s="67">
        <v>49.408299999999997</v>
      </c>
      <c r="E10" s="67">
        <v>7.2515000000000001</v>
      </c>
      <c r="F10" s="67">
        <v>4.9524999999999997</v>
      </c>
      <c r="G10" s="67">
        <v>2.5246</v>
      </c>
      <c r="H10" s="67">
        <v>100</v>
      </c>
      <c r="I10" s="67">
        <v>230.01715999999999</v>
      </c>
      <c r="K10" s="3"/>
      <c r="L10" s="3"/>
      <c r="M10" s="3"/>
      <c r="N10" s="3"/>
    </row>
    <row r="11" spans="1:14" ht="15" x14ac:dyDescent="0.25">
      <c r="A11" s="28"/>
      <c r="B11" s="34">
        <v>2008</v>
      </c>
      <c r="C11" s="57">
        <v>35.541699999999999</v>
      </c>
      <c r="D11" s="67">
        <v>45.003700000000002</v>
      </c>
      <c r="E11" s="67">
        <v>11.2644</v>
      </c>
      <c r="F11" s="67">
        <v>5.0166000000000004</v>
      </c>
      <c r="G11" s="67">
        <v>3.1736</v>
      </c>
      <c r="H11" s="67">
        <v>100</v>
      </c>
      <c r="I11" s="67">
        <v>233.68458999999999</v>
      </c>
      <c r="K11" s="3"/>
      <c r="L11" s="3"/>
      <c r="M11" s="3"/>
      <c r="N11" s="3"/>
    </row>
    <row r="12" spans="1:14" ht="15" x14ac:dyDescent="0.25">
      <c r="A12" s="28"/>
      <c r="B12" s="34">
        <v>2009</v>
      </c>
      <c r="C12" s="57">
        <v>33.212299999999999</v>
      </c>
      <c r="D12" s="67">
        <v>44.9666</v>
      </c>
      <c r="E12" s="67">
        <v>12.141999999999999</v>
      </c>
      <c r="F12" s="67">
        <v>5.1177000000000001</v>
      </c>
      <c r="G12" s="67">
        <v>4.5614999999999997</v>
      </c>
      <c r="H12" s="67">
        <v>100</v>
      </c>
      <c r="I12" s="67">
        <v>226.8</v>
      </c>
      <c r="K12" s="3"/>
      <c r="L12" s="3"/>
      <c r="M12" s="3"/>
      <c r="N12" s="3"/>
    </row>
    <row r="13" spans="1:14" ht="15" x14ac:dyDescent="0.25">
      <c r="A13" s="28"/>
      <c r="B13" s="34">
        <v>2010</v>
      </c>
      <c r="C13" s="57">
        <v>29.807600000000001</v>
      </c>
      <c r="D13" s="67">
        <v>40.9315</v>
      </c>
      <c r="E13" s="67">
        <v>15.3552</v>
      </c>
      <c r="F13" s="67">
        <v>6.7827999999999999</v>
      </c>
      <c r="G13" s="67">
        <v>7.1228999999999996</v>
      </c>
      <c r="H13" s="67">
        <v>100</v>
      </c>
      <c r="I13" s="67">
        <v>231.11070000000001</v>
      </c>
      <c r="K13" s="3"/>
      <c r="L13" s="3"/>
      <c r="M13" s="3"/>
      <c r="N13" s="3"/>
    </row>
    <row r="14" spans="1:14" ht="15" x14ac:dyDescent="0.25">
      <c r="A14" s="28"/>
      <c r="B14" s="34">
        <v>2011</v>
      </c>
      <c r="C14" s="57">
        <v>23.287099999999999</v>
      </c>
      <c r="D14" s="67">
        <v>50.156300000000002</v>
      </c>
      <c r="E14" s="67">
        <v>11.28</v>
      </c>
      <c r="F14" s="67">
        <v>8.0183999999999997</v>
      </c>
      <c r="G14" s="67">
        <v>7.2582000000000004</v>
      </c>
      <c r="H14" s="67">
        <v>100</v>
      </c>
      <c r="I14" s="67">
        <v>238.06498910000002</v>
      </c>
      <c r="K14" s="3"/>
      <c r="L14" s="3"/>
      <c r="M14" s="3"/>
      <c r="N14" s="3"/>
    </row>
    <row r="15" spans="1:14" ht="15" x14ac:dyDescent="0.25">
      <c r="A15" s="28"/>
      <c r="B15" s="34">
        <v>2012</v>
      </c>
      <c r="C15" s="57">
        <v>23.0534</v>
      </c>
      <c r="D15" s="67">
        <v>45.7348</v>
      </c>
      <c r="E15" s="67">
        <v>14.946</v>
      </c>
      <c r="F15" s="67">
        <v>9.9739000000000004</v>
      </c>
      <c r="G15" s="67">
        <v>6.2919</v>
      </c>
      <c r="H15" s="67">
        <v>100</v>
      </c>
      <c r="I15" s="67">
        <v>240.7</v>
      </c>
      <c r="K15" s="3"/>
      <c r="L15" s="3"/>
      <c r="M15" s="3"/>
      <c r="N15" s="3"/>
    </row>
    <row r="16" spans="1:14" ht="15" x14ac:dyDescent="0.25">
      <c r="A16" s="28"/>
      <c r="B16" s="34">
        <v>2013</v>
      </c>
      <c r="C16" s="57">
        <v>26.5275</v>
      </c>
      <c r="D16" s="67">
        <v>36.082299999999996</v>
      </c>
      <c r="E16" s="67">
        <v>17.4925</v>
      </c>
      <c r="F16" s="67">
        <v>10.642799999999999</v>
      </c>
      <c r="G16" s="67">
        <v>9.2548999999999992</v>
      </c>
      <c r="H16" s="67">
        <v>100</v>
      </c>
      <c r="I16" s="67">
        <v>250.90328</v>
      </c>
      <c r="K16" s="3"/>
      <c r="L16" s="3"/>
      <c r="M16" s="3"/>
      <c r="N16" s="3"/>
    </row>
    <row r="17" spans="1:14" ht="15" x14ac:dyDescent="0.25">
      <c r="A17" s="28"/>
      <c r="B17" s="34">
        <v>2014</v>
      </c>
      <c r="C17" s="57">
        <v>25.6433</v>
      </c>
      <c r="D17" s="67">
        <v>35.259099999999997</v>
      </c>
      <c r="E17" s="67">
        <v>17.7043</v>
      </c>
      <c r="F17" s="67">
        <v>9.5752000000000006</v>
      </c>
      <c r="G17" s="67">
        <v>11.818199999999999</v>
      </c>
      <c r="H17" s="67">
        <v>100</v>
      </c>
      <c r="I17" s="67">
        <v>252.46466000000001</v>
      </c>
      <c r="K17" s="3"/>
      <c r="L17" s="3"/>
      <c r="M17" s="3"/>
      <c r="N17" s="3"/>
    </row>
    <row r="18" spans="1:14" ht="15" x14ac:dyDescent="0.25">
      <c r="A18" s="28"/>
      <c r="B18" s="34">
        <v>2015</v>
      </c>
      <c r="C18" s="57">
        <v>26.385100000000001</v>
      </c>
      <c r="D18" s="67">
        <v>30.7013</v>
      </c>
      <c r="E18" s="67">
        <v>21.046399999999998</v>
      </c>
      <c r="F18" s="67">
        <v>9.8895999999999997</v>
      </c>
      <c r="G18" s="67">
        <v>11.977600000000001</v>
      </c>
      <c r="H18" s="67">
        <v>100</v>
      </c>
      <c r="I18" s="67">
        <v>263.82645000000002</v>
      </c>
      <c r="K18" s="3"/>
      <c r="L18" s="3"/>
      <c r="M18" s="3"/>
      <c r="N18" s="3"/>
    </row>
    <row r="19" spans="1:14" ht="15" x14ac:dyDescent="0.25">
      <c r="A19" s="28"/>
      <c r="B19" s="34">
        <v>2016</v>
      </c>
      <c r="C19" s="57">
        <v>25.57667</v>
      </c>
      <c r="D19" s="67">
        <v>29.196760000000001</v>
      </c>
      <c r="E19" s="67">
        <v>22.37921</v>
      </c>
      <c r="F19" s="67">
        <v>10.66113</v>
      </c>
      <c r="G19" s="67">
        <v>12.18622</v>
      </c>
      <c r="H19" s="67">
        <v>100</v>
      </c>
      <c r="I19" s="67">
        <v>257.07333885000003</v>
      </c>
      <c r="K19" s="3"/>
      <c r="L19" s="3"/>
      <c r="M19" s="3"/>
      <c r="N19" s="3"/>
    </row>
    <row r="20" spans="1:14" ht="15" x14ac:dyDescent="0.25">
      <c r="A20" s="28"/>
      <c r="B20" s="34">
        <v>2017</v>
      </c>
      <c r="C20" s="57">
        <v>24.561620000000001</v>
      </c>
      <c r="D20" s="67">
        <v>31.912949999999999</v>
      </c>
      <c r="E20" s="67">
        <v>18.615790000000001</v>
      </c>
      <c r="F20" s="67">
        <v>10.19225</v>
      </c>
      <c r="G20" s="67">
        <v>14.71739</v>
      </c>
      <c r="H20" s="67">
        <v>100</v>
      </c>
      <c r="I20" s="67">
        <v>258.48506471999997</v>
      </c>
      <c r="K20" s="3"/>
      <c r="L20" s="3"/>
      <c r="M20" s="3"/>
      <c r="N20" s="3"/>
    </row>
    <row r="21" spans="1:14" ht="15" x14ac:dyDescent="0.25">
      <c r="A21" s="28"/>
      <c r="B21" s="34">
        <v>2018</v>
      </c>
      <c r="C21" s="57">
        <v>24.099589999999999</v>
      </c>
      <c r="D21" s="67">
        <v>28.793320000000001</v>
      </c>
      <c r="E21" s="67">
        <v>22.585180000000001</v>
      </c>
      <c r="F21" s="67">
        <v>9.33291</v>
      </c>
      <c r="G21" s="67">
        <v>15.189</v>
      </c>
      <c r="H21" s="67">
        <v>100</v>
      </c>
      <c r="I21" s="67">
        <v>262.87707339999997</v>
      </c>
      <c r="K21" s="3"/>
      <c r="L21" s="3"/>
      <c r="M21" s="3"/>
      <c r="N21" s="3"/>
    </row>
    <row r="22" spans="1:14" ht="15" x14ac:dyDescent="0.25">
      <c r="A22" s="28"/>
      <c r="B22" s="34">
        <v>2019</v>
      </c>
      <c r="C22" s="57">
        <v>22.805700000000002</v>
      </c>
      <c r="D22" s="67">
        <v>25.241900000000001</v>
      </c>
      <c r="E22" s="67">
        <v>20.485700000000001</v>
      </c>
      <c r="F22" s="67">
        <v>11.408099999999999</v>
      </c>
      <c r="G22" s="67">
        <v>20.058599999999998</v>
      </c>
      <c r="H22" s="67">
        <v>100</v>
      </c>
      <c r="I22" s="67">
        <v>266.62273469999997</v>
      </c>
      <c r="K22" s="3"/>
      <c r="L22" s="3"/>
      <c r="M22" s="3"/>
      <c r="N22" s="3"/>
    </row>
    <row r="23" spans="1:14" ht="15" x14ac:dyDescent="0.25">
      <c r="A23" s="28"/>
      <c r="B23" s="34">
        <v>2020</v>
      </c>
      <c r="C23" s="57">
        <v>31.911725997924805</v>
      </c>
      <c r="D23" s="67">
        <v>28.083074569702148</v>
      </c>
      <c r="E23" s="67">
        <v>16.123159408569336</v>
      </c>
      <c r="F23" s="67">
        <v>11.203603744506836</v>
      </c>
      <c r="G23" s="67">
        <v>12.678435325622559</v>
      </c>
      <c r="H23" s="67">
        <v>100</v>
      </c>
      <c r="I23" s="67">
        <v>258.92800903320313</v>
      </c>
      <c r="K23" s="3"/>
      <c r="L23" s="3"/>
      <c r="M23" s="3"/>
      <c r="N23" s="3"/>
    </row>
    <row r="24" spans="1:14" ht="15" x14ac:dyDescent="0.25">
      <c r="A24" s="28"/>
      <c r="B24" s="34">
        <v>2021</v>
      </c>
      <c r="C24" s="57">
        <v>28.375362396240234</v>
      </c>
      <c r="D24" s="67">
        <v>21.341819763183594</v>
      </c>
      <c r="E24" s="67">
        <v>20.923360824584961</v>
      </c>
      <c r="F24" s="67">
        <v>11.771920204162598</v>
      </c>
      <c r="G24" s="67">
        <v>17.58753776550293</v>
      </c>
      <c r="H24" s="67">
        <v>100</v>
      </c>
      <c r="I24" s="67">
        <v>285.65945434570313</v>
      </c>
      <c r="K24" s="3"/>
      <c r="L24" s="3"/>
      <c r="M24" s="3"/>
      <c r="N24" s="3"/>
    </row>
    <row r="25" spans="1:14" ht="15" x14ac:dyDescent="0.25">
      <c r="A25" s="28"/>
      <c r="B25" s="34">
        <v>2022</v>
      </c>
      <c r="C25" s="57">
        <v>26.091714859008789</v>
      </c>
      <c r="D25" s="67">
        <v>18.447942733764648</v>
      </c>
      <c r="E25" s="67">
        <v>17.43878173828125</v>
      </c>
      <c r="F25" s="67">
        <v>13.571030616760254</v>
      </c>
      <c r="G25" s="67">
        <v>24.450527191162109</v>
      </c>
      <c r="H25" s="67">
        <v>100</v>
      </c>
      <c r="I25" s="67">
        <v>289.50784576225283</v>
      </c>
      <c r="K25" s="3"/>
      <c r="L25" s="3"/>
      <c r="M25" s="3"/>
      <c r="N25" s="3"/>
    </row>
    <row r="26" spans="1:14" ht="6" customHeight="1" x14ac:dyDescent="0.25">
      <c r="A26" s="28"/>
      <c r="B26" s="58"/>
      <c r="C26" s="59"/>
      <c r="D26" s="60"/>
      <c r="E26" s="60"/>
      <c r="F26" s="60"/>
      <c r="G26" s="60"/>
      <c r="H26" s="60"/>
      <c r="I26" s="40"/>
      <c r="K26" s="3"/>
      <c r="L26" s="3"/>
      <c r="M26" s="3"/>
      <c r="N26" s="3"/>
    </row>
    <row r="27" spans="1:14" s="29" customFormat="1" ht="18.75" customHeight="1" x14ac:dyDescent="0.25">
      <c r="B27" s="41" t="s">
        <v>34</v>
      </c>
      <c r="K27" s="2"/>
      <c r="L27" s="2"/>
      <c r="M27" s="2"/>
      <c r="N27" s="3"/>
    </row>
    <row r="28" spans="1:14" s="29" customFormat="1" x14ac:dyDescent="0.2">
      <c r="B28" s="175" t="s">
        <v>82</v>
      </c>
      <c r="K28" s="29" t="s">
        <v>83</v>
      </c>
      <c r="N28" s="30"/>
    </row>
    <row r="29" spans="1:14" s="29" customFormat="1" x14ac:dyDescent="0.2">
      <c r="B29" s="49" t="s">
        <v>61</v>
      </c>
    </row>
    <row r="30" spans="1:14" s="29" customFormat="1" x14ac:dyDescent="0.2">
      <c r="B30" s="49" t="s">
        <v>84</v>
      </c>
      <c r="C30" s="56"/>
      <c r="D30" s="56"/>
      <c r="E30" s="56"/>
      <c r="F30" s="56"/>
      <c r="G30" s="56"/>
      <c r="H30" s="56"/>
    </row>
    <row r="31" spans="1:14" s="29" customFormat="1" x14ac:dyDescent="0.2">
      <c r="B31" s="49" t="s">
        <v>322</v>
      </c>
      <c r="C31" s="56"/>
      <c r="D31" s="56"/>
      <c r="E31" s="56"/>
      <c r="F31" s="56"/>
      <c r="G31" s="56"/>
      <c r="H31" s="56"/>
    </row>
    <row r="32" spans="1:14" s="29" customFormat="1" x14ac:dyDescent="0.2">
      <c r="B32" s="49" t="s">
        <v>323</v>
      </c>
      <c r="C32" s="56"/>
      <c r="D32" s="56"/>
      <c r="E32" s="56"/>
      <c r="F32" s="56"/>
      <c r="G32" s="56"/>
      <c r="H32" s="56"/>
    </row>
    <row r="33" spans="2:14" s="29" customFormat="1" x14ac:dyDescent="0.2">
      <c r="B33" s="48" t="s">
        <v>346</v>
      </c>
    </row>
    <row r="34" spans="2:14" s="29" customFormat="1" x14ac:dyDescent="0.2">
      <c r="B34" s="41" t="s">
        <v>76</v>
      </c>
    </row>
    <row r="35" spans="2:14" s="29" customFormat="1" x14ac:dyDescent="0.2">
      <c r="J35" s="30"/>
      <c r="K35" s="30"/>
      <c r="L35" s="30"/>
      <c r="M35" s="30"/>
    </row>
    <row r="36" spans="2:14" ht="15" x14ac:dyDescent="0.25">
      <c r="C36" s="3"/>
      <c r="D36" s="3"/>
      <c r="E36" s="3"/>
      <c r="F36" s="3"/>
      <c r="G36" s="3"/>
      <c r="I36" s="30" t="s">
        <v>65</v>
      </c>
      <c r="N36" s="29"/>
    </row>
    <row r="37" spans="2:14" ht="15" x14ac:dyDescent="0.25">
      <c r="C37" s="3"/>
      <c r="D37" s="3"/>
      <c r="E37" s="3"/>
      <c r="F37" s="3"/>
      <c r="G37" s="3"/>
      <c r="I37" s="30" t="s">
        <v>65</v>
      </c>
    </row>
    <row r="38" spans="2:14" ht="15" x14ac:dyDescent="0.25">
      <c r="C38" s="3"/>
      <c r="D38" s="3"/>
      <c r="E38" s="3"/>
      <c r="F38" s="3"/>
      <c r="G38" s="3"/>
      <c r="I38" s="30" t="s">
        <v>65</v>
      </c>
    </row>
    <row r="39" spans="2:14" ht="15" x14ac:dyDescent="0.25">
      <c r="C39" s="3"/>
      <c r="D39" s="3"/>
      <c r="E39" s="3"/>
      <c r="F39" s="3"/>
      <c r="G39" s="3"/>
      <c r="I39" s="30" t="s">
        <v>65</v>
      </c>
    </row>
    <row r="40" spans="2:14" ht="12.75" customHeight="1" x14ac:dyDescent="0.25">
      <c r="C40" s="3"/>
      <c r="D40" s="3"/>
      <c r="E40" s="3"/>
      <c r="F40" s="3"/>
      <c r="G40" s="3"/>
      <c r="I40" s="30" t="s">
        <v>65</v>
      </c>
    </row>
    <row r="41" spans="2:14" ht="15" x14ac:dyDescent="0.25">
      <c r="C41" s="3"/>
      <c r="D41" s="3"/>
      <c r="E41" s="3"/>
      <c r="F41" s="3"/>
      <c r="G41" s="3"/>
      <c r="I41" s="30" t="s">
        <v>65</v>
      </c>
    </row>
    <row r="42" spans="2:14" ht="15" x14ac:dyDescent="0.25">
      <c r="C42" s="3"/>
      <c r="D42" s="3"/>
      <c r="E42" s="3"/>
      <c r="F42" s="3"/>
      <c r="G42" s="3"/>
      <c r="I42" s="30" t="s">
        <v>65</v>
      </c>
    </row>
    <row r="43" spans="2:14" ht="15" x14ac:dyDescent="0.25">
      <c r="C43" s="3"/>
      <c r="D43" s="3"/>
      <c r="E43" s="3"/>
      <c r="F43" s="3"/>
      <c r="G43" s="3"/>
      <c r="I43" s="30" t="s">
        <v>65</v>
      </c>
    </row>
    <row r="44" spans="2:14" ht="15" x14ac:dyDescent="0.25">
      <c r="C44" s="3"/>
      <c r="D44" s="3"/>
      <c r="E44" s="3"/>
      <c r="F44" s="3"/>
      <c r="G44" s="3"/>
      <c r="I44" s="30" t="s">
        <v>65</v>
      </c>
    </row>
    <row r="45" spans="2:14" ht="15" x14ac:dyDescent="0.25">
      <c r="C45" s="3"/>
      <c r="D45" s="3"/>
      <c r="E45" s="3"/>
      <c r="F45" s="3"/>
      <c r="G45" s="3"/>
      <c r="I45" s="30" t="s">
        <v>65</v>
      </c>
    </row>
    <row r="46" spans="2:14" ht="15" x14ac:dyDescent="0.25">
      <c r="C46" s="3"/>
      <c r="D46" s="3"/>
      <c r="E46" s="3"/>
      <c r="F46" s="3"/>
      <c r="G46" s="3"/>
      <c r="I46" s="70" t="s">
        <v>65</v>
      </c>
    </row>
    <row r="47" spans="2:14" ht="15" x14ac:dyDescent="0.25">
      <c r="C47" s="3"/>
      <c r="D47" s="3"/>
      <c r="E47" s="3"/>
      <c r="F47" s="3"/>
      <c r="G47" s="3"/>
      <c r="I47" s="70" t="s">
        <v>65</v>
      </c>
    </row>
    <row r="48" spans="2:14" ht="15" x14ac:dyDescent="0.25">
      <c r="C48" s="3"/>
      <c r="D48" s="3"/>
      <c r="E48" s="3"/>
      <c r="F48" s="3"/>
      <c r="G48" s="3"/>
      <c r="I48" s="70" t="s">
        <v>65</v>
      </c>
    </row>
    <row r="49" spans="3:9" ht="15" x14ac:dyDescent="0.25">
      <c r="C49" s="3"/>
      <c r="D49" s="3"/>
      <c r="E49" s="3"/>
      <c r="F49" s="3"/>
      <c r="G49" s="3"/>
      <c r="I49" s="70" t="s">
        <v>65</v>
      </c>
    </row>
    <row r="50" spans="3:9" ht="15" x14ac:dyDescent="0.25">
      <c r="C50" s="3"/>
      <c r="D50" s="3"/>
      <c r="E50" s="3"/>
      <c r="F50" s="3"/>
      <c r="G50" s="3"/>
      <c r="I50" s="70" t="s">
        <v>65</v>
      </c>
    </row>
    <row r="51" spans="3:9" ht="15" x14ac:dyDescent="0.25">
      <c r="C51" s="3"/>
      <c r="D51" s="3"/>
      <c r="E51" s="3"/>
      <c r="F51" s="3"/>
      <c r="G51" s="3"/>
      <c r="I51" s="70" t="s">
        <v>65</v>
      </c>
    </row>
    <row r="52" spans="3:9" ht="15" x14ac:dyDescent="0.25">
      <c r="C52" s="3"/>
      <c r="D52" s="3"/>
      <c r="E52" s="3"/>
      <c r="F52" s="3"/>
      <c r="G52" s="3"/>
      <c r="I52" s="70" t="s">
        <v>65</v>
      </c>
    </row>
    <row r="53" spans="3:9" ht="15" x14ac:dyDescent="0.25">
      <c r="C53" s="3"/>
      <c r="D53" s="3"/>
      <c r="E53" s="3"/>
      <c r="F53" s="3"/>
      <c r="G53" s="3"/>
      <c r="I53" s="70" t="s">
        <v>65</v>
      </c>
    </row>
    <row r="54" spans="3:9" ht="15" x14ac:dyDescent="0.25">
      <c r="C54" s="3"/>
      <c r="D54" s="3"/>
      <c r="E54" s="3"/>
      <c r="F54" s="3"/>
      <c r="G54" s="3"/>
      <c r="I54" s="70" t="s">
        <v>65</v>
      </c>
    </row>
    <row r="55" spans="3:9" ht="15" x14ac:dyDescent="0.25">
      <c r="C55" s="3"/>
      <c r="D55" s="3"/>
      <c r="E55" s="3"/>
      <c r="F55" s="3"/>
      <c r="G55" s="3"/>
      <c r="I55" s="30" t="s">
        <v>65</v>
      </c>
    </row>
    <row r="56" spans="3:9" ht="15" x14ac:dyDescent="0.25">
      <c r="C56" s="3"/>
      <c r="D56" s="3"/>
      <c r="E56" s="3"/>
      <c r="F56" s="3"/>
      <c r="G56" s="3"/>
      <c r="I56" s="30" t="s">
        <v>65</v>
      </c>
    </row>
    <row r="57" spans="3:9" ht="15" x14ac:dyDescent="0.25">
      <c r="C57" s="3"/>
      <c r="D57" s="3"/>
      <c r="E57" s="3"/>
      <c r="F57" s="3"/>
      <c r="G57" s="3"/>
      <c r="I57" s="30" t="s">
        <v>65</v>
      </c>
    </row>
    <row r="58" spans="3:9" ht="15" x14ac:dyDescent="0.25">
      <c r="C58" s="3"/>
      <c r="D58" s="3"/>
      <c r="E58" s="3"/>
      <c r="F58" s="3"/>
      <c r="G58" s="3"/>
      <c r="I58" s="30" t="s">
        <v>65</v>
      </c>
    </row>
    <row r="59" spans="3:9" ht="15" x14ac:dyDescent="0.25">
      <c r="C59" s="3"/>
      <c r="D59" s="3"/>
      <c r="E59" s="3"/>
      <c r="F59" s="3"/>
      <c r="G59" s="3"/>
      <c r="I59" s="30" t="s">
        <v>65</v>
      </c>
    </row>
    <row r="60" spans="3:9" ht="15" x14ac:dyDescent="0.25">
      <c r="C60" s="3"/>
      <c r="D60" s="3"/>
      <c r="E60" s="3"/>
      <c r="F60" s="3"/>
      <c r="G60" s="3"/>
      <c r="I60" s="30" t="s">
        <v>65</v>
      </c>
    </row>
    <row r="61" spans="3:9" ht="15" x14ac:dyDescent="0.25">
      <c r="C61" s="3"/>
      <c r="D61" s="3"/>
      <c r="E61" s="3"/>
      <c r="F61" s="3"/>
      <c r="G61" s="3"/>
      <c r="I61" s="30" t="s">
        <v>65</v>
      </c>
    </row>
    <row r="76" ht="12.75" customHeight="1" x14ac:dyDescent="0.2"/>
    <row r="102" ht="12.75" customHeight="1" x14ac:dyDescent="0.2"/>
    <row r="128" ht="12.75" customHeight="1" x14ac:dyDescent="0.2"/>
    <row r="154" ht="12.75" customHeight="1" x14ac:dyDescent="0.2"/>
    <row r="180" ht="12.75" customHeight="1" x14ac:dyDescent="0.2"/>
    <row r="206" ht="12.75" customHeight="1" x14ac:dyDescent="0.2"/>
    <row r="232" ht="12.75" customHeight="1" x14ac:dyDescent="0.2"/>
    <row r="258" ht="12.75" customHeight="1" x14ac:dyDescent="0.2"/>
    <row r="284" ht="12.75" customHeight="1" x14ac:dyDescent="0.2"/>
  </sheetData>
  <mergeCells count="2">
    <mergeCell ref="B2:I2"/>
    <mergeCell ref="B3:I3"/>
  </mergeCells>
  <conditionalFormatting sqref="C36:G61">
    <cfRule type="cellIs" dxfId="201" priority="1" operator="greaterThan">
      <formula>13</formula>
    </cfRule>
  </conditionalFormatting>
  <pageMargins left="0.7" right="0.7" top="0.75" bottom="0.75" header="0.3" footer="0.3"/>
  <pageSetup scale="1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80A592-C9BD-42E1-8046-7414883B464F}">
  <sheetPr codeName="Hoja12">
    <tabColor theme="0" tint="-0.499984740745262"/>
  </sheetPr>
  <dimension ref="B2:N36"/>
  <sheetViews>
    <sheetView zoomScale="85" zoomScaleNormal="85" workbookViewId="0"/>
  </sheetViews>
  <sheetFormatPr baseColWidth="10" defaultRowHeight="12.75" x14ac:dyDescent="0.2"/>
  <cols>
    <col min="1" max="1" width="5.7109375" style="153" customWidth="1"/>
    <col min="2" max="2" width="20.5703125" style="153" customWidth="1"/>
    <col min="3" max="9" width="11.42578125" style="153"/>
    <col min="10" max="11" width="8.7109375" style="153" customWidth="1"/>
    <col min="12" max="16384" width="11.42578125" style="153"/>
  </cols>
  <sheetData>
    <row r="2" spans="2:12" ht="42.75" customHeight="1" x14ac:dyDescent="0.2">
      <c r="B2" s="291" t="s">
        <v>356</v>
      </c>
      <c r="C2" s="291"/>
      <c r="D2" s="291"/>
      <c r="E2" s="291"/>
      <c r="F2" s="291"/>
      <c r="G2" s="291"/>
      <c r="H2" s="291"/>
      <c r="I2" s="291"/>
      <c r="J2" s="291"/>
      <c r="K2" s="208"/>
      <c r="L2" s="137"/>
    </row>
    <row r="3" spans="2:12" ht="15.75" x14ac:dyDescent="0.25">
      <c r="B3" s="292" t="s">
        <v>194</v>
      </c>
      <c r="C3" s="292"/>
      <c r="D3" s="292"/>
      <c r="E3" s="292"/>
      <c r="F3" s="292"/>
      <c r="G3" s="292"/>
      <c r="H3" s="292"/>
      <c r="I3" s="292"/>
      <c r="J3" s="292"/>
      <c r="K3" s="209"/>
    </row>
    <row r="10" spans="2:12" ht="18.95" customHeight="1" x14ac:dyDescent="0.2"/>
    <row r="11" spans="2:12" ht="18.95" customHeight="1" x14ac:dyDescent="0.2"/>
    <row r="12" spans="2:12" ht="18.95" customHeight="1" x14ac:dyDescent="0.2"/>
    <row r="20" spans="2:14" ht="25.5" customHeight="1" x14ac:dyDescent="0.2">
      <c r="B20" s="290" t="s">
        <v>215</v>
      </c>
      <c r="C20" s="290"/>
      <c r="D20" s="290"/>
      <c r="E20" s="290"/>
      <c r="F20" s="290"/>
      <c r="G20" s="290"/>
      <c r="H20" s="290"/>
      <c r="I20" s="290"/>
    </row>
    <row r="21" spans="2:14" s="128" customFormat="1" ht="15" x14ac:dyDescent="0.25">
      <c r="B21" s="258" t="s">
        <v>371</v>
      </c>
    </row>
    <row r="22" spans="2:14" s="128" customFormat="1" ht="15" x14ac:dyDescent="0.25">
      <c r="B22" s="48" t="s">
        <v>357</v>
      </c>
      <c r="C22" s="254"/>
      <c r="D22" s="254"/>
      <c r="E22" s="254"/>
      <c r="F22" s="254"/>
      <c r="G22" s="254"/>
      <c r="H22" s="254"/>
      <c r="I22" s="254"/>
    </row>
    <row r="23" spans="2:14" x14ac:dyDescent="0.2">
      <c r="B23" s="41" t="s">
        <v>76</v>
      </c>
    </row>
    <row r="30" spans="2:14" ht="18" customHeight="1" x14ac:dyDescent="0.2">
      <c r="B30" s="154" t="s">
        <v>264</v>
      </c>
      <c r="C30" s="154" t="s">
        <v>265</v>
      </c>
      <c r="D30" s="154" t="s">
        <v>266</v>
      </c>
      <c r="E30" s="154" t="s">
        <v>267</v>
      </c>
      <c r="F30" s="154" t="s">
        <v>268</v>
      </c>
      <c r="G30" s="154" t="s">
        <v>269</v>
      </c>
      <c r="H30" s="154" t="s">
        <v>270</v>
      </c>
      <c r="I30" s="154" t="s">
        <v>271</v>
      </c>
      <c r="J30" s="154" t="s">
        <v>272</v>
      </c>
      <c r="K30" s="154" t="s">
        <v>273</v>
      </c>
      <c r="L30" s="154" t="s">
        <v>315</v>
      </c>
      <c r="M30" s="154" t="s">
        <v>314</v>
      </c>
      <c r="N30" s="154" t="s">
        <v>358</v>
      </c>
    </row>
    <row r="31" spans="2:14" ht="27" x14ac:dyDescent="0.25">
      <c r="B31" s="221" t="s">
        <v>216</v>
      </c>
      <c r="C31" s="188">
        <v>12.068562999999999</v>
      </c>
      <c r="D31" s="188">
        <v>12.128209999999999</v>
      </c>
      <c r="E31" s="188">
        <v>15.1471</v>
      </c>
      <c r="F31" s="188">
        <v>14.731299999999999</v>
      </c>
      <c r="G31" s="188">
        <v>12.98737</v>
      </c>
      <c r="H31" s="188">
        <v>10.906458000000001</v>
      </c>
      <c r="I31" s="188">
        <v>13.712288000000001</v>
      </c>
      <c r="J31" s="188">
        <v>16.971254999999999</v>
      </c>
      <c r="K31" s="188">
        <v>21.21034049987793</v>
      </c>
      <c r="L31" s="188">
        <v>24.855104419708251</v>
      </c>
      <c r="M31" s="188">
        <v>24.770873859405519</v>
      </c>
      <c r="N31" s="188">
        <v>20.59304239654541</v>
      </c>
    </row>
    <row r="32" spans="2:14" ht="27" x14ac:dyDescent="0.25">
      <c r="B32" s="221" t="s">
        <v>195</v>
      </c>
      <c r="C32" s="207">
        <v>50.116999999999997</v>
      </c>
      <c r="D32" s="207">
        <v>41.311</v>
      </c>
      <c r="E32" s="207">
        <v>48.122999999999998</v>
      </c>
      <c r="F32" s="207">
        <v>47.680999999999997</v>
      </c>
      <c r="G32" s="207">
        <v>42.673999999999999</v>
      </c>
      <c r="H32" s="207">
        <v>45.436</v>
      </c>
      <c r="I32" s="207">
        <v>45.216999999999999</v>
      </c>
      <c r="J32" s="207">
        <v>54.61</v>
      </c>
      <c r="K32" s="207">
        <v>54.364814758300781</v>
      </c>
      <c r="L32" s="207">
        <v>73.196380615234375</v>
      </c>
      <c r="M32" s="207">
        <v>66.966552734375</v>
      </c>
      <c r="N32" s="207">
        <v>49.608848571777344</v>
      </c>
    </row>
    <row r="33" spans="2:14" ht="27" x14ac:dyDescent="0.25">
      <c r="B33" s="221" t="s">
        <v>257</v>
      </c>
      <c r="C33" s="189">
        <v>12.01229</v>
      </c>
      <c r="D33" s="189">
        <v>17.230439999999998</v>
      </c>
      <c r="E33" s="189">
        <v>16.32892</v>
      </c>
      <c r="F33" s="189">
        <v>16.164400000000001</v>
      </c>
      <c r="G33" s="189">
        <v>17.446300000000001</v>
      </c>
      <c r="H33" s="189">
        <v>13.097608000000001</v>
      </c>
      <c r="I33" s="189">
        <v>16.613232</v>
      </c>
      <c r="J33" s="189">
        <v>14.103335999999999</v>
      </c>
      <c r="K33" s="189">
        <v>17.80449104309082</v>
      </c>
      <c r="L33" s="189">
        <v>9.1016346492767326</v>
      </c>
      <c r="M33" s="189">
        <v>12.219046604156494</v>
      </c>
      <c r="N33" s="189">
        <v>20.917783542633057</v>
      </c>
    </row>
    <row r="34" spans="2:14" ht="13.5" x14ac:dyDescent="0.25">
      <c r="B34" s="221" t="s">
        <v>258</v>
      </c>
      <c r="C34" s="190">
        <v>49.883000000000003</v>
      </c>
      <c r="D34" s="190">
        <v>58.689</v>
      </c>
      <c r="E34" s="190">
        <v>51.877000000000002</v>
      </c>
      <c r="F34" s="190">
        <v>52.319000000000003</v>
      </c>
      <c r="G34" s="190">
        <v>57.326000000000001</v>
      </c>
      <c r="H34" s="190">
        <v>54.564</v>
      </c>
      <c r="I34" s="190">
        <v>54.783000000000001</v>
      </c>
      <c r="J34" s="190">
        <v>45.39</v>
      </c>
      <c r="K34" s="190">
        <v>45.635185241699219</v>
      </c>
      <c r="L34" s="190">
        <v>26.803617477416992</v>
      </c>
      <c r="M34" s="190">
        <v>33.033451080322266</v>
      </c>
      <c r="N34" s="190">
        <v>50.391151428222656</v>
      </c>
    </row>
    <row r="35" spans="2:14" ht="13.5" x14ac:dyDescent="0.25">
      <c r="B35" s="222" t="s">
        <v>26</v>
      </c>
      <c r="C35" s="189">
        <v>24.080852999999998</v>
      </c>
      <c r="D35" s="189">
        <v>29.358650000000001</v>
      </c>
      <c r="E35" s="189">
        <v>31.476020000000002</v>
      </c>
      <c r="F35" s="189">
        <v>30.895700000000001</v>
      </c>
      <c r="G35" s="189">
        <v>30.433669999999999</v>
      </c>
      <c r="H35" s="189">
        <v>24.004064999999997</v>
      </c>
      <c r="I35" s="189">
        <v>30.325520000000001</v>
      </c>
      <c r="J35" s="189">
        <v>31.074591000000002</v>
      </c>
      <c r="K35" s="189">
        <f>K31+K33</f>
        <v>39.01483154296875</v>
      </c>
      <c r="L35" s="189">
        <v>33.956739068984987</v>
      </c>
      <c r="M35" s="189">
        <v>36.989920463562015</v>
      </c>
      <c r="N35" s="189">
        <v>41.510825939178467</v>
      </c>
    </row>
    <row r="36" spans="2:14" x14ac:dyDescent="0.2">
      <c r="B36" s="178"/>
      <c r="C36" s="190">
        <v>100</v>
      </c>
      <c r="D36" s="190">
        <v>100</v>
      </c>
      <c r="E36" s="190">
        <v>100</v>
      </c>
      <c r="F36" s="190">
        <v>100</v>
      </c>
      <c r="G36" s="190">
        <v>100</v>
      </c>
      <c r="H36" s="190">
        <v>100</v>
      </c>
      <c r="I36" s="190">
        <v>100</v>
      </c>
      <c r="J36" s="190">
        <v>100</v>
      </c>
      <c r="K36" s="190">
        <f>K32+K34</f>
        <v>100</v>
      </c>
      <c r="L36" s="190">
        <v>100</v>
      </c>
      <c r="M36" s="190">
        <v>100</v>
      </c>
      <c r="N36" s="190">
        <v>100</v>
      </c>
    </row>
  </sheetData>
  <mergeCells count="3">
    <mergeCell ref="B20:I20"/>
    <mergeCell ref="B2:J2"/>
    <mergeCell ref="B3:J3"/>
  </mergeCells>
  <phoneticPr fontId="24" type="noConversion"/>
  <pageMargins left="0.7" right="0.7" top="0.75" bottom="0.75" header="0.3" footer="0.3"/>
  <pageSetup paperSize="9" scale="89" orientation="portrait" r:id="rId1"/>
  <drawing r:id="rId2"/>
  <tableParts count="1"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B552FB-C73B-418C-9638-9AD079A93D4C}">
  <sheetPr codeName="Hoja13">
    <tabColor theme="0" tint="-0.499984740745262"/>
  </sheetPr>
  <dimension ref="B2:U40"/>
  <sheetViews>
    <sheetView zoomScale="85" zoomScaleNormal="85" workbookViewId="0"/>
  </sheetViews>
  <sheetFormatPr baseColWidth="10" defaultColWidth="9.140625" defaultRowHeight="12.75" x14ac:dyDescent="0.2"/>
  <cols>
    <col min="1" max="1" width="5.7109375" style="129" customWidth="1"/>
    <col min="2" max="2" width="32.42578125" style="129" customWidth="1"/>
    <col min="3" max="20" width="9" style="129" customWidth="1"/>
    <col min="21" max="16384" width="9.140625" style="129"/>
  </cols>
  <sheetData>
    <row r="2" spans="2:15" ht="39.75" customHeight="1" x14ac:dyDescent="0.2">
      <c r="B2" s="291" t="s">
        <v>359</v>
      </c>
      <c r="C2" s="291"/>
      <c r="D2" s="291"/>
      <c r="E2" s="291"/>
      <c r="F2" s="291"/>
      <c r="G2" s="291"/>
      <c r="H2" s="291"/>
      <c r="I2" s="291"/>
      <c r="M2" s="137"/>
    </row>
    <row r="3" spans="2:15" ht="15.75" x14ac:dyDescent="0.25">
      <c r="B3" s="292" t="s">
        <v>194</v>
      </c>
      <c r="C3" s="292"/>
      <c r="D3" s="292"/>
      <c r="E3" s="292"/>
      <c r="F3" s="292"/>
      <c r="G3" s="292"/>
      <c r="H3" s="292"/>
      <c r="I3" s="292"/>
    </row>
    <row r="5" spans="2:15" x14ac:dyDescent="0.2"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31"/>
      <c r="O5" s="131"/>
    </row>
    <row r="6" spans="2:15" x14ac:dyDescent="0.2"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31"/>
      <c r="O6" s="131"/>
    </row>
    <row r="7" spans="2:15" x14ac:dyDescent="0.2">
      <c r="C7" s="131"/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31"/>
      <c r="O7" s="131"/>
    </row>
    <row r="8" spans="2:15" x14ac:dyDescent="0.2">
      <c r="C8" s="131"/>
      <c r="D8" s="131"/>
      <c r="E8" s="131"/>
      <c r="F8" s="131"/>
      <c r="G8" s="131"/>
      <c r="H8" s="131"/>
      <c r="I8" s="131"/>
      <c r="J8" s="131"/>
      <c r="K8" s="131"/>
      <c r="L8" s="131"/>
      <c r="M8" s="131"/>
      <c r="N8" s="131"/>
      <c r="O8" s="131"/>
    </row>
    <row r="9" spans="2:15" x14ac:dyDescent="0.2">
      <c r="C9" s="131"/>
      <c r="D9" s="131"/>
      <c r="E9" s="131"/>
      <c r="F9" s="131"/>
      <c r="G9" s="131"/>
      <c r="H9" s="131"/>
      <c r="I9" s="131"/>
      <c r="J9" s="131"/>
      <c r="K9" s="131"/>
      <c r="L9" s="131"/>
      <c r="M9" s="131"/>
      <c r="N9" s="131"/>
      <c r="O9" s="131"/>
    </row>
    <row r="10" spans="2:15" x14ac:dyDescent="0.2">
      <c r="C10" s="131"/>
      <c r="D10" s="131"/>
      <c r="E10" s="131"/>
      <c r="F10" s="131"/>
      <c r="G10" s="131"/>
      <c r="H10" s="131"/>
      <c r="I10" s="131"/>
      <c r="J10" s="131"/>
      <c r="K10" s="131"/>
      <c r="L10" s="131"/>
      <c r="M10" s="131"/>
      <c r="N10" s="131"/>
      <c r="O10" s="131"/>
    </row>
    <row r="11" spans="2:15" x14ac:dyDescent="0.2">
      <c r="C11" s="131"/>
      <c r="D11" s="131"/>
      <c r="E11" s="131"/>
      <c r="F11" s="131"/>
      <c r="G11" s="131"/>
      <c r="H11" s="131"/>
      <c r="I11" s="131"/>
      <c r="J11" s="131"/>
      <c r="K11" s="131"/>
      <c r="L11" s="131"/>
      <c r="M11" s="131"/>
      <c r="N11" s="131"/>
      <c r="O11" s="131"/>
    </row>
    <row r="12" spans="2:15" x14ac:dyDescent="0.2">
      <c r="C12" s="131"/>
      <c r="D12" s="131"/>
      <c r="E12" s="131"/>
      <c r="F12" s="131"/>
      <c r="G12" s="131"/>
      <c r="H12" s="131"/>
      <c r="I12" s="131"/>
      <c r="J12" s="131"/>
      <c r="K12" s="131"/>
      <c r="L12" s="131"/>
      <c r="M12" s="131"/>
      <c r="N12" s="131"/>
      <c r="O12" s="131"/>
    </row>
    <row r="13" spans="2:15" x14ac:dyDescent="0.2">
      <c r="C13" s="131"/>
      <c r="D13" s="131"/>
      <c r="E13" s="131"/>
      <c r="F13" s="131"/>
      <c r="G13" s="131"/>
      <c r="H13" s="131"/>
      <c r="I13" s="131"/>
      <c r="J13" s="131"/>
      <c r="K13" s="131"/>
      <c r="L13" s="131"/>
      <c r="M13" s="131"/>
      <c r="N13" s="131"/>
      <c r="O13" s="131"/>
    </row>
    <row r="14" spans="2:15" x14ac:dyDescent="0.2">
      <c r="C14" s="131"/>
      <c r="D14" s="131"/>
      <c r="E14" s="131"/>
      <c r="F14" s="131"/>
      <c r="G14" s="131"/>
      <c r="H14" s="131"/>
      <c r="I14" s="131"/>
      <c r="J14" s="131"/>
      <c r="K14" s="131"/>
      <c r="L14" s="131"/>
      <c r="M14" s="131"/>
      <c r="N14" s="131"/>
      <c r="O14" s="131"/>
    </row>
    <row r="15" spans="2:15" x14ac:dyDescent="0.2">
      <c r="C15" s="131"/>
      <c r="D15" s="131"/>
      <c r="E15" s="131"/>
      <c r="F15" s="131"/>
      <c r="G15" s="131"/>
      <c r="H15" s="131"/>
      <c r="I15" s="131"/>
      <c r="J15" s="131"/>
      <c r="K15" s="131"/>
      <c r="L15" s="131"/>
      <c r="M15" s="131"/>
      <c r="N15" s="131"/>
      <c r="O15" s="131"/>
    </row>
    <row r="16" spans="2:15" x14ac:dyDescent="0.2">
      <c r="C16" s="131"/>
      <c r="D16" s="131"/>
      <c r="E16" s="131"/>
      <c r="F16" s="131"/>
      <c r="G16" s="131"/>
      <c r="H16" s="131"/>
      <c r="I16" s="131"/>
      <c r="J16" s="131"/>
      <c r="K16" s="131"/>
      <c r="L16" s="131"/>
      <c r="M16" s="131"/>
      <c r="N16" s="131"/>
      <c r="O16" s="131"/>
    </row>
    <row r="21" spans="2:21" ht="23.25" customHeight="1" x14ac:dyDescent="0.2">
      <c r="B21" s="293" t="s">
        <v>228</v>
      </c>
      <c r="C21" s="293"/>
      <c r="D21" s="293"/>
      <c r="E21" s="293"/>
      <c r="F21" s="293"/>
      <c r="G21" s="293"/>
      <c r="H21" s="293"/>
      <c r="I21" s="293"/>
    </row>
    <row r="22" spans="2:21" x14ac:dyDescent="0.2">
      <c r="B22" s="206" t="s">
        <v>346</v>
      </c>
    </row>
    <row r="23" spans="2:21" x14ac:dyDescent="0.2">
      <c r="B23" s="197" t="s">
        <v>217</v>
      </c>
      <c r="C23" s="135"/>
      <c r="D23" s="135"/>
      <c r="E23" s="135"/>
      <c r="F23" s="135"/>
      <c r="G23" s="135"/>
      <c r="H23" s="135"/>
      <c r="I23" s="135"/>
      <c r="J23" s="135"/>
      <c r="K23" s="135"/>
      <c r="L23" s="135"/>
      <c r="M23" s="135"/>
      <c r="N23" s="135"/>
      <c r="O23" s="135"/>
    </row>
    <row r="24" spans="2:21" x14ac:dyDescent="0.2">
      <c r="C24" s="135"/>
      <c r="D24" s="135"/>
      <c r="E24" s="135"/>
      <c r="F24" s="135"/>
      <c r="G24" s="135"/>
      <c r="H24" s="135"/>
      <c r="I24" s="135"/>
      <c r="J24" s="135"/>
      <c r="K24" s="135"/>
      <c r="L24" s="135"/>
      <c r="M24" s="135"/>
      <c r="N24" s="135"/>
      <c r="O24" s="135"/>
    </row>
    <row r="25" spans="2:21" x14ac:dyDescent="0.2">
      <c r="C25" s="135"/>
      <c r="D25" s="135"/>
      <c r="E25" s="135"/>
      <c r="F25" s="135"/>
      <c r="G25" s="135"/>
      <c r="H25" s="135"/>
      <c r="I25" s="135"/>
      <c r="J25" s="135"/>
      <c r="K25" s="135"/>
      <c r="L25" s="135"/>
      <c r="M25" s="135"/>
      <c r="N25" s="135"/>
      <c r="O25" s="135"/>
    </row>
    <row r="26" spans="2:21" x14ac:dyDescent="0.2">
      <c r="C26" s="135"/>
      <c r="D26" s="135"/>
      <c r="E26" s="135"/>
      <c r="F26" s="135"/>
      <c r="G26" s="135"/>
      <c r="H26" s="135"/>
      <c r="I26" s="135"/>
      <c r="J26" s="135"/>
      <c r="K26" s="135"/>
      <c r="L26" s="135"/>
      <c r="M26" s="135"/>
      <c r="N26" s="135"/>
      <c r="O26" s="135"/>
    </row>
    <row r="27" spans="2:21" x14ac:dyDescent="0.2">
      <c r="C27" s="135"/>
      <c r="D27" s="135"/>
      <c r="E27" s="135"/>
      <c r="F27" s="135"/>
      <c r="G27" s="135"/>
      <c r="H27" s="135"/>
      <c r="I27" s="135"/>
      <c r="J27" s="135"/>
      <c r="K27" s="135"/>
      <c r="L27" s="135"/>
      <c r="M27" s="135"/>
      <c r="N27" s="135"/>
      <c r="O27" s="135"/>
    </row>
    <row r="28" spans="2:21" x14ac:dyDescent="0.2">
      <c r="C28" s="135"/>
      <c r="D28" s="135"/>
      <c r="E28" s="135"/>
      <c r="F28" s="135"/>
      <c r="G28" s="135"/>
      <c r="H28" s="135"/>
      <c r="I28" s="135"/>
      <c r="J28" s="135"/>
      <c r="K28" s="135"/>
      <c r="L28" s="135"/>
      <c r="M28" s="135"/>
      <c r="N28" s="135"/>
      <c r="O28" s="135"/>
    </row>
    <row r="29" spans="2:21" x14ac:dyDescent="0.2">
      <c r="C29" s="135"/>
      <c r="D29" s="135"/>
      <c r="E29" s="135"/>
      <c r="F29" s="135"/>
      <c r="G29" s="135"/>
      <c r="H29" s="135"/>
      <c r="I29" s="135"/>
      <c r="J29" s="135"/>
      <c r="K29" s="135"/>
      <c r="L29" s="135"/>
      <c r="M29" s="135"/>
      <c r="N29" s="135"/>
      <c r="O29" s="135"/>
    </row>
    <row r="30" spans="2:21" ht="14.25" customHeight="1" x14ac:dyDescent="0.2">
      <c r="B30" s="154" t="s">
        <v>264</v>
      </c>
      <c r="C30" s="191" t="s">
        <v>274</v>
      </c>
      <c r="D30" s="191" t="s">
        <v>275</v>
      </c>
      <c r="E30" s="191" t="s">
        <v>276</v>
      </c>
      <c r="F30" s="191" t="s">
        <v>277</v>
      </c>
      <c r="G30" s="191" t="s">
        <v>278</v>
      </c>
      <c r="H30" s="191" t="s">
        <v>279</v>
      </c>
      <c r="I30" s="191" t="s">
        <v>280</v>
      </c>
      <c r="J30" s="191" t="s">
        <v>265</v>
      </c>
      <c r="K30" s="191" t="s">
        <v>266</v>
      </c>
      <c r="L30" s="191" t="s">
        <v>267</v>
      </c>
      <c r="M30" s="191" t="s">
        <v>268</v>
      </c>
      <c r="N30" s="191" t="s">
        <v>269</v>
      </c>
      <c r="O30" s="191" t="s">
        <v>270</v>
      </c>
      <c r="P30" s="191" t="s">
        <v>271</v>
      </c>
      <c r="Q30" s="191" t="s">
        <v>272</v>
      </c>
      <c r="R30" s="191" t="s">
        <v>273</v>
      </c>
      <c r="S30" s="191" t="s">
        <v>281</v>
      </c>
      <c r="T30" s="191" t="s">
        <v>314</v>
      </c>
      <c r="U30" s="191" t="s">
        <v>358</v>
      </c>
    </row>
    <row r="31" spans="2:21" ht="14.25" customHeight="1" x14ac:dyDescent="0.2">
      <c r="B31" s="129" t="s">
        <v>231</v>
      </c>
      <c r="C31" s="131">
        <v>28.538589999999999</v>
      </c>
      <c r="D31" s="131">
        <v>38.697580000000002</v>
      </c>
      <c r="E31" s="131">
        <v>28.299289999999999</v>
      </c>
      <c r="F31" s="131">
        <v>30.472049999999999</v>
      </c>
      <c r="G31" s="131">
        <v>34.927720000000001</v>
      </c>
      <c r="H31" s="131">
        <v>34.263489999999997</v>
      </c>
      <c r="I31" s="131">
        <v>37.897280000000002</v>
      </c>
      <c r="J31" s="131">
        <v>45.323549</v>
      </c>
      <c r="K31" s="131">
        <v>55.485300000000002</v>
      </c>
      <c r="L31" s="131">
        <v>48.85145</v>
      </c>
      <c r="M31" s="131">
        <v>53.869230000000002</v>
      </c>
      <c r="N31" s="131">
        <v>64.119160000000008</v>
      </c>
      <c r="O31" s="131">
        <v>64.325310000000002</v>
      </c>
      <c r="P31" s="131">
        <v>59.498525999999998</v>
      </c>
      <c r="Q31" s="131">
        <v>56.898266999999997</v>
      </c>
      <c r="R31" s="131">
        <v>54.187057495117188</v>
      </c>
      <c r="S31" s="131">
        <v>41.050338745117188</v>
      </c>
      <c r="T31" s="131">
        <v>61.244358062744141</v>
      </c>
      <c r="U31" s="131">
        <v>58.169237266540527</v>
      </c>
    </row>
    <row r="32" spans="2:21" ht="14.25" customHeight="1" x14ac:dyDescent="0.2">
      <c r="B32" s="132" t="s">
        <v>232</v>
      </c>
      <c r="C32" s="134">
        <v>63.697000000000003</v>
      </c>
      <c r="D32" s="134">
        <v>81.721999999999994</v>
      </c>
      <c r="E32" s="134">
        <v>66.703000000000003</v>
      </c>
      <c r="F32" s="134">
        <v>67.090999999999994</v>
      </c>
      <c r="G32" s="134">
        <v>67.218000000000004</v>
      </c>
      <c r="H32" s="134">
        <v>69.209000000000003</v>
      </c>
      <c r="I32" s="134">
        <v>68.497</v>
      </c>
      <c r="J32" s="134">
        <v>72.91</v>
      </c>
      <c r="K32" s="134">
        <v>89.075000000000003</v>
      </c>
      <c r="L32" s="134">
        <v>69.06</v>
      </c>
      <c r="M32" s="134">
        <v>69.415999999999997</v>
      </c>
      <c r="N32" s="134">
        <v>74.477999999999994</v>
      </c>
      <c r="O32" s="134">
        <v>77.477000000000004</v>
      </c>
      <c r="P32" s="134">
        <v>70.935000000000002</v>
      </c>
      <c r="Q32" s="134">
        <v>70.295000000000002</v>
      </c>
      <c r="R32" s="134">
        <v>65.47027587890625</v>
      </c>
      <c r="S32" s="134">
        <v>66.800331115722656</v>
      </c>
      <c r="T32" s="134">
        <v>74.136245727539063</v>
      </c>
      <c r="U32" s="134">
        <v>67.491775512695313</v>
      </c>
    </row>
    <row r="33" spans="2:21" ht="14.25" customHeight="1" x14ac:dyDescent="0.2">
      <c r="B33" s="129" t="s">
        <v>233</v>
      </c>
      <c r="C33" s="133">
        <v>16.265160000000002</v>
      </c>
      <c r="D33" s="133">
        <v>8.655190000000001</v>
      </c>
      <c r="E33" s="133">
        <v>14.126749999999999</v>
      </c>
      <c r="F33" s="133">
        <v>14.947049999999999</v>
      </c>
      <c r="G33" s="133">
        <v>17.03407</v>
      </c>
      <c r="H33" s="133">
        <v>15.24414</v>
      </c>
      <c r="I33" s="133">
        <v>17.429740000000002</v>
      </c>
      <c r="J33" s="133">
        <v>16.840361000000001</v>
      </c>
      <c r="K33" s="133">
        <v>6.8050100000000002</v>
      </c>
      <c r="L33" s="133">
        <v>21.88626</v>
      </c>
      <c r="M33" s="133">
        <v>23.734439999999999</v>
      </c>
      <c r="N33" s="133">
        <v>21.972570000000001</v>
      </c>
      <c r="O33" s="133">
        <v>18.699480999999999</v>
      </c>
      <c r="P33" s="133">
        <v>24.379219000000003</v>
      </c>
      <c r="Q33" s="133">
        <v>24.044345</v>
      </c>
      <c r="R33" s="133">
        <v>28.578830718994141</v>
      </c>
      <c r="S33" s="133">
        <v>20.401958465576172</v>
      </c>
      <c r="T33" s="133">
        <v>21.366188049316406</v>
      </c>
      <c r="U33" s="133">
        <v>28.017912250518798</v>
      </c>
    </row>
    <row r="34" spans="2:21" ht="14.25" customHeight="1" x14ac:dyDescent="0.2">
      <c r="B34" s="237" t="s">
        <v>234</v>
      </c>
      <c r="C34" s="238">
        <v>36.302999999999997</v>
      </c>
      <c r="D34" s="238">
        <v>18.277999999999999</v>
      </c>
      <c r="E34" s="238">
        <v>33.296999999999997</v>
      </c>
      <c r="F34" s="238">
        <v>32.908999999999999</v>
      </c>
      <c r="G34" s="238">
        <v>32.781999999999996</v>
      </c>
      <c r="H34" s="238">
        <v>30.791</v>
      </c>
      <c r="I34" s="238">
        <v>31.503</v>
      </c>
      <c r="J34" s="238">
        <v>27.09</v>
      </c>
      <c r="K34" s="238">
        <v>10.925000000000001</v>
      </c>
      <c r="L34" s="238">
        <v>30.94</v>
      </c>
      <c r="M34" s="238">
        <v>30.584</v>
      </c>
      <c r="N34" s="238">
        <v>25.521999999999998</v>
      </c>
      <c r="O34" s="238">
        <v>22.523</v>
      </c>
      <c r="P34" s="238">
        <v>29.065000000000001</v>
      </c>
      <c r="Q34" s="238">
        <v>29.704999999999998</v>
      </c>
      <c r="R34" s="238">
        <v>34.529720306396484</v>
      </c>
      <c r="S34" s="238">
        <v>33.199668884277344</v>
      </c>
      <c r="T34" s="238">
        <v>25.863754272460938</v>
      </c>
      <c r="U34" s="238">
        <v>32.508224487304688</v>
      </c>
    </row>
    <row r="36" spans="2:21" x14ac:dyDescent="0.2">
      <c r="C36" s="133"/>
      <c r="D36" s="133"/>
      <c r="E36" s="133"/>
      <c r="F36" s="133"/>
      <c r="G36" s="133"/>
      <c r="H36" s="133"/>
      <c r="I36" s="133"/>
      <c r="J36" s="133"/>
      <c r="K36" s="133"/>
      <c r="L36" s="133"/>
      <c r="M36" s="133"/>
      <c r="N36" s="133"/>
      <c r="O36" s="133"/>
    </row>
    <row r="37" spans="2:21" x14ac:dyDescent="0.2">
      <c r="P37" s="130"/>
    </row>
    <row r="40" spans="2:21" x14ac:dyDescent="0.2">
      <c r="P40" s="130"/>
    </row>
  </sheetData>
  <mergeCells count="3">
    <mergeCell ref="B2:I2"/>
    <mergeCell ref="B3:I3"/>
    <mergeCell ref="B21:I21"/>
  </mergeCells>
  <pageMargins left="0.7" right="0.7" top="0.75" bottom="0.75" header="0.3" footer="0.3"/>
  <pageSetup scale="95" orientation="portrait" r:id="rId1"/>
  <colBreaks count="1" manualBreakCount="1">
    <brk id="6" max="35" man="1"/>
  </colBreaks>
  <drawing r:id="rId2"/>
  <tableParts count="1"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B5CE45-88F3-4819-9681-B9AC1D7806FE}">
  <sheetPr codeName="Hoja14">
    <tabColor theme="0" tint="-0.499984740745262"/>
  </sheetPr>
  <dimension ref="B2:U38"/>
  <sheetViews>
    <sheetView zoomScale="85" zoomScaleNormal="85" workbookViewId="0"/>
  </sheetViews>
  <sheetFormatPr baseColWidth="10" defaultRowHeight="12.75" x14ac:dyDescent="0.2"/>
  <cols>
    <col min="1" max="1" width="5.7109375" style="153" customWidth="1"/>
    <col min="2" max="2" width="22.140625" style="153" customWidth="1"/>
    <col min="3" max="14" width="9.140625" style="153" customWidth="1"/>
    <col min="15" max="15" width="7.5703125" style="153" customWidth="1"/>
    <col min="16" max="19" width="7.28515625" style="153" customWidth="1"/>
    <col min="20" max="21" width="7.85546875" style="153" customWidth="1"/>
    <col min="22" max="16384" width="11.42578125" style="153"/>
  </cols>
  <sheetData>
    <row r="2" spans="2:17" ht="15.75" x14ac:dyDescent="0.25">
      <c r="B2" s="294" t="s">
        <v>360</v>
      </c>
      <c r="C2" s="294"/>
      <c r="D2" s="294"/>
      <c r="E2" s="294"/>
      <c r="F2" s="294"/>
      <c r="G2" s="294"/>
      <c r="H2" s="294"/>
      <c r="I2" s="294"/>
      <c r="J2" s="294"/>
      <c r="K2" s="294"/>
      <c r="L2" s="294"/>
      <c r="M2" s="294"/>
      <c r="N2" s="236"/>
      <c r="Q2" s="137"/>
    </row>
    <row r="3" spans="2:17" ht="15.75" x14ac:dyDescent="0.25">
      <c r="B3" s="292" t="s">
        <v>194</v>
      </c>
      <c r="C3" s="292"/>
      <c r="D3" s="292"/>
      <c r="E3" s="292"/>
      <c r="F3" s="292"/>
      <c r="G3" s="292"/>
      <c r="H3" s="292"/>
      <c r="I3" s="292"/>
      <c r="J3" s="292"/>
      <c r="K3" s="292"/>
      <c r="L3" s="292"/>
      <c r="M3" s="292"/>
      <c r="N3" s="209"/>
    </row>
    <row r="21" spans="2:21" x14ac:dyDescent="0.2">
      <c r="B21" s="210" t="s">
        <v>196</v>
      </c>
    </row>
    <row r="22" spans="2:21" x14ac:dyDescent="0.2">
      <c r="B22" s="48" t="s">
        <v>346</v>
      </c>
    </row>
    <row r="23" spans="2:21" x14ac:dyDescent="0.2">
      <c r="B23" s="211" t="s">
        <v>41</v>
      </c>
    </row>
    <row r="30" spans="2:21" ht="20.25" customHeight="1" x14ac:dyDescent="0.2">
      <c r="B30" s="154" t="s">
        <v>264</v>
      </c>
      <c r="C30" s="223" t="s">
        <v>274</v>
      </c>
      <c r="D30" s="223" t="s">
        <v>275</v>
      </c>
      <c r="E30" s="223" t="s">
        <v>276</v>
      </c>
      <c r="F30" s="223" t="s">
        <v>277</v>
      </c>
      <c r="G30" s="223" t="s">
        <v>278</v>
      </c>
      <c r="H30" s="223" t="s">
        <v>279</v>
      </c>
      <c r="I30" s="223" t="s">
        <v>280</v>
      </c>
      <c r="J30" s="223" t="s">
        <v>265</v>
      </c>
      <c r="K30" s="223" t="s">
        <v>266</v>
      </c>
      <c r="L30" s="223" t="s">
        <v>267</v>
      </c>
      <c r="M30" s="223" t="s">
        <v>268</v>
      </c>
      <c r="N30" s="223" t="s">
        <v>269</v>
      </c>
      <c r="O30" s="223" t="s">
        <v>270</v>
      </c>
      <c r="P30" s="223" t="s">
        <v>271</v>
      </c>
      <c r="Q30" s="223" t="s">
        <v>272</v>
      </c>
      <c r="R30" s="223" t="s">
        <v>273</v>
      </c>
      <c r="S30" s="223" t="s">
        <v>281</v>
      </c>
      <c r="T30" s="223" t="s">
        <v>314</v>
      </c>
      <c r="U30" s="223" t="s">
        <v>358</v>
      </c>
    </row>
    <row r="31" spans="2:21" ht="25.5" x14ac:dyDescent="0.2">
      <c r="B31" s="179" t="s">
        <v>218</v>
      </c>
      <c r="C31" s="192">
        <v>20.117990000000002</v>
      </c>
      <c r="D31" s="192">
        <v>22.178180000000001</v>
      </c>
      <c r="E31" s="192">
        <v>18.085380000000001</v>
      </c>
      <c r="F31" s="192">
        <v>16.96978</v>
      </c>
      <c r="G31" s="192">
        <v>18.036259999999999</v>
      </c>
      <c r="H31" s="192">
        <v>18.413270000000001</v>
      </c>
      <c r="I31" s="192">
        <v>21.107299999999999</v>
      </c>
      <c r="J31" s="192">
        <v>15.606861</v>
      </c>
      <c r="K31" s="192">
        <v>17.034110000000002</v>
      </c>
      <c r="L31" s="192">
        <v>14.94168</v>
      </c>
      <c r="M31" s="192">
        <v>16.423069999999999</v>
      </c>
      <c r="N31" s="192">
        <v>16.321870000000001</v>
      </c>
      <c r="O31" s="192">
        <v>15.480523999999999</v>
      </c>
      <c r="P31" s="193">
        <v>20.863064999999999</v>
      </c>
      <c r="Q31" s="193">
        <v>16.500240000000002</v>
      </c>
      <c r="R31" s="193">
        <v>17.042997360229492</v>
      </c>
      <c r="S31" s="193">
        <v>17.263071060180664</v>
      </c>
      <c r="T31" s="241">
        <v>10.52937126159668</v>
      </c>
      <c r="U31" s="241">
        <v>11.460388565063477</v>
      </c>
    </row>
    <row r="32" spans="2:21" ht="25.5" x14ac:dyDescent="0.2">
      <c r="B32" s="239" t="s">
        <v>222</v>
      </c>
      <c r="C32" s="240">
        <v>17.893999999999998</v>
      </c>
      <c r="D32" s="240">
        <v>18.806999999999999</v>
      </c>
      <c r="E32" s="240">
        <v>15.656000000000001</v>
      </c>
      <c r="F32" s="240">
        <v>14.538</v>
      </c>
      <c r="G32" s="240">
        <v>16.190999999999999</v>
      </c>
      <c r="H32" s="240">
        <v>16.905000000000001</v>
      </c>
      <c r="I32" s="240">
        <v>19.827999999999999</v>
      </c>
      <c r="J32" s="240">
        <v>15.15</v>
      </c>
      <c r="K32" s="240">
        <v>16.227</v>
      </c>
      <c r="L32" s="240">
        <v>15.064</v>
      </c>
      <c r="M32" s="240">
        <v>15.868</v>
      </c>
      <c r="N32" s="240">
        <v>15.747</v>
      </c>
      <c r="O32" s="240">
        <v>14.811999999999999</v>
      </c>
      <c r="P32" s="241">
        <v>20.369</v>
      </c>
      <c r="Q32" s="241">
        <v>17.04</v>
      </c>
      <c r="R32" s="241">
        <v>16.825862884521484</v>
      </c>
      <c r="S32" s="241">
        <v>16.460788726806641</v>
      </c>
      <c r="T32" s="241">
        <v>10.227347373962402</v>
      </c>
      <c r="U32" s="241">
        <v>11.475405693054199</v>
      </c>
    </row>
    <row r="33" spans="2:10" x14ac:dyDescent="0.2">
      <c r="C33" s="153" t="s">
        <v>83</v>
      </c>
    </row>
    <row r="34" spans="2:10" x14ac:dyDescent="0.2">
      <c r="B34" s="176"/>
      <c r="C34" s="164"/>
      <c r="D34" s="164"/>
      <c r="E34" s="164"/>
      <c r="F34" s="164"/>
      <c r="G34" s="164"/>
      <c r="H34" s="164"/>
      <c r="I34" s="164"/>
      <c r="J34" s="164"/>
    </row>
    <row r="35" spans="2:10" x14ac:dyDescent="0.2">
      <c r="C35" s="177"/>
      <c r="D35" s="177"/>
      <c r="E35" s="177"/>
      <c r="F35" s="177"/>
      <c r="G35" s="177"/>
      <c r="H35" s="177"/>
      <c r="I35" s="177"/>
      <c r="J35" s="177"/>
    </row>
    <row r="37" spans="2:10" x14ac:dyDescent="0.2">
      <c r="C37" s="164"/>
      <c r="D37" s="164"/>
      <c r="E37" s="164"/>
      <c r="F37" s="164"/>
      <c r="G37" s="164"/>
      <c r="H37" s="164"/>
      <c r="I37" s="164"/>
      <c r="J37" s="164"/>
    </row>
    <row r="38" spans="2:10" x14ac:dyDescent="0.2">
      <c r="C38" s="177"/>
      <c r="D38" s="177"/>
      <c r="E38" s="177"/>
      <c r="F38" s="177"/>
      <c r="G38" s="177"/>
      <c r="H38" s="177"/>
      <c r="I38" s="177"/>
      <c r="J38" s="177"/>
    </row>
  </sheetData>
  <mergeCells count="2">
    <mergeCell ref="B2:M2"/>
    <mergeCell ref="B3:M3"/>
  </mergeCells>
  <pageMargins left="0.7" right="0.7" top="0.75" bottom="0.75" header="0.3" footer="0.3"/>
  <pageSetup paperSize="9" scale="87" orientation="portrait" r:id="rId1"/>
  <colBreaks count="1" manualBreakCount="1">
    <brk id="10" max="1048575" man="1"/>
  </colBreaks>
  <drawing r:id="rId2"/>
  <tableParts count="1"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9DBE32-2EBC-44AA-B899-C85778EF0F51}">
  <sheetPr codeName="Hoja15">
    <tabColor theme="0" tint="-0.499984740745262"/>
  </sheetPr>
  <dimension ref="A1:H31"/>
  <sheetViews>
    <sheetView zoomScale="85" zoomScaleNormal="85" zoomScaleSheetLayoutView="85" workbookViewId="0"/>
  </sheetViews>
  <sheetFormatPr baseColWidth="10" defaultRowHeight="12.75" x14ac:dyDescent="0.2"/>
  <cols>
    <col min="1" max="1" width="5.7109375" style="29" customWidth="1"/>
    <col min="2" max="2" width="18" style="29" customWidth="1"/>
    <col min="3" max="3" width="23.7109375" style="29" customWidth="1"/>
    <col min="4" max="4" width="23" style="29" customWidth="1"/>
    <col min="5" max="16384" width="11.42578125" style="29"/>
  </cols>
  <sheetData>
    <row r="1" spans="1:8" x14ac:dyDescent="0.2">
      <c r="A1" s="28"/>
      <c r="B1" s="28"/>
      <c r="C1" s="28"/>
      <c r="D1" s="28"/>
    </row>
    <row r="2" spans="1:8" ht="33" customHeight="1" x14ac:dyDescent="0.2">
      <c r="A2" s="28"/>
      <c r="B2" s="286" t="s">
        <v>361</v>
      </c>
      <c r="C2" s="286"/>
      <c r="D2" s="286"/>
      <c r="G2" s="137"/>
    </row>
    <row r="3" spans="1:8" ht="15" customHeight="1" x14ac:dyDescent="0.25">
      <c r="A3" s="28"/>
      <c r="B3" s="280" t="s">
        <v>223</v>
      </c>
      <c r="C3" s="280"/>
      <c r="D3" s="280"/>
    </row>
    <row r="4" spans="1:8" ht="5.0999999999999996" customHeight="1" x14ac:dyDescent="0.2">
      <c r="A4" s="28"/>
      <c r="B4" s="28"/>
      <c r="C4" s="28"/>
      <c r="D4" s="28"/>
    </row>
    <row r="5" spans="1:8" ht="41.25" customHeight="1" x14ac:dyDescent="0.2">
      <c r="A5" s="28"/>
      <c r="B5" s="32" t="s">
        <v>22</v>
      </c>
      <c r="C5" s="108" t="s">
        <v>154</v>
      </c>
      <c r="D5" s="108" t="s">
        <v>207</v>
      </c>
    </row>
    <row r="6" spans="1:8" ht="5.0999999999999996" customHeight="1" x14ac:dyDescent="0.2">
      <c r="A6" s="28"/>
      <c r="B6" s="65"/>
      <c r="C6" s="72"/>
      <c r="D6" s="72"/>
    </row>
    <row r="7" spans="1:8" ht="12.75" customHeight="1" x14ac:dyDescent="0.2">
      <c r="A7" s="28"/>
      <c r="B7" s="34">
        <v>2004</v>
      </c>
      <c r="C7" s="109">
        <v>401.46199999999999</v>
      </c>
      <c r="D7" s="109">
        <v>240.33699999999999</v>
      </c>
      <c r="E7" s="110"/>
      <c r="F7" s="111"/>
      <c r="H7" s="112"/>
    </row>
    <row r="8" spans="1:8" ht="12.75" customHeight="1" x14ac:dyDescent="0.2">
      <c r="A8" s="28"/>
      <c r="B8" s="34">
        <v>2005</v>
      </c>
      <c r="C8" s="109">
        <v>375.12299999999999</v>
      </c>
      <c r="D8" s="109">
        <v>199.06299999999999</v>
      </c>
      <c r="E8" s="110"/>
      <c r="F8" s="111"/>
    </row>
    <row r="9" spans="1:8" ht="12.75" customHeight="1" x14ac:dyDescent="0.2">
      <c r="A9" s="28"/>
      <c r="B9" s="34">
        <v>2006</v>
      </c>
      <c r="C9" s="109">
        <v>440.702</v>
      </c>
      <c r="D9" s="109">
        <v>240.85400000000001</v>
      </c>
      <c r="E9" s="110"/>
      <c r="F9" s="111"/>
      <c r="H9" s="112"/>
    </row>
    <row r="10" spans="1:8" ht="12.75" customHeight="1" x14ac:dyDescent="0.2">
      <c r="A10" s="28"/>
      <c r="B10" s="34">
        <v>2007</v>
      </c>
      <c r="C10" s="109">
        <v>432.25200000000001</v>
      </c>
      <c r="D10" s="109">
        <v>242.58799999999999</v>
      </c>
      <c r="E10" s="110"/>
      <c r="F10" s="111"/>
      <c r="H10" s="112"/>
    </row>
    <row r="11" spans="1:8" ht="12.75" customHeight="1" x14ac:dyDescent="0.2">
      <c r="A11" s="28"/>
      <c r="B11" s="34">
        <v>2008</v>
      </c>
      <c r="C11" s="109">
        <v>492.03800000000001</v>
      </c>
      <c r="D11" s="109">
        <v>331.25</v>
      </c>
      <c r="E11" s="110"/>
      <c r="F11" s="111"/>
      <c r="H11" s="112"/>
    </row>
    <row r="12" spans="1:8" ht="12.75" customHeight="1" x14ac:dyDescent="0.2">
      <c r="A12" s="28"/>
      <c r="B12" s="34">
        <v>2009</v>
      </c>
      <c r="C12" s="109">
        <v>520.80499999999995</v>
      </c>
      <c r="D12" s="109">
        <v>356.22199999999998</v>
      </c>
      <c r="E12" s="110"/>
      <c r="F12" s="111"/>
      <c r="H12" s="112"/>
    </row>
    <row r="13" spans="1:8" ht="12.75" customHeight="1" x14ac:dyDescent="0.2">
      <c r="A13" s="28"/>
      <c r="B13" s="34">
        <v>2010</v>
      </c>
      <c r="C13" s="109">
        <v>634.02300000000002</v>
      </c>
      <c r="D13" s="109">
        <v>397.93299999999999</v>
      </c>
      <c r="E13" s="110"/>
      <c r="F13" s="111"/>
      <c r="H13" s="112"/>
    </row>
    <row r="14" spans="1:8" ht="12.75" customHeight="1" x14ac:dyDescent="0.2">
      <c r="A14" s="28"/>
      <c r="B14" s="34">
        <v>2011</v>
      </c>
      <c r="C14" s="109">
        <v>598.26599999999996</v>
      </c>
      <c r="D14" s="109">
        <v>325.08300000000003</v>
      </c>
      <c r="E14" s="110"/>
      <c r="F14" s="111"/>
      <c r="H14" s="112"/>
    </row>
    <row r="15" spans="1:8" ht="12.75" customHeight="1" x14ac:dyDescent="0.2">
      <c r="A15" s="28"/>
      <c r="B15" s="34">
        <v>2012</v>
      </c>
      <c r="C15" s="109">
        <v>620.02700000000004</v>
      </c>
      <c r="D15" s="109">
        <v>406.16699999999997</v>
      </c>
      <c r="E15" s="110"/>
      <c r="F15" s="111"/>
      <c r="H15" s="112"/>
    </row>
    <row r="16" spans="1:8" ht="12.75" customHeight="1" x14ac:dyDescent="0.2">
      <c r="A16" s="28"/>
      <c r="B16" s="34">
        <v>2013</v>
      </c>
      <c r="C16" s="109">
        <v>778.74900000000002</v>
      </c>
      <c r="D16" s="109">
        <v>505.75</v>
      </c>
      <c r="E16" s="110"/>
      <c r="F16" s="111"/>
      <c r="H16" s="112"/>
    </row>
    <row r="17" spans="1:8" ht="12.75" customHeight="1" x14ac:dyDescent="0.2">
      <c r="A17" s="28"/>
      <c r="B17" s="34">
        <v>2014</v>
      </c>
      <c r="C17" s="109">
        <v>841.63400000000001</v>
      </c>
      <c r="D17" s="109">
        <v>534.21799999999996</v>
      </c>
      <c r="E17" s="110"/>
      <c r="F17" s="111"/>
      <c r="H17" s="112"/>
    </row>
    <row r="18" spans="1:8" ht="12.75" customHeight="1" x14ac:dyDescent="0.2">
      <c r="A18" s="28"/>
      <c r="B18" s="34">
        <v>2015</v>
      </c>
      <c r="C18" s="109">
        <v>925.56500000000005</v>
      </c>
      <c r="D18" s="109">
        <v>597.25</v>
      </c>
      <c r="E18" s="110"/>
      <c r="F18" s="111"/>
      <c r="H18" s="112"/>
    </row>
    <row r="19" spans="1:8" ht="12.75" customHeight="1" x14ac:dyDescent="0.2">
      <c r="A19" s="28"/>
      <c r="B19" s="34">
        <v>2016</v>
      </c>
      <c r="C19" s="109">
        <v>889.36649999999997</v>
      </c>
      <c r="D19" s="109">
        <v>630.16669000000002</v>
      </c>
      <c r="E19" s="110"/>
      <c r="F19" s="111"/>
      <c r="H19" s="112"/>
    </row>
    <row r="20" spans="1:8" ht="12.75" customHeight="1" x14ac:dyDescent="0.2">
      <c r="A20" s="28"/>
      <c r="B20" s="34">
        <v>2017</v>
      </c>
      <c r="C20" s="109">
        <v>900.81370000000004</v>
      </c>
      <c r="D20" s="109">
        <v>599.25</v>
      </c>
      <c r="E20" s="110"/>
      <c r="F20" s="111"/>
      <c r="H20" s="112"/>
    </row>
    <row r="21" spans="1:8" ht="12.75" customHeight="1" x14ac:dyDescent="0.2">
      <c r="A21" s="28"/>
      <c r="B21" s="34">
        <v>2018</v>
      </c>
      <c r="C21" s="109">
        <v>936.85302734375</v>
      </c>
      <c r="D21" s="109">
        <v>662.08331298828102</v>
      </c>
      <c r="E21" s="110"/>
      <c r="F21" s="111"/>
      <c r="H21" s="112"/>
    </row>
    <row r="22" spans="1:8" ht="12.75" customHeight="1" x14ac:dyDescent="0.2">
      <c r="A22" s="28"/>
      <c r="B22" s="34">
        <v>2019</v>
      </c>
      <c r="C22" s="109">
        <v>1123.75</v>
      </c>
      <c r="D22" s="109">
        <v>798.5</v>
      </c>
      <c r="E22" s="110"/>
      <c r="F22" s="111"/>
      <c r="H22" s="112"/>
    </row>
    <row r="23" spans="1:8" ht="12.75" customHeight="1" x14ac:dyDescent="0.2">
      <c r="A23" s="28"/>
      <c r="B23" s="34">
        <v>2020</v>
      </c>
      <c r="C23" s="109">
        <v>985.62249755859375</v>
      </c>
      <c r="D23" s="109">
        <v>638.31298828125</v>
      </c>
      <c r="E23" s="110"/>
      <c r="F23" s="111"/>
      <c r="H23" s="112"/>
    </row>
    <row r="24" spans="1:8" ht="12.75" customHeight="1" x14ac:dyDescent="0.2">
      <c r="A24" s="28"/>
      <c r="B24" s="34">
        <v>2021</v>
      </c>
      <c r="C24" s="109">
        <v>1104.7930908203125</v>
      </c>
      <c r="D24" s="109">
        <v>792.08331298828125</v>
      </c>
      <c r="E24" s="110"/>
      <c r="F24" s="111"/>
      <c r="H24" s="112"/>
    </row>
    <row r="25" spans="1:8" ht="12.75" customHeight="1" x14ac:dyDescent="0.2">
      <c r="A25" s="28"/>
      <c r="B25" s="34">
        <v>2022</v>
      </c>
      <c r="C25" s="109">
        <v>1375.1981201171875</v>
      </c>
      <c r="D25" s="109">
        <v>1033.5357666015625</v>
      </c>
      <c r="E25" s="110"/>
      <c r="F25" s="111"/>
      <c r="H25" s="112"/>
    </row>
    <row r="26" spans="1:8" ht="5.25" customHeight="1" x14ac:dyDescent="0.2">
      <c r="A26" s="28"/>
      <c r="B26" s="58"/>
      <c r="C26" s="77"/>
      <c r="D26" s="77"/>
      <c r="H26" s="112"/>
    </row>
    <row r="27" spans="1:8" s="128" customFormat="1" ht="18.75" customHeight="1" x14ac:dyDescent="0.25">
      <c r="B27" s="198" t="s">
        <v>155</v>
      </c>
    </row>
    <row r="28" spans="1:8" s="128" customFormat="1" ht="15" x14ac:dyDescent="0.25">
      <c r="B28" s="199" t="s">
        <v>221</v>
      </c>
    </row>
    <row r="29" spans="1:8" s="128" customFormat="1" ht="15" x14ac:dyDescent="0.25">
      <c r="B29" s="200" t="s">
        <v>220</v>
      </c>
    </row>
    <row r="30" spans="1:8" x14ac:dyDescent="0.2">
      <c r="B30" s="48" t="s">
        <v>346</v>
      </c>
    </row>
    <row r="31" spans="1:8" x14ac:dyDescent="0.2">
      <c r="B31" s="41" t="s">
        <v>76</v>
      </c>
    </row>
  </sheetData>
  <mergeCells count="2">
    <mergeCell ref="B2:D2"/>
    <mergeCell ref="B3:D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2" orientation="landscape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9B390C-FB64-403E-92C5-BED23996A479}">
  <sheetPr codeName="Hoja16">
    <tabColor theme="0" tint="-0.499984740745262"/>
    <pageSetUpPr fitToPage="1"/>
  </sheetPr>
  <dimension ref="A1:R56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30" customWidth="1"/>
    <col min="2" max="2" width="17.85546875" style="30" customWidth="1"/>
    <col min="3" max="3" width="14.5703125" style="30" customWidth="1"/>
    <col min="4" max="5" width="17.5703125" style="30" customWidth="1"/>
    <col min="6" max="6" width="17.140625" style="30" customWidth="1"/>
    <col min="7" max="7" width="14.28515625" style="30" customWidth="1"/>
    <col min="8" max="8" width="11.42578125" style="29"/>
    <col min="9" max="9" width="14.5703125" style="30" bestFit="1" customWidth="1"/>
    <col min="10" max="14" width="11.42578125" style="30"/>
    <col min="15" max="15" width="31.7109375" style="30" bestFit="1" customWidth="1"/>
    <col min="16" max="16" width="15" style="30" bestFit="1" customWidth="1"/>
    <col min="17" max="17" width="14.42578125" style="30" bestFit="1" customWidth="1"/>
    <col min="18" max="16384" width="11.42578125" style="30"/>
  </cols>
  <sheetData>
    <row r="1" spans="1:18" x14ac:dyDescent="0.2">
      <c r="A1" s="29"/>
      <c r="B1" s="29"/>
      <c r="C1" s="29"/>
      <c r="D1" s="29"/>
      <c r="E1" s="29"/>
      <c r="F1" s="29"/>
      <c r="G1" s="29"/>
    </row>
    <row r="2" spans="1:18" ht="37.5" customHeight="1" x14ac:dyDescent="0.2">
      <c r="A2" s="29"/>
      <c r="B2" s="287" t="s">
        <v>362</v>
      </c>
      <c r="C2" s="287"/>
      <c r="D2" s="287"/>
      <c r="E2" s="287"/>
      <c r="F2" s="287"/>
      <c r="G2" s="287"/>
      <c r="J2" s="137"/>
    </row>
    <row r="3" spans="1:18" ht="15.75" x14ac:dyDescent="0.2">
      <c r="A3" s="29"/>
      <c r="B3" s="287" t="s">
        <v>223</v>
      </c>
      <c r="C3" s="287"/>
      <c r="D3" s="287"/>
      <c r="E3" s="287"/>
      <c r="F3" s="287"/>
      <c r="G3" s="287"/>
    </row>
    <row r="4" spans="1:18" ht="5.0999999999999996" customHeight="1" x14ac:dyDescent="0.2">
      <c r="A4" s="29"/>
      <c r="B4" s="113"/>
      <c r="C4" s="61"/>
      <c r="D4" s="61"/>
      <c r="E4" s="61"/>
      <c r="F4" s="61"/>
      <c r="G4" s="61"/>
    </row>
    <row r="5" spans="1:18" ht="21" customHeight="1" x14ac:dyDescent="0.2">
      <c r="A5" s="61"/>
      <c r="B5" s="282" t="s">
        <v>22</v>
      </c>
      <c r="C5" s="277" t="s">
        <v>44</v>
      </c>
      <c r="D5" s="277"/>
      <c r="E5" s="277"/>
      <c r="F5" s="282" t="s">
        <v>156</v>
      </c>
      <c r="G5" s="282" t="s">
        <v>26</v>
      </c>
    </row>
    <row r="6" spans="1:18" ht="21" customHeight="1" x14ac:dyDescent="0.2">
      <c r="A6" s="61"/>
      <c r="B6" s="283"/>
      <c r="C6" s="32" t="s">
        <v>87</v>
      </c>
      <c r="D6" s="32" t="s">
        <v>157</v>
      </c>
      <c r="E6" s="32" t="s">
        <v>158</v>
      </c>
      <c r="F6" s="283"/>
      <c r="G6" s="283"/>
    </row>
    <row r="7" spans="1:18" ht="5.0999999999999996" customHeight="1" x14ac:dyDescent="0.2">
      <c r="A7" s="61"/>
      <c r="B7" s="65"/>
      <c r="C7" s="114"/>
      <c r="D7" s="72"/>
      <c r="E7" s="72"/>
      <c r="F7" s="72"/>
      <c r="G7" s="72"/>
    </row>
    <row r="8" spans="1:18" x14ac:dyDescent="0.2">
      <c r="A8" s="29"/>
      <c r="B8" s="34">
        <v>2004</v>
      </c>
      <c r="C8" s="115">
        <v>201.02500000000001</v>
      </c>
      <c r="D8" s="115">
        <v>203.45650000000001</v>
      </c>
      <c r="E8" s="115">
        <v>200.9485</v>
      </c>
      <c r="F8" s="115">
        <v>1115.461</v>
      </c>
      <c r="G8" s="115">
        <v>401.46170000000001</v>
      </c>
      <c r="H8" s="115"/>
      <c r="N8" s="116"/>
      <c r="O8" s="116"/>
      <c r="P8" s="116"/>
      <c r="Q8" s="103"/>
      <c r="R8" s="116"/>
    </row>
    <row r="9" spans="1:18" ht="13.5" customHeight="1" x14ac:dyDescent="0.25">
      <c r="A9" s="29"/>
      <c r="B9" s="34">
        <v>2005</v>
      </c>
      <c r="C9" s="115">
        <v>189.2415</v>
      </c>
      <c r="D9" s="115">
        <v>196.2638</v>
      </c>
      <c r="E9" s="115">
        <v>189.1276</v>
      </c>
      <c r="F9" s="115">
        <v>1251.5409999999999</v>
      </c>
      <c r="G9" s="115">
        <v>375.12279999999998</v>
      </c>
      <c r="H9" s="115"/>
      <c r="I9" s="117"/>
      <c r="N9" s="116"/>
      <c r="O9" s="116"/>
      <c r="P9" s="116"/>
      <c r="Q9" s="103"/>
      <c r="R9" s="116"/>
    </row>
    <row r="10" spans="1:18" ht="15" x14ac:dyDescent="0.25">
      <c r="A10" s="29"/>
      <c r="B10" s="34">
        <v>2006</v>
      </c>
      <c r="C10" s="115">
        <v>208.72640000000001</v>
      </c>
      <c r="D10" s="115">
        <v>311.66419999999999</v>
      </c>
      <c r="E10" s="115">
        <v>203.17689999999999</v>
      </c>
      <c r="F10" s="115">
        <v>1265.547</v>
      </c>
      <c r="G10" s="115">
        <v>440.7022</v>
      </c>
      <c r="H10" s="115"/>
      <c r="I10" s="117"/>
      <c r="N10" s="116"/>
      <c r="O10" s="116"/>
      <c r="P10" s="116"/>
      <c r="Q10" s="103"/>
      <c r="R10" s="116"/>
    </row>
    <row r="11" spans="1:18" ht="15" x14ac:dyDescent="0.25">
      <c r="A11" s="29"/>
      <c r="B11" s="34">
        <v>2007</v>
      </c>
      <c r="C11" s="115">
        <v>220.07499999999999</v>
      </c>
      <c r="D11" s="115">
        <v>217.16489999999999</v>
      </c>
      <c r="E11" s="115">
        <v>220.1986</v>
      </c>
      <c r="F11" s="115">
        <v>1275.8050000000001</v>
      </c>
      <c r="G11" s="115">
        <v>432.25189999999998</v>
      </c>
      <c r="H11" s="115"/>
      <c r="I11" s="117"/>
      <c r="N11" s="116"/>
      <c r="O11" s="116"/>
      <c r="P11" s="116"/>
      <c r="Q11" s="103"/>
      <c r="R11" s="116"/>
    </row>
    <row r="12" spans="1:18" x14ac:dyDescent="0.2">
      <c r="A12" s="29"/>
      <c r="B12" s="34">
        <v>2008</v>
      </c>
      <c r="C12" s="115">
        <v>268.13560000000001</v>
      </c>
      <c r="D12" s="115">
        <v>464.0204</v>
      </c>
      <c r="E12" s="115">
        <v>261.16980000000001</v>
      </c>
      <c r="F12" s="115">
        <v>1204.6379999999999</v>
      </c>
      <c r="G12" s="115">
        <v>492.03769999999997</v>
      </c>
      <c r="H12" s="115"/>
      <c r="N12" s="116"/>
      <c r="O12" s="116"/>
      <c r="P12" s="116"/>
      <c r="Q12" s="103"/>
      <c r="R12" s="116"/>
    </row>
    <row r="13" spans="1:18" x14ac:dyDescent="0.2">
      <c r="A13" s="29"/>
      <c r="B13" s="34">
        <v>2009</v>
      </c>
      <c r="C13" s="115">
        <v>263.07729999999998</v>
      </c>
      <c r="D13" s="115">
        <v>216.20750000000001</v>
      </c>
      <c r="E13" s="115">
        <v>263.7921</v>
      </c>
      <c r="F13" s="115">
        <v>1204.135</v>
      </c>
      <c r="G13" s="115">
        <v>520.80460000000005</v>
      </c>
      <c r="H13" s="115"/>
      <c r="N13" s="116"/>
      <c r="O13" s="116"/>
      <c r="P13" s="116"/>
      <c r="Q13" s="103"/>
      <c r="R13" s="116"/>
    </row>
    <row r="14" spans="1:18" ht="15" x14ac:dyDescent="0.25">
      <c r="A14" s="29"/>
      <c r="B14" s="34">
        <v>2010</v>
      </c>
      <c r="C14" s="115">
        <v>283.40249999999997</v>
      </c>
      <c r="D14" s="115">
        <v>801.0566</v>
      </c>
      <c r="E14" s="115">
        <v>267.32690000000002</v>
      </c>
      <c r="F14" s="115">
        <v>1297.3779999999999</v>
      </c>
      <c r="G14" s="115">
        <v>634.02319999999997</v>
      </c>
      <c r="H14" s="115"/>
      <c r="M14" s="29"/>
      <c r="N14" s="116"/>
      <c r="O14" s="117"/>
      <c r="Q14" s="118"/>
      <c r="R14" s="116"/>
    </row>
    <row r="15" spans="1:18" x14ac:dyDescent="0.2">
      <c r="A15" s="29"/>
      <c r="B15" s="34">
        <v>2011</v>
      </c>
      <c r="C15" s="115">
        <v>259.63959999999997</v>
      </c>
      <c r="D15" s="115">
        <v>401.6454</v>
      </c>
      <c r="E15" s="115">
        <v>239.8092</v>
      </c>
      <c r="F15" s="115">
        <v>1399.5830000000001</v>
      </c>
      <c r="G15" s="115">
        <v>598.26580000000001</v>
      </c>
      <c r="H15" s="115"/>
      <c r="N15" s="116"/>
      <c r="O15" s="116"/>
      <c r="P15" s="116"/>
      <c r="Q15" s="103"/>
      <c r="R15" s="116"/>
    </row>
    <row r="16" spans="1:18" x14ac:dyDescent="0.2">
      <c r="A16" s="29"/>
      <c r="B16" s="34">
        <v>2012</v>
      </c>
      <c r="C16" s="115">
        <v>268.90640000000002</v>
      </c>
      <c r="D16" s="115">
        <v>338.21859999999998</v>
      </c>
      <c r="E16" s="115">
        <v>263.44409999999999</v>
      </c>
      <c r="F16" s="115">
        <v>1275.261</v>
      </c>
      <c r="G16" s="115">
        <v>620.02679999999998</v>
      </c>
      <c r="H16" s="115"/>
      <c r="N16" s="116"/>
      <c r="O16" s="116"/>
      <c r="P16" s="116"/>
      <c r="Q16" s="103"/>
      <c r="R16" s="116"/>
    </row>
    <row r="17" spans="1:18" x14ac:dyDescent="0.2">
      <c r="A17" s="29"/>
      <c r="B17" s="34">
        <v>2013</v>
      </c>
      <c r="C17" s="115">
        <v>300.68970000000002</v>
      </c>
      <c r="D17" s="115">
        <v>521.10289999999998</v>
      </c>
      <c r="E17" s="115">
        <v>286.07499999999999</v>
      </c>
      <c r="F17" s="115">
        <v>1429.2339999999999</v>
      </c>
      <c r="G17" s="115">
        <v>778.74860000000001</v>
      </c>
      <c r="H17" s="115"/>
      <c r="N17" s="116"/>
      <c r="O17" s="116"/>
      <c r="P17" s="116"/>
      <c r="Q17" s="103"/>
      <c r="R17" s="116"/>
    </row>
    <row r="18" spans="1:18" x14ac:dyDescent="0.2">
      <c r="A18" s="29"/>
      <c r="B18" s="34">
        <v>2014</v>
      </c>
      <c r="C18" s="115">
        <v>309.37220000000002</v>
      </c>
      <c r="D18" s="115">
        <v>549.26469999999995</v>
      </c>
      <c r="E18" s="115">
        <v>301.92610000000002</v>
      </c>
      <c r="F18" s="115">
        <v>1513.472</v>
      </c>
      <c r="G18" s="115">
        <v>841.63440000000003</v>
      </c>
      <c r="H18" s="115"/>
      <c r="N18" s="116"/>
      <c r="O18" s="116"/>
      <c r="P18" s="116"/>
      <c r="Q18" s="103"/>
      <c r="R18" s="116"/>
    </row>
    <row r="19" spans="1:18" x14ac:dyDescent="0.2">
      <c r="A19" s="29"/>
      <c r="B19" s="34">
        <v>2015</v>
      </c>
      <c r="C19" s="115">
        <v>347.11750000000001</v>
      </c>
      <c r="D19" s="115">
        <v>588.93529999999998</v>
      </c>
      <c r="E19" s="115">
        <v>343.43029999999999</v>
      </c>
      <c r="F19" s="115">
        <v>1600.1369999999999</v>
      </c>
      <c r="G19" s="115">
        <v>925.56449999999995</v>
      </c>
      <c r="H19" s="115"/>
      <c r="N19" s="116"/>
      <c r="O19" s="116"/>
      <c r="P19" s="116"/>
      <c r="Q19" s="103"/>
      <c r="R19" s="116"/>
    </row>
    <row r="20" spans="1:18" x14ac:dyDescent="0.2">
      <c r="A20" s="29"/>
      <c r="B20" s="34">
        <v>2016</v>
      </c>
      <c r="C20" s="115">
        <v>361.60289999999998</v>
      </c>
      <c r="D20" s="115">
        <v>227.90700000000001</v>
      </c>
      <c r="E20" s="115">
        <v>363.46690000000001</v>
      </c>
      <c r="F20" s="115">
        <v>1546.8</v>
      </c>
      <c r="G20" s="115">
        <v>889.36649999999997</v>
      </c>
      <c r="H20" s="115"/>
      <c r="I20" s="116"/>
      <c r="J20" s="116"/>
      <c r="K20" s="116"/>
      <c r="L20" s="116"/>
      <c r="N20" s="116"/>
      <c r="O20" s="116"/>
      <c r="P20" s="116"/>
      <c r="Q20" s="103"/>
      <c r="R20" s="116"/>
    </row>
    <row r="21" spans="1:18" x14ac:dyDescent="0.2">
      <c r="A21" s="29"/>
      <c r="B21" s="34">
        <v>2017</v>
      </c>
      <c r="C21" s="115">
        <v>362.39850000000001</v>
      </c>
      <c r="D21" s="115">
        <v>1087.6759999999999</v>
      </c>
      <c r="E21" s="115">
        <v>352.92669999999998</v>
      </c>
      <c r="F21" s="115">
        <v>1584.086</v>
      </c>
      <c r="G21" s="115">
        <v>900.81370000000004</v>
      </c>
      <c r="H21" s="115"/>
      <c r="I21" s="116"/>
      <c r="J21" s="116"/>
      <c r="K21" s="116"/>
      <c r="L21" s="116"/>
      <c r="N21" s="116"/>
      <c r="O21" s="116"/>
      <c r="P21" s="116"/>
      <c r="Q21" s="103"/>
      <c r="R21" s="116"/>
    </row>
    <row r="22" spans="1:18" x14ac:dyDescent="0.2">
      <c r="A22" s="29"/>
      <c r="B22" s="34">
        <v>2018</v>
      </c>
      <c r="C22" s="115">
        <v>363.46533203125</v>
      </c>
      <c r="D22" s="115">
        <v>441.88623046875</v>
      </c>
      <c r="E22" s="115">
        <v>361.49819946289102</v>
      </c>
      <c r="F22" s="115">
        <v>1560.79870605469</v>
      </c>
      <c r="G22" s="115">
        <v>936.85302734375</v>
      </c>
      <c r="H22" s="115"/>
      <c r="I22" s="116"/>
      <c r="J22" s="116"/>
      <c r="K22" s="116"/>
      <c r="L22" s="116"/>
      <c r="N22" s="116"/>
      <c r="O22" s="116"/>
      <c r="P22" s="116"/>
      <c r="Q22" s="103"/>
      <c r="R22" s="116"/>
    </row>
    <row r="23" spans="1:18" x14ac:dyDescent="0.2">
      <c r="A23" s="29"/>
      <c r="B23" s="34">
        <v>2019</v>
      </c>
      <c r="C23" s="115">
        <v>365.65606689453125</v>
      </c>
      <c r="D23" s="115">
        <v>404.46783447265625</v>
      </c>
      <c r="E23" s="115">
        <v>362.74038696289063</v>
      </c>
      <c r="F23" s="115">
        <v>1767.3043212890625</v>
      </c>
      <c r="G23" s="115">
        <v>1123.75</v>
      </c>
      <c r="H23" s="115"/>
      <c r="I23" s="116"/>
      <c r="J23" s="116"/>
      <c r="K23" s="116"/>
      <c r="L23" s="116"/>
      <c r="N23" s="116"/>
      <c r="O23" s="116"/>
      <c r="P23" s="116"/>
      <c r="Q23" s="103"/>
      <c r="R23" s="116"/>
    </row>
    <row r="24" spans="1:18" x14ac:dyDescent="0.2">
      <c r="A24" s="29"/>
      <c r="B24" s="34">
        <v>2020</v>
      </c>
      <c r="C24" s="115">
        <v>389.02584838867188</v>
      </c>
      <c r="D24" s="115">
        <v>378.1768798828125</v>
      </c>
      <c r="E24" s="115">
        <v>389.33456420898438</v>
      </c>
      <c r="F24" s="115">
        <v>1866.154296875</v>
      </c>
      <c r="G24" s="115">
        <v>985.62255859375</v>
      </c>
      <c r="H24" s="115"/>
      <c r="I24" s="116"/>
      <c r="J24" s="116"/>
      <c r="K24" s="116"/>
      <c r="L24" s="116"/>
      <c r="N24" s="116"/>
      <c r="O24" s="116"/>
      <c r="P24" s="116"/>
      <c r="Q24" s="103"/>
      <c r="R24" s="116"/>
    </row>
    <row r="25" spans="1:18" x14ac:dyDescent="0.2">
      <c r="A25" s="29"/>
      <c r="B25" s="34">
        <v>2021</v>
      </c>
      <c r="C25" s="115">
        <v>401.55984497070313</v>
      </c>
      <c r="D25" s="115">
        <v>324.17636108398438</v>
      </c>
      <c r="E25" s="115">
        <v>404.91943359375</v>
      </c>
      <c r="F25" s="115">
        <v>1724.99267578125</v>
      </c>
      <c r="G25" s="115">
        <v>1104.7930908203125</v>
      </c>
      <c r="H25" s="115"/>
      <c r="I25" s="116"/>
      <c r="J25" s="116"/>
      <c r="K25" s="116"/>
      <c r="L25" s="116"/>
      <c r="N25" s="116"/>
      <c r="O25" s="116"/>
      <c r="P25" s="116"/>
      <c r="Q25" s="103"/>
      <c r="R25" s="116"/>
    </row>
    <row r="26" spans="1:18" x14ac:dyDescent="0.2">
      <c r="A26" s="29"/>
      <c r="B26" s="34">
        <v>2022</v>
      </c>
      <c r="C26" s="115">
        <v>462.94223022460938</v>
      </c>
      <c r="D26" s="115">
        <v>1377.904052734375</v>
      </c>
      <c r="E26" s="115">
        <v>439.49874877929688</v>
      </c>
      <c r="F26" s="115">
        <v>2065.756591796875</v>
      </c>
      <c r="G26" s="115">
        <v>1375.1981201171875</v>
      </c>
      <c r="H26" s="115"/>
      <c r="I26" s="116"/>
      <c r="J26" s="116"/>
      <c r="K26" s="116"/>
      <c r="L26" s="116"/>
      <c r="N26" s="116"/>
      <c r="O26" s="116"/>
      <c r="P26" s="116"/>
      <c r="Q26" s="103"/>
      <c r="R26" s="116"/>
    </row>
    <row r="27" spans="1:18" ht="8.25" customHeight="1" x14ac:dyDescent="0.2">
      <c r="A27" s="29"/>
      <c r="B27" s="58"/>
      <c r="C27" s="77"/>
      <c r="D27" s="77"/>
      <c r="E27" s="58"/>
      <c r="F27" s="77"/>
      <c r="G27" s="77"/>
      <c r="H27" s="112"/>
      <c r="Q27" s="103"/>
    </row>
    <row r="28" spans="1:18" s="128" customFormat="1" ht="18.75" customHeight="1" x14ac:dyDescent="0.25">
      <c r="B28" s="198" t="s">
        <v>155</v>
      </c>
    </row>
    <row r="29" spans="1:18" s="128" customFormat="1" ht="15" x14ac:dyDescent="0.25">
      <c r="B29" s="199" t="s">
        <v>221</v>
      </c>
    </row>
    <row r="30" spans="1:18" s="128" customFormat="1" ht="15" x14ac:dyDescent="0.25">
      <c r="B30" s="200" t="s">
        <v>220</v>
      </c>
    </row>
    <row r="31" spans="1:18" s="29" customFormat="1" ht="21" customHeight="1" x14ac:dyDescent="0.2">
      <c r="B31" s="295" t="s">
        <v>226</v>
      </c>
      <c r="C31" s="295"/>
      <c r="D31" s="295"/>
      <c r="E31" s="295"/>
      <c r="F31" s="295"/>
      <c r="G31" s="295"/>
    </row>
    <row r="32" spans="1:18" s="29" customFormat="1" ht="22.5" customHeight="1" x14ac:dyDescent="0.25">
      <c r="B32" s="295" t="s">
        <v>159</v>
      </c>
      <c r="C32" s="295"/>
      <c r="D32" s="295"/>
      <c r="E32" s="295"/>
      <c r="F32" s="295"/>
      <c r="G32" s="295"/>
      <c r="I32" s="117"/>
      <c r="J32" s="30"/>
    </row>
    <row r="33" spans="2:8" s="29" customFormat="1" ht="10.5" customHeight="1" x14ac:dyDescent="0.2">
      <c r="B33" s="295" t="s">
        <v>160</v>
      </c>
      <c r="C33" s="295"/>
      <c r="D33" s="295"/>
      <c r="E33" s="295"/>
      <c r="F33" s="295"/>
      <c r="G33" s="295"/>
    </row>
    <row r="34" spans="2:8" s="29" customFormat="1" x14ac:dyDescent="0.2">
      <c r="B34" s="48" t="s">
        <v>346</v>
      </c>
    </row>
    <row r="35" spans="2:8" s="29" customFormat="1" x14ac:dyDescent="0.2">
      <c r="B35" s="41" t="s">
        <v>76</v>
      </c>
    </row>
    <row r="36" spans="2:8" s="29" customFormat="1" x14ac:dyDescent="0.2"/>
    <row r="37" spans="2:8" x14ac:dyDescent="0.2">
      <c r="G37" s="29"/>
      <c r="H37" s="30"/>
    </row>
    <row r="38" spans="2:8" x14ac:dyDescent="0.2">
      <c r="F38" s="29"/>
      <c r="H38" s="30"/>
    </row>
    <row r="39" spans="2:8" x14ac:dyDescent="0.2">
      <c r="F39" s="29"/>
      <c r="H39" s="30"/>
    </row>
    <row r="40" spans="2:8" x14ac:dyDescent="0.2">
      <c r="F40" s="29"/>
      <c r="H40" s="30"/>
    </row>
    <row r="41" spans="2:8" x14ac:dyDescent="0.2">
      <c r="F41" s="29"/>
      <c r="H41" s="30"/>
    </row>
    <row r="42" spans="2:8" x14ac:dyDescent="0.2">
      <c r="F42" s="29"/>
      <c r="H42" s="30"/>
    </row>
    <row r="43" spans="2:8" x14ac:dyDescent="0.2">
      <c r="F43" s="29"/>
      <c r="H43" s="30"/>
    </row>
    <row r="44" spans="2:8" x14ac:dyDescent="0.2">
      <c r="F44" s="29"/>
      <c r="H44" s="30"/>
    </row>
    <row r="45" spans="2:8" x14ac:dyDescent="0.2">
      <c r="F45" s="29"/>
      <c r="H45" s="30"/>
    </row>
    <row r="46" spans="2:8" x14ac:dyDescent="0.2">
      <c r="F46" s="29"/>
      <c r="H46" s="30"/>
    </row>
    <row r="47" spans="2:8" x14ac:dyDescent="0.2">
      <c r="F47" s="29"/>
      <c r="H47" s="30"/>
    </row>
    <row r="48" spans="2:8" x14ac:dyDescent="0.2">
      <c r="F48" s="29"/>
      <c r="H48" s="30"/>
    </row>
    <row r="49" spans="6:8" x14ac:dyDescent="0.2">
      <c r="F49" s="29"/>
      <c r="H49" s="30"/>
    </row>
    <row r="50" spans="6:8" x14ac:dyDescent="0.2">
      <c r="F50" s="29"/>
      <c r="H50" s="30"/>
    </row>
    <row r="51" spans="6:8" x14ac:dyDescent="0.2">
      <c r="F51" s="29"/>
      <c r="H51" s="30"/>
    </row>
    <row r="52" spans="6:8" x14ac:dyDescent="0.2">
      <c r="F52" s="29"/>
      <c r="H52" s="30"/>
    </row>
    <row r="53" spans="6:8" x14ac:dyDescent="0.2">
      <c r="F53" s="29"/>
      <c r="H53" s="30"/>
    </row>
    <row r="54" spans="6:8" x14ac:dyDescent="0.2">
      <c r="F54" s="29"/>
      <c r="H54" s="30"/>
    </row>
    <row r="55" spans="6:8" x14ac:dyDescent="0.2">
      <c r="F55" s="29"/>
      <c r="H55" s="30"/>
    </row>
    <row r="56" spans="6:8" x14ac:dyDescent="0.2">
      <c r="F56" s="29"/>
      <c r="H56" s="30"/>
    </row>
  </sheetData>
  <mergeCells count="9">
    <mergeCell ref="B31:G31"/>
    <mergeCell ref="B32:G32"/>
    <mergeCell ref="B33:G33"/>
    <mergeCell ref="B2:G2"/>
    <mergeCell ref="B3:G3"/>
    <mergeCell ref="B5:B6"/>
    <mergeCell ref="C5:E5"/>
    <mergeCell ref="F5:F6"/>
    <mergeCell ref="G5:G6"/>
  </mergeCells>
  <conditionalFormatting sqref="M14 K32 Q14">
    <cfRule type="cellIs" dxfId="168" priority="2" stopIfTrue="1" operator="greaterThan">
      <formula>13</formula>
    </cfRule>
  </conditionalFormatting>
  <conditionalFormatting sqref="M8:M26">
    <cfRule type="cellIs" dxfId="167" priority="1" stopIfTrue="1" operator="greaterThan">
      <formula>13</formula>
    </cfRule>
  </conditionalFormatting>
  <printOptions horizontalCentered="1"/>
  <pageMargins left="0.78740157480314965" right="0.78740157480314965" top="0.98425196850393704" bottom="0.98425196850393704" header="0" footer="0"/>
  <pageSetup paperSize="9" scale="14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59646D-2A6A-4B0F-8F79-CBB642D5DA55}">
  <sheetPr codeName="Hoja17">
    <tabColor theme="0" tint="-0.499984740745262"/>
  </sheetPr>
  <dimension ref="A1:Q221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30" customWidth="1"/>
    <col min="2" max="2" width="14.140625" style="30" customWidth="1"/>
    <col min="3" max="3" width="12.140625" style="30" customWidth="1"/>
    <col min="4" max="4" width="12.7109375" style="30" customWidth="1"/>
    <col min="5" max="5" width="15.5703125" style="30" customWidth="1"/>
    <col min="6" max="7" width="14.7109375" style="30" customWidth="1"/>
    <col min="8" max="8" width="15.42578125" style="30" customWidth="1"/>
    <col min="9" max="9" width="14.7109375" style="30" customWidth="1"/>
    <col min="10" max="10" width="13" style="30" customWidth="1"/>
    <col min="11" max="11" width="11.42578125" style="29"/>
    <col min="12" max="16384" width="11.42578125" style="30"/>
  </cols>
  <sheetData>
    <row r="1" spans="1:17" x14ac:dyDescent="0.2">
      <c r="A1" s="28"/>
      <c r="B1" s="28"/>
      <c r="C1" s="28"/>
      <c r="D1" s="28"/>
      <c r="E1" s="28"/>
      <c r="F1" s="28"/>
      <c r="G1" s="28"/>
      <c r="H1" s="28"/>
      <c r="I1" s="28"/>
      <c r="J1" s="28"/>
    </row>
    <row r="2" spans="1:17" ht="30.75" customHeight="1" x14ac:dyDescent="0.2">
      <c r="A2" s="28"/>
      <c r="B2" s="286" t="s">
        <v>363</v>
      </c>
      <c r="C2" s="286"/>
      <c r="D2" s="286"/>
      <c r="E2" s="286"/>
      <c r="F2" s="286"/>
      <c r="G2" s="286"/>
      <c r="H2" s="286"/>
      <c r="I2" s="286"/>
      <c r="J2" s="286"/>
      <c r="L2" s="137"/>
    </row>
    <row r="3" spans="1:17" ht="15.75" x14ac:dyDescent="0.25">
      <c r="A3" s="28"/>
      <c r="B3" s="280" t="s">
        <v>223</v>
      </c>
      <c r="C3" s="280"/>
      <c r="D3" s="280"/>
      <c r="E3" s="280"/>
      <c r="F3" s="280"/>
      <c r="G3" s="280"/>
      <c r="H3" s="280"/>
      <c r="I3" s="280"/>
      <c r="J3" s="280"/>
    </row>
    <row r="4" spans="1:17" ht="5.0999999999999996" customHeight="1" x14ac:dyDescent="0.2">
      <c r="A4" s="28"/>
      <c r="B4" s="119"/>
      <c r="C4" s="28"/>
      <c r="D4" s="28"/>
      <c r="E4" s="28"/>
      <c r="F4" s="28"/>
      <c r="G4" s="28"/>
      <c r="H4" s="28"/>
      <c r="I4" s="28"/>
      <c r="J4" s="28"/>
    </row>
    <row r="5" spans="1:17" ht="23.25" customHeight="1" x14ac:dyDescent="0.2">
      <c r="A5" s="28"/>
      <c r="B5" s="284" t="s">
        <v>22</v>
      </c>
      <c r="C5" s="282" t="s">
        <v>161</v>
      </c>
      <c r="D5" s="277" t="s">
        <v>162</v>
      </c>
      <c r="E5" s="277"/>
      <c r="F5" s="277"/>
      <c r="G5" s="277"/>
      <c r="H5" s="282" t="s">
        <v>54</v>
      </c>
      <c r="I5" s="282" t="s">
        <v>163</v>
      </c>
      <c r="J5" s="282" t="s">
        <v>26</v>
      </c>
    </row>
    <row r="6" spans="1:17" ht="34.5" customHeight="1" x14ac:dyDescent="0.2">
      <c r="A6" s="28"/>
      <c r="B6" s="285"/>
      <c r="C6" s="283"/>
      <c r="D6" s="89" t="s">
        <v>87</v>
      </c>
      <c r="E6" s="89" t="s">
        <v>164</v>
      </c>
      <c r="F6" s="89" t="s">
        <v>165</v>
      </c>
      <c r="G6" s="89" t="s">
        <v>166</v>
      </c>
      <c r="H6" s="283"/>
      <c r="I6" s="283"/>
      <c r="J6" s="283"/>
    </row>
    <row r="7" spans="1:17" ht="5.0999999999999996" customHeight="1" x14ac:dyDescent="0.2">
      <c r="A7" s="28"/>
      <c r="B7" s="65"/>
      <c r="C7" s="72"/>
      <c r="D7" s="72"/>
      <c r="E7" s="72"/>
      <c r="F7" s="72"/>
      <c r="G7" s="72"/>
      <c r="H7" s="72"/>
      <c r="I7" s="72"/>
      <c r="J7" s="72"/>
    </row>
    <row r="8" spans="1:17" x14ac:dyDescent="0.2">
      <c r="A8" s="28"/>
      <c r="B8" s="34">
        <v>2004</v>
      </c>
      <c r="C8" s="115">
        <v>947.85029999999995</v>
      </c>
      <c r="D8" s="115">
        <v>385.03960000000001</v>
      </c>
      <c r="E8" s="73">
        <v>343.0926</v>
      </c>
      <c r="F8" s="73">
        <v>403.7038</v>
      </c>
      <c r="G8" s="73">
        <v>1303.3523</v>
      </c>
      <c r="H8" s="73">
        <v>247.8235</v>
      </c>
      <c r="I8" s="73">
        <v>280.995</v>
      </c>
      <c r="J8" s="73">
        <v>401.46170000000001</v>
      </c>
    </row>
    <row r="9" spans="1:17" x14ac:dyDescent="0.2">
      <c r="A9" s="28"/>
      <c r="B9" s="34">
        <v>2005</v>
      </c>
      <c r="C9" s="115">
        <v>795.58780000000002</v>
      </c>
      <c r="D9" s="115">
        <v>415.15030000000002</v>
      </c>
      <c r="E9" s="73">
        <v>373.70830000000001</v>
      </c>
      <c r="F9" s="73">
        <v>606.3723</v>
      </c>
      <c r="G9" s="73">
        <v>633.98500000000001</v>
      </c>
      <c r="H9" s="73">
        <v>236.56100000000001</v>
      </c>
      <c r="I9" s="73">
        <v>308.78230000000002</v>
      </c>
      <c r="J9" s="73">
        <v>375.12279999999998</v>
      </c>
    </row>
    <row r="10" spans="1:17" x14ac:dyDescent="0.2">
      <c r="A10" s="28"/>
      <c r="B10" s="34">
        <v>2006</v>
      </c>
      <c r="C10" s="115">
        <v>1063.6030000000001</v>
      </c>
      <c r="D10" s="115">
        <v>571.42780000000005</v>
      </c>
      <c r="E10" s="73">
        <v>469.07839999999999</v>
      </c>
      <c r="F10" s="73">
        <v>805.7133</v>
      </c>
      <c r="G10" s="73">
        <v>1836.5989999999999</v>
      </c>
      <c r="H10" s="73">
        <v>272.59179999999998</v>
      </c>
      <c r="I10" s="73">
        <v>289.66410000000002</v>
      </c>
      <c r="J10" s="73">
        <v>440.7022</v>
      </c>
    </row>
    <row r="11" spans="1:17" x14ac:dyDescent="0.2">
      <c r="A11" s="28"/>
      <c r="B11" s="34">
        <v>2007</v>
      </c>
      <c r="C11" s="115">
        <v>1163.922</v>
      </c>
      <c r="D11" s="115">
        <v>513.1454</v>
      </c>
      <c r="E11" s="73">
        <v>470.8005</v>
      </c>
      <c r="F11" s="73">
        <v>501.68419999999998</v>
      </c>
      <c r="G11" s="73">
        <v>1630.6669999999999</v>
      </c>
      <c r="H11" s="73">
        <v>256.8682</v>
      </c>
      <c r="I11" s="73">
        <v>319.99200000000002</v>
      </c>
      <c r="J11" s="73">
        <v>432.25189999999998</v>
      </c>
    </row>
    <row r="12" spans="1:17" x14ac:dyDescent="0.2">
      <c r="A12" s="28"/>
      <c r="B12" s="34">
        <v>2008</v>
      </c>
      <c r="C12" s="115">
        <v>1231.866</v>
      </c>
      <c r="D12" s="115">
        <v>502.81020000000001</v>
      </c>
      <c r="E12" s="73">
        <v>427.22239999999999</v>
      </c>
      <c r="F12" s="73">
        <v>535.00670000000002</v>
      </c>
      <c r="G12" s="73">
        <v>1104.643</v>
      </c>
      <c r="H12" s="73">
        <v>311.19549999999998</v>
      </c>
      <c r="I12" s="73">
        <v>377.38959999999997</v>
      </c>
      <c r="J12" s="73">
        <v>492.03769999999997</v>
      </c>
    </row>
    <row r="13" spans="1:17" x14ac:dyDescent="0.2">
      <c r="A13" s="28"/>
      <c r="B13" s="34">
        <v>2009</v>
      </c>
      <c r="C13" s="115">
        <v>1256.576</v>
      </c>
      <c r="D13" s="115">
        <v>519.74419999999998</v>
      </c>
      <c r="E13" s="73">
        <v>476.41300000000001</v>
      </c>
      <c r="F13" s="73">
        <v>486.44819999999999</v>
      </c>
      <c r="G13" s="73">
        <v>1093.3699999999999</v>
      </c>
      <c r="H13" s="73">
        <v>370.19220000000001</v>
      </c>
      <c r="I13" s="73">
        <v>313.97039999999998</v>
      </c>
      <c r="J13" s="73">
        <v>520.80460000000005</v>
      </c>
    </row>
    <row r="14" spans="1:17" x14ac:dyDescent="0.2">
      <c r="A14" s="28"/>
      <c r="B14" s="34">
        <v>2010</v>
      </c>
      <c r="C14" s="115">
        <v>1143.0150000000001</v>
      </c>
      <c r="D14" s="115">
        <v>767.1345</v>
      </c>
      <c r="E14" s="73">
        <v>773.85149999999999</v>
      </c>
      <c r="F14" s="73">
        <v>432.59350000000001</v>
      </c>
      <c r="G14" s="73">
        <v>1229.5</v>
      </c>
      <c r="H14" s="73">
        <v>439.3886</v>
      </c>
      <c r="I14" s="73">
        <v>357.8399</v>
      </c>
      <c r="J14" s="73">
        <v>634.02319999999997</v>
      </c>
    </row>
    <row r="15" spans="1:17" s="29" customFormat="1" x14ac:dyDescent="0.2">
      <c r="A15" s="28"/>
      <c r="B15" s="34">
        <v>2011</v>
      </c>
      <c r="C15" s="115">
        <v>1368.7070000000001</v>
      </c>
      <c r="D15" s="115">
        <v>521.83259999999996</v>
      </c>
      <c r="E15" s="73">
        <v>478.16770000000002</v>
      </c>
      <c r="F15" s="73">
        <v>572.82010000000002</v>
      </c>
      <c r="G15" s="73">
        <v>902.20410000000004</v>
      </c>
      <c r="H15" s="73">
        <v>480.49990000000003</v>
      </c>
      <c r="I15" s="73">
        <v>239.4666</v>
      </c>
      <c r="J15" s="73">
        <v>598.26580000000001</v>
      </c>
      <c r="L15" s="30"/>
      <c r="M15" s="30"/>
      <c r="N15" s="30"/>
      <c r="O15" s="30"/>
      <c r="P15" s="30"/>
      <c r="Q15" s="30"/>
    </row>
    <row r="16" spans="1:17" s="29" customFormat="1" x14ac:dyDescent="0.2">
      <c r="A16" s="28"/>
      <c r="B16" s="34">
        <v>2012</v>
      </c>
      <c r="C16" s="115">
        <v>1380.182</v>
      </c>
      <c r="D16" s="115">
        <v>721.86969999999997</v>
      </c>
      <c r="E16" s="73">
        <v>648.55070000000001</v>
      </c>
      <c r="F16" s="73">
        <v>741.02660000000003</v>
      </c>
      <c r="G16" s="73">
        <v>1118.8130000000001</v>
      </c>
      <c r="H16" s="73">
        <v>409.06819999999999</v>
      </c>
      <c r="I16" s="73">
        <v>435.20179999999999</v>
      </c>
      <c r="J16" s="73">
        <v>620.02679999999998</v>
      </c>
      <c r="L16" s="30"/>
      <c r="M16" s="30"/>
      <c r="N16" s="30"/>
      <c r="O16" s="30"/>
      <c r="P16" s="30"/>
      <c r="Q16" s="30"/>
    </row>
    <row r="17" spans="1:17" s="29" customFormat="1" x14ac:dyDescent="0.2">
      <c r="A17" s="28"/>
      <c r="B17" s="34">
        <v>2013</v>
      </c>
      <c r="C17" s="115">
        <v>1572.383</v>
      </c>
      <c r="D17" s="115">
        <v>812.06870000000004</v>
      </c>
      <c r="E17" s="73">
        <v>609.68010000000004</v>
      </c>
      <c r="F17" s="73">
        <v>1218.68</v>
      </c>
      <c r="G17" s="73">
        <v>1569.729</v>
      </c>
      <c r="H17" s="73">
        <v>543.11580000000004</v>
      </c>
      <c r="I17" s="73">
        <v>488.7072</v>
      </c>
      <c r="J17" s="73">
        <v>778.74860000000001</v>
      </c>
      <c r="L17" s="30"/>
      <c r="M17" s="30"/>
      <c r="N17" s="30"/>
      <c r="O17" s="30"/>
      <c r="P17" s="30"/>
      <c r="Q17" s="30"/>
    </row>
    <row r="18" spans="1:17" s="29" customFormat="1" x14ac:dyDescent="0.2">
      <c r="A18" s="28"/>
      <c r="B18" s="34">
        <v>2014</v>
      </c>
      <c r="C18" s="115">
        <v>1939.8320000000001</v>
      </c>
      <c r="D18" s="115">
        <v>794.12180000000001</v>
      </c>
      <c r="E18" s="73">
        <v>628.58349999999996</v>
      </c>
      <c r="F18" s="73">
        <v>907.20699999999999</v>
      </c>
      <c r="G18" s="73">
        <v>1650.67</v>
      </c>
      <c r="H18" s="73">
        <v>614.29520000000002</v>
      </c>
      <c r="I18" s="73">
        <v>376.24880000000002</v>
      </c>
      <c r="J18" s="73">
        <v>841.63440000000003</v>
      </c>
      <c r="L18" s="30"/>
      <c r="M18" s="30"/>
      <c r="N18" s="30"/>
      <c r="O18" s="30"/>
      <c r="P18" s="30"/>
      <c r="Q18" s="30"/>
    </row>
    <row r="19" spans="1:17" s="29" customFormat="1" x14ac:dyDescent="0.2">
      <c r="A19" s="28"/>
      <c r="B19" s="34">
        <v>2015</v>
      </c>
      <c r="C19" s="115">
        <v>1739.4680000000001</v>
      </c>
      <c r="D19" s="115">
        <v>1022.849</v>
      </c>
      <c r="E19" s="73">
        <v>933.84339999999997</v>
      </c>
      <c r="F19" s="73">
        <v>1112.76</v>
      </c>
      <c r="G19" s="73">
        <v>1798.3969999999999</v>
      </c>
      <c r="H19" s="73">
        <v>646.04660000000001</v>
      </c>
      <c r="I19" s="73">
        <v>340.29020000000003</v>
      </c>
      <c r="J19" s="73">
        <v>925.56449999999995</v>
      </c>
      <c r="L19" s="30"/>
      <c r="M19" s="30"/>
      <c r="N19" s="30"/>
      <c r="O19" s="30"/>
      <c r="P19" s="30"/>
      <c r="Q19" s="30"/>
    </row>
    <row r="20" spans="1:17" s="29" customFormat="1" x14ac:dyDescent="0.2">
      <c r="A20" s="28"/>
      <c r="B20" s="34">
        <v>2016</v>
      </c>
      <c r="C20" s="115">
        <v>1655.4780000000001</v>
      </c>
      <c r="D20" s="115">
        <v>866.67129999999997</v>
      </c>
      <c r="E20" s="73">
        <v>784.3904</v>
      </c>
      <c r="F20" s="73">
        <v>930.71529999999996</v>
      </c>
      <c r="G20" s="73">
        <v>2087.1129999999998</v>
      </c>
      <c r="H20" s="73">
        <v>693.8306</v>
      </c>
      <c r="I20" s="73">
        <v>408.21859999999998</v>
      </c>
      <c r="J20" s="73">
        <v>889.36649999999997</v>
      </c>
      <c r="L20" s="30"/>
      <c r="M20" s="30"/>
      <c r="N20" s="30"/>
      <c r="O20" s="30"/>
      <c r="P20" s="30"/>
      <c r="Q20" s="30"/>
    </row>
    <row r="21" spans="1:17" s="29" customFormat="1" x14ac:dyDescent="0.2">
      <c r="A21" s="28"/>
      <c r="B21" s="34">
        <v>2017</v>
      </c>
      <c r="C21" s="115">
        <v>1876.5070000000001</v>
      </c>
      <c r="D21" s="115">
        <v>809.47349999999994</v>
      </c>
      <c r="E21" s="73">
        <v>710.61479999999995</v>
      </c>
      <c r="F21" s="73">
        <v>710.61479999999995</v>
      </c>
      <c r="G21" s="73">
        <v>2189.5970000000002</v>
      </c>
      <c r="H21" s="73">
        <v>668.10029999999995</v>
      </c>
      <c r="I21" s="73">
        <v>693.82270000000005</v>
      </c>
      <c r="J21" s="73">
        <v>900.81370000000004</v>
      </c>
      <c r="L21" s="30"/>
      <c r="M21" s="30"/>
      <c r="N21" s="30"/>
      <c r="O21" s="30"/>
      <c r="P21" s="30"/>
      <c r="Q21" s="30"/>
    </row>
    <row r="22" spans="1:17" s="29" customFormat="1" x14ac:dyDescent="0.2">
      <c r="A22" s="28"/>
      <c r="B22" s="34">
        <v>2018</v>
      </c>
      <c r="C22" s="115">
        <v>1838.71557617188</v>
      </c>
      <c r="D22" s="115">
        <v>985.517822265625</v>
      </c>
      <c r="E22" s="73">
        <v>816.50079345703102</v>
      </c>
      <c r="F22" s="73">
        <v>1095.60119628906</v>
      </c>
      <c r="G22" s="73">
        <v>2124.10815429688</v>
      </c>
      <c r="H22" s="73">
        <v>693.88031005859398</v>
      </c>
      <c r="I22" s="73">
        <v>442.149169921875</v>
      </c>
      <c r="J22" s="73">
        <v>936.85302734375</v>
      </c>
      <c r="L22" s="30"/>
      <c r="M22" s="30"/>
      <c r="N22" s="30"/>
      <c r="O22" s="30"/>
      <c r="P22" s="30"/>
      <c r="Q22" s="30"/>
    </row>
    <row r="23" spans="1:17" s="29" customFormat="1" x14ac:dyDescent="0.2">
      <c r="A23" s="28"/>
      <c r="B23" s="34">
        <v>2019</v>
      </c>
      <c r="C23" s="115">
        <v>2198.355712890625</v>
      </c>
      <c r="D23" s="115">
        <v>1127.58251953125</v>
      </c>
      <c r="E23" s="73">
        <v>925.29541015625</v>
      </c>
      <c r="F23" s="73">
        <v>1376.1988525390625</v>
      </c>
      <c r="G23" s="73">
        <v>2330.0244140625</v>
      </c>
      <c r="H23" s="73">
        <v>834.9425048828125</v>
      </c>
      <c r="I23" s="73">
        <v>332.15701293945313</v>
      </c>
      <c r="J23" s="73">
        <v>1123.75</v>
      </c>
      <c r="L23" s="30"/>
      <c r="M23" s="30"/>
      <c r="N23" s="30"/>
      <c r="O23" s="30"/>
      <c r="P23" s="30"/>
      <c r="Q23" s="30"/>
    </row>
    <row r="24" spans="1:17" s="29" customFormat="1" x14ac:dyDescent="0.2">
      <c r="A24" s="28"/>
      <c r="B24" s="34">
        <v>2020</v>
      </c>
      <c r="C24" s="115">
        <v>2159.340576171875</v>
      </c>
      <c r="D24" s="115">
        <v>1201.6424560546875</v>
      </c>
      <c r="E24" s="73">
        <v>1121.603271484375</v>
      </c>
      <c r="F24" s="73">
        <v>1249.86328125</v>
      </c>
      <c r="G24" s="73">
        <v>2064.62841796875</v>
      </c>
      <c r="H24" s="73">
        <v>662.677978515625</v>
      </c>
      <c r="I24" s="73">
        <v>772.72137451171875</v>
      </c>
      <c r="J24" s="73">
        <v>985.62255859375</v>
      </c>
      <c r="L24" s="30"/>
      <c r="M24" s="30"/>
      <c r="N24" s="30"/>
      <c r="O24" s="30"/>
      <c r="P24" s="30"/>
      <c r="Q24" s="30"/>
    </row>
    <row r="25" spans="1:17" s="29" customFormat="1" x14ac:dyDescent="0.2">
      <c r="A25" s="28"/>
      <c r="B25" s="34">
        <v>2021</v>
      </c>
      <c r="C25" s="115">
        <v>2311.196533203125</v>
      </c>
      <c r="D25" s="115">
        <v>1141.0501708984375</v>
      </c>
      <c r="E25" s="73">
        <v>1025.719482421875</v>
      </c>
      <c r="F25" s="73">
        <v>1322.433837890625</v>
      </c>
      <c r="G25" s="73">
        <v>1993.7401123046875</v>
      </c>
      <c r="H25" s="73">
        <v>839.7833251953125</v>
      </c>
      <c r="I25" s="73">
        <v>715.79803466796875</v>
      </c>
      <c r="J25" s="73">
        <v>1104.7930908203125</v>
      </c>
      <c r="L25" s="30"/>
      <c r="M25" s="30"/>
      <c r="N25" s="30"/>
      <c r="O25" s="30"/>
      <c r="P25" s="30"/>
      <c r="Q25" s="30"/>
    </row>
    <row r="26" spans="1:17" s="29" customFormat="1" x14ac:dyDescent="0.2">
      <c r="A26" s="28"/>
      <c r="B26" s="34">
        <v>2022</v>
      </c>
      <c r="C26" s="115">
        <v>2531.22802734375</v>
      </c>
      <c r="D26" s="115">
        <v>1463.670166015625</v>
      </c>
      <c r="E26" s="73">
        <v>1172.2308349609375</v>
      </c>
      <c r="F26" s="73">
        <v>1897.62255859375</v>
      </c>
      <c r="G26" s="73">
        <v>3450.777099609375</v>
      </c>
      <c r="H26" s="73">
        <v>1039.1920166015625</v>
      </c>
      <c r="I26" s="73">
        <v>888.79241943359375</v>
      </c>
      <c r="J26" s="73">
        <v>1375.1981201171875</v>
      </c>
      <c r="L26" s="30"/>
      <c r="M26" s="30"/>
      <c r="N26" s="30"/>
      <c r="O26" s="30"/>
      <c r="P26" s="30"/>
      <c r="Q26" s="30"/>
    </row>
    <row r="27" spans="1:17" ht="7.5" customHeight="1" x14ac:dyDescent="0.2">
      <c r="A27" s="28"/>
      <c r="B27" s="58"/>
      <c r="C27" s="76"/>
      <c r="D27" s="77"/>
      <c r="E27" s="77"/>
      <c r="F27" s="77"/>
      <c r="G27" s="77"/>
      <c r="H27" s="77"/>
      <c r="I27" s="77"/>
      <c r="J27" s="77"/>
    </row>
    <row r="28" spans="1:17" s="128" customFormat="1" ht="18.75" customHeight="1" x14ac:dyDescent="0.25">
      <c r="B28" s="198" t="s">
        <v>155</v>
      </c>
    </row>
    <row r="29" spans="1:17" s="128" customFormat="1" ht="15" x14ac:dyDescent="0.25">
      <c r="B29" s="199" t="s">
        <v>221</v>
      </c>
    </row>
    <row r="30" spans="1:17" s="128" customFormat="1" ht="15" x14ac:dyDescent="0.25">
      <c r="B30" s="200" t="s">
        <v>220</v>
      </c>
    </row>
    <row r="31" spans="1:17" s="29" customFormat="1" x14ac:dyDescent="0.2">
      <c r="B31" s="63" t="s">
        <v>167</v>
      </c>
    </row>
    <row r="32" spans="1:17" s="29" customFormat="1" x14ac:dyDescent="0.2">
      <c r="B32" s="63" t="s">
        <v>168</v>
      </c>
    </row>
    <row r="33" spans="2:11" s="29" customFormat="1" x14ac:dyDescent="0.2">
      <c r="B33" s="63" t="s">
        <v>324</v>
      </c>
    </row>
    <row r="34" spans="2:11" s="29" customFormat="1" x14ac:dyDescent="0.2">
      <c r="B34" s="63" t="s">
        <v>325</v>
      </c>
      <c r="C34" s="94"/>
      <c r="D34" s="94"/>
      <c r="E34" s="94"/>
    </row>
    <row r="35" spans="2:11" s="29" customFormat="1" x14ac:dyDescent="0.2">
      <c r="B35" s="63" t="s">
        <v>326</v>
      </c>
      <c r="C35" s="94"/>
      <c r="D35" s="94"/>
      <c r="E35" s="94"/>
    </row>
    <row r="36" spans="2:11" s="29" customFormat="1" x14ac:dyDescent="0.2">
      <c r="B36" s="48" t="s">
        <v>346</v>
      </c>
    </row>
    <row r="37" spans="2:11" s="29" customFormat="1" x14ac:dyDescent="0.2">
      <c r="B37" s="41" t="s">
        <v>76</v>
      </c>
    </row>
    <row r="38" spans="2:11" s="29" customFormat="1" x14ac:dyDescent="0.2"/>
    <row r="40" spans="2:11" x14ac:dyDescent="0.2">
      <c r="B40" s="120"/>
      <c r="C40" s="120"/>
      <c r="D40" s="120"/>
      <c r="K40" s="30"/>
    </row>
    <row r="41" spans="2:11" s="94" customFormat="1" ht="15" x14ac:dyDescent="0.25">
      <c r="B41" s="30"/>
      <c r="C41" s="3"/>
      <c r="D41" s="30"/>
    </row>
    <row r="42" spans="2:11" ht="15" x14ac:dyDescent="0.25">
      <c r="C42" s="3"/>
      <c r="K42" s="30"/>
    </row>
    <row r="43" spans="2:11" ht="15" x14ac:dyDescent="0.25">
      <c r="C43" s="3"/>
      <c r="K43" s="30"/>
    </row>
    <row r="44" spans="2:11" ht="15" x14ac:dyDescent="0.25">
      <c r="C44" s="3"/>
      <c r="K44" s="30"/>
    </row>
    <row r="45" spans="2:11" ht="15" x14ac:dyDescent="0.25">
      <c r="C45" s="3"/>
      <c r="K45" s="30"/>
    </row>
    <row r="46" spans="2:11" ht="15" x14ac:dyDescent="0.25">
      <c r="C46" s="3"/>
      <c r="K46" s="30"/>
    </row>
    <row r="47" spans="2:11" ht="15" x14ac:dyDescent="0.25">
      <c r="C47" s="3"/>
      <c r="K47" s="30"/>
    </row>
    <row r="48" spans="2:11" ht="15" x14ac:dyDescent="0.25">
      <c r="C48" s="3"/>
      <c r="K48" s="30"/>
    </row>
    <row r="49" spans="3:11" ht="15" x14ac:dyDescent="0.25">
      <c r="C49" s="3"/>
      <c r="K49" s="30"/>
    </row>
    <row r="50" spans="3:11" ht="15" x14ac:dyDescent="0.25">
      <c r="C50" s="3"/>
      <c r="K50" s="30"/>
    </row>
    <row r="51" spans="3:11" ht="15" x14ac:dyDescent="0.25">
      <c r="C51" s="3"/>
      <c r="K51" s="30"/>
    </row>
    <row r="52" spans="3:11" ht="15" x14ac:dyDescent="0.25">
      <c r="C52" s="3"/>
      <c r="K52" s="30"/>
    </row>
    <row r="53" spans="3:11" ht="15" x14ac:dyDescent="0.25">
      <c r="C53" s="3"/>
      <c r="K53" s="30"/>
    </row>
    <row r="54" spans="3:11" ht="15" x14ac:dyDescent="0.25">
      <c r="C54" s="3"/>
      <c r="K54" s="30"/>
    </row>
    <row r="55" spans="3:11" ht="15" x14ac:dyDescent="0.25">
      <c r="C55" s="3"/>
      <c r="K55" s="30"/>
    </row>
    <row r="56" spans="3:11" ht="15" x14ac:dyDescent="0.25">
      <c r="C56" s="3"/>
      <c r="K56" s="30"/>
    </row>
    <row r="57" spans="3:11" ht="15" x14ac:dyDescent="0.25">
      <c r="C57" s="3"/>
      <c r="K57" s="30"/>
    </row>
    <row r="58" spans="3:11" ht="15" x14ac:dyDescent="0.25">
      <c r="C58" s="3"/>
      <c r="K58" s="30"/>
    </row>
    <row r="59" spans="3:11" ht="15" x14ac:dyDescent="0.25">
      <c r="C59" s="3"/>
      <c r="K59" s="30"/>
    </row>
    <row r="60" spans="3:11" ht="15" x14ac:dyDescent="0.25">
      <c r="C60" s="3"/>
      <c r="K60" s="30"/>
    </row>
    <row r="61" spans="3:11" ht="15" x14ac:dyDescent="0.25">
      <c r="C61" s="3"/>
      <c r="K61" s="30"/>
    </row>
    <row r="62" spans="3:11" ht="15" x14ac:dyDescent="0.25">
      <c r="C62" s="3"/>
      <c r="K62" s="30"/>
    </row>
    <row r="63" spans="3:11" ht="15" x14ac:dyDescent="0.25">
      <c r="C63" s="3"/>
      <c r="K63" s="30"/>
    </row>
    <row r="64" spans="3:11" ht="15" x14ac:dyDescent="0.25">
      <c r="C64" s="3"/>
      <c r="K64" s="30"/>
    </row>
    <row r="65" spans="2:11" ht="15" x14ac:dyDescent="0.25">
      <c r="C65" s="3"/>
      <c r="K65" s="30"/>
    </row>
    <row r="66" spans="2:11" ht="15" x14ac:dyDescent="0.25">
      <c r="C66" s="3"/>
      <c r="K66" s="30"/>
    </row>
    <row r="67" spans="2:11" ht="15" x14ac:dyDescent="0.25">
      <c r="C67" s="3"/>
      <c r="K67" s="30"/>
    </row>
    <row r="68" spans="2:11" ht="15" x14ac:dyDescent="0.25">
      <c r="C68" s="3"/>
      <c r="K68" s="30"/>
    </row>
    <row r="69" spans="2:11" ht="15" x14ac:dyDescent="0.25">
      <c r="C69" s="3"/>
      <c r="E69" s="29"/>
      <c r="K69" s="30"/>
    </row>
    <row r="70" spans="2:11" ht="15" x14ac:dyDescent="0.25">
      <c r="C70" s="3"/>
      <c r="K70" s="30"/>
    </row>
    <row r="71" spans="2:11" ht="15" x14ac:dyDescent="0.25">
      <c r="C71" s="3"/>
      <c r="D71" s="29"/>
      <c r="K71" s="30"/>
    </row>
    <row r="72" spans="2:11" ht="15" x14ac:dyDescent="0.25">
      <c r="C72" s="3"/>
      <c r="K72" s="30"/>
    </row>
    <row r="73" spans="2:11" ht="15" x14ac:dyDescent="0.25">
      <c r="B73" s="70"/>
      <c r="C73" s="2"/>
      <c r="K73" s="30"/>
    </row>
    <row r="74" spans="2:11" ht="15" x14ac:dyDescent="0.25">
      <c r="B74" s="70"/>
      <c r="C74" s="2"/>
      <c r="K74" s="30"/>
    </row>
    <row r="75" spans="2:11" ht="15" x14ac:dyDescent="0.25">
      <c r="B75" s="70"/>
      <c r="C75" s="2"/>
      <c r="K75" s="30"/>
    </row>
    <row r="76" spans="2:11" ht="15" x14ac:dyDescent="0.25">
      <c r="B76" s="70"/>
      <c r="C76" s="2"/>
      <c r="K76" s="30"/>
    </row>
    <row r="77" spans="2:11" ht="15" x14ac:dyDescent="0.25">
      <c r="B77" s="70"/>
      <c r="C77" s="3"/>
      <c r="K77" s="30"/>
    </row>
    <row r="78" spans="2:11" ht="15" x14ac:dyDescent="0.25">
      <c r="B78" s="70"/>
      <c r="C78" s="3"/>
      <c r="K78" s="30"/>
    </row>
    <row r="79" spans="2:11" ht="15" x14ac:dyDescent="0.25">
      <c r="B79" s="70"/>
      <c r="C79" s="3"/>
      <c r="K79" s="30"/>
    </row>
    <row r="80" spans="2:11" ht="15" x14ac:dyDescent="0.25">
      <c r="B80" s="70"/>
      <c r="C80" s="3"/>
      <c r="K80" s="30"/>
    </row>
    <row r="81" spans="2:11" ht="15" x14ac:dyDescent="0.25">
      <c r="B81" s="70"/>
      <c r="C81" s="3"/>
      <c r="K81" s="30"/>
    </row>
    <row r="82" spans="2:11" ht="15" x14ac:dyDescent="0.25">
      <c r="B82" s="70"/>
      <c r="C82" s="3"/>
      <c r="K82" s="30"/>
    </row>
    <row r="83" spans="2:11" ht="15" x14ac:dyDescent="0.25">
      <c r="B83" s="70"/>
      <c r="C83" s="3"/>
      <c r="K83" s="30"/>
    </row>
    <row r="84" spans="2:11" ht="15" x14ac:dyDescent="0.25">
      <c r="B84" s="70"/>
      <c r="C84" s="3"/>
      <c r="K84" s="30"/>
    </row>
    <row r="85" spans="2:11" ht="15" x14ac:dyDescent="0.25">
      <c r="B85" s="70"/>
      <c r="C85" s="3"/>
      <c r="D85" s="29"/>
      <c r="K85" s="30"/>
    </row>
    <row r="86" spans="2:11" ht="15" x14ac:dyDescent="0.25">
      <c r="B86" s="70"/>
      <c r="C86" s="3"/>
      <c r="D86" s="29"/>
      <c r="K86" s="30"/>
    </row>
    <row r="87" spans="2:11" ht="15" x14ac:dyDescent="0.25">
      <c r="B87" s="70"/>
      <c r="C87" s="3"/>
      <c r="E87" s="29"/>
      <c r="K87" s="30"/>
    </row>
    <row r="88" spans="2:11" ht="15" x14ac:dyDescent="0.25">
      <c r="B88" s="70"/>
      <c r="C88" s="3"/>
      <c r="E88" s="29"/>
      <c r="K88" s="30"/>
    </row>
    <row r="89" spans="2:11" ht="15" x14ac:dyDescent="0.25">
      <c r="B89" s="70"/>
      <c r="C89" s="3"/>
      <c r="D89" s="70"/>
      <c r="E89" s="29"/>
      <c r="K89" s="30"/>
    </row>
    <row r="90" spans="2:11" ht="15" x14ac:dyDescent="0.25">
      <c r="B90" s="70"/>
      <c r="C90" s="3"/>
      <c r="E90" s="29"/>
      <c r="K90" s="30"/>
    </row>
    <row r="91" spans="2:11" ht="15" x14ac:dyDescent="0.25">
      <c r="B91" s="70"/>
      <c r="C91" s="3"/>
      <c r="E91" s="29"/>
      <c r="K91" s="30"/>
    </row>
    <row r="92" spans="2:11" ht="15" x14ac:dyDescent="0.25">
      <c r="B92" s="70"/>
      <c r="C92" s="3"/>
      <c r="E92" s="29"/>
      <c r="K92" s="30"/>
    </row>
    <row r="93" spans="2:11" ht="15" x14ac:dyDescent="0.25">
      <c r="B93" s="70"/>
      <c r="C93" s="3"/>
      <c r="E93" s="29"/>
      <c r="K93" s="30"/>
    </row>
    <row r="94" spans="2:11" ht="15" x14ac:dyDescent="0.25">
      <c r="B94" s="70"/>
      <c r="C94" s="3"/>
      <c r="E94" s="29"/>
      <c r="K94" s="30"/>
    </row>
    <row r="95" spans="2:11" ht="15" x14ac:dyDescent="0.25">
      <c r="B95" s="70"/>
      <c r="C95" s="3"/>
      <c r="E95" s="29"/>
      <c r="K95" s="30"/>
    </row>
    <row r="96" spans="2:11" ht="15" x14ac:dyDescent="0.25">
      <c r="B96" s="70"/>
      <c r="C96" s="3"/>
      <c r="E96" s="29"/>
      <c r="K96" s="30"/>
    </row>
    <row r="97" spans="2:11" ht="15" x14ac:dyDescent="0.25">
      <c r="B97" s="70"/>
      <c r="C97" s="3"/>
      <c r="E97" s="29"/>
      <c r="K97" s="30"/>
    </row>
    <row r="98" spans="2:11" ht="15" x14ac:dyDescent="0.25">
      <c r="B98" s="70"/>
      <c r="C98" s="3"/>
      <c r="E98" s="29"/>
      <c r="K98" s="30"/>
    </row>
    <row r="99" spans="2:11" ht="15" x14ac:dyDescent="0.25">
      <c r="B99" s="70"/>
      <c r="C99" s="3"/>
      <c r="E99" s="29"/>
      <c r="K99" s="30"/>
    </row>
    <row r="100" spans="2:11" ht="15" x14ac:dyDescent="0.25">
      <c r="C100" s="3"/>
      <c r="E100" s="29"/>
      <c r="K100" s="30"/>
    </row>
    <row r="101" spans="2:11" ht="15" x14ac:dyDescent="0.25">
      <c r="B101" s="70"/>
      <c r="C101" s="3"/>
      <c r="E101" s="29"/>
      <c r="K101" s="30"/>
    </row>
    <row r="102" spans="2:11" ht="15" x14ac:dyDescent="0.25">
      <c r="C102" s="3"/>
      <c r="E102" s="29"/>
      <c r="K102" s="30"/>
    </row>
    <row r="103" spans="2:11" ht="15" x14ac:dyDescent="0.25">
      <c r="C103" s="3"/>
      <c r="E103" s="29"/>
      <c r="K103" s="30"/>
    </row>
    <row r="104" spans="2:11" ht="15" x14ac:dyDescent="0.25">
      <c r="C104" s="3"/>
      <c r="E104" s="29"/>
      <c r="K104" s="30"/>
    </row>
    <row r="105" spans="2:11" ht="15" x14ac:dyDescent="0.25">
      <c r="C105" s="3"/>
      <c r="E105" s="29"/>
      <c r="K105" s="30"/>
    </row>
    <row r="106" spans="2:11" ht="15" x14ac:dyDescent="0.25">
      <c r="C106" s="3"/>
      <c r="E106" s="29"/>
      <c r="K106" s="30"/>
    </row>
    <row r="107" spans="2:11" ht="15" x14ac:dyDescent="0.25">
      <c r="C107" s="3"/>
      <c r="E107" s="29"/>
      <c r="K107" s="30"/>
    </row>
    <row r="108" spans="2:11" ht="15" x14ac:dyDescent="0.25">
      <c r="C108" s="3"/>
      <c r="E108" s="29"/>
      <c r="K108" s="30"/>
    </row>
    <row r="109" spans="2:11" ht="15" x14ac:dyDescent="0.25">
      <c r="C109" s="3"/>
      <c r="E109" s="29"/>
      <c r="K109" s="30"/>
    </row>
    <row r="110" spans="2:11" ht="15" x14ac:dyDescent="0.25">
      <c r="C110" s="3"/>
      <c r="E110" s="29"/>
      <c r="K110" s="30"/>
    </row>
    <row r="111" spans="2:11" ht="15" x14ac:dyDescent="0.25">
      <c r="C111" s="3"/>
      <c r="E111" s="29"/>
      <c r="K111" s="30"/>
    </row>
    <row r="112" spans="2:11" ht="15" x14ac:dyDescent="0.25">
      <c r="C112" s="3"/>
      <c r="E112" s="29"/>
      <c r="K112" s="30"/>
    </row>
    <row r="113" spans="3:11" ht="15" x14ac:dyDescent="0.25">
      <c r="C113" s="3"/>
      <c r="E113" s="29"/>
      <c r="K113" s="30"/>
    </row>
    <row r="114" spans="3:11" ht="15" x14ac:dyDescent="0.25">
      <c r="C114" s="3"/>
      <c r="E114" s="29"/>
      <c r="K114" s="30"/>
    </row>
    <row r="115" spans="3:11" ht="15" x14ac:dyDescent="0.25">
      <c r="C115" s="3"/>
      <c r="E115" s="29"/>
      <c r="K115" s="30"/>
    </row>
    <row r="116" spans="3:11" ht="15" x14ac:dyDescent="0.25">
      <c r="C116" s="3"/>
      <c r="E116" s="29"/>
      <c r="K116" s="30"/>
    </row>
    <row r="117" spans="3:11" ht="15" x14ac:dyDescent="0.25">
      <c r="C117" s="3"/>
      <c r="E117" s="29"/>
      <c r="K117" s="30"/>
    </row>
    <row r="118" spans="3:11" ht="15" x14ac:dyDescent="0.25">
      <c r="C118" s="3"/>
      <c r="E118" s="29"/>
      <c r="K118" s="30"/>
    </row>
    <row r="119" spans="3:11" ht="15" x14ac:dyDescent="0.25">
      <c r="C119" s="3"/>
      <c r="E119" s="29"/>
      <c r="K119" s="30"/>
    </row>
    <row r="120" spans="3:11" ht="15" x14ac:dyDescent="0.25">
      <c r="C120" s="3"/>
      <c r="E120" s="29"/>
      <c r="K120" s="30"/>
    </row>
    <row r="121" spans="3:11" ht="15" x14ac:dyDescent="0.25">
      <c r="C121" s="3"/>
      <c r="E121" s="29"/>
      <c r="K121" s="30"/>
    </row>
    <row r="122" spans="3:11" ht="15" x14ac:dyDescent="0.25">
      <c r="C122" s="3"/>
      <c r="E122" s="29"/>
      <c r="K122" s="30"/>
    </row>
    <row r="123" spans="3:11" ht="15" x14ac:dyDescent="0.25">
      <c r="C123" s="3"/>
      <c r="E123" s="29"/>
      <c r="K123" s="30"/>
    </row>
    <row r="124" spans="3:11" ht="15" x14ac:dyDescent="0.25">
      <c r="C124" s="3"/>
      <c r="E124" s="29"/>
      <c r="K124" s="30"/>
    </row>
    <row r="125" spans="3:11" ht="15" x14ac:dyDescent="0.25">
      <c r="C125" s="3"/>
      <c r="E125" s="29"/>
      <c r="K125" s="30"/>
    </row>
    <row r="126" spans="3:11" ht="15" x14ac:dyDescent="0.25">
      <c r="C126" s="3"/>
      <c r="E126" s="29"/>
      <c r="K126" s="30"/>
    </row>
    <row r="127" spans="3:11" ht="15" x14ac:dyDescent="0.25">
      <c r="C127" s="3"/>
      <c r="E127" s="29"/>
      <c r="K127" s="30"/>
    </row>
    <row r="128" spans="3:11" ht="15" x14ac:dyDescent="0.25">
      <c r="C128" s="3"/>
      <c r="E128" s="29"/>
      <c r="K128" s="30"/>
    </row>
    <row r="129" spans="3:11" ht="15" x14ac:dyDescent="0.25">
      <c r="C129" s="3"/>
      <c r="E129" s="29"/>
      <c r="K129" s="30"/>
    </row>
    <row r="130" spans="3:11" ht="15" x14ac:dyDescent="0.25">
      <c r="C130" s="3"/>
      <c r="E130" s="29"/>
      <c r="K130" s="30"/>
    </row>
    <row r="131" spans="3:11" ht="15" x14ac:dyDescent="0.25">
      <c r="C131" s="3"/>
      <c r="E131" s="29"/>
      <c r="K131" s="30"/>
    </row>
    <row r="132" spans="3:11" ht="15" x14ac:dyDescent="0.25">
      <c r="C132" s="3"/>
      <c r="E132" s="29"/>
      <c r="K132" s="30"/>
    </row>
    <row r="133" spans="3:11" ht="15" x14ac:dyDescent="0.25">
      <c r="C133" s="3"/>
      <c r="E133" s="29"/>
      <c r="K133" s="30"/>
    </row>
    <row r="134" spans="3:11" ht="15" x14ac:dyDescent="0.25">
      <c r="C134" s="3"/>
      <c r="E134" s="29"/>
      <c r="K134" s="30"/>
    </row>
    <row r="135" spans="3:11" ht="15" x14ac:dyDescent="0.25">
      <c r="C135" s="3"/>
      <c r="E135" s="29"/>
      <c r="K135" s="30"/>
    </row>
    <row r="136" spans="3:11" ht="15" x14ac:dyDescent="0.25">
      <c r="C136" s="3"/>
      <c r="E136" s="29"/>
      <c r="K136" s="30"/>
    </row>
    <row r="137" spans="3:11" ht="15" x14ac:dyDescent="0.25">
      <c r="C137" s="3"/>
      <c r="E137" s="29"/>
      <c r="K137" s="30"/>
    </row>
    <row r="138" spans="3:11" ht="15" x14ac:dyDescent="0.25">
      <c r="C138" s="3"/>
      <c r="E138" s="29"/>
      <c r="K138" s="30"/>
    </row>
    <row r="139" spans="3:11" ht="15" x14ac:dyDescent="0.25">
      <c r="C139" s="3"/>
      <c r="E139" s="29"/>
      <c r="K139" s="30"/>
    </row>
    <row r="140" spans="3:11" ht="15" x14ac:dyDescent="0.25">
      <c r="C140" s="3"/>
      <c r="E140" s="29"/>
      <c r="K140" s="30"/>
    </row>
    <row r="141" spans="3:11" x14ac:dyDescent="0.2">
      <c r="H141" s="29"/>
      <c r="K141" s="30"/>
    </row>
    <row r="142" spans="3:11" x14ac:dyDescent="0.2">
      <c r="H142" s="29"/>
      <c r="K142" s="30"/>
    </row>
    <row r="143" spans="3:11" x14ac:dyDescent="0.2">
      <c r="H143" s="29"/>
      <c r="K143" s="30"/>
    </row>
    <row r="144" spans="3:11" x14ac:dyDescent="0.2">
      <c r="H144" s="29"/>
      <c r="K144" s="30"/>
    </row>
    <row r="145" spans="8:11" x14ac:dyDescent="0.2">
      <c r="H145" s="29"/>
      <c r="K145" s="30"/>
    </row>
    <row r="146" spans="8:11" x14ac:dyDescent="0.2">
      <c r="H146" s="29"/>
      <c r="K146" s="30"/>
    </row>
    <row r="147" spans="8:11" x14ac:dyDescent="0.2">
      <c r="H147" s="29"/>
      <c r="K147" s="30"/>
    </row>
    <row r="148" spans="8:11" x14ac:dyDescent="0.2">
      <c r="H148" s="29"/>
      <c r="K148" s="30"/>
    </row>
    <row r="149" spans="8:11" x14ac:dyDescent="0.2">
      <c r="H149" s="29"/>
      <c r="K149" s="30"/>
    </row>
    <row r="150" spans="8:11" x14ac:dyDescent="0.2">
      <c r="H150" s="29"/>
      <c r="K150" s="30"/>
    </row>
    <row r="151" spans="8:11" x14ac:dyDescent="0.2">
      <c r="H151" s="29"/>
      <c r="K151" s="30"/>
    </row>
    <row r="152" spans="8:11" x14ac:dyDescent="0.2">
      <c r="H152" s="29"/>
      <c r="K152" s="30"/>
    </row>
    <row r="153" spans="8:11" x14ac:dyDescent="0.2">
      <c r="H153" s="29"/>
      <c r="K153" s="30"/>
    </row>
    <row r="154" spans="8:11" x14ac:dyDescent="0.2">
      <c r="H154" s="29"/>
      <c r="K154" s="30"/>
    </row>
    <row r="155" spans="8:11" x14ac:dyDescent="0.2">
      <c r="H155" s="29"/>
      <c r="K155" s="30"/>
    </row>
    <row r="156" spans="8:11" x14ac:dyDescent="0.2">
      <c r="H156" s="29"/>
      <c r="K156" s="30"/>
    </row>
    <row r="157" spans="8:11" x14ac:dyDescent="0.2">
      <c r="H157" s="29"/>
      <c r="K157" s="30"/>
    </row>
    <row r="158" spans="8:11" x14ac:dyDescent="0.2">
      <c r="H158" s="29"/>
      <c r="K158" s="30"/>
    </row>
    <row r="159" spans="8:11" x14ac:dyDescent="0.2">
      <c r="H159" s="29"/>
      <c r="K159" s="30"/>
    </row>
    <row r="160" spans="8:11" x14ac:dyDescent="0.2">
      <c r="H160" s="29"/>
      <c r="K160" s="30"/>
    </row>
    <row r="161" spans="8:11" x14ac:dyDescent="0.2">
      <c r="H161" s="29"/>
      <c r="K161" s="30"/>
    </row>
    <row r="162" spans="8:11" x14ac:dyDescent="0.2">
      <c r="H162" s="29"/>
      <c r="K162" s="30"/>
    </row>
    <row r="163" spans="8:11" x14ac:dyDescent="0.2">
      <c r="H163" s="29"/>
      <c r="K163" s="30"/>
    </row>
    <row r="164" spans="8:11" x14ac:dyDescent="0.2">
      <c r="H164" s="29"/>
      <c r="K164" s="30"/>
    </row>
    <row r="165" spans="8:11" x14ac:dyDescent="0.2">
      <c r="H165" s="29"/>
      <c r="K165" s="30"/>
    </row>
    <row r="166" spans="8:11" x14ac:dyDescent="0.2">
      <c r="H166" s="29"/>
      <c r="K166" s="30"/>
    </row>
    <row r="167" spans="8:11" x14ac:dyDescent="0.2">
      <c r="H167" s="29"/>
      <c r="K167" s="30"/>
    </row>
    <row r="168" spans="8:11" x14ac:dyDescent="0.2">
      <c r="H168" s="29"/>
      <c r="K168" s="30"/>
    </row>
    <row r="169" spans="8:11" x14ac:dyDescent="0.2">
      <c r="H169" s="29"/>
      <c r="K169" s="30"/>
    </row>
    <row r="170" spans="8:11" x14ac:dyDescent="0.2">
      <c r="H170" s="29"/>
      <c r="K170" s="30"/>
    </row>
    <row r="171" spans="8:11" x14ac:dyDescent="0.2">
      <c r="H171" s="29"/>
      <c r="K171" s="30"/>
    </row>
    <row r="172" spans="8:11" x14ac:dyDescent="0.2">
      <c r="H172" s="29"/>
      <c r="K172" s="30"/>
    </row>
    <row r="173" spans="8:11" x14ac:dyDescent="0.2">
      <c r="H173" s="29"/>
      <c r="K173" s="30"/>
    </row>
    <row r="174" spans="8:11" x14ac:dyDescent="0.2">
      <c r="H174" s="29"/>
      <c r="K174" s="30"/>
    </row>
    <row r="175" spans="8:11" x14ac:dyDescent="0.2">
      <c r="H175" s="29"/>
      <c r="K175" s="30"/>
    </row>
    <row r="176" spans="8:11" x14ac:dyDescent="0.2">
      <c r="H176" s="29"/>
      <c r="K176" s="30"/>
    </row>
    <row r="177" spans="8:11" x14ac:dyDescent="0.2">
      <c r="H177" s="29"/>
      <c r="K177" s="30"/>
    </row>
    <row r="178" spans="8:11" x14ac:dyDescent="0.2">
      <c r="H178" s="29"/>
      <c r="K178" s="30"/>
    </row>
    <row r="179" spans="8:11" x14ac:dyDescent="0.2">
      <c r="H179" s="29"/>
      <c r="K179" s="30"/>
    </row>
    <row r="180" spans="8:11" x14ac:dyDescent="0.2">
      <c r="H180" s="29"/>
      <c r="K180" s="30"/>
    </row>
    <row r="181" spans="8:11" x14ac:dyDescent="0.2">
      <c r="H181" s="29"/>
      <c r="K181" s="30"/>
    </row>
    <row r="182" spans="8:11" x14ac:dyDescent="0.2">
      <c r="H182" s="29"/>
      <c r="K182" s="30"/>
    </row>
    <row r="183" spans="8:11" x14ac:dyDescent="0.2">
      <c r="H183" s="29"/>
      <c r="K183" s="30"/>
    </row>
    <row r="184" spans="8:11" x14ac:dyDescent="0.2">
      <c r="H184" s="29"/>
      <c r="K184" s="30"/>
    </row>
    <row r="185" spans="8:11" x14ac:dyDescent="0.2">
      <c r="H185" s="29"/>
      <c r="K185" s="30"/>
    </row>
    <row r="186" spans="8:11" x14ac:dyDescent="0.2">
      <c r="H186" s="29"/>
      <c r="K186" s="30"/>
    </row>
    <row r="187" spans="8:11" x14ac:dyDescent="0.2">
      <c r="H187" s="29"/>
      <c r="K187" s="30"/>
    </row>
    <row r="188" spans="8:11" x14ac:dyDescent="0.2">
      <c r="H188" s="29"/>
      <c r="K188" s="30"/>
    </row>
    <row r="189" spans="8:11" x14ac:dyDescent="0.2">
      <c r="H189" s="29"/>
      <c r="K189" s="30"/>
    </row>
    <row r="190" spans="8:11" x14ac:dyDescent="0.2">
      <c r="H190" s="29"/>
      <c r="K190" s="30"/>
    </row>
    <row r="191" spans="8:11" x14ac:dyDescent="0.2">
      <c r="H191" s="29"/>
      <c r="K191" s="30"/>
    </row>
    <row r="192" spans="8:11" x14ac:dyDescent="0.2">
      <c r="H192" s="29"/>
      <c r="K192" s="30"/>
    </row>
    <row r="193" spans="8:11" x14ac:dyDescent="0.2">
      <c r="H193" s="29"/>
      <c r="K193" s="30"/>
    </row>
    <row r="194" spans="8:11" x14ac:dyDescent="0.2">
      <c r="H194" s="29"/>
      <c r="K194" s="30"/>
    </row>
    <row r="195" spans="8:11" x14ac:dyDescent="0.2">
      <c r="H195" s="29"/>
      <c r="K195" s="30"/>
    </row>
    <row r="196" spans="8:11" x14ac:dyDescent="0.2">
      <c r="H196" s="29"/>
      <c r="K196" s="30"/>
    </row>
    <row r="197" spans="8:11" x14ac:dyDescent="0.2">
      <c r="H197" s="29"/>
      <c r="K197" s="30"/>
    </row>
    <row r="198" spans="8:11" x14ac:dyDescent="0.2">
      <c r="H198" s="29"/>
      <c r="K198" s="30"/>
    </row>
    <row r="199" spans="8:11" x14ac:dyDescent="0.2">
      <c r="H199" s="29"/>
      <c r="K199" s="30"/>
    </row>
    <row r="200" spans="8:11" x14ac:dyDescent="0.2">
      <c r="H200" s="29"/>
      <c r="K200" s="30"/>
    </row>
    <row r="201" spans="8:11" x14ac:dyDescent="0.2">
      <c r="H201" s="29"/>
      <c r="K201" s="30"/>
    </row>
    <row r="202" spans="8:11" x14ac:dyDescent="0.2">
      <c r="H202" s="29"/>
      <c r="K202" s="30"/>
    </row>
    <row r="203" spans="8:11" x14ac:dyDescent="0.2">
      <c r="H203" s="29"/>
      <c r="K203" s="30"/>
    </row>
    <row r="204" spans="8:11" x14ac:dyDescent="0.2">
      <c r="H204" s="29"/>
      <c r="K204" s="30"/>
    </row>
    <row r="205" spans="8:11" x14ac:dyDescent="0.2">
      <c r="H205" s="29"/>
      <c r="K205" s="30"/>
    </row>
    <row r="206" spans="8:11" x14ac:dyDescent="0.2">
      <c r="H206" s="29"/>
      <c r="K206" s="30"/>
    </row>
    <row r="207" spans="8:11" x14ac:dyDescent="0.2">
      <c r="H207" s="29"/>
      <c r="K207" s="30"/>
    </row>
    <row r="208" spans="8:11" x14ac:dyDescent="0.2">
      <c r="H208" s="29"/>
      <c r="K208" s="30"/>
    </row>
    <row r="209" spans="8:11" x14ac:dyDescent="0.2">
      <c r="H209" s="29"/>
      <c r="K209" s="30"/>
    </row>
    <row r="210" spans="8:11" x14ac:dyDescent="0.2">
      <c r="H210" s="29"/>
      <c r="K210" s="30"/>
    </row>
    <row r="211" spans="8:11" x14ac:dyDescent="0.2">
      <c r="H211" s="29"/>
      <c r="K211" s="30"/>
    </row>
    <row r="212" spans="8:11" x14ac:dyDescent="0.2">
      <c r="H212" s="29"/>
      <c r="K212" s="30"/>
    </row>
    <row r="213" spans="8:11" x14ac:dyDescent="0.2">
      <c r="H213" s="29"/>
      <c r="K213" s="30"/>
    </row>
    <row r="214" spans="8:11" x14ac:dyDescent="0.2">
      <c r="H214" s="29"/>
      <c r="K214" s="30"/>
    </row>
    <row r="215" spans="8:11" x14ac:dyDescent="0.2">
      <c r="H215" s="29"/>
      <c r="K215" s="30"/>
    </row>
    <row r="216" spans="8:11" x14ac:dyDescent="0.2">
      <c r="H216" s="29"/>
      <c r="K216" s="30"/>
    </row>
    <row r="217" spans="8:11" x14ac:dyDescent="0.2">
      <c r="H217" s="29"/>
      <c r="K217" s="30"/>
    </row>
    <row r="218" spans="8:11" x14ac:dyDescent="0.2">
      <c r="H218" s="29"/>
      <c r="K218" s="30"/>
    </row>
    <row r="219" spans="8:11" x14ac:dyDescent="0.2">
      <c r="H219" s="29"/>
      <c r="K219" s="30"/>
    </row>
    <row r="220" spans="8:11" x14ac:dyDescent="0.2">
      <c r="H220" s="29"/>
      <c r="K220" s="30"/>
    </row>
    <row r="221" spans="8:11" x14ac:dyDescent="0.2">
      <c r="H221" s="29"/>
      <c r="K221" s="30"/>
    </row>
  </sheetData>
  <mergeCells count="8">
    <mergeCell ref="B2:J2"/>
    <mergeCell ref="B3:J3"/>
    <mergeCell ref="B5:B6"/>
    <mergeCell ref="C5:C6"/>
    <mergeCell ref="D5:G5"/>
    <mergeCell ref="H5:H6"/>
    <mergeCell ref="I5:I6"/>
    <mergeCell ref="J5:J6"/>
  </mergeCells>
  <conditionalFormatting sqref="D141:D221">
    <cfRule type="cellIs" dxfId="166" priority="2" operator="greaterThan">
      <formula>13</formula>
    </cfRule>
  </conditionalFormatting>
  <conditionalFormatting sqref="D41:D140">
    <cfRule type="cellIs" dxfId="165" priority="1" operator="greaterThan">
      <formula>13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79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3AB5FD-EEA5-44D6-80C4-870EF1E24E1F}">
  <sheetPr codeName="Hoja18">
    <tabColor theme="0" tint="-0.499984740745262"/>
  </sheetPr>
  <dimension ref="A1:N334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29" customWidth="1"/>
    <col min="2" max="2" width="14" style="30" customWidth="1"/>
    <col min="3" max="3" width="17.85546875" style="30" customWidth="1"/>
    <col min="4" max="5" width="10.7109375" style="30" customWidth="1"/>
    <col min="6" max="6" width="20.28515625" style="30" customWidth="1"/>
    <col min="7" max="7" width="10.42578125" style="30" customWidth="1"/>
    <col min="8" max="8" width="10.85546875" style="30" customWidth="1"/>
    <col min="9" max="9" width="11.7109375" style="30" customWidth="1"/>
    <col min="10" max="10" width="13.5703125" style="30" customWidth="1"/>
    <col min="11" max="11" width="12.85546875" style="30" customWidth="1"/>
    <col min="12" max="12" width="13.5703125" style="30" customWidth="1"/>
    <col min="13" max="16384" width="11.42578125" style="30"/>
  </cols>
  <sheetData>
    <row r="1" spans="1:14" x14ac:dyDescent="0.2">
      <c r="A1" s="30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</row>
    <row r="2" spans="1:14" ht="15.75" x14ac:dyDescent="0.2">
      <c r="A2" s="30"/>
      <c r="B2" s="286" t="s">
        <v>364</v>
      </c>
      <c r="C2" s="286"/>
      <c r="D2" s="286"/>
      <c r="E2" s="286"/>
      <c r="F2" s="286"/>
      <c r="G2" s="286"/>
      <c r="H2" s="286"/>
      <c r="I2" s="286"/>
      <c r="J2" s="286"/>
      <c r="K2" s="286"/>
      <c r="L2" s="286"/>
      <c r="N2" s="137"/>
    </row>
    <row r="3" spans="1:14" ht="15.75" x14ac:dyDescent="0.25">
      <c r="A3" s="30"/>
      <c r="B3" s="280" t="s">
        <v>223</v>
      </c>
      <c r="C3" s="280"/>
      <c r="D3" s="280"/>
      <c r="E3" s="280"/>
      <c r="F3" s="280"/>
      <c r="G3" s="280"/>
      <c r="H3" s="280"/>
      <c r="I3" s="280"/>
      <c r="J3" s="280"/>
      <c r="K3" s="280"/>
      <c r="L3" s="280"/>
    </row>
    <row r="4" spans="1:14" ht="12.75" customHeight="1" x14ac:dyDescent="0.2">
      <c r="A4" s="30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</row>
    <row r="5" spans="1:14" ht="57" customHeight="1" x14ac:dyDescent="0.2">
      <c r="A5" s="30"/>
      <c r="B5" s="32" t="s">
        <v>22</v>
      </c>
      <c r="C5" s="32" t="s">
        <v>179</v>
      </c>
      <c r="D5" s="32" t="s">
        <v>130</v>
      </c>
      <c r="E5" s="32" t="s">
        <v>131</v>
      </c>
      <c r="F5" s="32" t="s">
        <v>178</v>
      </c>
      <c r="G5" s="32" t="s">
        <v>177</v>
      </c>
      <c r="H5" s="32" t="s">
        <v>176</v>
      </c>
      <c r="I5" s="32" t="s">
        <v>175</v>
      </c>
      <c r="J5" s="32" t="s">
        <v>174</v>
      </c>
      <c r="K5" s="32" t="s">
        <v>173</v>
      </c>
      <c r="L5" s="32" t="s">
        <v>26</v>
      </c>
    </row>
    <row r="6" spans="1:14" ht="6.75" customHeight="1" x14ac:dyDescent="0.2">
      <c r="A6" s="30"/>
      <c r="B6" s="65"/>
      <c r="C6" s="72"/>
      <c r="D6" s="72"/>
      <c r="E6" s="72"/>
      <c r="F6" s="72"/>
      <c r="G6" s="72"/>
      <c r="H6" s="72"/>
      <c r="I6" s="72"/>
      <c r="J6" s="72"/>
      <c r="K6" s="72"/>
      <c r="L6" s="72"/>
    </row>
    <row r="7" spans="1:14" x14ac:dyDescent="0.2">
      <c r="A7" s="30"/>
      <c r="B7" s="34">
        <v>2004</v>
      </c>
      <c r="C7" s="74">
        <v>1031.269</v>
      </c>
      <c r="D7" s="115">
        <v>951.26909999999998</v>
      </c>
      <c r="E7" s="115">
        <v>402.21100000000001</v>
      </c>
      <c r="F7" s="74">
        <v>196.84870000000001</v>
      </c>
      <c r="G7" s="115">
        <v>498.94049999999999</v>
      </c>
      <c r="H7" s="115">
        <v>328.80119999999999</v>
      </c>
      <c r="I7" s="115">
        <v>587.13009999999997</v>
      </c>
      <c r="J7" s="115">
        <v>439.75009999999997</v>
      </c>
      <c r="K7" s="115">
        <v>280.995</v>
      </c>
      <c r="L7" s="115">
        <v>401.46170000000001</v>
      </c>
    </row>
    <row r="8" spans="1:14" x14ac:dyDescent="0.2">
      <c r="A8" s="30"/>
      <c r="B8" s="34">
        <v>2005</v>
      </c>
      <c r="C8" s="74">
        <v>1026.1759999999999</v>
      </c>
      <c r="D8" s="115">
        <v>835.97670000000005</v>
      </c>
      <c r="E8" s="115">
        <v>381.78649999999999</v>
      </c>
      <c r="F8" s="74">
        <v>172.97229999999999</v>
      </c>
      <c r="G8" s="115">
        <v>253.482</v>
      </c>
      <c r="H8" s="115">
        <v>358.00799999999998</v>
      </c>
      <c r="I8" s="115">
        <v>539.97239999999999</v>
      </c>
      <c r="J8" s="115">
        <v>859.55420000000004</v>
      </c>
      <c r="K8" s="115">
        <v>308.78230000000002</v>
      </c>
      <c r="L8" s="115">
        <v>375.12279999999998</v>
      </c>
    </row>
    <row r="9" spans="1:14" x14ac:dyDescent="0.2">
      <c r="A9" s="30"/>
      <c r="B9" s="34">
        <v>2006</v>
      </c>
      <c r="C9" s="74">
        <v>1250.4480000000001</v>
      </c>
      <c r="D9" s="115">
        <v>1101.7460000000001</v>
      </c>
      <c r="E9" s="115">
        <v>574.37519999999995</v>
      </c>
      <c r="F9" s="74">
        <v>192.06059999999999</v>
      </c>
      <c r="G9" s="115">
        <v>586.74959999999999</v>
      </c>
      <c r="H9" s="115">
        <v>366.69459999999998</v>
      </c>
      <c r="I9" s="115">
        <v>613.8587</v>
      </c>
      <c r="J9" s="115">
        <v>481.32679999999999</v>
      </c>
      <c r="K9" s="115">
        <v>289.66410000000002</v>
      </c>
      <c r="L9" s="115">
        <v>440.7022</v>
      </c>
    </row>
    <row r="10" spans="1:14" x14ac:dyDescent="0.2">
      <c r="A10" s="30"/>
      <c r="B10" s="34">
        <v>2007</v>
      </c>
      <c r="C10" s="74">
        <v>1243.8869999999999</v>
      </c>
      <c r="D10" s="115">
        <v>862.58199999999999</v>
      </c>
      <c r="E10" s="115">
        <v>556.52850000000001</v>
      </c>
      <c r="F10" s="74">
        <v>218.80500000000001</v>
      </c>
      <c r="G10" s="115">
        <v>401.98590000000002</v>
      </c>
      <c r="H10" s="115">
        <v>382.0428</v>
      </c>
      <c r="I10" s="115">
        <v>643.55909999999994</v>
      </c>
      <c r="J10" s="115">
        <v>389.1576</v>
      </c>
      <c r="K10" s="115">
        <v>319.99200000000002</v>
      </c>
      <c r="L10" s="115">
        <v>432.25189999999998</v>
      </c>
    </row>
    <row r="11" spans="1:14" x14ac:dyDescent="0.2">
      <c r="A11" s="30"/>
      <c r="B11" s="34">
        <v>2008</v>
      </c>
      <c r="C11" s="74">
        <v>1288.664</v>
      </c>
      <c r="D11" s="115">
        <v>1323.067</v>
      </c>
      <c r="E11" s="115">
        <v>383.50920000000002</v>
      </c>
      <c r="F11" s="74">
        <v>283.03489999999999</v>
      </c>
      <c r="G11" s="115">
        <v>460.23129999999998</v>
      </c>
      <c r="H11" s="115">
        <v>477.50819999999999</v>
      </c>
      <c r="I11" s="115">
        <v>545.45129999999995</v>
      </c>
      <c r="J11" s="115">
        <v>486.30369999999999</v>
      </c>
      <c r="K11" s="115">
        <v>377.38959999999997</v>
      </c>
      <c r="L11" s="115">
        <v>492.03769999999997</v>
      </c>
    </row>
    <row r="12" spans="1:14" x14ac:dyDescent="0.2">
      <c r="A12" s="30"/>
      <c r="B12" s="34">
        <v>2009</v>
      </c>
      <c r="C12" s="74">
        <v>1272.79</v>
      </c>
      <c r="D12" s="115">
        <v>983.7921</v>
      </c>
      <c r="E12" s="115">
        <v>530.65030000000002</v>
      </c>
      <c r="F12" s="74">
        <v>321.34320000000002</v>
      </c>
      <c r="G12" s="115">
        <v>366.86810000000003</v>
      </c>
      <c r="H12" s="115">
        <v>615.1585</v>
      </c>
      <c r="I12" s="115">
        <v>811.78030000000001</v>
      </c>
      <c r="J12" s="115">
        <v>494.91079999999999</v>
      </c>
      <c r="K12" s="115">
        <v>313.97039999999998</v>
      </c>
      <c r="L12" s="115">
        <v>520.80460000000005</v>
      </c>
    </row>
    <row r="13" spans="1:14" x14ac:dyDescent="0.2">
      <c r="A13" s="30"/>
      <c r="B13" s="34">
        <v>2010</v>
      </c>
      <c r="C13" s="74">
        <v>1381.248</v>
      </c>
      <c r="D13" s="115">
        <v>875.46600000000001</v>
      </c>
      <c r="E13" s="115">
        <v>712.77729999999997</v>
      </c>
      <c r="F13" s="74">
        <v>420.26</v>
      </c>
      <c r="G13" s="115">
        <v>444.1816</v>
      </c>
      <c r="H13" s="115">
        <v>704.67070000000001</v>
      </c>
      <c r="I13" s="115">
        <v>1131.818</v>
      </c>
      <c r="J13" s="115">
        <v>613.23350000000005</v>
      </c>
      <c r="K13" s="115">
        <v>357.8399</v>
      </c>
      <c r="L13" s="115">
        <v>634.02319999999997</v>
      </c>
    </row>
    <row r="14" spans="1:14" x14ac:dyDescent="0.2">
      <c r="A14" s="30"/>
      <c r="B14" s="34">
        <v>2011</v>
      </c>
      <c r="C14" s="74">
        <v>1532.7719999999999</v>
      </c>
      <c r="D14" s="115">
        <v>1226.0650000000001</v>
      </c>
      <c r="E14" s="115">
        <v>700.63649999999996</v>
      </c>
      <c r="F14" s="74">
        <v>375.29950000000002</v>
      </c>
      <c r="G14" s="115">
        <v>325.50850000000003</v>
      </c>
      <c r="H14" s="115">
        <v>658.44560000000001</v>
      </c>
      <c r="I14" s="115">
        <v>1005.664</v>
      </c>
      <c r="J14" s="115">
        <v>426.36180000000002</v>
      </c>
      <c r="K14" s="115">
        <v>239.4666</v>
      </c>
      <c r="L14" s="115">
        <v>598.26580000000001</v>
      </c>
    </row>
    <row r="15" spans="1:14" x14ac:dyDescent="0.2">
      <c r="A15" s="30"/>
      <c r="B15" s="34">
        <v>2012</v>
      </c>
      <c r="C15" s="74">
        <v>1553.144</v>
      </c>
      <c r="D15" s="115">
        <v>1328.0619999999999</v>
      </c>
      <c r="E15" s="115">
        <v>450.5301</v>
      </c>
      <c r="F15" s="74">
        <v>379.62049999999999</v>
      </c>
      <c r="G15" s="115">
        <v>490.26799999999997</v>
      </c>
      <c r="H15" s="115">
        <v>729.80039999999997</v>
      </c>
      <c r="I15" s="115">
        <v>917.54669999999999</v>
      </c>
      <c r="J15" s="115">
        <v>529.6046</v>
      </c>
      <c r="K15" s="115">
        <v>435.20179999999999</v>
      </c>
      <c r="L15" s="115">
        <v>620.02679999999998</v>
      </c>
    </row>
    <row r="16" spans="1:14" x14ac:dyDescent="0.2">
      <c r="A16" s="30"/>
      <c r="B16" s="34">
        <v>2013</v>
      </c>
      <c r="C16" s="74">
        <v>1737.33</v>
      </c>
      <c r="D16" s="115">
        <v>1442.742</v>
      </c>
      <c r="E16" s="115">
        <v>755.88049999999998</v>
      </c>
      <c r="F16" s="74">
        <v>497.62630000000001</v>
      </c>
      <c r="G16" s="115">
        <v>519.63350000000003</v>
      </c>
      <c r="H16" s="115">
        <v>783.59950000000003</v>
      </c>
      <c r="I16" s="115">
        <v>984.94190000000003</v>
      </c>
      <c r="J16" s="115">
        <v>880.99400000000003</v>
      </c>
      <c r="K16" s="115">
        <v>488.7072</v>
      </c>
      <c r="L16" s="115">
        <v>778.74860000000001</v>
      </c>
    </row>
    <row r="17" spans="1:12" x14ac:dyDescent="0.2">
      <c r="A17" s="30"/>
      <c r="B17" s="34">
        <v>2014</v>
      </c>
      <c r="C17" s="74">
        <v>1982.616</v>
      </c>
      <c r="D17" s="115">
        <v>1358.1579999999999</v>
      </c>
      <c r="E17" s="115">
        <v>807.2029</v>
      </c>
      <c r="F17" s="74">
        <v>495.9803</v>
      </c>
      <c r="G17" s="115">
        <v>901.596</v>
      </c>
      <c r="H17" s="115">
        <v>1003.721</v>
      </c>
      <c r="I17" s="115">
        <v>1084.3309999999999</v>
      </c>
      <c r="J17" s="115">
        <v>845.22239999999999</v>
      </c>
      <c r="K17" s="115">
        <v>376.24880000000002</v>
      </c>
      <c r="L17" s="115">
        <v>841.63440000000003</v>
      </c>
    </row>
    <row r="18" spans="1:12" x14ac:dyDescent="0.2">
      <c r="A18" s="30"/>
      <c r="B18" s="34">
        <v>2015</v>
      </c>
      <c r="C18" s="74">
        <v>2337.4810000000002</v>
      </c>
      <c r="D18" s="115">
        <v>1574.2529999999999</v>
      </c>
      <c r="E18" s="115">
        <v>622.25360000000001</v>
      </c>
      <c r="F18" s="74">
        <v>584.23580000000004</v>
      </c>
      <c r="G18" s="115">
        <v>824.50850000000003</v>
      </c>
      <c r="H18" s="115">
        <v>1000.7859999999999</v>
      </c>
      <c r="I18" s="115">
        <v>1565.1220000000001</v>
      </c>
      <c r="J18" s="115">
        <v>727.03150000000005</v>
      </c>
      <c r="K18" s="115">
        <v>340.29020000000003</v>
      </c>
      <c r="L18" s="115">
        <v>925.56449999999995</v>
      </c>
    </row>
    <row r="19" spans="1:12" x14ac:dyDescent="0.2">
      <c r="A19" s="30"/>
      <c r="B19" s="34">
        <v>2016</v>
      </c>
      <c r="C19" s="74">
        <v>2124.9760000000001</v>
      </c>
      <c r="D19" s="115">
        <v>1358.0219999999999</v>
      </c>
      <c r="E19" s="115">
        <v>745.34720000000004</v>
      </c>
      <c r="F19" s="74">
        <v>618.56719999999996</v>
      </c>
      <c r="G19" s="115">
        <v>760.48099999999999</v>
      </c>
      <c r="H19" s="115">
        <v>1053.501</v>
      </c>
      <c r="I19" s="115">
        <v>1172.8630000000001</v>
      </c>
      <c r="J19" s="115">
        <v>886.72699999999998</v>
      </c>
      <c r="K19" s="115">
        <v>408.21859999999998</v>
      </c>
      <c r="L19" s="115">
        <v>889.36649999999997</v>
      </c>
    </row>
    <row r="20" spans="1:12" x14ac:dyDescent="0.2">
      <c r="A20" s="30"/>
      <c r="B20" s="34">
        <v>2017</v>
      </c>
      <c r="C20" s="74">
        <v>2152.7739999999999</v>
      </c>
      <c r="D20" s="115">
        <v>1685.19</v>
      </c>
      <c r="E20" s="115">
        <v>745.09609999999998</v>
      </c>
      <c r="F20" s="74">
        <v>520.46259999999995</v>
      </c>
      <c r="G20" s="115">
        <v>998.25559999999996</v>
      </c>
      <c r="H20" s="115">
        <v>1162.6769999999999</v>
      </c>
      <c r="I20" s="115">
        <v>1364.0239999999999</v>
      </c>
      <c r="J20" s="115">
        <v>780.91120000000001</v>
      </c>
      <c r="K20" s="115">
        <v>693.82270000000005</v>
      </c>
      <c r="L20" s="115">
        <v>900.81370000000004</v>
      </c>
    </row>
    <row r="21" spans="1:12" x14ac:dyDescent="0.2">
      <c r="A21" s="30"/>
      <c r="B21" s="34">
        <v>2018</v>
      </c>
      <c r="C21" s="74">
        <v>2464.21630859375</v>
      </c>
      <c r="D21" s="115">
        <v>1599.45715332031</v>
      </c>
      <c r="E21" s="115">
        <v>726.21838378906295</v>
      </c>
      <c r="F21" s="74">
        <v>615.642333984375</v>
      </c>
      <c r="G21" s="115">
        <v>698.80364990234398</v>
      </c>
      <c r="H21" s="115">
        <v>1183.89318847656</v>
      </c>
      <c r="I21" s="115">
        <v>1393.9189453125</v>
      </c>
      <c r="J21" s="115">
        <v>951.34942626953102</v>
      </c>
      <c r="K21" s="115">
        <v>442.149169921875</v>
      </c>
      <c r="L21" s="115">
        <v>936.85302734375</v>
      </c>
    </row>
    <row r="22" spans="1:12" x14ac:dyDescent="0.2">
      <c r="A22" s="30"/>
      <c r="B22" s="34">
        <v>2019</v>
      </c>
      <c r="C22" s="74">
        <v>2660.476806640625</v>
      </c>
      <c r="D22" s="115">
        <v>1935.893310546875</v>
      </c>
      <c r="E22" s="115">
        <v>714.8011474609375</v>
      </c>
      <c r="F22" s="74">
        <v>745.7581787109375</v>
      </c>
      <c r="G22" s="115">
        <v>809.15814208984375</v>
      </c>
      <c r="H22" s="115">
        <v>1195.395751953125</v>
      </c>
      <c r="I22" s="115">
        <v>1311.374267578125</v>
      </c>
      <c r="J22" s="115">
        <v>1237.482177734375</v>
      </c>
      <c r="K22" s="115">
        <v>332.15701293945313</v>
      </c>
      <c r="L22" s="115">
        <v>1123.75</v>
      </c>
    </row>
    <row r="23" spans="1:12" x14ac:dyDescent="0.2">
      <c r="A23" s="30"/>
      <c r="B23" s="34">
        <v>2020</v>
      </c>
      <c r="C23" s="74">
        <v>3098.010986328125</v>
      </c>
      <c r="D23" s="115">
        <v>1956.318115234375</v>
      </c>
      <c r="E23" s="115">
        <v>929.49853515625</v>
      </c>
      <c r="F23" s="74">
        <v>565.37139892578125</v>
      </c>
      <c r="G23" s="115">
        <v>903.968994140625</v>
      </c>
      <c r="H23" s="115">
        <v>1259.431640625</v>
      </c>
      <c r="I23" s="115">
        <v>1340.4449462890625</v>
      </c>
      <c r="J23" s="115">
        <v>1105.3421630859375</v>
      </c>
      <c r="K23" s="115">
        <v>772.72137451171875</v>
      </c>
      <c r="L23" s="115">
        <v>985.62255859375</v>
      </c>
    </row>
    <row r="24" spans="1:12" x14ac:dyDescent="0.2">
      <c r="A24" s="30"/>
      <c r="B24" s="34">
        <v>2021</v>
      </c>
      <c r="C24" s="74">
        <v>2928.565185546875</v>
      </c>
      <c r="D24" s="115">
        <v>1698.58984375</v>
      </c>
      <c r="E24" s="115">
        <v>747.63641357421875</v>
      </c>
      <c r="F24" s="74">
        <v>832.2564697265625</v>
      </c>
      <c r="G24" s="115">
        <v>1048.4251708984375</v>
      </c>
      <c r="H24" s="115">
        <v>1108.896728515625</v>
      </c>
      <c r="I24" s="115">
        <v>1531.580810546875</v>
      </c>
      <c r="J24" s="115">
        <v>1168.853759765625</v>
      </c>
      <c r="K24" s="115">
        <v>715.79803466796875</v>
      </c>
      <c r="L24" s="115">
        <v>1104.7930908203125</v>
      </c>
    </row>
    <row r="25" spans="1:12" x14ac:dyDescent="0.2">
      <c r="A25" s="30"/>
      <c r="B25" s="34">
        <v>2022</v>
      </c>
      <c r="C25" s="74">
        <v>3070.1630859375</v>
      </c>
      <c r="D25" s="115">
        <v>2143.6025390625</v>
      </c>
      <c r="E25" s="115">
        <v>1182.4102783203125</v>
      </c>
      <c r="F25" s="74">
        <v>958.0972900390625</v>
      </c>
      <c r="G25" s="115">
        <v>1117.6038818359375</v>
      </c>
      <c r="H25" s="115">
        <v>1397.9495849609375</v>
      </c>
      <c r="I25" s="115">
        <v>1724.532958984375</v>
      </c>
      <c r="J25" s="115">
        <v>1325.750244140625</v>
      </c>
      <c r="K25" s="115">
        <v>888.79241943359375</v>
      </c>
      <c r="L25" s="115">
        <v>1375.1981201171875</v>
      </c>
    </row>
    <row r="26" spans="1:12" ht="7.5" customHeight="1" x14ac:dyDescent="0.2">
      <c r="A26" s="30"/>
      <c r="B26" s="58"/>
      <c r="C26" s="76"/>
      <c r="D26" s="77"/>
      <c r="E26" s="77"/>
      <c r="F26" s="77"/>
      <c r="G26" s="77"/>
      <c r="H26" s="77"/>
      <c r="I26" s="77"/>
      <c r="J26" s="77"/>
      <c r="K26" s="77"/>
      <c r="L26" s="77"/>
    </row>
    <row r="27" spans="1:12" s="128" customFormat="1" ht="18.75" customHeight="1" x14ac:dyDescent="0.25">
      <c r="B27" s="198" t="s">
        <v>155</v>
      </c>
    </row>
    <row r="28" spans="1:12" s="128" customFormat="1" ht="15" x14ac:dyDescent="0.25">
      <c r="B28" s="199" t="s">
        <v>221</v>
      </c>
    </row>
    <row r="29" spans="1:12" s="128" customFormat="1" ht="15" x14ac:dyDescent="0.25">
      <c r="B29" s="200" t="s">
        <v>220</v>
      </c>
    </row>
    <row r="30" spans="1:12" s="29" customFormat="1" x14ac:dyDescent="0.2">
      <c r="B30" s="122" t="s">
        <v>172</v>
      </c>
    </row>
    <row r="31" spans="1:12" s="29" customFormat="1" x14ac:dyDescent="0.2">
      <c r="B31" s="49" t="s">
        <v>171</v>
      </c>
      <c r="I31" s="47"/>
    </row>
    <row r="32" spans="1:12" s="29" customFormat="1" x14ac:dyDescent="0.2">
      <c r="B32" s="49" t="s">
        <v>208</v>
      </c>
      <c r="I32" s="47"/>
    </row>
    <row r="33" spans="2:12" s="29" customFormat="1" x14ac:dyDescent="0.2">
      <c r="B33" s="49" t="s">
        <v>127</v>
      </c>
      <c r="I33" s="47"/>
    </row>
    <row r="34" spans="2:12" s="29" customFormat="1" x14ac:dyDescent="0.2">
      <c r="B34" s="49" t="s">
        <v>170</v>
      </c>
      <c r="I34" s="47"/>
    </row>
    <row r="35" spans="2:12" s="29" customFormat="1" x14ac:dyDescent="0.2">
      <c r="B35" s="121" t="s">
        <v>169</v>
      </c>
      <c r="I35" s="47"/>
    </row>
    <row r="36" spans="2:12" s="29" customFormat="1" x14ac:dyDescent="0.2">
      <c r="B36" s="49" t="s">
        <v>327</v>
      </c>
      <c r="I36" s="47"/>
    </row>
    <row r="37" spans="2:12" s="29" customFormat="1" x14ac:dyDescent="0.2">
      <c r="B37" s="48" t="s">
        <v>346</v>
      </c>
    </row>
    <row r="38" spans="2:12" s="29" customFormat="1" x14ac:dyDescent="0.2">
      <c r="B38" s="41" t="s">
        <v>76</v>
      </c>
    </row>
    <row r="39" spans="2:12" s="29" customFormat="1" x14ac:dyDescent="0.2"/>
    <row r="40" spans="2:12" s="29" customFormat="1" x14ac:dyDescent="0.2">
      <c r="B40" s="30"/>
      <c r="C40" s="30"/>
      <c r="D40" s="30"/>
      <c r="E40" s="30"/>
      <c r="F40" s="30"/>
      <c r="G40" s="30"/>
      <c r="H40" s="30"/>
      <c r="I40" s="30"/>
      <c r="J40" s="30"/>
    </row>
    <row r="42" spans="2:12" s="29" customFormat="1" x14ac:dyDescent="0.2"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30"/>
    </row>
    <row r="48" spans="2:12" ht="12.75" customHeight="1" x14ac:dyDescent="0.2"/>
    <row r="74" spans="2:12" s="29" customFormat="1" ht="12.75" customHeight="1" x14ac:dyDescent="0.2">
      <c r="B74" s="30"/>
      <c r="C74" s="30"/>
      <c r="D74" s="30"/>
      <c r="E74" s="30"/>
      <c r="F74" s="30"/>
      <c r="G74" s="30"/>
      <c r="H74" s="30"/>
      <c r="I74" s="30"/>
      <c r="J74" s="30"/>
      <c r="K74" s="30"/>
      <c r="L74" s="30"/>
    </row>
    <row r="100" spans="2:12" s="29" customFormat="1" ht="12.75" customHeight="1" x14ac:dyDescent="0.2">
      <c r="B100" s="30"/>
      <c r="C100" s="30"/>
      <c r="D100" s="30"/>
      <c r="E100" s="30"/>
      <c r="F100" s="30"/>
      <c r="G100" s="30"/>
      <c r="H100" s="30"/>
      <c r="I100" s="30"/>
      <c r="J100" s="30"/>
      <c r="K100" s="30"/>
      <c r="L100" s="30"/>
    </row>
    <row r="126" spans="2:12" s="29" customFormat="1" ht="12.75" customHeight="1" x14ac:dyDescent="0.2">
      <c r="B126" s="30"/>
      <c r="C126" s="30"/>
      <c r="D126" s="30"/>
      <c r="E126" s="30"/>
      <c r="F126" s="30"/>
      <c r="G126" s="30"/>
      <c r="H126" s="30"/>
      <c r="I126" s="30"/>
      <c r="J126" s="30"/>
      <c r="K126" s="30"/>
      <c r="L126" s="30"/>
    </row>
    <row r="152" spans="2:12" s="29" customFormat="1" ht="12.75" customHeight="1" x14ac:dyDescent="0.2">
      <c r="B152" s="30"/>
      <c r="C152" s="30"/>
      <c r="D152" s="30"/>
      <c r="E152" s="30"/>
      <c r="F152" s="30"/>
      <c r="G152" s="30"/>
      <c r="H152" s="30"/>
      <c r="I152" s="30"/>
      <c r="J152" s="30"/>
      <c r="K152" s="30"/>
      <c r="L152" s="30"/>
    </row>
    <row r="178" spans="2:12" s="29" customFormat="1" ht="12.75" customHeight="1" x14ac:dyDescent="0.2">
      <c r="B178" s="30"/>
      <c r="C178" s="30"/>
      <c r="D178" s="30"/>
      <c r="E178" s="30"/>
      <c r="F178" s="30"/>
      <c r="G178" s="30"/>
      <c r="H178" s="30"/>
      <c r="I178" s="30"/>
      <c r="J178" s="30"/>
      <c r="K178" s="30"/>
      <c r="L178" s="30"/>
    </row>
    <row r="204" spans="2:12" s="29" customFormat="1" ht="12.75" customHeight="1" x14ac:dyDescent="0.2">
      <c r="B204" s="30"/>
      <c r="C204" s="30"/>
      <c r="D204" s="30"/>
      <c r="E204" s="30"/>
      <c r="F204" s="30"/>
      <c r="G204" s="30"/>
      <c r="H204" s="30"/>
      <c r="I204" s="30"/>
      <c r="J204" s="30"/>
      <c r="K204" s="30"/>
      <c r="L204" s="30"/>
    </row>
    <row r="230" spans="2:12" s="29" customFormat="1" ht="12.75" customHeight="1" x14ac:dyDescent="0.2">
      <c r="B230" s="30"/>
      <c r="C230" s="30"/>
      <c r="D230" s="30"/>
      <c r="E230" s="30"/>
      <c r="F230" s="30"/>
      <c r="G230" s="30"/>
      <c r="H230" s="30"/>
      <c r="I230" s="30"/>
      <c r="J230" s="30"/>
      <c r="K230" s="30"/>
      <c r="L230" s="30"/>
    </row>
    <row r="256" spans="2:12" s="29" customFormat="1" ht="12.75" customHeight="1" x14ac:dyDescent="0.2">
      <c r="B256" s="30"/>
      <c r="C256" s="30"/>
      <c r="D256" s="30"/>
      <c r="E256" s="30"/>
      <c r="F256" s="30"/>
      <c r="G256" s="30"/>
      <c r="H256" s="30"/>
      <c r="I256" s="30"/>
      <c r="J256" s="30"/>
      <c r="K256" s="30"/>
      <c r="L256" s="30"/>
    </row>
    <row r="282" spans="2:12" s="29" customFormat="1" ht="12.75" customHeight="1" x14ac:dyDescent="0.2">
      <c r="B282" s="30"/>
      <c r="C282" s="30"/>
      <c r="D282" s="30"/>
      <c r="E282" s="30"/>
      <c r="F282" s="30"/>
      <c r="G282" s="30"/>
      <c r="H282" s="30"/>
      <c r="I282" s="30"/>
      <c r="J282" s="30"/>
      <c r="K282" s="30"/>
      <c r="L282" s="30"/>
    </row>
    <row r="308" spans="2:12" s="29" customFormat="1" ht="12.75" customHeight="1" x14ac:dyDescent="0.2">
      <c r="B308" s="30"/>
      <c r="C308" s="30"/>
      <c r="D308" s="30"/>
      <c r="E308" s="30"/>
      <c r="F308" s="30"/>
      <c r="G308" s="30"/>
      <c r="H308" s="30"/>
      <c r="I308" s="30"/>
      <c r="J308" s="30"/>
      <c r="K308" s="30"/>
      <c r="L308" s="30"/>
    </row>
    <row r="334" spans="2:12" s="29" customFormat="1" ht="12.75" customHeight="1" x14ac:dyDescent="0.2">
      <c r="B334" s="30"/>
      <c r="C334" s="30"/>
      <c r="D334" s="30"/>
      <c r="E334" s="30"/>
      <c r="F334" s="30"/>
      <c r="G334" s="30"/>
      <c r="H334" s="30"/>
      <c r="I334" s="30"/>
      <c r="J334" s="30"/>
      <c r="K334" s="30"/>
      <c r="L334" s="30"/>
    </row>
  </sheetData>
  <mergeCells count="2">
    <mergeCell ref="B2:L2"/>
    <mergeCell ref="B3:L3"/>
  </mergeCells>
  <conditionalFormatting sqref="D44:D268">
    <cfRule type="cellIs" dxfId="164" priority="1" operator="greaterThan">
      <formula>13</formula>
    </cfRule>
  </conditionalFormatting>
  <pageMargins left="0.7" right="0.7" top="0.75" bottom="0.75" header="0.3" footer="0.3"/>
  <pageSetup scale="74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EC8119-5A84-4C4E-82A3-288AE3A2FD69}">
  <sheetPr codeName="Hoja19">
    <tabColor theme="0" tint="-0.499984740745262"/>
    <pageSetUpPr fitToPage="1"/>
  </sheetPr>
  <dimension ref="A1:K162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71" customWidth="1"/>
    <col min="2" max="2" width="11" style="71" customWidth="1"/>
    <col min="3" max="3" width="14.5703125" style="71" customWidth="1"/>
    <col min="4" max="4" width="16.7109375" style="71" customWidth="1"/>
    <col min="5" max="5" width="18.85546875" style="71" customWidth="1"/>
    <col min="6" max="6" width="15.7109375" style="71" customWidth="1"/>
    <col min="7" max="7" width="18.7109375" style="71" customWidth="1"/>
    <col min="8" max="8" width="14.85546875" style="71" customWidth="1"/>
    <col min="9" max="16384" width="11.42578125" style="71"/>
  </cols>
  <sheetData>
    <row r="1" spans="1:11" x14ac:dyDescent="0.2">
      <c r="A1" s="61"/>
      <c r="B1" s="31"/>
      <c r="C1" s="31"/>
      <c r="D1" s="31"/>
      <c r="E1" s="31"/>
      <c r="F1" s="31"/>
      <c r="G1" s="31"/>
      <c r="H1" s="31"/>
    </row>
    <row r="2" spans="1:11" ht="35.25" customHeight="1" x14ac:dyDescent="0.2">
      <c r="A2" s="61"/>
      <c r="B2" s="296" t="s">
        <v>365</v>
      </c>
      <c r="C2" s="296"/>
      <c r="D2" s="296"/>
      <c r="E2" s="296"/>
      <c r="F2" s="296"/>
      <c r="G2" s="296"/>
      <c r="H2" s="296"/>
      <c r="K2" s="137"/>
    </row>
    <row r="3" spans="1:11" ht="15.75" x14ac:dyDescent="0.25">
      <c r="A3" s="61"/>
      <c r="B3" s="297" t="s">
        <v>223</v>
      </c>
      <c r="C3" s="297"/>
      <c r="D3" s="297"/>
      <c r="E3" s="297"/>
      <c r="F3" s="297"/>
      <c r="G3" s="297"/>
      <c r="H3" s="297"/>
    </row>
    <row r="4" spans="1:11" ht="5.0999999999999996" customHeight="1" x14ac:dyDescent="0.2">
      <c r="A4" s="61"/>
      <c r="B4" s="31"/>
      <c r="C4" s="31"/>
      <c r="D4" s="31"/>
      <c r="E4" s="31"/>
      <c r="F4" s="31"/>
      <c r="G4" s="31"/>
      <c r="H4" s="31"/>
    </row>
    <row r="5" spans="1:11" ht="30" customHeight="1" x14ac:dyDescent="0.2">
      <c r="A5" s="61"/>
      <c r="B5" s="32" t="s">
        <v>22</v>
      </c>
      <c r="C5" s="32" t="s">
        <v>53</v>
      </c>
      <c r="D5" s="32" t="s">
        <v>54</v>
      </c>
      <c r="E5" s="32" t="s">
        <v>55</v>
      </c>
      <c r="F5" s="32" t="s">
        <v>85</v>
      </c>
      <c r="G5" s="32" t="s">
        <v>86</v>
      </c>
      <c r="H5" s="32" t="s">
        <v>87</v>
      </c>
    </row>
    <row r="6" spans="1:11" ht="5.0999999999999996" customHeight="1" x14ac:dyDescent="0.2">
      <c r="A6" s="61"/>
      <c r="B6" s="65"/>
      <c r="C6" s="72"/>
      <c r="D6" s="72"/>
      <c r="E6" s="72"/>
      <c r="F6" s="72"/>
      <c r="G6" s="72"/>
      <c r="H6" s="72"/>
    </row>
    <row r="7" spans="1:11" ht="12.75" customHeight="1" x14ac:dyDescent="0.2">
      <c r="A7" s="61"/>
      <c r="B7" s="34">
        <v>2004</v>
      </c>
      <c r="C7" s="73">
        <v>350.50450000000001</v>
      </c>
      <c r="D7" s="73">
        <v>247.8235</v>
      </c>
      <c r="E7" s="73">
        <v>429.58170000000001</v>
      </c>
      <c r="F7" s="73">
        <v>947.85029999999995</v>
      </c>
      <c r="G7" s="74">
        <v>280.995</v>
      </c>
      <c r="H7" s="74">
        <v>401.46170000000001</v>
      </c>
      <c r="J7" s="75"/>
    </row>
    <row r="8" spans="1:11" ht="12.75" customHeight="1" x14ac:dyDescent="0.2">
      <c r="A8" s="61"/>
      <c r="B8" s="34">
        <v>2005</v>
      </c>
      <c r="C8" s="73">
        <v>335.0514</v>
      </c>
      <c r="D8" s="73">
        <v>236.56100000000001</v>
      </c>
      <c r="E8" s="73">
        <v>558.04970000000003</v>
      </c>
      <c r="F8" s="73">
        <v>795.58780000000002</v>
      </c>
      <c r="G8" s="74">
        <v>308.78230000000002</v>
      </c>
      <c r="H8" s="74">
        <v>375.12279999999998</v>
      </c>
      <c r="K8" s="75"/>
    </row>
    <row r="9" spans="1:11" ht="12.75" customHeight="1" x14ac:dyDescent="0.2">
      <c r="A9" s="61"/>
      <c r="B9" s="34">
        <v>2006</v>
      </c>
      <c r="C9" s="73">
        <v>586.57420000000002</v>
      </c>
      <c r="D9" s="73">
        <v>272.59179999999998</v>
      </c>
      <c r="E9" s="73">
        <v>540.71810000000005</v>
      </c>
      <c r="F9" s="73">
        <v>1063.6030000000001</v>
      </c>
      <c r="G9" s="74">
        <v>289.66410000000002</v>
      </c>
      <c r="H9" s="74">
        <v>440.7022</v>
      </c>
      <c r="J9" s="75"/>
    </row>
    <row r="10" spans="1:11" ht="12.75" customHeight="1" x14ac:dyDescent="0.2">
      <c r="A10" s="61"/>
      <c r="B10" s="34">
        <v>2007</v>
      </c>
      <c r="C10" s="73">
        <v>409.03840000000002</v>
      </c>
      <c r="D10" s="73">
        <v>256.8682</v>
      </c>
      <c r="E10" s="73">
        <v>948.27009999999996</v>
      </c>
      <c r="F10" s="73">
        <v>1163.922</v>
      </c>
      <c r="G10" s="74">
        <v>319.99200000000002</v>
      </c>
      <c r="H10" s="74">
        <v>432.25189999999998</v>
      </c>
      <c r="J10" s="75"/>
      <c r="K10" s="75"/>
    </row>
    <row r="11" spans="1:11" ht="12.75" customHeight="1" x14ac:dyDescent="0.2">
      <c r="A11" s="61"/>
      <c r="B11" s="34">
        <v>2008</v>
      </c>
      <c r="C11" s="73">
        <v>503.96690000000001</v>
      </c>
      <c r="D11" s="73">
        <v>311.19549999999998</v>
      </c>
      <c r="E11" s="73">
        <v>495.20740000000001</v>
      </c>
      <c r="F11" s="73">
        <v>1231.866</v>
      </c>
      <c r="G11" s="74">
        <v>377.38959999999997</v>
      </c>
      <c r="H11" s="74">
        <v>492.03769999999997</v>
      </c>
    </row>
    <row r="12" spans="1:11" ht="12.75" customHeight="1" x14ac:dyDescent="0.2">
      <c r="A12" s="61"/>
      <c r="B12" s="34">
        <v>2009</v>
      </c>
      <c r="C12" s="73">
        <v>461.16300000000001</v>
      </c>
      <c r="D12" s="73">
        <v>370.19220000000001</v>
      </c>
      <c r="E12" s="73">
        <v>1183.7819999999999</v>
      </c>
      <c r="F12" s="73">
        <v>1256.576</v>
      </c>
      <c r="G12" s="74">
        <v>313.97039999999998</v>
      </c>
      <c r="H12" s="74">
        <v>520.80460000000005</v>
      </c>
      <c r="J12" s="75"/>
    </row>
    <row r="13" spans="1:11" ht="12.75" customHeight="1" x14ac:dyDescent="0.2">
      <c r="A13" s="61"/>
      <c r="B13" s="34">
        <v>2010</v>
      </c>
      <c r="C13" s="73">
        <v>558.55550000000005</v>
      </c>
      <c r="D13" s="73">
        <v>439.3886</v>
      </c>
      <c r="E13" s="73">
        <v>1313.4939999999999</v>
      </c>
      <c r="F13" s="73">
        <v>1143.0150000000001</v>
      </c>
      <c r="G13" s="74">
        <v>357.8399</v>
      </c>
      <c r="H13" s="74">
        <v>634.02319999999997</v>
      </c>
      <c r="K13" s="75"/>
    </row>
    <row r="14" spans="1:11" ht="12.75" customHeight="1" x14ac:dyDescent="0.2">
      <c r="A14" s="61"/>
      <c r="B14" s="34">
        <v>2011</v>
      </c>
      <c r="C14" s="73">
        <v>402.35169999999999</v>
      </c>
      <c r="D14" s="73">
        <v>480.49990000000003</v>
      </c>
      <c r="E14" s="73">
        <v>922.1232</v>
      </c>
      <c r="F14" s="73">
        <v>1368.7070000000001</v>
      </c>
      <c r="G14" s="74">
        <v>239.4666</v>
      </c>
      <c r="H14" s="74">
        <v>598.26580000000001</v>
      </c>
      <c r="K14" s="75"/>
    </row>
    <row r="15" spans="1:11" ht="12.75" customHeight="1" x14ac:dyDescent="0.2">
      <c r="A15" s="61"/>
      <c r="B15" s="34">
        <v>2012</v>
      </c>
      <c r="C15" s="73">
        <v>561.52279999999996</v>
      </c>
      <c r="D15" s="73">
        <v>409.06819999999999</v>
      </c>
      <c r="E15" s="73">
        <v>1295.32</v>
      </c>
      <c r="F15" s="73">
        <v>1380.182</v>
      </c>
      <c r="G15" s="74">
        <v>435.20179999999999</v>
      </c>
      <c r="H15" s="74">
        <v>620.02679999999998</v>
      </c>
    </row>
    <row r="16" spans="1:11" ht="12.75" customHeight="1" x14ac:dyDescent="0.2">
      <c r="A16" s="61"/>
      <c r="B16" s="34">
        <v>2013</v>
      </c>
      <c r="C16" s="73">
        <v>665.8261</v>
      </c>
      <c r="D16" s="73">
        <v>543.11580000000004</v>
      </c>
      <c r="E16" s="73">
        <v>1299.181</v>
      </c>
      <c r="F16" s="73">
        <v>1572.383</v>
      </c>
      <c r="G16" s="74">
        <v>488.7072</v>
      </c>
      <c r="H16" s="74">
        <v>778.74860000000001</v>
      </c>
    </row>
    <row r="17" spans="1:11" ht="12.75" customHeight="1" x14ac:dyDescent="0.2">
      <c r="A17" s="61"/>
      <c r="B17" s="34">
        <v>2014</v>
      </c>
      <c r="C17" s="73">
        <v>773.42909999999995</v>
      </c>
      <c r="D17" s="73">
        <v>614.29520000000002</v>
      </c>
      <c r="E17" s="73">
        <v>932.20450000000005</v>
      </c>
      <c r="F17" s="73">
        <v>1939.8320000000001</v>
      </c>
      <c r="G17" s="74">
        <v>376.24880000000002</v>
      </c>
      <c r="H17" s="74">
        <v>841.63440000000003</v>
      </c>
      <c r="K17" s="75"/>
    </row>
    <row r="18" spans="1:11" ht="12.75" customHeight="1" x14ac:dyDescent="0.2">
      <c r="A18" s="61"/>
      <c r="B18" s="34">
        <v>2015</v>
      </c>
      <c r="C18" s="73">
        <v>792.00160000000005</v>
      </c>
      <c r="D18" s="73">
        <v>646.04660000000001</v>
      </c>
      <c r="E18" s="73">
        <v>4074.9769999999999</v>
      </c>
      <c r="F18" s="73">
        <v>1739.4680000000001</v>
      </c>
      <c r="G18" s="74">
        <v>340.29020000000003</v>
      </c>
      <c r="H18" s="74">
        <v>925.56449999999995</v>
      </c>
      <c r="K18" s="75"/>
    </row>
    <row r="19" spans="1:11" ht="12.75" customHeight="1" x14ac:dyDescent="0.2">
      <c r="A19" s="61"/>
      <c r="B19" s="34">
        <v>2016</v>
      </c>
      <c r="C19" s="73">
        <v>737.45190000000002</v>
      </c>
      <c r="D19" s="73">
        <v>693.8306</v>
      </c>
      <c r="E19" s="73">
        <v>3011.3539999999998</v>
      </c>
      <c r="F19" s="73">
        <v>1655.4780000000001</v>
      </c>
      <c r="G19" s="74">
        <v>408.21859999999998</v>
      </c>
      <c r="H19" s="74">
        <v>889.36649999999997</v>
      </c>
      <c r="K19" s="75"/>
    </row>
    <row r="20" spans="1:11" ht="12.75" customHeight="1" x14ac:dyDescent="0.2">
      <c r="A20" s="61"/>
      <c r="B20" s="34">
        <v>2017</v>
      </c>
      <c r="C20" s="73">
        <v>768.51340000000005</v>
      </c>
      <c r="D20" s="73">
        <v>668.10029999999995</v>
      </c>
      <c r="E20" s="73">
        <v>1608.8989999999999</v>
      </c>
      <c r="F20" s="73">
        <v>1876.5070000000001</v>
      </c>
      <c r="G20" s="74">
        <v>693.82270000000005</v>
      </c>
      <c r="H20" s="74">
        <v>900.81370000000004</v>
      </c>
      <c r="K20" s="75"/>
    </row>
    <row r="21" spans="1:11" ht="12.75" customHeight="1" x14ac:dyDescent="0.2">
      <c r="A21" s="61"/>
      <c r="B21" s="34">
        <v>2018</v>
      </c>
      <c r="C21" s="73">
        <v>895.40008544921898</v>
      </c>
      <c r="D21" s="73">
        <v>693.88031005859398</v>
      </c>
      <c r="E21" s="73">
        <v>2559.15576171875</v>
      </c>
      <c r="F21" s="73">
        <v>1838.71557617188</v>
      </c>
      <c r="G21" s="74">
        <v>442.149169921875</v>
      </c>
      <c r="H21" s="74">
        <v>936.85302734375</v>
      </c>
      <c r="K21" s="75"/>
    </row>
    <row r="22" spans="1:11" ht="12.75" customHeight="1" x14ac:dyDescent="0.2">
      <c r="A22" s="61"/>
      <c r="B22" s="34">
        <v>2019</v>
      </c>
      <c r="C22" s="73">
        <v>1024.9537353515625</v>
      </c>
      <c r="D22" s="73">
        <v>834.9425048828125</v>
      </c>
      <c r="E22" s="73">
        <v>2265.443115234375</v>
      </c>
      <c r="F22" s="73">
        <v>2198.355712890625</v>
      </c>
      <c r="G22" s="74">
        <v>332.15701293945313</v>
      </c>
      <c r="H22" s="74">
        <v>1123.75</v>
      </c>
      <c r="K22" s="75"/>
    </row>
    <row r="23" spans="1:11" ht="12.75" customHeight="1" x14ac:dyDescent="0.2">
      <c r="A23" s="61"/>
      <c r="B23" s="34">
        <v>2020</v>
      </c>
      <c r="C23" s="73">
        <v>920.30926513671875</v>
      </c>
      <c r="D23" s="73">
        <v>662.677978515625</v>
      </c>
      <c r="E23" s="73">
        <v>5037.7275390625</v>
      </c>
      <c r="F23" s="73">
        <v>2159.340576171875</v>
      </c>
      <c r="G23" s="74">
        <v>772.72137451171875</v>
      </c>
      <c r="H23" s="74">
        <v>985.62255859375</v>
      </c>
      <c r="K23" s="75"/>
    </row>
    <row r="24" spans="1:11" ht="12.75" customHeight="1" x14ac:dyDescent="0.2">
      <c r="A24" s="61"/>
      <c r="B24" s="34">
        <v>2021</v>
      </c>
      <c r="C24" s="73">
        <v>1087.1502685546875</v>
      </c>
      <c r="D24" s="73">
        <v>839.7833251953125</v>
      </c>
      <c r="E24" s="73">
        <v>2071.6904296875</v>
      </c>
      <c r="F24" s="73">
        <v>2311.196533203125</v>
      </c>
      <c r="G24" s="74">
        <v>715.79803466796875</v>
      </c>
      <c r="H24" s="74">
        <v>1104.7930908203125</v>
      </c>
      <c r="K24" s="75"/>
    </row>
    <row r="25" spans="1:11" ht="12.75" customHeight="1" x14ac:dyDescent="0.2">
      <c r="A25" s="61"/>
      <c r="B25" s="34">
        <v>2022</v>
      </c>
      <c r="C25" s="73">
        <v>1368.3076171875</v>
      </c>
      <c r="D25" s="73">
        <v>1039.1920166015625</v>
      </c>
      <c r="E25" s="73">
        <v>2775.715576171875</v>
      </c>
      <c r="F25" s="73">
        <v>2531.22802734375</v>
      </c>
      <c r="G25" s="74">
        <v>888.79241943359375</v>
      </c>
      <c r="H25" s="74">
        <v>1375.1981201171875</v>
      </c>
      <c r="K25" s="75"/>
    </row>
    <row r="26" spans="1:11" ht="5.0999999999999996" customHeight="1" x14ac:dyDescent="0.2">
      <c r="A26" s="61"/>
      <c r="B26" s="58"/>
      <c r="C26" s="76"/>
      <c r="D26" s="77"/>
      <c r="E26" s="77"/>
      <c r="F26" s="77"/>
      <c r="G26" s="77"/>
      <c r="H26" s="77"/>
    </row>
    <row r="27" spans="1:11" s="128" customFormat="1" ht="18.75" customHeight="1" x14ac:dyDescent="0.25">
      <c r="B27" s="198" t="s">
        <v>155</v>
      </c>
    </row>
    <row r="28" spans="1:11" s="128" customFormat="1" ht="15" x14ac:dyDescent="0.25">
      <c r="B28" s="199" t="s">
        <v>221</v>
      </c>
    </row>
    <row r="29" spans="1:11" s="128" customFormat="1" ht="15" x14ac:dyDescent="0.25">
      <c r="B29" s="200" t="s">
        <v>220</v>
      </c>
    </row>
    <row r="30" spans="1:11" s="61" customFormat="1" x14ac:dyDescent="0.2">
      <c r="B30" s="78" t="s">
        <v>88</v>
      </c>
      <c r="C30" s="78"/>
      <c r="D30" s="78"/>
      <c r="E30" s="78"/>
      <c r="F30" s="78"/>
      <c r="G30" s="78"/>
      <c r="H30" s="78"/>
    </row>
    <row r="31" spans="1:11" s="61" customFormat="1" ht="13.5" customHeight="1" x14ac:dyDescent="0.2">
      <c r="B31" s="78" t="s">
        <v>75</v>
      </c>
      <c r="C31" s="79"/>
      <c r="D31" s="79"/>
      <c r="E31" s="79"/>
      <c r="F31" s="79"/>
      <c r="G31" s="79"/>
      <c r="H31" s="79"/>
    </row>
    <row r="32" spans="1:11" s="61" customFormat="1" x14ac:dyDescent="0.2">
      <c r="B32" s="78" t="s">
        <v>328</v>
      </c>
      <c r="C32" s="79"/>
      <c r="D32" s="79"/>
      <c r="E32" s="79"/>
      <c r="F32" s="79"/>
      <c r="G32" s="79"/>
      <c r="H32" s="79"/>
    </row>
    <row r="33" spans="2:8" s="61" customFormat="1" x14ac:dyDescent="0.2">
      <c r="B33" s="48" t="s">
        <v>346</v>
      </c>
      <c r="C33" s="81"/>
      <c r="D33" s="81"/>
      <c r="E33" s="81"/>
      <c r="F33" s="81"/>
      <c r="G33" s="81"/>
      <c r="H33" s="81"/>
    </row>
    <row r="34" spans="2:8" s="61" customFormat="1" x14ac:dyDescent="0.2">
      <c r="B34" s="41" t="s">
        <v>76</v>
      </c>
      <c r="C34" s="81"/>
      <c r="D34" s="81"/>
      <c r="E34" s="81"/>
      <c r="F34" s="81"/>
      <c r="G34" s="81"/>
      <c r="H34" s="81"/>
    </row>
    <row r="35" spans="2:8" s="61" customFormat="1" x14ac:dyDescent="0.2">
      <c r="B35" s="81"/>
      <c r="C35" s="81"/>
      <c r="D35" s="81"/>
      <c r="E35" s="81"/>
      <c r="F35" s="81"/>
      <c r="G35" s="81"/>
      <c r="H35" s="81"/>
    </row>
    <row r="36" spans="2:8" x14ac:dyDescent="0.2">
      <c r="B36" s="30"/>
      <c r="C36" s="30"/>
      <c r="D36" s="30"/>
      <c r="E36" s="30"/>
    </row>
    <row r="37" spans="2:8" x14ac:dyDescent="0.2">
      <c r="B37" s="30"/>
      <c r="C37" s="30"/>
      <c r="D37" s="30"/>
      <c r="E37" s="30"/>
    </row>
    <row r="38" spans="2:8" ht="15" x14ac:dyDescent="0.25">
      <c r="B38" s="30"/>
      <c r="C38" s="30"/>
      <c r="D38" s="82"/>
    </row>
    <row r="39" spans="2:8" ht="15" x14ac:dyDescent="0.25">
      <c r="B39" s="30"/>
      <c r="C39" s="30"/>
      <c r="D39" s="82"/>
    </row>
    <row r="40" spans="2:8" ht="15" x14ac:dyDescent="0.25">
      <c r="B40" s="30"/>
      <c r="C40" s="30"/>
      <c r="D40" s="82"/>
    </row>
    <row r="41" spans="2:8" ht="15" x14ac:dyDescent="0.25">
      <c r="B41" s="30"/>
      <c r="C41" s="30"/>
      <c r="D41" s="82"/>
    </row>
    <row r="42" spans="2:8" ht="15" x14ac:dyDescent="0.25">
      <c r="B42" s="30"/>
      <c r="C42" s="30"/>
      <c r="D42" s="82"/>
    </row>
    <row r="43" spans="2:8" ht="15" x14ac:dyDescent="0.25">
      <c r="B43" s="30"/>
      <c r="C43" s="30"/>
      <c r="D43" s="82"/>
    </row>
    <row r="44" spans="2:8" ht="15" x14ac:dyDescent="0.25">
      <c r="B44" s="30"/>
      <c r="C44" s="30"/>
      <c r="D44" s="82"/>
    </row>
    <row r="45" spans="2:8" ht="15" x14ac:dyDescent="0.25">
      <c r="B45" s="30"/>
      <c r="C45" s="30"/>
      <c r="D45" s="82"/>
    </row>
    <row r="46" spans="2:8" ht="15" x14ac:dyDescent="0.25">
      <c r="B46" s="30"/>
      <c r="C46" s="30"/>
      <c r="D46" s="82"/>
    </row>
    <row r="47" spans="2:8" ht="15" x14ac:dyDescent="0.25">
      <c r="B47" s="30"/>
      <c r="C47" s="30"/>
      <c r="D47" s="82"/>
    </row>
    <row r="48" spans="2:8" ht="15" x14ac:dyDescent="0.25">
      <c r="B48" s="30"/>
      <c r="C48" s="30"/>
      <c r="D48" s="82"/>
    </row>
    <row r="49" spans="2:4" ht="15" x14ac:dyDescent="0.25">
      <c r="B49" s="30"/>
      <c r="C49" s="30"/>
      <c r="D49" s="82"/>
    </row>
    <row r="50" spans="2:4" ht="15" x14ac:dyDescent="0.25">
      <c r="B50" s="30"/>
      <c r="C50" s="30"/>
      <c r="D50" s="82"/>
    </row>
    <row r="51" spans="2:4" ht="15" x14ac:dyDescent="0.25">
      <c r="B51" s="30"/>
      <c r="C51" s="30"/>
      <c r="D51" s="82"/>
    </row>
    <row r="52" spans="2:4" ht="15" x14ac:dyDescent="0.25">
      <c r="B52" s="30"/>
      <c r="C52" s="30"/>
      <c r="D52" s="82"/>
    </row>
    <row r="53" spans="2:4" ht="15" x14ac:dyDescent="0.25">
      <c r="B53" s="30"/>
      <c r="C53" s="30"/>
      <c r="D53" s="82"/>
    </row>
    <row r="54" spans="2:4" ht="15" x14ac:dyDescent="0.25">
      <c r="B54" s="30"/>
      <c r="C54" s="30"/>
      <c r="D54" s="82"/>
    </row>
    <row r="55" spans="2:4" ht="15" x14ac:dyDescent="0.25">
      <c r="B55" s="30"/>
      <c r="C55" s="30"/>
      <c r="D55" s="82"/>
    </row>
    <row r="56" spans="2:4" ht="15" x14ac:dyDescent="0.25">
      <c r="B56" s="30"/>
      <c r="C56" s="30"/>
      <c r="D56" s="82"/>
    </row>
    <row r="57" spans="2:4" ht="15" x14ac:dyDescent="0.25">
      <c r="B57" s="30"/>
      <c r="C57" s="30"/>
      <c r="D57" s="82"/>
    </row>
    <row r="58" spans="2:4" ht="15" x14ac:dyDescent="0.25">
      <c r="B58" s="30"/>
      <c r="C58" s="30"/>
      <c r="D58" s="82"/>
    </row>
    <row r="59" spans="2:4" ht="15" x14ac:dyDescent="0.25">
      <c r="B59" s="30"/>
      <c r="C59" s="30"/>
      <c r="D59" s="82"/>
    </row>
    <row r="60" spans="2:4" ht="15" x14ac:dyDescent="0.25">
      <c r="B60" s="30"/>
      <c r="C60" s="30"/>
      <c r="D60" s="82"/>
    </row>
    <row r="61" spans="2:4" ht="15" x14ac:dyDescent="0.25">
      <c r="B61" s="30"/>
      <c r="C61" s="30"/>
      <c r="D61" s="82"/>
    </row>
    <row r="62" spans="2:4" ht="15" x14ac:dyDescent="0.25">
      <c r="B62" s="30"/>
      <c r="C62" s="30"/>
      <c r="D62" s="82"/>
    </row>
    <row r="63" spans="2:4" ht="15" x14ac:dyDescent="0.25">
      <c r="B63" s="30"/>
      <c r="C63" s="30"/>
      <c r="D63" s="82"/>
    </row>
    <row r="64" spans="2:4" ht="15" x14ac:dyDescent="0.25">
      <c r="B64" s="30"/>
      <c r="C64" s="30"/>
      <c r="D64" s="82"/>
    </row>
    <row r="65" spans="2:4" ht="15" x14ac:dyDescent="0.25">
      <c r="B65" s="30"/>
      <c r="C65" s="30"/>
      <c r="D65" s="82"/>
    </row>
    <row r="66" spans="2:4" ht="15" x14ac:dyDescent="0.25">
      <c r="B66" s="30"/>
      <c r="C66" s="30"/>
      <c r="D66" s="82"/>
    </row>
    <row r="67" spans="2:4" ht="15" x14ac:dyDescent="0.25">
      <c r="B67" s="30"/>
      <c r="C67" s="30"/>
      <c r="D67" s="82"/>
    </row>
    <row r="68" spans="2:4" ht="15" x14ac:dyDescent="0.25">
      <c r="B68" s="30"/>
      <c r="C68" s="30"/>
      <c r="D68" s="82"/>
    </row>
    <row r="69" spans="2:4" ht="15" x14ac:dyDescent="0.25">
      <c r="B69" s="30"/>
      <c r="C69" s="30"/>
      <c r="D69" s="82"/>
    </row>
    <row r="70" spans="2:4" ht="15" x14ac:dyDescent="0.25">
      <c r="B70" s="30"/>
      <c r="C70" s="30"/>
      <c r="D70" s="82"/>
    </row>
    <row r="71" spans="2:4" ht="15" x14ac:dyDescent="0.25">
      <c r="B71" s="30"/>
      <c r="C71" s="30"/>
      <c r="D71" s="82"/>
    </row>
    <row r="72" spans="2:4" ht="15" x14ac:dyDescent="0.25">
      <c r="B72" s="30"/>
      <c r="C72" s="30"/>
      <c r="D72" s="82"/>
    </row>
    <row r="73" spans="2:4" ht="15" x14ac:dyDescent="0.25">
      <c r="B73" s="30"/>
      <c r="C73" s="30"/>
      <c r="D73" s="82"/>
    </row>
    <row r="74" spans="2:4" ht="15" x14ac:dyDescent="0.25">
      <c r="B74" s="30"/>
      <c r="C74" s="30"/>
      <c r="D74" s="82"/>
    </row>
    <row r="75" spans="2:4" ht="15" x14ac:dyDescent="0.25">
      <c r="B75" s="30"/>
      <c r="C75" s="30"/>
      <c r="D75" s="82"/>
    </row>
    <row r="76" spans="2:4" ht="15" x14ac:dyDescent="0.25">
      <c r="B76" s="30"/>
      <c r="C76" s="30"/>
      <c r="D76" s="82"/>
    </row>
    <row r="77" spans="2:4" ht="15" x14ac:dyDescent="0.25">
      <c r="B77" s="30"/>
      <c r="C77" s="30"/>
      <c r="D77" s="82"/>
    </row>
    <row r="78" spans="2:4" ht="15" x14ac:dyDescent="0.25">
      <c r="B78" s="30"/>
      <c r="C78" s="30"/>
      <c r="D78" s="82"/>
    </row>
    <row r="79" spans="2:4" ht="15" x14ac:dyDescent="0.25">
      <c r="B79" s="30"/>
      <c r="C79" s="30"/>
      <c r="D79" s="82"/>
    </row>
    <row r="80" spans="2:4" ht="15" x14ac:dyDescent="0.25">
      <c r="B80" s="30"/>
      <c r="C80" s="30"/>
      <c r="D80" s="82"/>
    </row>
    <row r="81" spans="2:4" ht="15" x14ac:dyDescent="0.25">
      <c r="B81" s="30"/>
      <c r="C81" s="30"/>
      <c r="D81" s="82"/>
    </row>
    <row r="82" spans="2:4" ht="15" x14ac:dyDescent="0.25">
      <c r="B82" s="30"/>
      <c r="C82" s="30"/>
      <c r="D82" s="82"/>
    </row>
    <row r="83" spans="2:4" ht="15" x14ac:dyDescent="0.25">
      <c r="B83" s="30"/>
      <c r="C83" s="30"/>
      <c r="D83" s="82"/>
    </row>
    <row r="84" spans="2:4" ht="15" x14ac:dyDescent="0.25">
      <c r="B84" s="30"/>
      <c r="C84" s="30"/>
      <c r="D84" s="82"/>
    </row>
    <row r="85" spans="2:4" ht="15" x14ac:dyDescent="0.25">
      <c r="B85" s="30"/>
      <c r="C85" s="30"/>
      <c r="D85" s="82"/>
    </row>
    <row r="86" spans="2:4" ht="15" x14ac:dyDescent="0.25">
      <c r="B86" s="30"/>
      <c r="C86" s="30"/>
      <c r="D86" s="82"/>
    </row>
    <row r="87" spans="2:4" ht="15" x14ac:dyDescent="0.25">
      <c r="B87" s="30"/>
      <c r="C87" s="30"/>
      <c r="D87" s="82"/>
    </row>
    <row r="88" spans="2:4" ht="15" x14ac:dyDescent="0.25">
      <c r="B88" s="30"/>
      <c r="C88" s="30"/>
      <c r="D88" s="82"/>
    </row>
    <row r="89" spans="2:4" ht="15" x14ac:dyDescent="0.25">
      <c r="B89" s="30"/>
      <c r="C89" s="30"/>
      <c r="D89" s="82"/>
    </row>
    <row r="90" spans="2:4" ht="15" x14ac:dyDescent="0.25">
      <c r="B90" s="30"/>
      <c r="C90" s="30"/>
      <c r="D90" s="82"/>
    </row>
    <row r="91" spans="2:4" ht="15" x14ac:dyDescent="0.25">
      <c r="B91" s="30"/>
      <c r="C91" s="30"/>
      <c r="D91" s="82"/>
    </row>
    <row r="92" spans="2:4" ht="15" x14ac:dyDescent="0.25">
      <c r="B92" s="30"/>
      <c r="C92" s="30"/>
      <c r="D92" s="82"/>
    </row>
    <row r="93" spans="2:4" ht="15" x14ac:dyDescent="0.25">
      <c r="B93" s="30"/>
      <c r="C93" s="30"/>
      <c r="D93" s="82"/>
    </row>
    <row r="94" spans="2:4" ht="15" x14ac:dyDescent="0.25">
      <c r="B94" s="30"/>
      <c r="C94" s="30"/>
      <c r="D94" s="82"/>
    </row>
    <row r="95" spans="2:4" ht="15" x14ac:dyDescent="0.25">
      <c r="B95" s="30"/>
      <c r="C95" s="30"/>
      <c r="D95" s="82"/>
    </row>
    <row r="96" spans="2:4" ht="15" x14ac:dyDescent="0.25">
      <c r="B96" s="30"/>
      <c r="C96" s="30"/>
      <c r="D96" s="82"/>
    </row>
    <row r="97" spans="2:4" ht="15" x14ac:dyDescent="0.25">
      <c r="B97" s="30"/>
      <c r="C97" s="30"/>
      <c r="D97" s="82"/>
    </row>
    <row r="98" spans="2:4" ht="15" x14ac:dyDescent="0.25">
      <c r="B98" s="30"/>
      <c r="C98" s="30"/>
      <c r="D98" s="82"/>
    </row>
    <row r="99" spans="2:4" ht="15" x14ac:dyDescent="0.25">
      <c r="B99" s="30"/>
      <c r="C99" s="30"/>
      <c r="D99" s="82"/>
    </row>
    <row r="100" spans="2:4" ht="15" x14ac:dyDescent="0.25">
      <c r="B100" s="30"/>
      <c r="C100" s="30"/>
      <c r="D100" s="82"/>
    </row>
    <row r="101" spans="2:4" ht="15" x14ac:dyDescent="0.25">
      <c r="B101" s="30"/>
      <c r="C101" s="30"/>
      <c r="D101" s="82"/>
    </row>
    <row r="102" spans="2:4" ht="15" x14ac:dyDescent="0.25">
      <c r="B102" s="30"/>
      <c r="C102" s="30"/>
      <c r="D102" s="82"/>
    </row>
    <row r="103" spans="2:4" ht="15" x14ac:dyDescent="0.25">
      <c r="B103" s="30"/>
      <c r="C103" s="30"/>
      <c r="D103" s="82"/>
    </row>
    <row r="104" spans="2:4" ht="15" x14ac:dyDescent="0.25">
      <c r="B104" s="30"/>
      <c r="C104" s="30"/>
      <c r="D104" s="82"/>
    </row>
    <row r="105" spans="2:4" ht="15" x14ac:dyDescent="0.25">
      <c r="B105" s="30"/>
      <c r="C105" s="30"/>
      <c r="D105" s="82"/>
    </row>
    <row r="106" spans="2:4" ht="15" x14ac:dyDescent="0.25">
      <c r="B106" s="30"/>
      <c r="C106" s="30"/>
      <c r="D106" s="82"/>
    </row>
    <row r="107" spans="2:4" ht="15" x14ac:dyDescent="0.25">
      <c r="B107" s="30"/>
      <c r="C107" s="30"/>
      <c r="D107" s="82"/>
    </row>
    <row r="108" spans="2:4" ht="15" x14ac:dyDescent="0.25">
      <c r="B108" s="30"/>
      <c r="C108" s="30"/>
      <c r="D108" s="82"/>
    </row>
    <row r="109" spans="2:4" ht="15" x14ac:dyDescent="0.25">
      <c r="B109" s="30"/>
      <c r="C109" s="30"/>
      <c r="D109" s="82"/>
    </row>
    <row r="110" spans="2:4" ht="15" x14ac:dyDescent="0.25">
      <c r="B110" s="30"/>
      <c r="C110" s="30"/>
      <c r="D110" s="82"/>
    </row>
    <row r="111" spans="2:4" ht="15" x14ac:dyDescent="0.25">
      <c r="B111" s="30"/>
      <c r="C111" s="30"/>
      <c r="D111" s="82"/>
    </row>
    <row r="112" spans="2:4" ht="15" x14ac:dyDescent="0.25">
      <c r="B112" s="30"/>
      <c r="C112" s="30"/>
      <c r="D112" s="82"/>
    </row>
    <row r="113" spans="2:4" ht="15" x14ac:dyDescent="0.25">
      <c r="B113" s="30"/>
      <c r="C113" s="30"/>
      <c r="D113" s="82"/>
    </row>
    <row r="114" spans="2:4" ht="15" x14ac:dyDescent="0.25">
      <c r="B114" s="30"/>
      <c r="C114" s="30"/>
      <c r="D114" s="82"/>
    </row>
    <row r="115" spans="2:4" ht="15" x14ac:dyDescent="0.25">
      <c r="B115" s="30"/>
      <c r="C115" s="30"/>
      <c r="D115" s="82"/>
    </row>
    <row r="116" spans="2:4" ht="15" x14ac:dyDescent="0.25">
      <c r="B116" s="30"/>
      <c r="C116" s="30"/>
      <c r="D116" s="82"/>
    </row>
    <row r="117" spans="2:4" ht="15" x14ac:dyDescent="0.25">
      <c r="B117" s="30"/>
      <c r="C117" s="30"/>
      <c r="D117" s="82"/>
    </row>
    <row r="118" spans="2:4" ht="15" x14ac:dyDescent="0.25">
      <c r="B118" s="30"/>
      <c r="C118" s="30"/>
      <c r="D118" s="82"/>
    </row>
    <row r="119" spans="2:4" ht="15" x14ac:dyDescent="0.25">
      <c r="B119" s="30"/>
      <c r="C119" s="30"/>
      <c r="D119" s="82"/>
    </row>
    <row r="120" spans="2:4" ht="15" x14ac:dyDescent="0.25">
      <c r="B120" s="30"/>
      <c r="C120" s="30"/>
      <c r="D120" s="82"/>
    </row>
    <row r="121" spans="2:4" ht="15" x14ac:dyDescent="0.25">
      <c r="B121" s="30"/>
      <c r="C121" s="30"/>
      <c r="D121" s="82"/>
    </row>
    <row r="122" spans="2:4" ht="15" x14ac:dyDescent="0.25">
      <c r="B122" s="30"/>
      <c r="C122" s="30"/>
      <c r="D122" s="82"/>
    </row>
    <row r="123" spans="2:4" ht="15" x14ac:dyDescent="0.25">
      <c r="B123" s="30"/>
      <c r="C123" s="30"/>
      <c r="D123" s="82"/>
    </row>
    <row r="124" spans="2:4" ht="15" x14ac:dyDescent="0.25">
      <c r="B124" s="30"/>
      <c r="C124" s="30"/>
      <c r="D124" s="82"/>
    </row>
    <row r="125" spans="2:4" ht="15" x14ac:dyDescent="0.25">
      <c r="B125" s="30"/>
      <c r="C125" s="30"/>
      <c r="D125" s="82"/>
    </row>
    <row r="126" spans="2:4" ht="15" x14ac:dyDescent="0.25">
      <c r="B126" s="30"/>
      <c r="C126" s="30"/>
      <c r="D126" s="82"/>
    </row>
    <row r="127" spans="2:4" ht="15" x14ac:dyDescent="0.25">
      <c r="B127" s="30"/>
      <c r="C127" s="30"/>
      <c r="D127" s="82"/>
    </row>
    <row r="128" spans="2:4" ht="15" x14ac:dyDescent="0.25">
      <c r="B128" s="30"/>
      <c r="C128" s="30"/>
      <c r="D128" s="82"/>
    </row>
    <row r="129" spans="2:4" ht="15" x14ac:dyDescent="0.25">
      <c r="B129" s="30"/>
      <c r="C129" s="30"/>
      <c r="D129" s="82"/>
    </row>
    <row r="130" spans="2:4" ht="15" x14ac:dyDescent="0.25">
      <c r="D130" s="82"/>
    </row>
    <row r="131" spans="2:4" ht="15" x14ac:dyDescent="0.25">
      <c r="D131" s="82"/>
    </row>
    <row r="132" spans="2:4" ht="15" x14ac:dyDescent="0.25">
      <c r="D132" s="82"/>
    </row>
    <row r="133" spans="2:4" ht="15" x14ac:dyDescent="0.25">
      <c r="D133" s="82"/>
    </row>
    <row r="134" spans="2:4" ht="15" x14ac:dyDescent="0.25">
      <c r="D134" s="82"/>
    </row>
    <row r="135" spans="2:4" ht="15" x14ac:dyDescent="0.25">
      <c r="D135" s="82"/>
    </row>
    <row r="136" spans="2:4" ht="15" x14ac:dyDescent="0.25">
      <c r="D136" s="82"/>
    </row>
    <row r="137" spans="2:4" ht="15" x14ac:dyDescent="0.25">
      <c r="D137" s="82"/>
    </row>
    <row r="138" spans="2:4" ht="15" x14ac:dyDescent="0.25">
      <c r="D138" s="82"/>
    </row>
    <row r="139" spans="2:4" ht="15" x14ac:dyDescent="0.25">
      <c r="D139" s="82"/>
    </row>
    <row r="140" spans="2:4" ht="15" x14ac:dyDescent="0.25">
      <c r="D140" s="82"/>
    </row>
    <row r="141" spans="2:4" ht="15" x14ac:dyDescent="0.25">
      <c r="D141" s="82"/>
    </row>
    <row r="142" spans="2:4" ht="15" x14ac:dyDescent="0.25">
      <c r="D142" s="82"/>
    </row>
    <row r="143" spans="2:4" ht="15" x14ac:dyDescent="0.25">
      <c r="D143" s="82"/>
    </row>
    <row r="144" spans="2:4" ht="15" x14ac:dyDescent="0.25">
      <c r="D144" s="82"/>
    </row>
    <row r="145" spans="4:4" ht="15" x14ac:dyDescent="0.25">
      <c r="D145" s="82"/>
    </row>
    <row r="146" spans="4:4" ht="15" x14ac:dyDescent="0.25">
      <c r="D146" s="82"/>
    </row>
    <row r="147" spans="4:4" ht="15" x14ac:dyDescent="0.25">
      <c r="D147" s="82"/>
    </row>
    <row r="148" spans="4:4" ht="15" x14ac:dyDescent="0.25">
      <c r="D148" s="82"/>
    </row>
    <row r="149" spans="4:4" ht="15" x14ac:dyDescent="0.25">
      <c r="D149" s="82"/>
    </row>
    <row r="150" spans="4:4" ht="15" x14ac:dyDescent="0.25">
      <c r="D150" s="82"/>
    </row>
    <row r="151" spans="4:4" ht="15" x14ac:dyDescent="0.25">
      <c r="D151" s="82"/>
    </row>
    <row r="152" spans="4:4" ht="15" x14ac:dyDescent="0.25">
      <c r="D152" s="82"/>
    </row>
    <row r="153" spans="4:4" ht="15" x14ac:dyDescent="0.25">
      <c r="D153" s="82"/>
    </row>
    <row r="154" spans="4:4" ht="15" x14ac:dyDescent="0.25">
      <c r="D154" s="82"/>
    </row>
    <row r="155" spans="4:4" ht="15" x14ac:dyDescent="0.25">
      <c r="D155" s="82"/>
    </row>
    <row r="156" spans="4:4" ht="15" x14ac:dyDescent="0.25">
      <c r="D156" s="82"/>
    </row>
    <row r="157" spans="4:4" ht="15" x14ac:dyDescent="0.25">
      <c r="D157" s="82"/>
    </row>
    <row r="158" spans="4:4" ht="15" x14ac:dyDescent="0.25">
      <c r="D158" s="82"/>
    </row>
    <row r="159" spans="4:4" ht="15" x14ac:dyDescent="0.25">
      <c r="D159" s="82"/>
    </row>
    <row r="160" spans="4:4" ht="15" x14ac:dyDescent="0.25">
      <c r="D160" s="82"/>
    </row>
    <row r="161" spans="4:4" ht="15" x14ac:dyDescent="0.25">
      <c r="D161" s="82"/>
    </row>
    <row r="162" spans="4:4" ht="15" x14ac:dyDescent="0.25">
      <c r="D162" s="82"/>
    </row>
  </sheetData>
  <mergeCells count="2">
    <mergeCell ref="B2:H2"/>
    <mergeCell ref="B3:H3"/>
  </mergeCells>
  <conditionalFormatting sqref="D38:D162">
    <cfRule type="cellIs" dxfId="163" priority="1" stopIfTrue="1" operator="greaterThan">
      <formula>13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scale="1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AF0D70-87FD-409C-B4C4-68AFFB2E53D0}">
  <sheetPr codeName="Hoja2">
    <tabColor theme="0" tint="-0.499984740745262"/>
    <pageSetUpPr fitToPage="1"/>
  </sheetPr>
  <dimension ref="A1:L121"/>
  <sheetViews>
    <sheetView showGridLines="0" zoomScale="85" zoomScaleNormal="85" zoomScaleSheetLayoutView="85" workbookViewId="0"/>
  </sheetViews>
  <sheetFormatPr baseColWidth="10" defaultRowHeight="15" x14ac:dyDescent="0.25"/>
  <cols>
    <col min="1" max="1" width="5.7109375" style="4" customWidth="1"/>
    <col min="2" max="2" width="10.140625" style="4" customWidth="1"/>
    <col min="3" max="3" width="18.42578125" style="4" customWidth="1"/>
    <col min="4" max="4" width="15.7109375" style="4" customWidth="1"/>
    <col min="5" max="5" width="15" style="4" customWidth="1"/>
    <col min="6" max="6" width="15.7109375" style="4" customWidth="1"/>
    <col min="7" max="7" width="3.42578125" style="4" customWidth="1"/>
    <col min="8" max="8" width="12.7109375" style="4" customWidth="1"/>
    <col min="9" max="9" width="16.28515625" style="4" customWidth="1"/>
    <col min="10" max="10" width="15.140625" style="4" customWidth="1"/>
    <col min="11" max="11" width="11.42578125" style="3"/>
    <col min="12" max="16384" width="11.42578125" style="4"/>
  </cols>
  <sheetData>
    <row r="1" spans="1:12" s="1" customFormat="1" x14ac:dyDescent="0.25">
      <c r="K1" s="2"/>
    </row>
    <row r="2" spans="1:12" ht="27.75" customHeight="1" x14ac:dyDescent="0.25">
      <c r="A2" s="1"/>
      <c r="B2" s="272" t="s">
        <v>345</v>
      </c>
      <c r="C2" s="272"/>
      <c r="D2" s="272"/>
      <c r="E2" s="272"/>
      <c r="F2" s="272"/>
      <c r="G2" s="272"/>
      <c r="H2" s="272"/>
      <c r="I2" s="272"/>
      <c r="J2" s="272"/>
      <c r="L2" s="137"/>
    </row>
    <row r="3" spans="1:12" ht="5.0999999999999996" customHeight="1" x14ac:dyDescent="0.25">
      <c r="A3" s="1"/>
      <c r="B3" s="5"/>
      <c r="C3" s="5"/>
      <c r="D3" s="5"/>
      <c r="E3" s="5"/>
      <c r="F3" s="5"/>
      <c r="G3" s="5"/>
      <c r="H3" s="5"/>
      <c r="I3" s="5"/>
      <c r="J3" s="5"/>
    </row>
    <row r="4" spans="1:12" ht="24.95" customHeight="1" x14ac:dyDescent="0.25">
      <c r="A4" s="1"/>
      <c r="B4" s="273" t="s">
        <v>22</v>
      </c>
      <c r="C4" s="273" t="s">
        <v>23</v>
      </c>
      <c r="D4" s="275" t="s">
        <v>24</v>
      </c>
      <c r="E4" s="275"/>
      <c r="F4" s="275"/>
      <c r="G4" s="195"/>
      <c r="H4" s="275" t="s">
        <v>25</v>
      </c>
      <c r="I4" s="275"/>
      <c r="J4" s="275"/>
    </row>
    <row r="5" spans="1:12" ht="31.5" customHeight="1" x14ac:dyDescent="0.25">
      <c r="A5" s="1"/>
      <c r="B5" s="274"/>
      <c r="C5" s="274"/>
      <c r="D5" s="196" t="s">
        <v>26</v>
      </c>
      <c r="E5" s="196" t="s">
        <v>27</v>
      </c>
      <c r="F5" s="196" t="s">
        <v>28</v>
      </c>
      <c r="G5" s="196"/>
      <c r="H5" s="196" t="s">
        <v>29</v>
      </c>
      <c r="I5" s="196" t="s">
        <v>30</v>
      </c>
      <c r="J5" s="196" t="s">
        <v>31</v>
      </c>
    </row>
    <row r="6" spans="1:12" s="1" customFormat="1" ht="5.0999999999999996" customHeight="1" x14ac:dyDescent="0.25">
      <c r="B6" s="6"/>
      <c r="C6" s="6"/>
      <c r="D6" s="6"/>
      <c r="E6" s="6"/>
      <c r="F6" s="6"/>
      <c r="G6" s="6"/>
      <c r="H6" s="6"/>
      <c r="I6" s="6"/>
      <c r="J6" s="6"/>
      <c r="K6" s="2"/>
    </row>
    <row r="7" spans="1:12" s="1" customFormat="1" ht="21.75" customHeight="1" x14ac:dyDescent="0.25">
      <c r="B7" s="6"/>
      <c r="C7" s="276" t="s">
        <v>32</v>
      </c>
      <c r="D7" s="276"/>
      <c r="E7" s="276"/>
      <c r="F7" s="276"/>
      <c r="G7" s="7"/>
      <c r="H7" s="276" t="s">
        <v>33</v>
      </c>
      <c r="I7" s="276"/>
      <c r="J7" s="276"/>
      <c r="K7" s="2"/>
    </row>
    <row r="8" spans="1:12" ht="4.5" customHeight="1" x14ac:dyDescent="0.25">
      <c r="A8" s="1"/>
      <c r="B8" s="8"/>
      <c r="C8" s="9"/>
      <c r="D8" s="9"/>
      <c r="E8" s="9"/>
      <c r="F8" s="9"/>
      <c r="G8" s="10"/>
      <c r="H8" s="11"/>
      <c r="I8" s="11"/>
      <c r="J8" s="11"/>
    </row>
    <row r="9" spans="1:12" s="1" customFormat="1" ht="18" customHeight="1" x14ac:dyDescent="0.25">
      <c r="B9" s="12">
        <v>2004</v>
      </c>
      <c r="C9" s="13">
        <v>287.97753999999998</v>
      </c>
      <c r="D9" s="13">
        <v>217.84494000000001</v>
      </c>
      <c r="E9" s="13">
        <v>213.22972000000001</v>
      </c>
      <c r="F9" s="13">
        <v>4.6152199999999999</v>
      </c>
      <c r="G9" s="14"/>
      <c r="H9" s="15">
        <v>75.599999999999994</v>
      </c>
      <c r="I9" s="15">
        <v>74</v>
      </c>
      <c r="J9" s="15">
        <v>2.1</v>
      </c>
      <c r="K9" s="2"/>
    </row>
    <row r="10" spans="1:12" s="1" customFormat="1" ht="12.75" customHeight="1" x14ac:dyDescent="0.25">
      <c r="B10" s="12">
        <v>2005</v>
      </c>
      <c r="C10" s="13">
        <v>292.32114000000001</v>
      </c>
      <c r="D10" s="13">
        <v>201.27682999999999</v>
      </c>
      <c r="E10" s="13">
        <v>198.30511999999999</v>
      </c>
      <c r="F10" s="13">
        <v>2.9717099999999999</v>
      </c>
      <c r="G10" s="14"/>
      <c r="H10" s="15">
        <v>68.900000000000006</v>
      </c>
      <c r="I10" s="15">
        <v>67.8</v>
      </c>
      <c r="J10" s="15">
        <v>1.5</v>
      </c>
      <c r="K10" s="2"/>
      <c r="L10" s="4"/>
    </row>
    <row r="11" spans="1:12" s="1" customFormat="1" ht="12.75" customHeight="1" x14ac:dyDescent="0.25">
      <c r="B11" s="12">
        <v>2006</v>
      </c>
      <c r="C11" s="13">
        <v>295.49412000000001</v>
      </c>
      <c r="D11" s="13">
        <v>231.55960000000002</v>
      </c>
      <c r="E11" s="13">
        <v>228.24861999999999</v>
      </c>
      <c r="F11" s="13">
        <v>3.3109799999999998</v>
      </c>
      <c r="G11" s="14"/>
      <c r="H11" s="15">
        <v>78.400000000000006</v>
      </c>
      <c r="I11" s="15">
        <v>77.2</v>
      </c>
      <c r="J11" s="15">
        <v>1.4</v>
      </c>
      <c r="K11" s="2"/>
      <c r="L11" s="4"/>
    </row>
    <row r="12" spans="1:12" s="1" customFormat="1" ht="12.75" customHeight="1" x14ac:dyDescent="0.25">
      <c r="B12" s="12">
        <v>2007</v>
      </c>
      <c r="C12" s="13">
        <v>297.77508</v>
      </c>
      <c r="D12" s="13">
        <v>232.65878000000001</v>
      </c>
      <c r="E12" s="13">
        <v>230.01715999999999</v>
      </c>
      <c r="F12" s="13">
        <v>2.6416200000000001</v>
      </c>
      <c r="G12" s="14"/>
      <c r="H12" s="15">
        <v>78.099999999999994</v>
      </c>
      <c r="I12" s="15">
        <v>77.2</v>
      </c>
      <c r="J12" s="15">
        <v>1.1000000000000001</v>
      </c>
      <c r="K12" s="2"/>
    </row>
    <row r="13" spans="1:12" s="1" customFormat="1" ht="12.75" customHeight="1" x14ac:dyDescent="0.25">
      <c r="B13" s="12">
        <v>2008</v>
      </c>
      <c r="C13" s="13">
        <v>299.59388000000001</v>
      </c>
      <c r="D13" s="13">
        <v>238.50864999999999</v>
      </c>
      <c r="E13" s="13">
        <v>233.68458999999999</v>
      </c>
      <c r="F13" s="13">
        <v>4.8240600000000002</v>
      </c>
      <c r="G13" s="14"/>
      <c r="H13" s="15">
        <v>79.599999999999994</v>
      </c>
      <c r="I13" s="15">
        <v>78</v>
      </c>
      <c r="J13" s="15">
        <v>2</v>
      </c>
      <c r="K13" s="2"/>
    </row>
    <row r="14" spans="1:12" s="1" customFormat="1" ht="12.75" customHeight="1" x14ac:dyDescent="0.25">
      <c r="B14" s="12">
        <v>2009</v>
      </c>
      <c r="C14" s="13">
        <v>301.37707</v>
      </c>
      <c r="D14" s="13">
        <v>228.55077000000003</v>
      </c>
      <c r="E14" s="13">
        <v>226.8261</v>
      </c>
      <c r="F14" s="13">
        <v>1.7246700000000001</v>
      </c>
      <c r="G14" s="14"/>
      <c r="H14" s="15">
        <v>75.8</v>
      </c>
      <c r="I14" s="15">
        <v>75.3</v>
      </c>
      <c r="J14" s="15">
        <v>0.8</v>
      </c>
      <c r="K14" s="2"/>
    </row>
    <row r="15" spans="1:12" s="1" customFormat="1" ht="12.75" customHeight="1" x14ac:dyDescent="0.25">
      <c r="B15" s="12">
        <v>2010</v>
      </c>
      <c r="C15" s="13">
        <v>303.54687000000001</v>
      </c>
      <c r="D15" s="13">
        <v>237.20675</v>
      </c>
      <c r="E15" s="13">
        <v>231.11070000000001</v>
      </c>
      <c r="F15" s="13">
        <v>6.09605</v>
      </c>
      <c r="G15" s="14"/>
      <c r="H15" s="15">
        <v>78.099999999999994</v>
      </c>
      <c r="I15" s="15">
        <v>76.099999999999994</v>
      </c>
      <c r="J15" s="15">
        <v>2.6</v>
      </c>
      <c r="K15" s="2"/>
    </row>
    <row r="16" spans="1:12" s="1" customFormat="1" ht="12.75" customHeight="1" x14ac:dyDescent="0.25">
      <c r="B16" s="12">
        <v>2011</v>
      </c>
      <c r="C16" s="13">
        <v>306.125</v>
      </c>
      <c r="D16" s="13">
        <v>244.30364190000003</v>
      </c>
      <c r="E16" s="13">
        <v>238.06498910000002</v>
      </c>
      <c r="F16" s="13">
        <v>6.2386527999999997</v>
      </c>
      <c r="G16" s="14"/>
      <c r="H16" s="15">
        <v>79.8</v>
      </c>
      <c r="I16" s="15">
        <v>77.8</v>
      </c>
      <c r="J16" s="15">
        <v>2.6</v>
      </c>
      <c r="K16" s="2"/>
    </row>
    <row r="17" spans="2:11" s="1" customFormat="1" ht="12.75" customHeight="1" x14ac:dyDescent="0.25">
      <c r="B17" s="12">
        <v>2012</v>
      </c>
      <c r="C17" s="13">
        <v>308.82612</v>
      </c>
      <c r="D17" s="13">
        <v>246.24485000000001</v>
      </c>
      <c r="E17" s="13">
        <v>240.70213000000001</v>
      </c>
      <c r="F17" s="13">
        <v>5.5427200000000001</v>
      </c>
      <c r="G17" s="14"/>
      <c r="H17" s="15">
        <v>79.7</v>
      </c>
      <c r="I17" s="15">
        <v>77.900000000000006</v>
      </c>
      <c r="J17" s="15">
        <v>2.2999999999999998</v>
      </c>
      <c r="K17" s="2"/>
    </row>
    <row r="18" spans="2:11" s="1" customFormat="1" ht="12.75" customHeight="1" x14ac:dyDescent="0.25">
      <c r="B18" s="12">
        <v>2013</v>
      </c>
      <c r="C18" s="13">
        <v>311.62252000000001</v>
      </c>
      <c r="D18" s="13">
        <v>254.22113000000002</v>
      </c>
      <c r="E18" s="13">
        <v>250.90328</v>
      </c>
      <c r="F18" s="13">
        <v>3.31785</v>
      </c>
      <c r="G18" s="14"/>
      <c r="H18" s="15">
        <v>81.599999999999994</v>
      </c>
      <c r="I18" s="15">
        <v>80.5</v>
      </c>
      <c r="J18" s="15">
        <v>1.3</v>
      </c>
      <c r="K18" s="2"/>
    </row>
    <row r="19" spans="2:11" s="1" customFormat="1" ht="12.75" customHeight="1" x14ac:dyDescent="0.25">
      <c r="B19" s="12">
        <v>2014</v>
      </c>
      <c r="C19" s="13">
        <v>314.48928999999998</v>
      </c>
      <c r="D19" s="13">
        <v>257.5872</v>
      </c>
      <c r="E19" s="13">
        <v>252.46466000000001</v>
      </c>
      <c r="F19" s="13">
        <v>5.1225399999999999</v>
      </c>
      <c r="G19" s="14"/>
      <c r="H19" s="15">
        <v>81.900000000000006</v>
      </c>
      <c r="I19" s="15">
        <v>80.3</v>
      </c>
      <c r="J19" s="15">
        <v>2</v>
      </c>
      <c r="K19" s="2"/>
    </row>
    <row r="20" spans="2:11" s="1" customFormat="1" ht="12.75" customHeight="1" x14ac:dyDescent="0.25">
      <c r="B20" s="12">
        <v>2015</v>
      </c>
      <c r="C20" s="13">
        <v>317.39276000000001</v>
      </c>
      <c r="D20" s="13">
        <v>267.11196000000001</v>
      </c>
      <c r="E20" s="13">
        <v>263.82645000000002</v>
      </c>
      <c r="F20" s="13">
        <v>3.2855100000000004</v>
      </c>
      <c r="G20" s="14"/>
      <c r="H20" s="15">
        <v>84.158199999999994</v>
      </c>
      <c r="I20" s="15">
        <v>83.123000000000005</v>
      </c>
      <c r="J20" s="15">
        <v>1.23</v>
      </c>
      <c r="K20" s="2"/>
    </row>
    <row r="21" spans="2:11" s="1" customFormat="1" ht="12.75" customHeight="1" x14ac:dyDescent="0.25">
      <c r="B21" s="12">
        <v>2016</v>
      </c>
      <c r="C21" s="13">
        <v>320.35600088000001</v>
      </c>
      <c r="D21" s="13">
        <v>262.15303566</v>
      </c>
      <c r="E21" s="13">
        <v>257.07333885000003</v>
      </c>
      <c r="F21" s="13">
        <v>5.0796968100000006</v>
      </c>
      <c r="G21" s="14"/>
      <c r="H21" s="15">
        <v>81.831789999999998</v>
      </c>
      <c r="I21" s="15">
        <v>80.246139999999997</v>
      </c>
      <c r="J21" s="15">
        <v>1.937684</v>
      </c>
      <c r="K21" s="2"/>
    </row>
    <row r="22" spans="2:11" s="1" customFormat="1" ht="12.75" customHeight="1" x14ac:dyDescent="0.25">
      <c r="B22" s="12">
        <v>2017</v>
      </c>
      <c r="C22" s="13">
        <v>323.40200082000001</v>
      </c>
      <c r="D22" s="13">
        <v>263.24560976000004</v>
      </c>
      <c r="E22" s="13">
        <v>258.48506471999997</v>
      </c>
      <c r="F22" s="13">
        <v>4.7605450400000002</v>
      </c>
      <c r="G22" s="14"/>
      <c r="H22" s="15">
        <v>81.398880000000005</v>
      </c>
      <c r="I22" s="15">
        <v>79.926860000000005</v>
      </c>
      <c r="J22" s="15">
        <v>1.8084039999999999</v>
      </c>
      <c r="K22" s="2"/>
    </row>
    <row r="23" spans="2:11" s="1" customFormat="1" ht="12.75" customHeight="1" x14ac:dyDescent="0.25">
      <c r="B23" s="12">
        <v>2018</v>
      </c>
      <c r="C23" s="13">
        <v>326.48900052642824</v>
      </c>
      <c r="D23" s="13">
        <v>267.88135979843139</v>
      </c>
      <c r="E23" s="13">
        <v>262.87707339859008</v>
      </c>
      <c r="F23" s="13">
        <v>5.004286399841309</v>
      </c>
      <c r="G23" s="14"/>
      <c r="H23" s="15">
        <v>82.049125671386719</v>
      </c>
      <c r="I23" s="15">
        <v>80.516365051269531</v>
      </c>
      <c r="J23" s="15">
        <v>1.8680980205535889</v>
      </c>
      <c r="K23" s="2"/>
    </row>
    <row r="24" spans="2:11" s="1" customFormat="1" ht="12.75" customHeight="1" x14ac:dyDescent="0.25">
      <c r="B24" s="12">
        <v>2019</v>
      </c>
      <c r="C24" s="13">
        <v>329.59500030000004</v>
      </c>
      <c r="D24" s="13">
        <v>272.82031679999994</v>
      </c>
      <c r="E24" s="13">
        <v>266.62273469999997</v>
      </c>
      <c r="F24" s="13">
        <v>6.1975822000000003</v>
      </c>
      <c r="G24" s="14"/>
      <c r="H24" s="15">
        <v>82.7744</v>
      </c>
      <c r="I24" s="15">
        <v>80.894099999999995</v>
      </c>
      <c r="J24" s="15">
        <v>2.2717000000000001</v>
      </c>
      <c r="K24" s="2"/>
    </row>
    <row r="25" spans="2:11" s="1" customFormat="1" ht="12.75" customHeight="1" x14ac:dyDescent="0.25">
      <c r="B25" s="12">
        <v>2020</v>
      </c>
      <c r="C25" s="13">
        <v>332.70599365234375</v>
      </c>
      <c r="D25" s="13">
        <v>264.32598876953125</v>
      </c>
      <c r="E25" s="13">
        <v>258.92800903320313</v>
      </c>
      <c r="F25" s="13">
        <v>5.3979835510253906</v>
      </c>
      <c r="G25" s="14" t="s">
        <v>298</v>
      </c>
      <c r="H25" s="15">
        <v>79.447311401367188</v>
      </c>
      <c r="I25" s="15">
        <v>77.824867248535156</v>
      </c>
      <c r="J25" s="15">
        <v>2.0421690940856934</v>
      </c>
      <c r="K25" s="2"/>
    </row>
    <row r="26" spans="2:11" s="1" customFormat="1" ht="12.75" customHeight="1" x14ac:dyDescent="0.25">
      <c r="B26" s="12">
        <v>2021</v>
      </c>
      <c r="C26" s="13">
        <v>335.81100066566466</v>
      </c>
      <c r="D26" s="13">
        <v>292.94038904380801</v>
      </c>
      <c r="E26" s="13">
        <v>285.6594587535858</v>
      </c>
      <c r="F26" s="13">
        <v>7.2809302902221678</v>
      </c>
      <c r="G26" s="14" t="s">
        <v>298</v>
      </c>
      <c r="H26" s="15">
        <v>87.233711242675781</v>
      </c>
      <c r="I26" s="15">
        <v>85.065544128417969</v>
      </c>
      <c r="J26" s="15">
        <v>2.4854648113250732</v>
      </c>
      <c r="K26" s="2"/>
    </row>
    <row r="27" spans="2:11" s="1" customFormat="1" ht="12.75" customHeight="1" x14ac:dyDescent="0.25">
      <c r="B27" s="12">
        <v>2022</v>
      </c>
      <c r="C27" s="13">
        <v>338.91800012779237</v>
      </c>
      <c r="D27" s="13">
        <v>294.03454451942446</v>
      </c>
      <c r="E27" s="13">
        <v>289.50784576225283</v>
      </c>
      <c r="F27" s="13">
        <v>4.5266987571716308</v>
      </c>
      <c r="G27" s="14"/>
      <c r="H27" s="15">
        <v>86.7568359375</v>
      </c>
      <c r="I27" s="15">
        <v>85.42120361328125</v>
      </c>
      <c r="J27" s="15">
        <v>1.5395125150680542</v>
      </c>
      <c r="K27" s="2"/>
    </row>
    <row r="28" spans="2:11" s="1" customFormat="1" ht="7.5" customHeight="1" x14ac:dyDescent="0.25">
      <c r="B28" s="16"/>
      <c r="C28" s="17"/>
      <c r="D28" s="18"/>
      <c r="E28" s="18"/>
      <c r="F28" s="18"/>
      <c r="G28" s="18"/>
      <c r="H28" s="19"/>
      <c r="I28" s="19"/>
      <c r="J28" s="19"/>
      <c r="K28" s="2"/>
    </row>
    <row r="29" spans="2:11" s="1" customFormat="1" ht="14.25" customHeight="1" x14ac:dyDescent="0.25">
      <c r="B29" s="20" t="s">
        <v>34</v>
      </c>
      <c r="C29" s="21"/>
      <c r="D29" s="21"/>
      <c r="E29" s="21"/>
      <c r="F29" s="21"/>
      <c r="G29" s="21"/>
      <c r="H29" s="21"/>
      <c r="I29" s="21"/>
      <c r="J29" s="21"/>
      <c r="K29" s="2"/>
    </row>
    <row r="30" spans="2:11" s="1" customFormat="1" ht="11.25" customHeight="1" x14ac:dyDescent="0.25">
      <c r="B30" s="22" t="s">
        <v>35</v>
      </c>
      <c r="C30" s="21"/>
      <c r="D30" s="21"/>
      <c r="E30" s="21"/>
      <c r="F30" s="21"/>
      <c r="G30" s="21"/>
      <c r="H30" s="21"/>
      <c r="I30" s="21"/>
      <c r="J30" s="21"/>
      <c r="K30" s="2"/>
    </row>
    <row r="31" spans="2:11" s="1" customFormat="1" ht="12.75" customHeight="1" x14ac:dyDescent="0.25">
      <c r="B31" s="23" t="s">
        <v>36</v>
      </c>
      <c r="C31" s="24"/>
      <c r="D31" s="24"/>
      <c r="E31" s="24"/>
      <c r="F31" s="24"/>
      <c r="G31" s="24"/>
      <c r="H31" s="24"/>
      <c r="I31" s="24"/>
      <c r="J31" s="24"/>
      <c r="K31" s="2"/>
    </row>
    <row r="32" spans="2:11" s="1" customFormat="1" ht="23.25" customHeight="1" x14ac:dyDescent="0.25">
      <c r="B32" s="270" t="s">
        <v>37</v>
      </c>
      <c r="C32" s="270"/>
      <c r="D32" s="270"/>
      <c r="E32" s="270"/>
      <c r="F32" s="270"/>
      <c r="G32" s="270"/>
      <c r="H32" s="270"/>
      <c r="I32" s="270"/>
      <c r="J32" s="270"/>
      <c r="K32" s="2"/>
    </row>
    <row r="33" spans="2:12" s="1" customFormat="1" ht="13.5" customHeight="1" x14ac:dyDescent="0.25">
      <c r="B33" s="23" t="s">
        <v>38</v>
      </c>
      <c r="C33" s="24"/>
      <c r="D33" s="24"/>
      <c r="E33" s="24"/>
      <c r="F33" s="24"/>
      <c r="G33" s="24"/>
      <c r="H33" s="24"/>
      <c r="I33" s="24"/>
      <c r="J33" s="24"/>
      <c r="K33" s="2"/>
    </row>
    <row r="34" spans="2:12" s="1" customFormat="1" ht="22.5" customHeight="1" x14ac:dyDescent="0.25">
      <c r="B34" s="271" t="s">
        <v>39</v>
      </c>
      <c r="C34" s="271"/>
      <c r="D34" s="271"/>
      <c r="E34" s="271"/>
      <c r="F34" s="271"/>
      <c r="G34" s="271"/>
      <c r="H34" s="271"/>
      <c r="I34" s="271"/>
      <c r="J34" s="271"/>
      <c r="K34" s="2"/>
    </row>
    <row r="35" spans="2:12" s="1" customFormat="1" x14ac:dyDescent="0.25">
      <c r="B35" s="271" t="s">
        <v>40</v>
      </c>
      <c r="C35" s="271"/>
      <c r="D35" s="271"/>
      <c r="E35" s="271"/>
      <c r="F35" s="271"/>
      <c r="G35" s="271"/>
      <c r="H35" s="271"/>
      <c r="I35" s="271"/>
      <c r="J35" s="271"/>
      <c r="K35" s="2"/>
    </row>
    <row r="36" spans="2:12" s="1" customFormat="1" x14ac:dyDescent="0.25">
      <c r="B36" s="48" t="s">
        <v>346</v>
      </c>
      <c r="K36" s="2"/>
    </row>
    <row r="37" spans="2:12" s="1" customFormat="1" ht="12" customHeight="1" x14ac:dyDescent="0.25">
      <c r="B37" s="25" t="s">
        <v>41</v>
      </c>
      <c r="K37" s="2"/>
    </row>
    <row r="38" spans="2:12" s="1" customFormat="1" x14ac:dyDescent="0.25">
      <c r="C38" s="26"/>
      <c r="D38" s="26"/>
      <c r="E38" s="26"/>
      <c r="F38" s="26"/>
      <c r="K38" s="2"/>
    </row>
    <row r="39" spans="2:12" x14ac:dyDescent="0.25">
      <c r="B39" s="27"/>
      <c r="C39" s="3"/>
      <c r="E39" s="3"/>
      <c r="K39" s="4"/>
      <c r="L39" s="1"/>
    </row>
    <row r="40" spans="2:12" x14ac:dyDescent="0.25">
      <c r="I40" s="3"/>
      <c r="K40" s="4"/>
    </row>
    <row r="41" spans="2:12" x14ac:dyDescent="0.25">
      <c r="D41" s="3"/>
      <c r="K41" s="4"/>
    </row>
    <row r="42" spans="2:12" x14ac:dyDescent="0.25">
      <c r="D42" s="3"/>
      <c r="K42" s="4"/>
    </row>
    <row r="43" spans="2:12" x14ac:dyDescent="0.25">
      <c r="B43" s="1"/>
      <c r="D43" s="3"/>
      <c r="K43" s="4"/>
    </row>
    <row r="44" spans="2:12" x14ac:dyDescent="0.25">
      <c r="B44" s="1"/>
      <c r="D44" s="3"/>
      <c r="K44" s="4"/>
    </row>
    <row r="45" spans="2:12" x14ac:dyDescent="0.25">
      <c r="D45" s="3"/>
      <c r="K45" s="4"/>
    </row>
    <row r="46" spans="2:12" x14ac:dyDescent="0.25">
      <c r="D46" s="3"/>
      <c r="K46" s="4"/>
    </row>
    <row r="47" spans="2:12" x14ac:dyDescent="0.25">
      <c r="D47" s="3"/>
      <c r="K47" s="4"/>
    </row>
    <row r="48" spans="2:12" x14ac:dyDescent="0.25">
      <c r="D48" s="3"/>
      <c r="K48" s="4"/>
    </row>
    <row r="49" spans="4:11" x14ac:dyDescent="0.25">
      <c r="D49" s="3"/>
      <c r="K49" s="4"/>
    </row>
    <row r="50" spans="4:11" x14ac:dyDescent="0.25">
      <c r="D50" s="3"/>
      <c r="K50" s="4"/>
    </row>
    <row r="51" spans="4:11" x14ac:dyDescent="0.25">
      <c r="D51" s="3"/>
      <c r="K51" s="4"/>
    </row>
    <row r="52" spans="4:11" x14ac:dyDescent="0.25">
      <c r="I52" s="3"/>
      <c r="K52" s="4"/>
    </row>
    <row r="53" spans="4:11" x14ac:dyDescent="0.25">
      <c r="I53" s="3"/>
      <c r="K53" s="4"/>
    </row>
    <row r="54" spans="4:11" x14ac:dyDescent="0.25">
      <c r="I54" s="3"/>
      <c r="K54" s="4"/>
    </row>
    <row r="55" spans="4:11" x14ac:dyDescent="0.25">
      <c r="I55" s="3"/>
      <c r="K55" s="4"/>
    </row>
    <row r="56" spans="4:11" x14ac:dyDescent="0.25">
      <c r="I56" s="3"/>
      <c r="K56" s="4"/>
    </row>
    <row r="57" spans="4:11" x14ac:dyDescent="0.25">
      <c r="I57" s="3"/>
      <c r="K57" s="4"/>
    </row>
    <row r="58" spans="4:11" x14ac:dyDescent="0.25">
      <c r="I58" s="3"/>
      <c r="K58" s="4"/>
    </row>
    <row r="59" spans="4:11" x14ac:dyDescent="0.25">
      <c r="I59" s="3"/>
      <c r="K59" s="4"/>
    </row>
    <row r="60" spans="4:11" x14ac:dyDescent="0.25">
      <c r="I60" s="3"/>
      <c r="K60" s="4"/>
    </row>
    <row r="61" spans="4:11" x14ac:dyDescent="0.25">
      <c r="I61" s="3"/>
      <c r="K61" s="4"/>
    </row>
    <row r="62" spans="4:11" x14ac:dyDescent="0.25">
      <c r="I62" s="3"/>
      <c r="K62" s="4"/>
    </row>
    <row r="63" spans="4:11" x14ac:dyDescent="0.25">
      <c r="I63" s="3"/>
      <c r="K63" s="4"/>
    </row>
    <row r="64" spans="4:11" x14ac:dyDescent="0.25">
      <c r="I64" s="3"/>
      <c r="K64" s="4"/>
    </row>
    <row r="65" spans="9:11" x14ac:dyDescent="0.25">
      <c r="I65" s="3"/>
      <c r="K65" s="4"/>
    </row>
    <row r="66" spans="9:11" x14ac:dyDescent="0.25">
      <c r="I66" s="3"/>
      <c r="K66" s="4"/>
    </row>
    <row r="67" spans="9:11" x14ac:dyDescent="0.25">
      <c r="I67" s="3"/>
      <c r="K67" s="4"/>
    </row>
    <row r="68" spans="9:11" x14ac:dyDescent="0.25">
      <c r="I68" s="3"/>
      <c r="K68" s="4"/>
    </row>
    <row r="69" spans="9:11" x14ac:dyDescent="0.25">
      <c r="I69" s="3"/>
      <c r="K69" s="4"/>
    </row>
    <row r="70" spans="9:11" x14ac:dyDescent="0.25">
      <c r="I70" s="3"/>
      <c r="K70" s="4"/>
    </row>
    <row r="71" spans="9:11" x14ac:dyDescent="0.25">
      <c r="I71" s="3"/>
      <c r="K71" s="4"/>
    </row>
    <row r="72" spans="9:11" x14ac:dyDescent="0.25">
      <c r="I72" s="3"/>
      <c r="K72" s="4"/>
    </row>
    <row r="73" spans="9:11" x14ac:dyDescent="0.25">
      <c r="I73" s="3"/>
      <c r="K73" s="4"/>
    </row>
    <row r="74" spans="9:11" x14ac:dyDescent="0.25">
      <c r="I74" s="3"/>
      <c r="K74" s="4"/>
    </row>
    <row r="75" spans="9:11" x14ac:dyDescent="0.25">
      <c r="I75" s="3"/>
      <c r="K75" s="4"/>
    </row>
    <row r="76" spans="9:11" x14ac:dyDescent="0.25">
      <c r="I76" s="3"/>
      <c r="K76" s="4"/>
    </row>
    <row r="77" spans="9:11" x14ac:dyDescent="0.25">
      <c r="I77" s="3"/>
      <c r="K77" s="4"/>
    </row>
    <row r="78" spans="9:11" x14ac:dyDescent="0.25">
      <c r="I78" s="3"/>
      <c r="K78" s="4"/>
    </row>
    <row r="79" spans="9:11" x14ac:dyDescent="0.25">
      <c r="I79" s="3"/>
      <c r="K79" s="4"/>
    </row>
    <row r="80" spans="9:11" x14ac:dyDescent="0.25">
      <c r="I80" s="3"/>
      <c r="K80" s="4"/>
    </row>
    <row r="81" spans="9:11" x14ac:dyDescent="0.25">
      <c r="I81" s="3"/>
      <c r="K81" s="4"/>
    </row>
    <row r="82" spans="9:11" x14ac:dyDescent="0.25">
      <c r="I82" s="3"/>
      <c r="K82" s="4"/>
    </row>
    <row r="83" spans="9:11" x14ac:dyDescent="0.25">
      <c r="I83" s="3"/>
      <c r="K83" s="4"/>
    </row>
    <row r="84" spans="9:11" x14ac:dyDescent="0.25">
      <c r="I84" s="3"/>
      <c r="K84" s="4"/>
    </row>
    <row r="85" spans="9:11" x14ac:dyDescent="0.25">
      <c r="I85" s="3"/>
      <c r="K85" s="4"/>
    </row>
    <row r="86" spans="9:11" x14ac:dyDescent="0.25">
      <c r="I86" s="3"/>
      <c r="K86" s="4"/>
    </row>
    <row r="87" spans="9:11" x14ac:dyDescent="0.25">
      <c r="I87" s="3"/>
      <c r="K87" s="4"/>
    </row>
    <row r="88" spans="9:11" x14ac:dyDescent="0.25">
      <c r="J88" s="3"/>
      <c r="K88" s="4"/>
    </row>
    <row r="89" spans="9:11" x14ac:dyDescent="0.25">
      <c r="J89" s="3"/>
      <c r="K89" s="4"/>
    </row>
    <row r="90" spans="9:11" x14ac:dyDescent="0.25">
      <c r="J90" s="3"/>
      <c r="K90" s="4"/>
    </row>
    <row r="91" spans="9:11" x14ac:dyDescent="0.25">
      <c r="J91" s="3"/>
      <c r="K91" s="4"/>
    </row>
    <row r="92" spans="9:11" x14ac:dyDescent="0.25">
      <c r="J92" s="3"/>
      <c r="K92" s="4"/>
    </row>
    <row r="93" spans="9:11" x14ac:dyDescent="0.25">
      <c r="J93" s="3"/>
      <c r="K93" s="4"/>
    </row>
    <row r="94" spans="9:11" x14ac:dyDescent="0.25">
      <c r="J94" s="3"/>
      <c r="K94" s="4"/>
    </row>
    <row r="95" spans="9:11" x14ac:dyDescent="0.25">
      <c r="J95" s="3"/>
      <c r="K95" s="4"/>
    </row>
    <row r="96" spans="9:11" x14ac:dyDescent="0.25">
      <c r="J96" s="3"/>
      <c r="K96" s="4"/>
    </row>
    <row r="97" spans="10:11" x14ac:dyDescent="0.25">
      <c r="J97" s="3"/>
      <c r="K97" s="4"/>
    </row>
    <row r="98" spans="10:11" x14ac:dyDescent="0.25">
      <c r="J98" s="3"/>
      <c r="K98" s="4"/>
    </row>
    <row r="99" spans="10:11" x14ac:dyDescent="0.25">
      <c r="J99" s="3"/>
      <c r="K99" s="4"/>
    </row>
    <row r="100" spans="10:11" x14ac:dyDescent="0.25">
      <c r="J100" s="3"/>
      <c r="K100" s="4"/>
    </row>
    <row r="101" spans="10:11" x14ac:dyDescent="0.25">
      <c r="J101" s="3"/>
      <c r="K101" s="4"/>
    </row>
    <row r="102" spans="10:11" x14ac:dyDescent="0.25">
      <c r="J102" s="3"/>
      <c r="K102" s="4"/>
    </row>
    <row r="103" spans="10:11" x14ac:dyDescent="0.25">
      <c r="J103" s="3"/>
      <c r="K103" s="4"/>
    </row>
    <row r="104" spans="10:11" x14ac:dyDescent="0.25">
      <c r="J104" s="3"/>
      <c r="K104" s="4"/>
    </row>
    <row r="105" spans="10:11" x14ac:dyDescent="0.25">
      <c r="J105" s="3"/>
      <c r="K105" s="4"/>
    </row>
    <row r="106" spans="10:11" x14ac:dyDescent="0.25">
      <c r="J106" s="3"/>
      <c r="K106" s="4"/>
    </row>
    <row r="107" spans="10:11" x14ac:dyDescent="0.25">
      <c r="J107" s="3"/>
      <c r="K107" s="4"/>
    </row>
    <row r="108" spans="10:11" x14ac:dyDescent="0.25">
      <c r="J108" s="3"/>
      <c r="K108" s="4"/>
    </row>
    <row r="109" spans="10:11" x14ac:dyDescent="0.25">
      <c r="J109" s="3"/>
      <c r="K109" s="4"/>
    </row>
    <row r="110" spans="10:11" x14ac:dyDescent="0.25">
      <c r="J110" s="3"/>
      <c r="K110" s="4"/>
    </row>
    <row r="111" spans="10:11" x14ac:dyDescent="0.25">
      <c r="J111" s="3"/>
      <c r="K111" s="4"/>
    </row>
    <row r="112" spans="10:11" x14ac:dyDescent="0.25">
      <c r="J112" s="3"/>
      <c r="K112" s="4"/>
    </row>
    <row r="113" spans="10:11" x14ac:dyDescent="0.25">
      <c r="J113" s="3"/>
      <c r="K113" s="4"/>
    </row>
    <row r="114" spans="10:11" x14ac:dyDescent="0.25">
      <c r="J114" s="3"/>
      <c r="K114" s="4"/>
    </row>
    <row r="115" spans="10:11" x14ac:dyDescent="0.25">
      <c r="J115" s="3"/>
      <c r="K115" s="4"/>
    </row>
    <row r="116" spans="10:11" x14ac:dyDescent="0.25">
      <c r="J116" s="3"/>
      <c r="K116" s="4"/>
    </row>
    <row r="117" spans="10:11" x14ac:dyDescent="0.25">
      <c r="J117" s="3"/>
      <c r="K117" s="4"/>
    </row>
    <row r="118" spans="10:11" x14ac:dyDescent="0.25">
      <c r="J118" s="3"/>
      <c r="K118" s="4"/>
    </row>
    <row r="119" spans="10:11" x14ac:dyDescent="0.25">
      <c r="J119" s="3"/>
      <c r="K119" s="4"/>
    </row>
    <row r="120" spans="10:11" x14ac:dyDescent="0.25">
      <c r="J120" s="3"/>
      <c r="K120" s="4"/>
    </row>
    <row r="121" spans="10:11" x14ac:dyDescent="0.25">
      <c r="J121" s="3"/>
      <c r="K121" s="4"/>
    </row>
  </sheetData>
  <mergeCells count="10">
    <mergeCell ref="B32:J32"/>
    <mergeCell ref="B34:J34"/>
    <mergeCell ref="B35:J35"/>
    <mergeCell ref="B2:J2"/>
    <mergeCell ref="B4:B5"/>
    <mergeCell ref="C4:C5"/>
    <mergeCell ref="D4:F4"/>
    <mergeCell ref="H4:J4"/>
    <mergeCell ref="C7:F7"/>
    <mergeCell ref="H7:J7"/>
  </mergeCells>
  <conditionalFormatting sqref="C39">
    <cfRule type="cellIs" dxfId="216" priority="1" operator="greaterThan">
      <formula>13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25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ED4A53-D6CB-4965-B73A-E41CABA86311}">
  <sheetPr codeName="Hoja20">
    <tabColor theme="0" tint="-0.499984740745262"/>
    <pageSetUpPr fitToPage="1"/>
  </sheetPr>
  <dimension ref="A1:L97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71" customWidth="1"/>
    <col min="2" max="2" width="13.28515625" style="71" customWidth="1"/>
    <col min="3" max="3" width="14.85546875" style="71" customWidth="1"/>
    <col min="4" max="4" width="17" style="71" customWidth="1"/>
    <col min="5" max="5" width="14.85546875" style="71" bestFit="1" customWidth="1"/>
    <col min="6" max="6" width="13.5703125" style="71" customWidth="1"/>
    <col min="7" max="7" width="15.85546875" style="71" customWidth="1"/>
    <col min="8" max="8" width="14.42578125" style="71" customWidth="1"/>
    <col min="9" max="9" width="13.5703125" style="71" customWidth="1"/>
    <col min="10" max="10" width="13.140625" style="71" customWidth="1"/>
    <col min="11" max="11" width="11.42578125" style="61"/>
    <col min="12" max="12" width="10.140625" style="71" customWidth="1"/>
    <col min="13" max="16384" width="11.42578125" style="71"/>
  </cols>
  <sheetData>
    <row r="1" spans="1:12" x14ac:dyDescent="0.2">
      <c r="A1" s="61"/>
      <c r="B1" s="31"/>
      <c r="C1" s="31"/>
      <c r="D1" s="31"/>
      <c r="E1" s="31"/>
      <c r="F1" s="31"/>
      <c r="G1" s="31"/>
      <c r="H1" s="31"/>
      <c r="I1" s="31"/>
      <c r="J1" s="31"/>
    </row>
    <row r="2" spans="1:12" ht="32.25" customHeight="1" x14ac:dyDescent="0.2">
      <c r="A2" s="61"/>
      <c r="B2" s="296" t="s">
        <v>366</v>
      </c>
      <c r="C2" s="296"/>
      <c r="D2" s="296"/>
      <c r="E2" s="296"/>
      <c r="F2" s="296"/>
      <c r="G2" s="296"/>
      <c r="H2" s="296"/>
      <c r="I2" s="296"/>
      <c r="J2" s="296"/>
      <c r="L2" s="137"/>
    </row>
    <row r="3" spans="1:12" ht="15.75" x14ac:dyDescent="0.25">
      <c r="A3" s="61"/>
      <c r="B3" s="297" t="s">
        <v>223</v>
      </c>
      <c r="C3" s="297"/>
      <c r="D3" s="297"/>
      <c r="E3" s="297"/>
      <c r="F3" s="297"/>
      <c r="G3" s="297"/>
      <c r="H3" s="297"/>
      <c r="I3" s="297"/>
      <c r="J3" s="297"/>
    </row>
    <row r="4" spans="1:12" ht="5.0999999999999996" customHeight="1" x14ac:dyDescent="0.2">
      <c r="A4" s="61"/>
      <c r="B4" s="31"/>
      <c r="C4" s="31"/>
      <c r="D4" s="31"/>
      <c r="E4" s="31"/>
      <c r="F4" s="31"/>
      <c r="G4" s="31"/>
      <c r="H4" s="31"/>
      <c r="I4" s="31"/>
      <c r="J4" s="31"/>
    </row>
    <row r="5" spans="1:12" ht="27" customHeight="1" x14ac:dyDescent="0.2">
      <c r="A5" s="61"/>
      <c r="B5" s="32" t="s">
        <v>22</v>
      </c>
      <c r="C5" s="32" t="s">
        <v>66</v>
      </c>
      <c r="D5" s="32" t="s">
        <v>67</v>
      </c>
      <c r="E5" s="32" t="s">
        <v>180</v>
      </c>
      <c r="F5" s="32" t="s">
        <v>181</v>
      </c>
      <c r="G5" s="32" t="s">
        <v>182</v>
      </c>
      <c r="H5" s="32" t="s">
        <v>183</v>
      </c>
      <c r="I5" s="32" t="s">
        <v>184</v>
      </c>
      <c r="J5" s="32" t="s">
        <v>26</v>
      </c>
    </row>
    <row r="6" spans="1:12" ht="5.0999999999999996" customHeight="1" x14ac:dyDescent="0.2">
      <c r="A6" s="61"/>
      <c r="B6" s="65"/>
      <c r="C6" s="72"/>
      <c r="D6" s="72"/>
      <c r="E6" s="72"/>
      <c r="F6" s="72"/>
      <c r="G6" s="72"/>
      <c r="H6" s="72"/>
      <c r="I6" s="72"/>
      <c r="J6" s="72"/>
    </row>
    <row r="7" spans="1:12" x14ac:dyDescent="0.2">
      <c r="A7" s="61"/>
      <c r="B7" s="34">
        <v>2004</v>
      </c>
      <c r="C7" s="86">
        <v>203.48500000000001</v>
      </c>
      <c r="D7" s="86">
        <v>523.37699999999995</v>
      </c>
      <c r="E7" s="86">
        <v>320.70699999999999</v>
      </c>
      <c r="F7" s="86">
        <v>471.435</v>
      </c>
      <c r="G7" s="86">
        <v>882.94799999999998</v>
      </c>
      <c r="H7" s="86">
        <v>474.55700000000002</v>
      </c>
      <c r="I7" s="86">
        <v>263.99</v>
      </c>
      <c r="J7" s="86">
        <v>401.46199999999999</v>
      </c>
      <c r="L7" s="75"/>
    </row>
    <row r="8" spans="1:12" x14ac:dyDescent="0.2">
      <c r="A8" s="61"/>
      <c r="B8" s="34">
        <v>2005</v>
      </c>
      <c r="C8" s="86">
        <v>172.82</v>
      </c>
      <c r="D8" s="86">
        <v>176.68799999999999</v>
      </c>
      <c r="E8" s="86">
        <v>742.61199999999997</v>
      </c>
      <c r="F8" s="86">
        <v>392.07100000000003</v>
      </c>
      <c r="G8" s="86">
        <v>739.87300000000005</v>
      </c>
      <c r="H8" s="86">
        <v>928.40300000000002</v>
      </c>
      <c r="I8" s="86">
        <v>308.78199999999998</v>
      </c>
      <c r="J8" s="86">
        <v>375.12299999999999</v>
      </c>
      <c r="L8" s="80"/>
    </row>
    <row r="9" spans="1:12" x14ac:dyDescent="0.2">
      <c r="A9" s="61"/>
      <c r="B9" s="34">
        <v>2006</v>
      </c>
      <c r="C9" s="86">
        <v>217.71</v>
      </c>
      <c r="D9" s="86">
        <v>585.51800000000003</v>
      </c>
      <c r="E9" s="86">
        <v>618.11300000000006</v>
      </c>
      <c r="F9" s="86">
        <v>562.18399999999997</v>
      </c>
      <c r="G9" s="86">
        <v>973.67600000000004</v>
      </c>
      <c r="H9" s="86">
        <v>492.36900000000003</v>
      </c>
      <c r="I9" s="86">
        <v>289.66399999999999</v>
      </c>
      <c r="J9" s="86">
        <v>440.702</v>
      </c>
      <c r="L9" s="80"/>
    </row>
    <row r="10" spans="1:12" x14ac:dyDescent="0.2">
      <c r="A10" s="61"/>
      <c r="B10" s="34">
        <v>2007</v>
      </c>
      <c r="C10" s="86">
        <v>227.31299999999999</v>
      </c>
      <c r="D10" s="86">
        <v>378.767</v>
      </c>
      <c r="E10" s="86">
        <v>406.95</v>
      </c>
      <c r="F10" s="86">
        <v>595.70899999999995</v>
      </c>
      <c r="G10" s="86">
        <v>973.64</v>
      </c>
      <c r="H10" s="86">
        <v>335.32299999999998</v>
      </c>
      <c r="I10" s="86">
        <v>324.279</v>
      </c>
      <c r="J10" s="86">
        <v>432.25200000000001</v>
      </c>
      <c r="L10" s="61"/>
    </row>
    <row r="11" spans="1:12" x14ac:dyDescent="0.2">
      <c r="A11" s="61"/>
      <c r="B11" s="34">
        <v>2008</v>
      </c>
      <c r="C11" s="86">
        <v>283.48599999999999</v>
      </c>
      <c r="D11" s="86">
        <v>308.60500000000002</v>
      </c>
      <c r="E11" s="86">
        <v>699.97500000000002</v>
      </c>
      <c r="F11" s="86">
        <v>437.33300000000003</v>
      </c>
      <c r="G11" s="86">
        <v>985.84500000000003</v>
      </c>
      <c r="H11" s="86">
        <v>367.72899999999998</v>
      </c>
      <c r="I11" s="86">
        <v>377.39</v>
      </c>
      <c r="J11" s="86">
        <v>492.03800000000001</v>
      </c>
    </row>
    <row r="12" spans="1:12" s="82" customFormat="1" ht="15" x14ac:dyDescent="0.25">
      <c r="A12" s="61"/>
      <c r="B12" s="34">
        <v>2009</v>
      </c>
      <c r="C12" s="86">
        <v>331.76299999999998</v>
      </c>
      <c r="D12" s="86">
        <v>279.928</v>
      </c>
      <c r="E12" s="86">
        <v>619.75900000000001</v>
      </c>
      <c r="F12" s="86">
        <v>533.96600000000001</v>
      </c>
      <c r="G12" s="86">
        <v>1052.7080000000001</v>
      </c>
      <c r="H12" s="86">
        <v>415.15199999999999</v>
      </c>
      <c r="I12" s="86">
        <v>313.97000000000003</v>
      </c>
      <c r="J12" s="86">
        <v>520.80499999999995</v>
      </c>
      <c r="K12" s="61"/>
      <c r="L12" s="75"/>
    </row>
    <row r="13" spans="1:12" s="82" customFormat="1" ht="15" x14ac:dyDescent="0.25">
      <c r="A13" s="61"/>
      <c r="B13" s="34">
        <v>2010</v>
      </c>
      <c r="C13" s="86">
        <v>426.77800000000002</v>
      </c>
      <c r="D13" s="86">
        <v>436.096</v>
      </c>
      <c r="E13" s="86">
        <v>841.37</v>
      </c>
      <c r="F13" s="86">
        <v>764.92600000000004</v>
      </c>
      <c r="G13" s="86">
        <v>1095.943</v>
      </c>
      <c r="H13" s="86">
        <v>398.31599999999997</v>
      </c>
      <c r="I13" s="86">
        <v>357.84</v>
      </c>
      <c r="J13" s="86">
        <v>634.02300000000002</v>
      </c>
      <c r="K13" s="61"/>
      <c r="L13" s="71"/>
    </row>
    <row r="14" spans="1:12" s="82" customFormat="1" ht="15" x14ac:dyDescent="0.25">
      <c r="A14" s="61"/>
      <c r="B14" s="34">
        <v>2011</v>
      </c>
      <c r="C14" s="86">
        <v>374.209</v>
      </c>
      <c r="D14" s="86">
        <v>387.46300000000002</v>
      </c>
      <c r="E14" s="86">
        <v>630.03899999999999</v>
      </c>
      <c r="F14" s="86">
        <v>700.76199999999994</v>
      </c>
      <c r="G14" s="86">
        <v>1174.423</v>
      </c>
      <c r="H14" s="86">
        <v>401.72300000000001</v>
      </c>
      <c r="I14" s="86">
        <v>239.46700000000001</v>
      </c>
      <c r="J14" s="86">
        <v>598.26599999999996</v>
      </c>
      <c r="K14" s="61"/>
      <c r="L14" s="71"/>
    </row>
    <row r="15" spans="1:12" s="82" customFormat="1" ht="15" x14ac:dyDescent="0.25">
      <c r="A15" s="61"/>
      <c r="B15" s="34">
        <v>2012</v>
      </c>
      <c r="C15" s="86">
        <v>386.37099999999998</v>
      </c>
      <c r="D15" s="86">
        <v>416.56799999999998</v>
      </c>
      <c r="E15" s="86">
        <v>947.822</v>
      </c>
      <c r="F15" s="86">
        <v>633.73299999999995</v>
      </c>
      <c r="G15" s="86">
        <v>1184.3399999999999</v>
      </c>
      <c r="H15" s="86">
        <v>392.98899999999998</v>
      </c>
      <c r="I15" s="86">
        <v>435.202</v>
      </c>
      <c r="J15" s="86">
        <v>620.02700000000004</v>
      </c>
      <c r="K15" s="61"/>
      <c r="L15" s="71"/>
    </row>
    <row r="16" spans="1:12" s="82" customFormat="1" ht="15" x14ac:dyDescent="0.25">
      <c r="A16" s="61"/>
      <c r="B16" s="34">
        <v>2013</v>
      </c>
      <c r="C16" s="86">
        <v>504.29300000000001</v>
      </c>
      <c r="D16" s="86">
        <v>715.84699999999998</v>
      </c>
      <c r="E16" s="86">
        <v>914.56899999999996</v>
      </c>
      <c r="F16" s="86">
        <v>767.95899999999995</v>
      </c>
      <c r="G16" s="86">
        <v>1351.6949999999999</v>
      </c>
      <c r="H16" s="86">
        <v>766.44</v>
      </c>
      <c r="I16" s="86">
        <v>488.70699999999999</v>
      </c>
      <c r="J16" s="86">
        <v>778.74900000000002</v>
      </c>
      <c r="K16" s="61"/>
      <c r="L16" s="71"/>
    </row>
    <row r="17" spans="1:12" s="82" customFormat="1" ht="15" x14ac:dyDescent="0.25">
      <c r="A17" s="61"/>
      <c r="B17" s="34">
        <v>2014</v>
      </c>
      <c r="C17" s="86">
        <v>509.52800000000002</v>
      </c>
      <c r="D17" s="86">
        <v>629.96500000000003</v>
      </c>
      <c r="E17" s="86">
        <v>1010.869</v>
      </c>
      <c r="F17" s="86">
        <v>905.12800000000004</v>
      </c>
      <c r="G17" s="86">
        <v>1595.8779999999999</v>
      </c>
      <c r="H17" s="86">
        <v>626.06600000000003</v>
      </c>
      <c r="I17" s="86">
        <v>376.24900000000002</v>
      </c>
      <c r="J17" s="86">
        <v>841.63400000000001</v>
      </c>
      <c r="K17" s="61"/>
      <c r="L17" s="71"/>
    </row>
    <row r="18" spans="1:12" s="82" customFormat="1" ht="15" x14ac:dyDescent="0.25">
      <c r="A18" s="61"/>
      <c r="B18" s="34">
        <v>2015</v>
      </c>
      <c r="C18" s="86">
        <v>602.37300000000005</v>
      </c>
      <c r="D18" s="86">
        <v>683.64800000000002</v>
      </c>
      <c r="E18" s="86">
        <v>1131.9570000000001</v>
      </c>
      <c r="F18" s="86">
        <v>1001.592</v>
      </c>
      <c r="G18" s="86">
        <v>1524.2660000000001</v>
      </c>
      <c r="H18" s="86">
        <v>1015.673</v>
      </c>
      <c r="I18" s="86">
        <v>340.29</v>
      </c>
      <c r="J18" s="86">
        <v>925.56500000000005</v>
      </c>
      <c r="K18" s="61"/>
      <c r="L18" s="71"/>
    </row>
    <row r="19" spans="1:12" s="82" customFormat="1" ht="15" x14ac:dyDescent="0.25">
      <c r="A19" s="61"/>
      <c r="B19" s="34">
        <v>2016</v>
      </c>
      <c r="C19" s="86">
        <v>657.30849999999998</v>
      </c>
      <c r="D19" s="86">
        <v>607.14750000000004</v>
      </c>
      <c r="E19" s="86">
        <v>1110.684</v>
      </c>
      <c r="F19" s="86">
        <v>770.28459999999995</v>
      </c>
      <c r="G19" s="86">
        <v>1461.3679999999999</v>
      </c>
      <c r="H19" s="86">
        <v>858.94889999999998</v>
      </c>
      <c r="I19" s="86">
        <v>408.21859999999998</v>
      </c>
      <c r="J19" s="86">
        <v>889.36649999999997</v>
      </c>
      <c r="K19" s="61"/>
      <c r="L19" s="71"/>
    </row>
    <row r="20" spans="1:12" s="82" customFormat="1" ht="15" x14ac:dyDescent="0.25">
      <c r="A20" s="61"/>
      <c r="B20" s="34">
        <v>2017</v>
      </c>
      <c r="C20" s="86">
        <v>545.00760000000002</v>
      </c>
      <c r="D20" s="86">
        <v>659.51009999999997</v>
      </c>
      <c r="E20" s="86">
        <v>1256.5999999999999</v>
      </c>
      <c r="F20" s="86">
        <v>837.71870000000001</v>
      </c>
      <c r="G20" s="86">
        <v>1641.693</v>
      </c>
      <c r="H20" s="86">
        <v>668.65660000000003</v>
      </c>
      <c r="I20" s="86">
        <v>693.82270000000005</v>
      </c>
      <c r="J20" s="86">
        <v>900.81370000000004</v>
      </c>
      <c r="K20" s="61"/>
      <c r="L20" s="71"/>
    </row>
    <row r="21" spans="1:12" x14ac:dyDescent="0.2">
      <c r="A21" s="61"/>
      <c r="B21" s="34">
        <v>2018</v>
      </c>
      <c r="C21" s="86">
        <v>667.50201416015602</v>
      </c>
      <c r="D21" s="86">
        <v>681.93249511718795</v>
      </c>
      <c r="E21" s="86">
        <v>1363.82568359375</v>
      </c>
      <c r="F21" s="86">
        <v>761.62445068359398</v>
      </c>
      <c r="G21" s="86">
        <v>1628.349609375</v>
      </c>
      <c r="H21" s="86">
        <v>931.83111572265602</v>
      </c>
      <c r="I21" s="86">
        <v>442.149169921875</v>
      </c>
      <c r="J21" s="86">
        <v>936.85302734375</v>
      </c>
    </row>
    <row r="22" spans="1:12" s="128" customFormat="1" ht="18.75" customHeight="1" x14ac:dyDescent="0.25">
      <c r="B22" s="34">
        <v>2019</v>
      </c>
      <c r="C22" s="86">
        <v>788.77386474609375</v>
      </c>
      <c r="D22" s="86">
        <v>663.58319091796875</v>
      </c>
      <c r="E22" s="86">
        <v>1189.1224365234375</v>
      </c>
      <c r="F22" s="86">
        <v>806.11279296875</v>
      </c>
      <c r="G22" s="86">
        <v>1995.8900146484375</v>
      </c>
      <c r="H22" s="86">
        <v>919.167236328125</v>
      </c>
      <c r="I22" s="86">
        <v>332.15701293945313</v>
      </c>
      <c r="J22" s="86">
        <v>1123.75</v>
      </c>
    </row>
    <row r="23" spans="1:12" s="128" customFormat="1" ht="15" x14ac:dyDescent="0.25">
      <c r="B23" s="34">
        <v>2020</v>
      </c>
      <c r="C23" s="86">
        <v>588.8135986328125</v>
      </c>
      <c r="D23" s="86">
        <v>830.99420166015625</v>
      </c>
      <c r="E23" s="86">
        <v>1796.15673828125</v>
      </c>
      <c r="F23" s="86">
        <v>933.272216796875</v>
      </c>
      <c r="G23" s="86">
        <v>1854.52587890625</v>
      </c>
      <c r="H23" s="86">
        <v>1116.50048828125</v>
      </c>
      <c r="I23" s="86">
        <v>772.72137451171875</v>
      </c>
      <c r="J23" s="86">
        <v>985.62255859375</v>
      </c>
    </row>
    <row r="24" spans="1:12" s="128" customFormat="1" ht="15" x14ac:dyDescent="0.25">
      <c r="B24" s="34">
        <v>2021</v>
      </c>
      <c r="C24" s="86">
        <v>850.64703369140625</v>
      </c>
      <c r="D24" s="86">
        <v>1007.1204833984375</v>
      </c>
      <c r="E24" s="86">
        <v>1102.0845947265625</v>
      </c>
      <c r="F24" s="86">
        <v>974.27288818359375</v>
      </c>
      <c r="G24" s="86">
        <v>2004.0947265625</v>
      </c>
      <c r="H24" s="86">
        <v>856.93817138671875</v>
      </c>
      <c r="I24" s="86">
        <v>715.79803466796875</v>
      </c>
      <c r="J24" s="86">
        <v>1104.7930908203125</v>
      </c>
    </row>
    <row r="25" spans="1:12" s="128" customFormat="1" ht="15" x14ac:dyDescent="0.25">
      <c r="B25" s="34">
        <v>2022</v>
      </c>
      <c r="C25" s="86">
        <v>1011.594482421875</v>
      </c>
      <c r="D25" s="86">
        <v>1013.6760864257813</v>
      </c>
      <c r="E25" s="86">
        <v>1304.799560546875</v>
      </c>
      <c r="F25" s="86">
        <v>1338.02685546875</v>
      </c>
      <c r="G25" s="86">
        <v>2329.3037109375</v>
      </c>
      <c r="H25" s="86">
        <v>1100.3485107421875</v>
      </c>
      <c r="I25" s="86">
        <v>888.79241943359375</v>
      </c>
      <c r="J25" s="86">
        <v>1375.1981201171875</v>
      </c>
    </row>
    <row r="26" spans="1:12" s="128" customFormat="1" ht="6" customHeight="1" x14ac:dyDescent="0.25">
      <c r="B26" s="58"/>
      <c r="C26" s="76"/>
      <c r="D26" s="77"/>
      <c r="E26" s="77"/>
      <c r="F26" s="77"/>
      <c r="G26" s="77"/>
      <c r="H26" s="77"/>
      <c r="I26" s="77"/>
      <c r="J26" s="77"/>
    </row>
    <row r="27" spans="1:12" s="61" customFormat="1" ht="15" x14ac:dyDescent="0.25">
      <c r="B27" s="198" t="s">
        <v>155</v>
      </c>
      <c r="C27" s="128"/>
      <c r="D27" s="128"/>
      <c r="E27" s="128"/>
      <c r="F27" s="128"/>
      <c r="G27" s="128"/>
      <c r="H27" s="128"/>
      <c r="I27" s="128"/>
      <c r="J27" s="128"/>
    </row>
    <row r="28" spans="1:12" s="61" customFormat="1" ht="15" x14ac:dyDescent="0.25">
      <c r="B28" s="199" t="s">
        <v>221</v>
      </c>
      <c r="C28" s="128"/>
      <c r="D28" s="128"/>
      <c r="E28" s="128"/>
      <c r="F28" s="128"/>
      <c r="G28" s="128"/>
      <c r="H28" s="128"/>
      <c r="I28" s="128"/>
      <c r="J28" s="128"/>
    </row>
    <row r="29" spans="1:12" s="61" customFormat="1" ht="15" x14ac:dyDescent="0.25">
      <c r="B29" s="200" t="s">
        <v>220</v>
      </c>
      <c r="C29" s="128"/>
      <c r="D29" s="128"/>
      <c r="E29" s="128"/>
      <c r="F29" s="128"/>
      <c r="G29" s="128"/>
      <c r="H29" s="128"/>
      <c r="I29" s="128"/>
      <c r="J29" s="128"/>
    </row>
    <row r="30" spans="1:12" s="61" customFormat="1" x14ac:dyDescent="0.2">
      <c r="B30" s="174" t="s">
        <v>185</v>
      </c>
      <c r="C30" s="29"/>
      <c r="D30" s="29"/>
      <c r="E30" s="29"/>
      <c r="F30" s="29"/>
      <c r="G30" s="29"/>
      <c r="H30" s="29"/>
      <c r="I30" s="29"/>
      <c r="J30" s="29"/>
    </row>
    <row r="31" spans="1:12" s="61" customFormat="1" x14ac:dyDescent="0.2">
      <c r="B31" s="63" t="s">
        <v>186</v>
      </c>
      <c r="C31" s="30"/>
      <c r="D31" s="30"/>
      <c r="E31" s="30"/>
      <c r="F31" s="30"/>
      <c r="G31" s="30"/>
      <c r="H31" s="63"/>
      <c r="I31" s="63"/>
      <c r="J31" s="63"/>
    </row>
    <row r="32" spans="1:12" s="61" customFormat="1" x14ac:dyDescent="0.2">
      <c r="B32" s="63" t="s">
        <v>306</v>
      </c>
      <c r="C32" s="30"/>
      <c r="D32" s="30"/>
      <c r="E32" s="30"/>
      <c r="F32" s="30"/>
      <c r="G32" s="30"/>
      <c r="H32" s="63"/>
      <c r="I32" s="63"/>
      <c r="J32" s="63"/>
    </row>
    <row r="33" spans="1:12" s="61" customFormat="1" x14ac:dyDescent="0.2">
      <c r="B33" s="63" t="s">
        <v>307</v>
      </c>
      <c r="C33" s="30"/>
      <c r="D33" s="30"/>
      <c r="E33" s="30"/>
      <c r="F33" s="30"/>
      <c r="G33" s="30"/>
      <c r="H33" s="63"/>
      <c r="I33" s="63"/>
      <c r="J33" s="63"/>
    </row>
    <row r="34" spans="1:12" s="61" customFormat="1" x14ac:dyDescent="0.2">
      <c r="B34" s="63" t="s">
        <v>329</v>
      </c>
      <c r="C34" s="30"/>
      <c r="D34" s="30"/>
      <c r="E34" s="30"/>
      <c r="F34" s="30"/>
      <c r="G34" s="30"/>
      <c r="I34" s="123"/>
    </row>
    <row r="35" spans="1:12" s="61" customFormat="1" x14ac:dyDescent="0.2">
      <c r="B35" s="49" t="s">
        <v>330</v>
      </c>
      <c r="C35" s="30"/>
      <c r="D35" s="30"/>
      <c r="E35" s="30"/>
      <c r="F35" s="30"/>
      <c r="G35" s="30"/>
      <c r="I35" s="123"/>
    </row>
    <row r="36" spans="1:12" s="61" customFormat="1" x14ac:dyDescent="0.2">
      <c r="B36" s="49" t="s">
        <v>308</v>
      </c>
      <c r="C36" s="30"/>
      <c r="D36" s="30"/>
      <c r="E36" s="30"/>
      <c r="F36" s="30"/>
      <c r="G36" s="30"/>
      <c r="I36" s="123"/>
    </row>
    <row r="37" spans="1:12" x14ac:dyDescent="0.2">
      <c r="B37" s="48" t="s">
        <v>346</v>
      </c>
      <c r="C37" s="30"/>
      <c r="D37" s="30"/>
      <c r="E37" s="30"/>
      <c r="F37" s="30"/>
      <c r="G37" s="30"/>
      <c r="H37" s="61"/>
      <c r="I37" s="61"/>
      <c r="J37" s="61"/>
    </row>
    <row r="38" spans="1:12" s="61" customFormat="1" x14ac:dyDescent="0.2">
      <c r="A38" s="71"/>
      <c r="B38" s="41" t="s">
        <v>76</v>
      </c>
      <c r="I38" s="123"/>
      <c r="L38" s="71"/>
    </row>
    <row r="39" spans="1:12" s="61" customFormat="1" x14ac:dyDescent="0.2">
      <c r="A39" s="71"/>
      <c r="I39" s="123"/>
      <c r="L39" s="71"/>
    </row>
    <row r="40" spans="1:12" s="61" customFormat="1" x14ac:dyDescent="0.2">
      <c r="A40" s="71"/>
      <c r="B40" s="30"/>
      <c r="C40" s="30"/>
      <c r="D40" s="30"/>
      <c r="E40" s="30"/>
      <c r="F40" s="30"/>
      <c r="G40" s="30"/>
      <c r="H40" s="30"/>
      <c r="I40" s="30"/>
      <c r="J40" s="30"/>
      <c r="L40" s="71"/>
    </row>
    <row r="41" spans="1:12" s="61" customFormat="1" x14ac:dyDescent="0.2">
      <c r="A41" s="71"/>
      <c r="B41" s="30"/>
      <c r="C41" s="124"/>
      <c r="D41" s="124"/>
      <c r="E41" s="124"/>
      <c r="F41" s="124"/>
      <c r="G41" s="124"/>
      <c r="H41" s="124"/>
      <c r="I41" s="124"/>
      <c r="J41" s="124"/>
      <c r="L41" s="71"/>
    </row>
    <row r="42" spans="1:12" s="61" customFormat="1" x14ac:dyDescent="0.2">
      <c r="A42" s="71"/>
      <c r="B42" s="30"/>
      <c r="C42" s="124"/>
      <c r="D42" s="124"/>
      <c r="E42" s="124"/>
      <c r="F42" s="124"/>
      <c r="G42" s="124"/>
      <c r="H42" s="124"/>
      <c r="I42" s="124"/>
      <c r="J42" s="124"/>
      <c r="L42" s="71"/>
    </row>
    <row r="43" spans="1:12" s="61" customFormat="1" x14ac:dyDescent="0.2">
      <c r="A43" s="71"/>
      <c r="B43" s="30"/>
      <c r="C43" s="30"/>
      <c r="D43" s="70"/>
      <c r="E43" s="70"/>
      <c r="F43" s="70"/>
      <c r="G43" s="70"/>
      <c r="H43" s="30"/>
      <c r="I43" s="30"/>
      <c r="J43" s="30"/>
      <c r="L43" s="71"/>
    </row>
    <row r="44" spans="1:12" s="61" customFormat="1" x14ac:dyDescent="0.2">
      <c r="A44" s="71"/>
      <c r="B44" s="30"/>
      <c r="C44" s="30"/>
      <c r="D44" s="70"/>
      <c r="E44" s="70"/>
      <c r="F44" s="30"/>
      <c r="G44" s="70"/>
      <c r="H44" s="30"/>
      <c r="I44" s="30"/>
      <c r="J44" s="70"/>
      <c r="L44" s="71"/>
    </row>
    <row r="45" spans="1:12" s="61" customFormat="1" x14ac:dyDescent="0.2">
      <c r="A45" s="71"/>
      <c r="B45" s="30"/>
      <c r="C45" s="71"/>
      <c r="D45" s="71"/>
      <c r="E45" s="75"/>
      <c r="F45" s="71"/>
      <c r="G45" s="75"/>
      <c r="H45" s="75"/>
      <c r="I45" s="71"/>
      <c r="J45" s="71"/>
      <c r="L45" s="71"/>
    </row>
    <row r="46" spans="1:12" s="61" customFormat="1" x14ac:dyDescent="0.2">
      <c r="A46" s="71"/>
      <c r="B46" s="30"/>
      <c r="C46" s="124"/>
      <c r="D46" s="124"/>
      <c r="E46" s="124"/>
      <c r="F46" s="124"/>
      <c r="G46" s="124"/>
      <c r="H46" s="124"/>
      <c r="I46" s="124"/>
      <c r="J46" s="124"/>
      <c r="L46" s="71"/>
    </row>
    <row r="47" spans="1:12" s="61" customFormat="1" x14ac:dyDescent="0.2">
      <c r="A47" s="71"/>
      <c r="B47" s="30"/>
      <c r="C47" s="124"/>
      <c r="D47" s="124"/>
      <c r="E47" s="124"/>
      <c r="F47" s="124"/>
      <c r="G47" s="124"/>
      <c r="H47" s="124"/>
      <c r="I47" s="124"/>
      <c r="J47" s="124"/>
      <c r="L47" s="71"/>
    </row>
    <row r="48" spans="1:12" s="61" customFormat="1" x14ac:dyDescent="0.2">
      <c r="A48" s="71"/>
      <c r="B48" s="30"/>
      <c r="C48" s="124"/>
      <c r="D48" s="124"/>
      <c r="E48" s="124"/>
      <c r="F48" s="124"/>
      <c r="G48" s="124"/>
      <c r="H48" s="124"/>
      <c r="I48" s="124"/>
      <c r="J48" s="124"/>
      <c r="L48" s="71"/>
    </row>
    <row r="49" spans="1:12" s="61" customFormat="1" x14ac:dyDescent="0.2">
      <c r="A49" s="71"/>
      <c r="B49" s="30"/>
      <c r="C49" s="124"/>
      <c r="D49" s="124"/>
      <c r="E49" s="124"/>
      <c r="F49" s="124"/>
      <c r="G49" s="124"/>
      <c r="H49" s="124"/>
      <c r="I49" s="124"/>
      <c r="J49" s="124"/>
      <c r="L49" s="71"/>
    </row>
    <row r="50" spans="1:12" s="61" customFormat="1" x14ac:dyDescent="0.2">
      <c r="A50" s="71"/>
      <c r="B50" s="30"/>
      <c r="C50" s="124"/>
      <c r="D50" s="124"/>
      <c r="E50" s="124"/>
      <c r="F50" s="124"/>
      <c r="G50" s="124"/>
      <c r="H50" s="124"/>
      <c r="I50" s="124"/>
      <c r="J50" s="124"/>
      <c r="L50" s="71"/>
    </row>
    <row r="51" spans="1:12" s="61" customFormat="1" x14ac:dyDescent="0.2">
      <c r="A51" s="71"/>
      <c r="B51" s="30"/>
      <c r="C51" s="124"/>
      <c r="D51" s="124"/>
      <c r="E51" s="124"/>
      <c r="F51" s="124"/>
      <c r="G51" s="124"/>
      <c r="H51" s="124"/>
      <c r="I51" s="124"/>
      <c r="J51" s="124"/>
      <c r="L51" s="71"/>
    </row>
    <row r="52" spans="1:12" s="61" customFormat="1" x14ac:dyDescent="0.2">
      <c r="A52" s="71"/>
      <c r="B52" s="124"/>
      <c r="C52" s="124"/>
      <c r="D52" s="124"/>
      <c r="E52" s="124"/>
      <c r="F52" s="124"/>
      <c r="G52" s="124"/>
      <c r="H52" s="124"/>
      <c r="I52" s="124"/>
      <c r="J52" s="124"/>
      <c r="L52" s="71"/>
    </row>
    <row r="53" spans="1:12" s="61" customFormat="1" x14ac:dyDescent="0.2">
      <c r="A53" s="71"/>
      <c r="B53" s="124"/>
      <c r="C53" s="124"/>
      <c r="D53" s="124"/>
      <c r="E53" s="124"/>
      <c r="F53" s="124"/>
      <c r="G53" s="124"/>
      <c r="H53" s="124"/>
      <c r="I53" s="124"/>
      <c r="J53" s="124"/>
      <c r="L53" s="71"/>
    </row>
    <row r="54" spans="1:12" s="61" customFormat="1" x14ac:dyDescent="0.2">
      <c r="A54" s="71"/>
      <c r="B54" s="124"/>
      <c r="C54" s="124"/>
      <c r="D54" s="124"/>
      <c r="E54" s="124"/>
      <c r="F54" s="124"/>
      <c r="G54" s="124"/>
      <c r="H54" s="124"/>
      <c r="I54" s="124"/>
      <c r="J54" s="124"/>
      <c r="L54" s="71"/>
    </row>
    <row r="55" spans="1:12" s="61" customFormat="1" x14ac:dyDescent="0.2">
      <c r="A55" s="71"/>
      <c r="B55" s="124"/>
      <c r="C55" s="124"/>
      <c r="D55" s="124"/>
      <c r="E55" s="124"/>
      <c r="F55" s="124"/>
      <c r="G55" s="124"/>
      <c r="H55" s="124"/>
      <c r="I55" s="124"/>
      <c r="J55" s="124"/>
      <c r="L55" s="71"/>
    </row>
    <row r="56" spans="1:12" s="61" customFormat="1" x14ac:dyDescent="0.2">
      <c r="A56" s="71"/>
      <c r="B56" s="124"/>
      <c r="C56" s="124"/>
      <c r="D56" s="124"/>
      <c r="E56" s="124"/>
      <c r="F56" s="124"/>
      <c r="G56" s="124"/>
      <c r="H56" s="124"/>
      <c r="I56" s="124"/>
      <c r="J56" s="124"/>
      <c r="L56" s="71"/>
    </row>
    <row r="57" spans="1:12" s="61" customFormat="1" x14ac:dyDescent="0.2">
      <c r="A57" s="71"/>
      <c r="B57" s="124"/>
      <c r="C57" s="124"/>
      <c r="D57" s="124"/>
      <c r="E57" s="124"/>
      <c r="F57" s="124"/>
      <c r="G57" s="124"/>
      <c r="H57" s="124"/>
      <c r="I57" s="124"/>
      <c r="J57" s="124"/>
      <c r="L57" s="71"/>
    </row>
    <row r="58" spans="1:12" s="61" customFormat="1" x14ac:dyDescent="0.2">
      <c r="A58" s="71"/>
      <c r="B58" s="124"/>
      <c r="C58" s="124"/>
      <c r="D58" s="124"/>
      <c r="E58" s="124"/>
      <c r="F58" s="124"/>
      <c r="G58" s="124"/>
      <c r="H58" s="124"/>
      <c r="I58" s="124"/>
      <c r="J58" s="124"/>
      <c r="L58" s="71"/>
    </row>
    <row r="59" spans="1:12" s="61" customFormat="1" x14ac:dyDescent="0.2">
      <c r="A59" s="71"/>
      <c r="B59" s="124"/>
      <c r="C59" s="124"/>
      <c r="D59" s="124"/>
      <c r="E59" s="124"/>
      <c r="F59" s="124"/>
      <c r="G59" s="124"/>
      <c r="H59" s="124"/>
      <c r="I59" s="124"/>
      <c r="J59" s="124"/>
      <c r="L59" s="71"/>
    </row>
    <row r="60" spans="1:12" s="61" customFormat="1" x14ac:dyDescent="0.2">
      <c r="A60" s="71"/>
      <c r="B60" s="124"/>
      <c r="C60" s="124"/>
      <c r="D60" s="124"/>
      <c r="E60" s="124"/>
      <c r="F60" s="124"/>
      <c r="G60" s="124"/>
      <c r="H60" s="124"/>
      <c r="I60" s="124"/>
      <c r="J60" s="124"/>
      <c r="L60" s="71"/>
    </row>
    <row r="61" spans="1:12" s="61" customFormat="1" x14ac:dyDescent="0.2">
      <c r="A61" s="71"/>
      <c r="B61" s="124"/>
      <c r="C61" s="124"/>
      <c r="D61" s="124"/>
      <c r="E61" s="124"/>
      <c r="F61" s="124"/>
      <c r="G61" s="124"/>
      <c r="H61" s="124"/>
      <c r="I61" s="124"/>
      <c r="J61" s="124"/>
      <c r="L61" s="71"/>
    </row>
    <row r="62" spans="1:12" s="61" customFormat="1" x14ac:dyDescent="0.2">
      <c r="A62" s="71"/>
      <c r="B62" s="124"/>
      <c r="C62" s="124"/>
      <c r="D62" s="124"/>
      <c r="E62" s="124"/>
      <c r="F62" s="124"/>
      <c r="G62" s="124"/>
      <c r="H62" s="124"/>
      <c r="I62" s="124"/>
      <c r="J62" s="124"/>
      <c r="L62" s="71"/>
    </row>
    <row r="63" spans="1:12" s="61" customFormat="1" x14ac:dyDescent="0.2">
      <c r="A63" s="71"/>
      <c r="B63" s="124"/>
      <c r="C63" s="124"/>
      <c r="D63" s="124"/>
      <c r="E63" s="124"/>
      <c r="F63" s="124"/>
      <c r="G63" s="124"/>
      <c r="H63" s="124"/>
      <c r="I63" s="124"/>
      <c r="J63" s="124"/>
      <c r="L63" s="71"/>
    </row>
    <row r="64" spans="1:12" s="61" customFormat="1" x14ac:dyDescent="0.2">
      <c r="A64" s="71"/>
      <c r="B64" s="124"/>
      <c r="C64" s="124"/>
      <c r="D64" s="124"/>
      <c r="E64" s="124"/>
      <c r="F64" s="124"/>
      <c r="G64" s="124"/>
      <c r="H64" s="124"/>
      <c r="I64" s="124"/>
      <c r="J64" s="124"/>
      <c r="L64" s="71"/>
    </row>
    <row r="65" spans="1:12" s="61" customFormat="1" x14ac:dyDescent="0.2">
      <c r="A65" s="71"/>
      <c r="B65" s="124"/>
      <c r="C65" s="124"/>
      <c r="D65" s="124"/>
      <c r="E65" s="124"/>
      <c r="F65" s="124"/>
      <c r="G65" s="124"/>
      <c r="H65" s="124"/>
      <c r="I65" s="124"/>
      <c r="J65" s="124"/>
      <c r="L65" s="71"/>
    </row>
    <row r="66" spans="1:12" s="61" customFormat="1" x14ac:dyDescent="0.2">
      <c r="A66" s="71"/>
      <c r="B66" s="124"/>
      <c r="C66" s="124"/>
      <c r="D66" s="124"/>
      <c r="E66" s="124"/>
      <c r="F66" s="124"/>
      <c r="G66" s="124"/>
      <c r="H66" s="124"/>
      <c r="I66" s="124"/>
      <c r="J66" s="124"/>
      <c r="L66" s="71"/>
    </row>
    <row r="67" spans="1:12" x14ac:dyDescent="0.2">
      <c r="B67" s="124"/>
      <c r="C67" s="124"/>
      <c r="D67" s="124"/>
      <c r="E67" s="124"/>
      <c r="F67" s="124"/>
      <c r="G67" s="124"/>
      <c r="H67" s="124"/>
      <c r="I67" s="124"/>
      <c r="J67" s="124"/>
    </row>
    <row r="68" spans="1:12" s="61" customFormat="1" x14ac:dyDescent="0.2">
      <c r="A68" s="71"/>
      <c r="B68" s="124"/>
      <c r="C68" s="124"/>
      <c r="D68" s="124"/>
      <c r="E68" s="124"/>
      <c r="F68" s="124"/>
      <c r="G68" s="124"/>
      <c r="H68" s="124"/>
      <c r="I68" s="124"/>
      <c r="J68" s="124"/>
      <c r="L68" s="71"/>
    </row>
    <row r="69" spans="1:12" s="61" customFormat="1" x14ac:dyDescent="0.2">
      <c r="A69" s="71"/>
      <c r="B69" s="124"/>
      <c r="C69" s="124"/>
      <c r="D69" s="124"/>
      <c r="E69" s="124"/>
      <c r="F69" s="124"/>
      <c r="G69" s="124"/>
      <c r="H69" s="124"/>
      <c r="I69" s="124"/>
      <c r="J69" s="124"/>
      <c r="L69" s="71"/>
    </row>
    <row r="70" spans="1:12" s="61" customFormat="1" x14ac:dyDescent="0.2">
      <c r="A70" s="71"/>
      <c r="B70" s="71"/>
      <c r="C70" s="71"/>
      <c r="D70" s="71"/>
      <c r="E70" s="71"/>
      <c r="F70" s="71"/>
      <c r="G70" s="71"/>
      <c r="H70" s="71"/>
      <c r="I70" s="71"/>
      <c r="J70" s="71"/>
      <c r="L70" s="71"/>
    </row>
    <row r="71" spans="1:12" s="61" customFormat="1" x14ac:dyDescent="0.2">
      <c r="A71" s="71"/>
      <c r="B71" s="71"/>
      <c r="C71" s="125"/>
      <c r="D71" s="125"/>
      <c r="E71" s="125"/>
      <c r="F71" s="125"/>
      <c r="G71" s="125"/>
      <c r="H71" s="125"/>
      <c r="I71" s="125"/>
      <c r="J71" s="125"/>
      <c r="L71" s="71"/>
    </row>
    <row r="72" spans="1:12" s="61" customFormat="1" x14ac:dyDescent="0.2">
      <c r="A72" s="71"/>
      <c r="B72" s="71"/>
      <c r="C72" s="125"/>
      <c r="D72" s="125"/>
      <c r="E72" s="125"/>
      <c r="F72" s="125"/>
      <c r="G72" s="125"/>
      <c r="H72" s="125"/>
      <c r="I72" s="125"/>
      <c r="J72" s="125"/>
      <c r="L72" s="71"/>
    </row>
    <row r="73" spans="1:12" s="61" customFormat="1" x14ac:dyDescent="0.2">
      <c r="A73" s="71"/>
      <c r="B73" s="71"/>
      <c r="C73" s="125"/>
      <c r="D73" s="125"/>
      <c r="E73" s="125"/>
      <c r="F73" s="125"/>
      <c r="G73" s="125"/>
      <c r="H73" s="125"/>
      <c r="I73" s="125"/>
      <c r="J73" s="125"/>
      <c r="L73" s="71"/>
    </row>
    <row r="74" spans="1:12" s="61" customFormat="1" x14ac:dyDescent="0.2">
      <c r="A74" s="71"/>
      <c r="B74" s="71"/>
      <c r="C74" s="125"/>
      <c r="D74" s="125"/>
      <c r="E74" s="125"/>
      <c r="F74" s="125"/>
      <c r="G74" s="125"/>
      <c r="H74" s="125"/>
      <c r="I74" s="125"/>
      <c r="J74" s="125"/>
      <c r="L74" s="71"/>
    </row>
    <row r="75" spans="1:12" s="61" customFormat="1" x14ac:dyDescent="0.2">
      <c r="A75" s="71"/>
      <c r="B75" s="71"/>
      <c r="C75" s="125"/>
      <c r="D75" s="125"/>
      <c r="E75" s="125"/>
      <c r="F75" s="125"/>
      <c r="G75" s="125"/>
      <c r="H75" s="125"/>
      <c r="I75" s="125"/>
      <c r="J75" s="125"/>
      <c r="L75" s="71"/>
    </row>
    <row r="76" spans="1:12" s="61" customFormat="1" x14ac:dyDescent="0.2">
      <c r="A76" s="71"/>
      <c r="B76" s="71"/>
      <c r="C76" s="125"/>
      <c r="D76" s="125"/>
      <c r="E76" s="125"/>
      <c r="F76" s="125"/>
      <c r="G76" s="125"/>
      <c r="H76" s="125"/>
      <c r="I76" s="125"/>
      <c r="J76" s="125"/>
      <c r="L76" s="71"/>
    </row>
    <row r="77" spans="1:12" s="61" customFormat="1" x14ac:dyDescent="0.2">
      <c r="A77" s="71"/>
      <c r="B77" s="71"/>
      <c r="C77" s="125"/>
      <c r="D77" s="125"/>
      <c r="E77" s="125"/>
      <c r="F77" s="125"/>
      <c r="G77" s="125"/>
      <c r="H77" s="125"/>
      <c r="I77" s="125"/>
      <c r="J77" s="125"/>
      <c r="L77" s="71"/>
    </row>
    <row r="78" spans="1:12" s="61" customFormat="1" x14ac:dyDescent="0.2">
      <c r="A78" s="71"/>
      <c r="B78" s="71"/>
      <c r="C78" s="125"/>
      <c r="D78" s="125"/>
      <c r="E78" s="125"/>
      <c r="F78" s="125"/>
      <c r="G78" s="125"/>
      <c r="H78" s="125"/>
      <c r="I78" s="125"/>
      <c r="J78" s="125"/>
      <c r="L78" s="71"/>
    </row>
    <row r="79" spans="1:12" s="61" customFormat="1" x14ac:dyDescent="0.2">
      <c r="A79" s="71"/>
      <c r="B79" s="71"/>
      <c r="C79" s="125"/>
      <c r="D79" s="125"/>
      <c r="E79" s="125"/>
      <c r="F79" s="125"/>
      <c r="G79" s="125"/>
      <c r="H79" s="125"/>
      <c r="I79" s="125"/>
      <c r="J79" s="125"/>
      <c r="L79" s="71"/>
    </row>
    <row r="80" spans="1:12" s="61" customFormat="1" x14ac:dyDescent="0.2">
      <c r="A80" s="71"/>
      <c r="B80" s="71"/>
      <c r="C80" s="125"/>
      <c r="D80" s="125"/>
      <c r="E80" s="125"/>
      <c r="F80" s="125"/>
      <c r="G80" s="125"/>
      <c r="H80" s="125"/>
      <c r="I80" s="125"/>
      <c r="J80" s="125"/>
      <c r="L80" s="71"/>
    </row>
    <row r="81" spans="1:12" s="61" customFormat="1" x14ac:dyDescent="0.2">
      <c r="A81" s="71"/>
      <c r="B81" s="71"/>
      <c r="C81" s="125"/>
      <c r="D81" s="125"/>
      <c r="E81" s="125"/>
      <c r="F81" s="125"/>
      <c r="G81" s="125"/>
      <c r="H81" s="125"/>
      <c r="I81" s="125"/>
      <c r="J81" s="125"/>
      <c r="L81" s="71"/>
    </row>
    <row r="82" spans="1:12" s="61" customFormat="1" x14ac:dyDescent="0.2">
      <c r="A82" s="71"/>
      <c r="B82" s="71"/>
      <c r="C82" s="125"/>
      <c r="D82" s="125"/>
      <c r="E82" s="125"/>
      <c r="F82" s="125"/>
      <c r="G82" s="125"/>
      <c r="H82" s="125"/>
      <c r="I82" s="125"/>
      <c r="J82" s="125"/>
      <c r="L82" s="71"/>
    </row>
    <row r="83" spans="1:12" s="61" customFormat="1" x14ac:dyDescent="0.2">
      <c r="A83" s="71"/>
      <c r="B83" s="71"/>
      <c r="C83" s="125"/>
      <c r="D83" s="125"/>
      <c r="E83" s="125"/>
      <c r="F83" s="125"/>
      <c r="G83" s="125"/>
      <c r="H83" s="125"/>
      <c r="I83" s="125"/>
      <c r="J83" s="125"/>
      <c r="L83" s="71"/>
    </row>
    <row r="84" spans="1:12" s="61" customFormat="1" x14ac:dyDescent="0.2">
      <c r="A84" s="71"/>
      <c r="B84" s="71"/>
      <c r="C84" s="125"/>
      <c r="D84" s="125"/>
      <c r="E84" s="125"/>
      <c r="F84" s="125"/>
      <c r="G84" s="125"/>
      <c r="H84" s="125"/>
      <c r="I84" s="125"/>
      <c r="J84" s="125"/>
      <c r="L84" s="71"/>
    </row>
    <row r="85" spans="1:12" s="61" customFormat="1" x14ac:dyDescent="0.2">
      <c r="A85" s="71"/>
      <c r="B85" s="71"/>
      <c r="C85" s="125"/>
      <c r="D85" s="125"/>
      <c r="E85" s="125"/>
      <c r="F85" s="125"/>
      <c r="G85" s="125"/>
      <c r="H85" s="125"/>
      <c r="I85" s="125"/>
      <c r="J85" s="125"/>
      <c r="L85" s="71"/>
    </row>
    <row r="86" spans="1:12" s="61" customFormat="1" x14ac:dyDescent="0.2">
      <c r="A86" s="71"/>
      <c r="B86" s="71"/>
      <c r="C86" s="125"/>
      <c r="D86" s="125"/>
      <c r="E86" s="125"/>
      <c r="F86" s="125"/>
      <c r="G86" s="125"/>
      <c r="H86" s="125"/>
      <c r="I86" s="125"/>
      <c r="J86" s="125"/>
      <c r="L86" s="71"/>
    </row>
    <row r="87" spans="1:12" s="61" customFormat="1" x14ac:dyDescent="0.2">
      <c r="A87" s="71"/>
      <c r="B87" s="71"/>
      <c r="C87" s="125"/>
      <c r="D87" s="125"/>
      <c r="E87" s="125"/>
      <c r="F87" s="125"/>
      <c r="G87" s="125"/>
      <c r="H87" s="125"/>
      <c r="I87" s="125"/>
      <c r="J87" s="125"/>
      <c r="L87" s="71"/>
    </row>
    <row r="88" spans="1:12" s="61" customFormat="1" x14ac:dyDescent="0.2">
      <c r="A88" s="71"/>
      <c r="B88" s="71"/>
      <c r="C88" s="125"/>
      <c r="D88" s="125"/>
      <c r="E88" s="125"/>
      <c r="F88" s="125"/>
      <c r="G88" s="125"/>
      <c r="H88" s="125"/>
      <c r="I88" s="125"/>
      <c r="J88" s="125"/>
      <c r="L88" s="71"/>
    </row>
    <row r="89" spans="1:12" s="61" customFormat="1" x14ac:dyDescent="0.2">
      <c r="A89" s="71"/>
      <c r="B89" s="71"/>
      <c r="C89" s="125"/>
      <c r="D89" s="125"/>
      <c r="E89" s="125"/>
      <c r="F89" s="125"/>
      <c r="G89" s="125"/>
      <c r="H89" s="125"/>
      <c r="I89" s="125"/>
      <c r="J89" s="125"/>
      <c r="L89" s="71"/>
    </row>
    <row r="90" spans="1:12" s="61" customFormat="1" x14ac:dyDescent="0.2">
      <c r="A90" s="71"/>
      <c r="B90" s="71"/>
      <c r="C90" s="125"/>
      <c r="D90" s="125"/>
      <c r="E90" s="125"/>
      <c r="F90" s="125"/>
      <c r="G90" s="125"/>
      <c r="H90" s="125"/>
      <c r="I90" s="125"/>
      <c r="J90" s="125"/>
      <c r="L90" s="71"/>
    </row>
    <row r="91" spans="1:12" s="61" customFormat="1" x14ac:dyDescent="0.2">
      <c r="A91" s="71"/>
      <c r="B91" s="71"/>
      <c r="C91" s="125"/>
      <c r="D91" s="125"/>
      <c r="E91" s="125"/>
      <c r="F91" s="125"/>
      <c r="G91" s="125"/>
      <c r="H91" s="125"/>
      <c r="I91" s="125"/>
      <c r="J91" s="125"/>
      <c r="L91" s="71"/>
    </row>
    <row r="92" spans="1:12" s="61" customFormat="1" x14ac:dyDescent="0.2">
      <c r="A92" s="71"/>
      <c r="B92" s="71"/>
      <c r="C92" s="125"/>
      <c r="D92" s="125"/>
      <c r="E92" s="125"/>
      <c r="F92" s="125"/>
      <c r="G92" s="125"/>
      <c r="H92" s="125"/>
      <c r="I92" s="125"/>
      <c r="J92" s="125"/>
      <c r="L92" s="71"/>
    </row>
    <row r="93" spans="1:12" s="61" customFormat="1" x14ac:dyDescent="0.2">
      <c r="A93" s="71"/>
      <c r="B93" s="71"/>
      <c r="C93" s="125"/>
      <c r="D93" s="125"/>
      <c r="E93" s="125"/>
      <c r="F93" s="125"/>
      <c r="G93" s="125"/>
      <c r="H93" s="125"/>
      <c r="I93" s="125"/>
      <c r="J93" s="125"/>
      <c r="L93" s="71"/>
    </row>
    <row r="94" spans="1:12" s="61" customFormat="1" x14ac:dyDescent="0.2">
      <c r="A94" s="71"/>
      <c r="B94" s="71"/>
      <c r="C94" s="125"/>
      <c r="D94" s="125"/>
      <c r="E94" s="125"/>
      <c r="F94" s="125"/>
      <c r="G94" s="125"/>
      <c r="H94" s="125"/>
      <c r="I94" s="125"/>
      <c r="J94" s="125"/>
      <c r="L94" s="71"/>
    </row>
    <row r="95" spans="1:12" x14ac:dyDescent="0.2">
      <c r="C95" s="125"/>
      <c r="D95" s="125"/>
      <c r="E95" s="125"/>
      <c r="F95" s="125"/>
      <c r="G95" s="125"/>
      <c r="H95" s="125"/>
      <c r="I95" s="125"/>
      <c r="J95" s="125"/>
    </row>
    <row r="96" spans="1:12" x14ac:dyDescent="0.2">
      <c r="C96" s="125"/>
      <c r="D96" s="125"/>
      <c r="E96" s="125"/>
      <c r="F96" s="125"/>
      <c r="G96" s="125"/>
      <c r="H96" s="125"/>
      <c r="I96" s="125"/>
      <c r="J96" s="125"/>
    </row>
    <row r="97" spans="3:10" x14ac:dyDescent="0.2">
      <c r="C97" s="125"/>
      <c r="D97" s="125"/>
      <c r="E97" s="125"/>
      <c r="F97" s="125"/>
      <c r="G97" s="125"/>
      <c r="H97" s="125"/>
      <c r="I97" s="125"/>
      <c r="J97" s="125"/>
    </row>
  </sheetData>
  <mergeCells count="2">
    <mergeCell ref="B2:J2"/>
    <mergeCell ref="B3:J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10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8908BD-11D7-4B3D-BB34-D6B3112CE371}">
  <sheetPr codeName="Hoja21">
    <tabColor theme="0" tint="-0.499984740745262"/>
  </sheetPr>
  <dimension ref="A1:L44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71" customWidth="1"/>
    <col min="2" max="2" width="12.140625" style="71" customWidth="1"/>
    <col min="3" max="3" width="17" style="71" customWidth="1"/>
    <col min="4" max="8" width="16.85546875" style="71" customWidth="1"/>
    <col min="9" max="16384" width="11.42578125" style="71"/>
  </cols>
  <sheetData>
    <row r="1" spans="1:12" x14ac:dyDescent="0.2">
      <c r="A1" s="61"/>
      <c r="B1" s="31"/>
      <c r="C1" s="31"/>
      <c r="D1" s="31"/>
      <c r="E1" s="31"/>
      <c r="F1" s="31"/>
      <c r="G1" s="31"/>
      <c r="H1" s="31"/>
    </row>
    <row r="2" spans="1:12" ht="33.75" customHeight="1" x14ac:dyDescent="0.25">
      <c r="A2" s="61"/>
      <c r="B2" s="298" t="s">
        <v>367</v>
      </c>
      <c r="C2" s="298"/>
      <c r="D2" s="298"/>
      <c r="E2" s="298"/>
      <c r="F2" s="298"/>
      <c r="G2" s="298"/>
      <c r="H2" s="298"/>
      <c r="K2" s="137"/>
    </row>
    <row r="3" spans="1:12" ht="15.75" x14ac:dyDescent="0.25">
      <c r="A3" s="61"/>
      <c r="B3" s="299" t="s">
        <v>223</v>
      </c>
      <c r="C3" s="299"/>
      <c r="D3" s="299"/>
      <c r="E3" s="299"/>
      <c r="F3" s="299"/>
      <c r="G3" s="299"/>
      <c r="H3" s="299"/>
    </row>
    <row r="4" spans="1:12" ht="5.0999999999999996" customHeight="1" x14ac:dyDescent="0.2">
      <c r="A4" s="61"/>
      <c r="B4" s="31"/>
      <c r="C4" s="31"/>
      <c r="D4" s="31"/>
      <c r="E4" s="31"/>
      <c r="F4" s="31"/>
      <c r="G4" s="31"/>
      <c r="H4" s="31"/>
    </row>
    <row r="5" spans="1:12" ht="32.25" customHeight="1" x14ac:dyDescent="0.2">
      <c r="A5" s="61"/>
      <c r="B5" s="32" t="s">
        <v>22</v>
      </c>
      <c r="C5" s="32" t="s">
        <v>97</v>
      </c>
      <c r="D5" s="32" t="s">
        <v>96</v>
      </c>
      <c r="E5" s="32" t="s">
        <v>95</v>
      </c>
      <c r="F5" s="32" t="s">
        <v>94</v>
      </c>
      <c r="G5" s="32" t="s">
        <v>93</v>
      </c>
      <c r="H5" s="32" t="s">
        <v>26</v>
      </c>
    </row>
    <row r="6" spans="1:12" ht="5.0999999999999996" customHeight="1" x14ac:dyDescent="0.2">
      <c r="A6" s="61"/>
      <c r="B6" s="65"/>
      <c r="C6" s="72"/>
      <c r="D6" s="72"/>
      <c r="E6" s="72"/>
      <c r="F6" s="72"/>
      <c r="G6" s="72"/>
      <c r="H6" s="72"/>
    </row>
    <row r="7" spans="1:12" x14ac:dyDescent="0.2">
      <c r="A7" s="61"/>
      <c r="B7" s="34">
        <v>2004</v>
      </c>
      <c r="C7" s="73">
        <v>232.4538</v>
      </c>
      <c r="D7" s="73">
        <v>317.5958</v>
      </c>
      <c r="E7" s="73">
        <v>478.13909999999998</v>
      </c>
      <c r="F7" s="73">
        <v>418.63839999999999</v>
      </c>
      <c r="G7" s="73">
        <v>196.83260000000001</v>
      </c>
      <c r="H7" s="73">
        <v>401.46170000000001</v>
      </c>
      <c r="L7" s="30"/>
    </row>
    <row r="8" spans="1:12" x14ac:dyDescent="0.2">
      <c r="A8" s="61"/>
      <c r="B8" s="34">
        <v>2005</v>
      </c>
      <c r="C8" s="73">
        <v>136.4991</v>
      </c>
      <c r="D8" s="73">
        <v>299.27640000000002</v>
      </c>
      <c r="E8" s="73">
        <v>483.59690000000001</v>
      </c>
      <c r="F8" s="73">
        <v>363.49149999999997</v>
      </c>
      <c r="G8" s="73">
        <v>134.3185</v>
      </c>
      <c r="H8" s="73">
        <v>375.12279999999998</v>
      </c>
      <c r="L8" s="30"/>
    </row>
    <row r="9" spans="1:12" x14ac:dyDescent="0.2">
      <c r="A9" s="61"/>
      <c r="B9" s="34">
        <v>2006</v>
      </c>
      <c r="C9" s="73">
        <v>153.02160000000001</v>
      </c>
      <c r="D9" s="73">
        <v>315.77640000000002</v>
      </c>
      <c r="E9" s="73">
        <v>555.85159999999996</v>
      </c>
      <c r="F9" s="73">
        <v>469.17509999999999</v>
      </c>
      <c r="G9" s="73">
        <v>125.5711</v>
      </c>
      <c r="H9" s="73">
        <v>440.7022</v>
      </c>
      <c r="L9" s="30"/>
    </row>
    <row r="10" spans="1:12" x14ac:dyDescent="0.2">
      <c r="A10" s="61"/>
      <c r="B10" s="34">
        <v>2007</v>
      </c>
      <c r="C10" s="73">
        <v>201.4271</v>
      </c>
      <c r="D10" s="73">
        <v>306.13170000000002</v>
      </c>
      <c r="E10" s="73">
        <v>560.83839999999998</v>
      </c>
      <c r="F10" s="73">
        <v>461.0933</v>
      </c>
      <c r="G10" s="73">
        <v>151.90270000000001</v>
      </c>
      <c r="H10" s="73">
        <v>432.25189999999998</v>
      </c>
      <c r="L10" s="30"/>
    </row>
    <row r="11" spans="1:12" x14ac:dyDescent="0.2">
      <c r="A11" s="61"/>
      <c r="B11" s="34">
        <v>2008</v>
      </c>
      <c r="C11" s="73">
        <v>197.94110000000001</v>
      </c>
      <c r="D11" s="73">
        <v>389.59589999999997</v>
      </c>
      <c r="E11" s="73">
        <v>563.51649999999995</v>
      </c>
      <c r="F11" s="73">
        <v>550.99810000000002</v>
      </c>
      <c r="G11" s="73">
        <v>214.9092</v>
      </c>
      <c r="H11" s="73">
        <v>492.03769999999997</v>
      </c>
      <c r="L11" s="30"/>
    </row>
    <row r="12" spans="1:12" x14ac:dyDescent="0.2">
      <c r="A12" s="61"/>
      <c r="B12" s="34">
        <v>2009</v>
      </c>
      <c r="C12" s="73">
        <v>129.82599999999999</v>
      </c>
      <c r="D12" s="73">
        <v>438.14819999999997</v>
      </c>
      <c r="E12" s="73">
        <v>618.26239999999996</v>
      </c>
      <c r="F12" s="73">
        <v>532.59209999999996</v>
      </c>
      <c r="G12" s="73">
        <v>203.8553</v>
      </c>
      <c r="H12" s="73">
        <v>520.80460000000005</v>
      </c>
      <c r="L12" s="30"/>
    </row>
    <row r="13" spans="1:12" x14ac:dyDescent="0.2">
      <c r="A13" s="61"/>
      <c r="B13" s="34">
        <v>2010</v>
      </c>
      <c r="C13" s="73">
        <v>127.18819999999999</v>
      </c>
      <c r="D13" s="73">
        <v>506.44540000000001</v>
      </c>
      <c r="E13" s="73">
        <v>768.19500000000005</v>
      </c>
      <c r="F13" s="73">
        <v>673.48260000000005</v>
      </c>
      <c r="G13" s="73">
        <v>214.4854</v>
      </c>
      <c r="H13" s="73">
        <v>634.02319999999997</v>
      </c>
      <c r="L13" s="30"/>
    </row>
    <row r="14" spans="1:12" x14ac:dyDescent="0.2">
      <c r="A14" s="61"/>
      <c r="B14" s="34">
        <v>2011</v>
      </c>
      <c r="C14" s="73">
        <v>177.04060000000001</v>
      </c>
      <c r="D14" s="73">
        <v>456.77229999999997</v>
      </c>
      <c r="E14" s="73">
        <v>788.23320000000001</v>
      </c>
      <c r="F14" s="73">
        <v>561.15599999999995</v>
      </c>
      <c r="G14" s="73">
        <v>181.9367</v>
      </c>
      <c r="H14" s="73">
        <v>598.26580000000001</v>
      </c>
      <c r="L14" s="30"/>
    </row>
    <row r="15" spans="1:12" x14ac:dyDescent="0.2">
      <c r="A15" s="61"/>
      <c r="B15" s="34">
        <v>2012</v>
      </c>
      <c r="C15" s="73">
        <v>114.14619999999999</v>
      </c>
      <c r="D15" s="73">
        <v>556.73140000000001</v>
      </c>
      <c r="E15" s="73">
        <v>702.11199999999997</v>
      </c>
      <c r="F15" s="73">
        <v>640.47820000000002</v>
      </c>
      <c r="G15" s="73">
        <v>362.62689999999998</v>
      </c>
      <c r="H15" s="73">
        <v>620.02679999999998</v>
      </c>
      <c r="L15" s="30"/>
    </row>
    <row r="16" spans="1:12" x14ac:dyDescent="0.2">
      <c r="A16" s="61"/>
      <c r="B16" s="34">
        <v>2013</v>
      </c>
      <c r="C16" s="73">
        <v>213.36439999999999</v>
      </c>
      <c r="D16" s="73">
        <v>636.77769999999998</v>
      </c>
      <c r="E16" s="73">
        <v>906.67430000000002</v>
      </c>
      <c r="F16" s="73">
        <v>822.46299999999997</v>
      </c>
      <c r="G16" s="73">
        <v>363.53750000000002</v>
      </c>
      <c r="H16" s="73">
        <v>778.74860000000001</v>
      </c>
      <c r="L16" s="30"/>
    </row>
    <row r="17" spans="1:12" x14ac:dyDescent="0.2">
      <c r="A17" s="61"/>
      <c r="B17" s="34">
        <v>2014</v>
      </c>
      <c r="C17" s="73">
        <v>223.15289999999999</v>
      </c>
      <c r="D17" s="73">
        <v>743.95330000000001</v>
      </c>
      <c r="E17" s="73">
        <v>983.05169999999998</v>
      </c>
      <c r="F17" s="73">
        <v>850.61749999999995</v>
      </c>
      <c r="G17" s="73">
        <v>395.29360000000003</v>
      </c>
      <c r="H17" s="73">
        <v>841.63440000000003</v>
      </c>
      <c r="L17" s="30"/>
    </row>
    <row r="18" spans="1:12" x14ac:dyDescent="0.2">
      <c r="A18" s="61"/>
      <c r="B18" s="34">
        <v>2015</v>
      </c>
      <c r="C18" s="73">
        <v>259.04489999999998</v>
      </c>
      <c r="D18" s="73">
        <v>652.93560000000002</v>
      </c>
      <c r="E18" s="73">
        <v>1053.454</v>
      </c>
      <c r="F18" s="73">
        <v>1129.915</v>
      </c>
      <c r="G18" s="73">
        <v>419.14909999999998</v>
      </c>
      <c r="H18" s="73">
        <v>925.56449999999995</v>
      </c>
      <c r="L18" s="30"/>
    </row>
    <row r="19" spans="1:12" x14ac:dyDescent="0.2">
      <c r="A19" s="61"/>
      <c r="B19" s="34">
        <v>2016</v>
      </c>
      <c r="C19" s="73">
        <v>120.2015</v>
      </c>
      <c r="D19" s="73">
        <v>724.4769</v>
      </c>
      <c r="E19" s="73">
        <v>989.68730000000005</v>
      </c>
      <c r="F19" s="73">
        <v>1031.1600000000001</v>
      </c>
      <c r="G19" s="73">
        <v>365.77120000000002</v>
      </c>
      <c r="H19" s="73">
        <v>889.36649999999997</v>
      </c>
      <c r="L19" s="30"/>
    </row>
    <row r="20" spans="1:12" x14ac:dyDescent="0.2">
      <c r="A20" s="61"/>
      <c r="B20" s="34">
        <v>2017</v>
      </c>
      <c r="C20" s="73">
        <v>312.91789999999997</v>
      </c>
      <c r="D20" s="73">
        <v>826.41610000000003</v>
      </c>
      <c r="E20" s="73">
        <v>1044.7850000000001</v>
      </c>
      <c r="F20" s="73">
        <v>916.58230000000003</v>
      </c>
      <c r="G20" s="73">
        <v>336.69740000000002</v>
      </c>
      <c r="H20" s="73">
        <v>900.81370000000004</v>
      </c>
      <c r="L20" s="30"/>
    </row>
    <row r="21" spans="1:12" x14ac:dyDescent="0.2">
      <c r="A21" s="61"/>
      <c r="B21" s="34">
        <v>2018</v>
      </c>
      <c r="C21" s="73">
        <v>250.42782592773401</v>
      </c>
      <c r="D21" s="73">
        <v>819.05523681640602</v>
      </c>
      <c r="E21" s="73">
        <v>1073.94738769531</v>
      </c>
      <c r="F21" s="73">
        <v>951.50201416015602</v>
      </c>
      <c r="G21" s="73">
        <v>488.77578735351602</v>
      </c>
      <c r="H21" s="73">
        <v>936.85302734375</v>
      </c>
      <c r="L21" s="30"/>
    </row>
    <row r="22" spans="1:12" x14ac:dyDescent="0.2">
      <c r="A22" s="61"/>
      <c r="B22" s="34">
        <v>2019</v>
      </c>
      <c r="C22" s="73">
        <v>102.74637603759766</v>
      </c>
      <c r="D22" s="73">
        <v>930.8692626953125</v>
      </c>
      <c r="E22" s="73">
        <v>1322.5274658203125</v>
      </c>
      <c r="F22" s="73">
        <v>1193.2562255859375</v>
      </c>
      <c r="G22" s="73">
        <v>476.2877197265625</v>
      </c>
      <c r="H22" s="73">
        <v>1123.75</v>
      </c>
      <c r="L22" s="30"/>
    </row>
    <row r="23" spans="1:12" x14ac:dyDescent="0.2">
      <c r="A23" s="61"/>
      <c r="B23" s="34">
        <v>2020</v>
      </c>
      <c r="C23" s="73">
        <v>157.61392211914063</v>
      </c>
      <c r="D23" s="73">
        <v>914.02191162109375</v>
      </c>
      <c r="E23" s="73">
        <v>1136.033935546875</v>
      </c>
      <c r="F23" s="73">
        <v>1034.4906005859375</v>
      </c>
      <c r="G23" s="73">
        <v>428.30392456054688</v>
      </c>
      <c r="H23" s="73">
        <v>985.62255859375</v>
      </c>
      <c r="L23" s="30"/>
    </row>
    <row r="24" spans="1:12" x14ac:dyDescent="0.2">
      <c r="A24" s="61"/>
      <c r="B24" s="34">
        <v>2021</v>
      </c>
      <c r="C24" s="73">
        <v>439.1820068359375</v>
      </c>
      <c r="D24" s="73">
        <v>948.04437255859375</v>
      </c>
      <c r="E24" s="73">
        <v>1234.8631591796875</v>
      </c>
      <c r="F24" s="73">
        <v>1152.7421875</v>
      </c>
      <c r="G24" s="73">
        <v>815.21484375</v>
      </c>
      <c r="H24" s="73">
        <v>1104.7930908203125</v>
      </c>
      <c r="L24" s="30"/>
    </row>
    <row r="25" spans="1:12" x14ac:dyDescent="0.2">
      <c r="A25" s="61"/>
      <c r="B25" s="34">
        <v>2022</v>
      </c>
      <c r="C25" s="73">
        <v>581.7171630859375</v>
      </c>
      <c r="D25" s="73">
        <v>1179.4921875</v>
      </c>
      <c r="E25" s="73">
        <v>1575.8509521484375</v>
      </c>
      <c r="F25" s="73">
        <v>1437.69384765625</v>
      </c>
      <c r="G25" s="73">
        <v>729.9666748046875</v>
      </c>
      <c r="H25" s="73">
        <v>1375.1981201171875</v>
      </c>
      <c r="L25" s="30"/>
    </row>
    <row r="26" spans="1:12" ht="5.0999999999999996" customHeight="1" x14ac:dyDescent="0.2">
      <c r="A26" s="61"/>
      <c r="B26" s="58"/>
      <c r="C26" s="76"/>
      <c r="D26" s="77"/>
      <c r="E26" s="77"/>
      <c r="F26" s="77"/>
      <c r="G26" s="77"/>
      <c r="H26" s="77"/>
    </row>
    <row r="27" spans="1:12" s="128" customFormat="1" ht="18.75" customHeight="1" x14ac:dyDescent="0.25">
      <c r="B27" s="198" t="s">
        <v>155</v>
      </c>
    </row>
    <row r="28" spans="1:12" s="128" customFormat="1" ht="15" x14ac:dyDescent="0.25">
      <c r="B28" s="199" t="s">
        <v>221</v>
      </c>
    </row>
    <row r="29" spans="1:12" s="128" customFormat="1" ht="15" x14ac:dyDescent="0.25">
      <c r="B29" s="200" t="s">
        <v>220</v>
      </c>
    </row>
    <row r="30" spans="1:12" s="61" customFormat="1" x14ac:dyDescent="0.2">
      <c r="B30" s="83" t="s">
        <v>92</v>
      </c>
    </row>
    <row r="31" spans="1:12" s="61" customFormat="1" x14ac:dyDescent="0.2">
      <c r="B31" s="83" t="s">
        <v>91</v>
      </c>
    </row>
    <row r="32" spans="1:12" s="61" customFormat="1" x14ac:dyDescent="0.2">
      <c r="B32" s="83" t="s">
        <v>90</v>
      </c>
    </row>
    <row r="33" spans="2:7" s="61" customFormat="1" x14ac:dyDescent="0.2">
      <c r="B33" s="83" t="s">
        <v>89</v>
      </c>
    </row>
    <row r="34" spans="2:7" s="61" customFormat="1" x14ac:dyDescent="0.2">
      <c r="B34" s="48" t="s">
        <v>346</v>
      </c>
      <c r="C34" s="29"/>
      <c r="D34" s="29"/>
      <c r="E34" s="29"/>
      <c r="F34" s="29"/>
      <c r="G34" s="29"/>
    </row>
    <row r="35" spans="2:7" s="61" customFormat="1" x14ac:dyDescent="0.2">
      <c r="B35" s="41" t="s">
        <v>76</v>
      </c>
    </row>
    <row r="36" spans="2:7" s="61" customFormat="1" x14ac:dyDescent="0.2">
      <c r="B36" s="41"/>
    </row>
    <row r="37" spans="2:7" s="61" customFormat="1" x14ac:dyDescent="0.2">
      <c r="B37" s="30"/>
    </row>
    <row r="38" spans="2:7" x14ac:dyDescent="0.2">
      <c r="B38" s="30"/>
    </row>
    <row r="39" spans="2:7" x14ac:dyDescent="0.2">
      <c r="B39" s="30"/>
    </row>
    <row r="40" spans="2:7" x14ac:dyDescent="0.2">
      <c r="B40" s="30"/>
    </row>
    <row r="41" spans="2:7" x14ac:dyDescent="0.2">
      <c r="B41" s="30"/>
    </row>
    <row r="42" spans="2:7" x14ac:dyDescent="0.2">
      <c r="B42" s="30"/>
    </row>
    <row r="43" spans="2:7" x14ac:dyDescent="0.2">
      <c r="B43" s="30"/>
    </row>
    <row r="44" spans="2:7" x14ac:dyDescent="0.2">
      <c r="B44" s="30"/>
    </row>
  </sheetData>
  <mergeCells count="2">
    <mergeCell ref="B2:H2"/>
    <mergeCell ref="B3:H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6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4CD580-646D-4F4D-AB61-8CC14224FCA3}">
  <sheetPr codeName="Hoja22">
    <tabColor theme="0" tint="-0.499984740745262"/>
  </sheetPr>
  <dimension ref="A1:K304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71" customWidth="1"/>
    <col min="2" max="2" width="14" style="71" customWidth="1"/>
    <col min="3" max="8" width="15.7109375" style="71" customWidth="1"/>
    <col min="9" max="9" width="11.42578125" style="61"/>
    <col min="10" max="11" width="11.5703125" style="61" customWidth="1"/>
    <col min="12" max="16384" width="11.42578125" style="71"/>
  </cols>
  <sheetData>
    <row r="1" spans="1:11" s="61" customFormat="1" x14ac:dyDescent="0.2"/>
    <row r="2" spans="1:11" ht="30.75" customHeight="1" x14ac:dyDescent="0.2">
      <c r="A2" s="61"/>
      <c r="B2" s="296" t="s">
        <v>368</v>
      </c>
      <c r="C2" s="296"/>
      <c r="D2" s="296"/>
      <c r="E2" s="296"/>
      <c r="F2" s="296"/>
      <c r="G2" s="296"/>
      <c r="H2" s="296"/>
      <c r="K2" s="137"/>
    </row>
    <row r="3" spans="1:11" ht="15.75" x14ac:dyDescent="0.25">
      <c r="A3" s="61"/>
      <c r="B3" s="297" t="s">
        <v>223</v>
      </c>
      <c r="C3" s="297"/>
      <c r="D3" s="297"/>
      <c r="E3" s="297"/>
      <c r="F3" s="297"/>
      <c r="G3" s="297"/>
      <c r="H3" s="297"/>
    </row>
    <row r="4" spans="1:11" ht="5.0999999999999996" customHeight="1" x14ac:dyDescent="0.2">
      <c r="A4" s="61"/>
      <c r="B4" s="31"/>
      <c r="C4" s="31"/>
      <c r="D4" s="31"/>
      <c r="E4" s="31"/>
      <c r="F4" s="31"/>
      <c r="G4" s="31"/>
      <c r="H4" s="31"/>
    </row>
    <row r="5" spans="1:11" ht="30.75" customHeight="1" x14ac:dyDescent="0.2">
      <c r="A5" s="61"/>
      <c r="B5" s="32" t="s">
        <v>22</v>
      </c>
      <c r="C5" s="32" t="s">
        <v>98</v>
      </c>
      <c r="D5" s="32" t="s">
        <v>99</v>
      </c>
      <c r="E5" s="32" t="s">
        <v>100</v>
      </c>
      <c r="F5" s="32" t="s">
        <v>101</v>
      </c>
      <c r="G5" s="32" t="s">
        <v>102</v>
      </c>
      <c r="H5" s="32" t="s">
        <v>26</v>
      </c>
    </row>
    <row r="6" spans="1:11" ht="5.0999999999999996" customHeight="1" x14ac:dyDescent="0.2">
      <c r="A6" s="61"/>
      <c r="B6" s="65"/>
      <c r="C6" s="72"/>
      <c r="D6" s="72"/>
      <c r="E6" s="72"/>
      <c r="F6" s="72"/>
      <c r="G6" s="72"/>
      <c r="H6" s="72"/>
    </row>
    <row r="7" spans="1:11" x14ac:dyDescent="0.2">
      <c r="A7" s="61"/>
      <c r="B7" s="34">
        <v>2004</v>
      </c>
      <c r="C7" s="84">
        <v>120.16500000000001</v>
      </c>
      <c r="D7" s="84">
        <v>224.43</v>
      </c>
      <c r="E7" s="84">
        <v>372.36270000000002</v>
      </c>
      <c r="F7" s="84">
        <v>812.75909999999999</v>
      </c>
      <c r="G7" s="84">
        <v>1088.49</v>
      </c>
      <c r="H7" s="84">
        <v>401.46170000000001</v>
      </c>
    </row>
    <row r="8" spans="1:11" x14ac:dyDescent="0.2">
      <c r="A8" s="61"/>
      <c r="B8" s="34">
        <v>2005</v>
      </c>
      <c r="C8" s="84">
        <v>123.18049999999999</v>
      </c>
      <c r="D8" s="84">
        <v>220.86320000000001</v>
      </c>
      <c r="E8" s="84">
        <v>359.46179999999998</v>
      </c>
      <c r="F8" s="84">
        <v>658.18470000000002</v>
      </c>
      <c r="G8" s="84">
        <v>1103.048</v>
      </c>
      <c r="H8" s="84">
        <v>375.12279999999998</v>
      </c>
    </row>
    <row r="9" spans="1:11" x14ac:dyDescent="0.2">
      <c r="A9" s="61"/>
      <c r="B9" s="34">
        <v>2006</v>
      </c>
      <c r="C9" s="84">
        <v>136.86449999999999</v>
      </c>
      <c r="D9" s="84">
        <v>225.0693</v>
      </c>
      <c r="E9" s="84">
        <v>374.92149999999998</v>
      </c>
      <c r="F9" s="84">
        <v>605.82500000000005</v>
      </c>
      <c r="G9" s="84">
        <v>1330.9929999999999</v>
      </c>
      <c r="H9" s="84">
        <v>440.7022</v>
      </c>
    </row>
    <row r="10" spans="1:11" x14ac:dyDescent="0.2">
      <c r="A10" s="61"/>
      <c r="B10" s="34">
        <v>2007</v>
      </c>
      <c r="C10" s="84">
        <v>148.01499999999999</v>
      </c>
      <c r="D10" s="84">
        <v>261.34890000000001</v>
      </c>
      <c r="E10" s="84">
        <v>358.98039999999997</v>
      </c>
      <c r="F10" s="84">
        <v>981.16</v>
      </c>
      <c r="G10" s="84">
        <v>1198.567</v>
      </c>
      <c r="H10" s="84">
        <v>432.25189999999998</v>
      </c>
      <c r="J10" s="80"/>
    </row>
    <row r="11" spans="1:11" x14ac:dyDescent="0.2">
      <c r="A11" s="61"/>
      <c r="B11" s="34">
        <v>2008</v>
      </c>
      <c r="C11" s="84">
        <v>206.21459999999999</v>
      </c>
      <c r="D11" s="84">
        <v>353.78100000000001</v>
      </c>
      <c r="E11" s="84">
        <v>388.2072</v>
      </c>
      <c r="F11" s="84">
        <v>862.70259999999996</v>
      </c>
      <c r="G11" s="84">
        <v>1219.5170000000001</v>
      </c>
      <c r="H11" s="84">
        <v>492.03769999999997</v>
      </c>
      <c r="J11" s="80"/>
    </row>
    <row r="12" spans="1:11" x14ac:dyDescent="0.2">
      <c r="A12" s="61"/>
      <c r="B12" s="34">
        <v>2009</v>
      </c>
      <c r="C12" s="84">
        <v>203.26390000000001</v>
      </c>
      <c r="D12" s="84">
        <v>332.87759999999997</v>
      </c>
      <c r="E12" s="84">
        <v>483.38760000000002</v>
      </c>
      <c r="F12" s="84">
        <v>920.6721</v>
      </c>
      <c r="G12" s="84">
        <v>1227.9000000000001</v>
      </c>
      <c r="H12" s="84">
        <v>520.80460000000005</v>
      </c>
      <c r="J12" s="80"/>
    </row>
    <row r="13" spans="1:11" x14ac:dyDescent="0.2">
      <c r="A13" s="61"/>
      <c r="B13" s="34">
        <v>2010</v>
      </c>
      <c r="C13" s="84">
        <v>280.16480000000001</v>
      </c>
      <c r="D13" s="84">
        <v>438.46949999999998</v>
      </c>
      <c r="E13" s="84">
        <v>609.36649999999997</v>
      </c>
      <c r="F13" s="84">
        <v>1247.4269999999999</v>
      </c>
      <c r="G13" s="84">
        <v>1099.819</v>
      </c>
      <c r="H13" s="84">
        <v>634.02319999999997</v>
      </c>
      <c r="J13" s="80"/>
    </row>
    <row r="14" spans="1:11" x14ac:dyDescent="0.2">
      <c r="A14" s="61"/>
      <c r="B14" s="34">
        <v>2011</v>
      </c>
      <c r="C14" s="84">
        <v>226.26230000000001</v>
      </c>
      <c r="D14" s="84">
        <v>412.0188</v>
      </c>
      <c r="E14" s="84">
        <v>539.60479999999995</v>
      </c>
      <c r="F14" s="84">
        <v>796.40309999999999</v>
      </c>
      <c r="G14" s="84">
        <v>1406.5340000000001</v>
      </c>
      <c r="H14" s="84">
        <v>598.26580000000001</v>
      </c>
      <c r="J14" s="80"/>
    </row>
    <row r="15" spans="1:11" s="61" customFormat="1" x14ac:dyDescent="0.2">
      <c r="B15" s="34">
        <v>2012</v>
      </c>
      <c r="C15" s="84">
        <v>275.89690000000002</v>
      </c>
      <c r="D15" s="84">
        <v>376.39280000000002</v>
      </c>
      <c r="E15" s="84">
        <v>528.92319999999995</v>
      </c>
      <c r="F15" s="84">
        <v>1217.732</v>
      </c>
      <c r="G15" s="84">
        <v>1175.5</v>
      </c>
      <c r="H15" s="84">
        <v>620.02679999999998</v>
      </c>
    </row>
    <row r="16" spans="1:11" s="61" customFormat="1" x14ac:dyDescent="0.2">
      <c r="B16" s="34">
        <v>2013</v>
      </c>
      <c r="C16" s="84">
        <v>315.78890000000001</v>
      </c>
      <c r="D16" s="84">
        <v>494.47750000000002</v>
      </c>
      <c r="E16" s="84">
        <v>679.12099999999998</v>
      </c>
      <c r="F16" s="84">
        <v>1244.953</v>
      </c>
      <c r="G16" s="84">
        <v>1604.078</v>
      </c>
      <c r="H16" s="84">
        <v>778.74860000000001</v>
      </c>
    </row>
    <row r="17" spans="2:8" s="61" customFormat="1" x14ac:dyDescent="0.2">
      <c r="B17" s="34">
        <v>2014</v>
      </c>
      <c r="C17" s="84">
        <v>305.14960000000002</v>
      </c>
      <c r="D17" s="84">
        <v>580.13390000000004</v>
      </c>
      <c r="E17" s="84">
        <v>769.1481</v>
      </c>
      <c r="F17" s="84">
        <v>1089.0940000000001</v>
      </c>
      <c r="G17" s="84">
        <v>1744.316</v>
      </c>
      <c r="H17" s="84">
        <v>841.63440000000003</v>
      </c>
    </row>
    <row r="18" spans="2:8" s="61" customFormat="1" x14ac:dyDescent="0.2">
      <c r="B18" s="34">
        <v>2015</v>
      </c>
      <c r="C18" s="84">
        <v>319.33890000000002</v>
      </c>
      <c r="D18" s="84">
        <v>685.47760000000005</v>
      </c>
      <c r="E18" s="84">
        <v>808.30669999999998</v>
      </c>
      <c r="F18" s="84">
        <v>1506.164</v>
      </c>
      <c r="G18" s="84">
        <v>1666.2339999999999</v>
      </c>
      <c r="H18" s="84">
        <v>925.56449999999995</v>
      </c>
    </row>
    <row r="19" spans="2:8" s="61" customFormat="1" x14ac:dyDescent="0.2">
      <c r="B19" s="34">
        <v>2016</v>
      </c>
      <c r="C19" s="84">
        <v>355.99009999999998</v>
      </c>
      <c r="D19" s="84">
        <v>601.38670000000002</v>
      </c>
      <c r="E19" s="84">
        <v>881.96140000000003</v>
      </c>
      <c r="F19" s="84">
        <v>1315.252</v>
      </c>
      <c r="G19" s="84">
        <v>1761.5350000000001</v>
      </c>
      <c r="H19" s="84">
        <v>889.36649999999997</v>
      </c>
    </row>
    <row r="20" spans="2:8" s="61" customFormat="1" x14ac:dyDescent="0.2">
      <c r="B20" s="34">
        <v>2017</v>
      </c>
      <c r="C20" s="84">
        <v>325.5498</v>
      </c>
      <c r="D20" s="84">
        <v>564.98760000000004</v>
      </c>
      <c r="E20" s="84">
        <v>849.44770000000005</v>
      </c>
      <c r="F20" s="84">
        <v>1343.0160000000001</v>
      </c>
      <c r="G20" s="84">
        <v>1798.95</v>
      </c>
      <c r="H20" s="84">
        <v>900.81370000000004</v>
      </c>
    </row>
    <row r="21" spans="2:8" s="61" customFormat="1" x14ac:dyDescent="0.2">
      <c r="B21" s="34">
        <v>2018</v>
      </c>
      <c r="C21" s="84">
        <v>431.35339355468801</v>
      </c>
      <c r="D21" s="84">
        <v>665.74993896484398</v>
      </c>
      <c r="E21" s="84">
        <v>846.432861328125</v>
      </c>
      <c r="F21" s="84">
        <v>1456.12805175781</v>
      </c>
      <c r="G21" s="84">
        <v>1943.78002929688</v>
      </c>
      <c r="H21" s="84">
        <v>936.85302734375</v>
      </c>
    </row>
    <row r="22" spans="2:8" s="61" customFormat="1" x14ac:dyDescent="0.2">
      <c r="B22" s="34">
        <v>2019</v>
      </c>
      <c r="C22" s="84">
        <v>495.490478515625</v>
      </c>
      <c r="D22" s="84">
        <v>726.53521728515625</v>
      </c>
      <c r="E22" s="84">
        <v>1003.499267578125</v>
      </c>
      <c r="F22" s="84">
        <v>1559.1376953125</v>
      </c>
      <c r="G22" s="84">
        <v>2071.719970703125</v>
      </c>
      <c r="H22" s="84">
        <v>1123.75</v>
      </c>
    </row>
    <row r="23" spans="2:8" s="61" customFormat="1" x14ac:dyDescent="0.2">
      <c r="B23" s="34">
        <v>2020</v>
      </c>
      <c r="C23" s="84">
        <v>550.9569091796875</v>
      </c>
      <c r="D23" s="84">
        <v>591.3411865234375</v>
      </c>
      <c r="E23" s="84">
        <v>904.36016845703125</v>
      </c>
      <c r="F23" s="84">
        <v>1302.5577392578125</v>
      </c>
      <c r="G23" s="84">
        <v>2161.5283203125</v>
      </c>
      <c r="H23" s="84">
        <v>985.62255859375</v>
      </c>
    </row>
    <row r="24" spans="2:8" s="61" customFormat="1" x14ac:dyDescent="0.2">
      <c r="B24" s="34">
        <v>2021</v>
      </c>
      <c r="C24" s="84">
        <v>479.8023681640625</v>
      </c>
      <c r="D24" s="84">
        <v>860.431884765625</v>
      </c>
      <c r="E24" s="84">
        <v>1005.108642578125</v>
      </c>
      <c r="F24" s="84">
        <v>1610.7083740234375</v>
      </c>
      <c r="G24" s="84">
        <v>1680.3985595703125</v>
      </c>
      <c r="H24" s="84">
        <v>1104.7930908203125</v>
      </c>
    </row>
    <row r="25" spans="2:8" s="61" customFormat="1" x14ac:dyDescent="0.2">
      <c r="B25" s="34">
        <v>2022</v>
      </c>
      <c r="C25" s="84">
        <v>495.47378540039063</v>
      </c>
      <c r="D25" s="84">
        <v>962.67529296875</v>
      </c>
      <c r="E25" s="84">
        <v>1210.5908203125</v>
      </c>
      <c r="F25" s="84">
        <v>1987.7247314453125</v>
      </c>
      <c r="G25" s="84">
        <v>2358.26220703125</v>
      </c>
      <c r="H25" s="84">
        <v>1375.1981201171875</v>
      </c>
    </row>
    <row r="26" spans="2:8" s="61" customFormat="1" ht="5.0999999999999996" customHeight="1" x14ac:dyDescent="0.2">
      <c r="B26" s="58"/>
      <c r="C26" s="76"/>
      <c r="D26" s="77"/>
      <c r="E26" s="77"/>
      <c r="F26" s="77"/>
      <c r="G26" s="77"/>
      <c r="H26" s="77"/>
    </row>
    <row r="27" spans="2:8" s="128" customFormat="1" ht="18.75" customHeight="1" x14ac:dyDescent="0.25">
      <c r="B27" s="198" t="s">
        <v>155</v>
      </c>
    </row>
    <row r="28" spans="2:8" s="128" customFormat="1" ht="15" x14ac:dyDescent="0.25">
      <c r="B28" s="199" t="s">
        <v>221</v>
      </c>
    </row>
    <row r="29" spans="2:8" s="128" customFormat="1" ht="15" x14ac:dyDescent="0.25">
      <c r="B29" s="200" t="s">
        <v>220</v>
      </c>
    </row>
    <row r="30" spans="2:8" s="61" customFormat="1" x14ac:dyDescent="0.2">
      <c r="B30" s="180" t="s">
        <v>103</v>
      </c>
      <c r="C30" s="29"/>
      <c r="D30" s="29"/>
      <c r="E30" s="29"/>
      <c r="F30" s="29"/>
      <c r="G30" s="29"/>
      <c r="H30" s="29"/>
    </row>
    <row r="31" spans="2:8" s="61" customFormat="1" x14ac:dyDescent="0.2">
      <c r="B31" s="83" t="s">
        <v>331</v>
      </c>
    </row>
    <row r="32" spans="2:8" s="61" customFormat="1" x14ac:dyDescent="0.2">
      <c r="B32" s="83" t="s">
        <v>104</v>
      </c>
    </row>
    <row r="33" spans="2:2" s="61" customFormat="1" x14ac:dyDescent="0.2">
      <c r="B33" s="83" t="s">
        <v>105</v>
      </c>
    </row>
    <row r="34" spans="2:2" s="61" customFormat="1" x14ac:dyDescent="0.2">
      <c r="B34" s="48" t="s">
        <v>346</v>
      </c>
    </row>
    <row r="35" spans="2:2" s="61" customFormat="1" x14ac:dyDescent="0.2">
      <c r="B35" s="41" t="s">
        <v>76</v>
      </c>
    </row>
    <row r="36" spans="2:2" s="61" customFormat="1" x14ac:dyDescent="0.2"/>
    <row r="37" spans="2:2" s="61" customFormat="1" x14ac:dyDescent="0.2"/>
    <row r="38" spans="2:2" s="61" customFormat="1" x14ac:dyDescent="0.2">
      <c r="B38" s="30"/>
    </row>
    <row r="39" spans="2:2" s="61" customFormat="1" x14ac:dyDescent="0.2">
      <c r="B39" s="30"/>
    </row>
    <row r="40" spans="2:2" s="61" customFormat="1" x14ac:dyDescent="0.2">
      <c r="B40" s="30"/>
    </row>
    <row r="41" spans="2:2" s="61" customFormat="1" x14ac:dyDescent="0.2">
      <c r="B41" s="30"/>
    </row>
    <row r="42" spans="2:2" s="61" customFormat="1" x14ac:dyDescent="0.2">
      <c r="B42" s="30"/>
    </row>
    <row r="43" spans="2:2" s="61" customFormat="1" x14ac:dyDescent="0.2">
      <c r="B43" s="30"/>
    </row>
    <row r="44" spans="2:2" s="61" customFormat="1" ht="12.75" customHeight="1" x14ac:dyDescent="0.2">
      <c r="B44" s="30"/>
    </row>
    <row r="45" spans="2:2" s="61" customFormat="1" x14ac:dyDescent="0.2">
      <c r="B45" s="30"/>
    </row>
    <row r="46" spans="2:2" s="61" customFormat="1" x14ac:dyDescent="0.2">
      <c r="B46" s="30"/>
    </row>
    <row r="47" spans="2:2" s="61" customFormat="1" x14ac:dyDescent="0.2">
      <c r="B47" s="30"/>
    </row>
    <row r="48" spans="2:2" s="61" customFormat="1" x14ac:dyDescent="0.2">
      <c r="B48" s="30"/>
    </row>
    <row r="49" spans="2:2" s="61" customFormat="1" x14ac:dyDescent="0.2">
      <c r="B49" s="30"/>
    </row>
    <row r="50" spans="2:2" s="61" customFormat="1" x14ac:dyDescent="0.2">
      <c r="B50" s="30"/>
    </row>
    <row r="51" spans="2:2" s="61" customFormat="1" x14ac:dyDescent="0.2"/>
    <row r="52" spans="2:2" s="61" customFormat="1" x14ac:dyDescent="0.2"/>
    <row r="53" spans="2:2" s="61" customFormat="1" x14ac:dyDescent="0.2"/>
    <row r="54" spans="2:2" s="61" customFormat="1" x14ac:dyDescent="0.2"/>
    <row r="55" spans="2:2" s="61" customFormat="1" x14ac:dyDescent="0.2"/>
    <row r="56" spans="2:2" s="61" customFormat="1" x14ac:dyDescent="0.2"/>
    <row r="57" spans="2:2" s="61" customFormat="1" x14ac:dyDescent="0.2"/>
    <row r="58" spans="2:2" s="61" customFormat="1" x14ac:dyDescent="0.2"/>
    <row r="59" spans="2:2" s="61" customFormat="1" x14ac:dyDescent="0.2"/>
    <row r="60" spans="2:2" s="61" customFormat="1" x14ac:dyDescent="0.2"/>
    <row r="61" spans="2:2" s="61" customFormat="1" x14ac:dyDescent="0.2"/>
    <row r="62" spans="2:2" s="61" customFormat="1" x14ac:dyDescent="0.2"/>
    <row r="63" spans="2:2" s="61" customFormat="1" x14ac:dyDescent="0.2"/>
    <row r="64" spans="2:2" s="61" customFormat="1" x14ac:dyDescent="0.2"/>
    <row r="65" s="61" customFormat="1" x14ac:dyDescent="0.2"/>
    <row r="66" s="61" customFormat="1" x14ac:dyDescent="0.2"/>
    <row r="67" s="61" customFormat="1" x14ac:dyDescent="0.2"/>
    <row r="68" s="61" customFormat="1" x14ac:dyDescent="0.2"/>
    <row r="69" s="61" customFormat="1" x14ac:dyDescent="0.2"/>
    <row r="70" s="61" customFormat="1" ht="12.75" customHeight="1" x14ac:dyDescent="0.2"/>
    <row r="71" s="61" customFormat="1" x14ac:dyDescent="0.2"/>
    <row r="72" s="61" customFormat="1" x14ac:dyDescent="0.2"/>
    <row r="73" s="61" customFormat="1" x14ac:dyDescent="0.2"/>
    <row r="74" s="61" customFormat="1" x14ac:dyDescent="0.2"/>
    <row r="75" s="61" customFormat="1" x14ac:dyDescent="0.2"/>
    <row r="76" s="61" customFormat="1" x14ac:dyDescent="0.2"/>
    <row r="77" s="61" customFormat="1" x14ac:dyDescent="0.2"/>
    <row r="78" s="61" customFormat="1" x14ac:dyDescent="0.2"/>
    <row r="79" s="61" customFormat="1" x14ac:dyDescent="0.2"/>
    <row r="80" s="61" customFormat="1" x14ac:dyDescent="0.2"/>
    <row r="81" s="61" customFormat="1" x14ac:dyDescent="0.2"/>
    <row r="82" s="61" customFormat="1" x14ac:dyDescent="0.2"/>
    <row r="83" s="61" customFormat="1" x14ac:dyDescent="0.2"/>
    <row r="84" s="61" customFormat="1" x14ac:dyDescent="0.2"/>
    <row r="85" s="61" customFormat="1" x14ac:dyDescent="0.2"/>
    <row r="86" s="61" customFormat="1" x14ac:dyDescent="0.2"/>
    <row r="87" s="61" customFormat="1" x14ac:dyDescent="0.2"/>
    <row r="88" s="61" customFormat="1" x14ac:dyDescent="0.2"/>
    <row r="89" s="61" customFormat="1" x14ac:dyDescent="0.2"/>
    <row r="90" s="61" customFormat="1" x14ac:dyDescent="0.2"/>
    <row r="91" s="61" customFormat="1" x14ac:dyDescent="0.2"/>
    <row r="92" s="61" customFormat="1" x14ac:dyDescent="0.2"/>
    <row r="93" s="61" customFormat="1" x14ac:dyDescent="0.2"/>
    <row r="94" s="61" customFormat="1" x14ac:dyDescent="0.2"/>
    <row r="95" s="61" customFormat="1" x14ac:dyDescent="0.2"/>
    <row r="96" s="61" customFormat="1" ht="12.75" customHeight="1" x14ac:dyDescent="0.2"/>
    <row r="97" s="61" customFormat="1" x14ac:dyDescent="0.2"/>
    <row r="98" s="61" customFormat="1" x14ac:dyDescent="0.2"/>
    <row r="99" s="61" customFormat="1" x14ac:dyDescent="0.2"/>
    <row r="100" s="61" customFormat="1" x14ac:dyDescent="0.2"/>
    <row r="101" s="61" customFormat="1" x14ac:dyDescent="0.2"/>
    <row r="102" s="61" customFormat="1" x14ac:dyDescent="0.2"/>
    <row r="103" s="61" customFormat="1" x14ac:dyDescent="0.2"/>
    <row r="104" s="61" customFormat="1" x14ac:dyDescent="0.2"/>
    <row r="105" s="61" customFormat="1" x14ac:dyDescent="0.2"/>
    <row r="106" s="61" customFormat="1" x14ac:dyDescent="0.2"/>
    <row r="107" s="61" customFormat="1" x14ac:dyDescent="0.2"/>
    <row r="108" s="61" customFormat="1" x14ac:dyDescent="0.2"/>
    <row r="109" s="61" customFormat="1" x14ac:dyDescent="0.2"/>
    <row r="110" s="61" customFormat="1" x14ac:dyDescent="0.2"/>
    <row r="122" ht="12.75" customHeight="1" x14ac:dyDescent="0.2"/>
    <row r="148" ht="12.75" customHeight="1" x14ac:dyDescent="0.2"/>
    <row r="174" ht="12.75" customHeight="1" x14ac:dyDescent="0.2"/>
    <row r="200" ht="12.75" customHeight="1" x14ac:dyDescent="0.2"/>
    <row r="226" ht="12.75" customHeight="1" x14ac:dyDescent="0.2"/>
    <row r="252" ht="12.75" customHeight="1" x14ac:dyDescent="0.2"/>
    <row r="278" ht="12.75" customHeight="1" x14ac:dyDescent="0.2"/>
    <row r="304" ht="12.75" customHeight="1" x14ac:dyDescent="0.2"/>
  </sheetData>
  <mergeCells count="2">
    <mergeCell ref="B2:H2"/>
    <mergeCell ref="B3:H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1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1851A3-508E-4343-A71B-8A86BB2A4462}">
  <sheetPr codeName="Hoja23">
    <tabColor theme="0" tint="-0.499984740745262"/>
  </sheetPr>
  <dimension ref="A1:M53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71" customWidth="1"/>
    <col min="2" max="2" width="14" style="71" customWidth="1"/>
    <col min="3" max="7" width="16.7109375" style="71" customWidth="1"/>
    <col min="8" max="8" width="14" style="71" customWidth="1"/>
    <col min="9" max="9" width="12.7109375" style="71" customWidth="1"/>
    <col min="10" max="12" width="8.42578125" style="71" customWidth="1"/>
    <col min="13" max="16384" width="11.42578125" style="71"/>
  </cols>
  <sheetData>
    <row r="1" spans="1:13" x14ac:dyDescent="0.2">
      <c r="A1" s="31"/>
      <c r="B1" s="31"/>
      <c r="C1" s="31"/>
      <c r="D1" s="31"/>
      <c r="E1" s="31"/>
      <c r="F1" s="31"/>
      <c r="G1" s="31"/>
      <c r="H1" s="31"/>
      <c r="I1" s="31"/>
    </row>
    <row r="2" spans="1:13" ht="32.25" customHeight="1" x14ac:dyDescent="0.2">
      <c r="A2" s="31"/>
      <c r="B2" s="296" t="s">
        <v>369</v>
      </c>
      <c r="C2" s="296"/>
      <c r="D2" s="296"/>
      <c r="E2" s="296"/>
      <c r="F2" s="296"/>
      <c r="G2" s="296"/>
      <c r="H2" s="296"/>
      <c r="I2" s="296"/>
      <c r="M2" s="137"/>
    </row>
    <row r="3" spans="1:13" ht="15.75" x14ac:dyDescent="0.25">
      <c r="A3" s="31"/>
      <c r="B3" s="297" t="s">
        <v>223</v>
      </c>
      <c r="C3" s="297"/>
      <c r="D3" s="297"/>
      <c r="E3" s="297"/>
      <c r="F3" s="297"/>
      <c r="G3" s="297"/>
      <c r="H3" s="297"/>
      <c r="I3" s="297"/>
    </row>
    <row r="4" spans="1:13" ht="5.0999999999999996" customHeight="1" x14ac:dyDescent="0.2">
      <c r="A4" s="31"/>
      <c r="B4" s="31"/>
      <c r="C4" s="31"/>
      <c r="D4" s="31"/>
      <c r="E4" s="31"/>
      <c r="F4" s="31"/>
      <c r="G4" s="31"/>
      <c r="H4" s="31"/>
      <c r="I4" s="31"/>
    </row>
    <row r="5" spans="1:13" ht="31.5" customHeight="1" x14ac:dyDescent="0.2">
      <c r="A5" s="31"/>
      <c r="B5" s="32" t="s">
        <v>22</v>
      </c>
      <c r="C5" s="32" t="s">
        <v>106</v>
      </c>
      <c r="D5" s="32" t="s">
        <v>107</v>
      </c>
      <c r="E5" s="32" t="s">
        <v>108</v>
      </c>
      <c r="F5" s="32" t="s">
        <v>109</v>
      </c>
      <c r="G5" s="32" t="s">
        <v>110</v>
      </c>
      <c r="H5" s="32" t="s">
        <v>111</v>
      </c>
      <c r="I5" s="32" t="s">
        <v>26</v>
      </c>
    </row>
    <row r="6" spans="1:13" ht="5.0999999999999996" customHeight="1" x14ac:dyDescent="0.2">
      <c r="A6" s="31"/>
      <c r="B6" s="65"/>
      <c r="C6" s="72"/>
      <c r="D6" s="72"/>
      <c r="E6" s="72"/>
      <c r="F6" s="72"/>
      <c r="G6" s="72"/>
      <c r="H6" s="72"/>
      <c r="I6" s="72"/>
    </row>
    <row r="7" spans="1:13" x14ac:dyDescent="0.2">
      <c r="A7" s="31"/>
      <c r="B7" s="34">
        <v>2004</v>
      </c>
      <c r="C7" s="85">
        <v>139.15219999999999</v>
      </c>
      <c r="D7" s="85">
        <v>393.41969999999998</v>
      </c>
      <c r="E7" s="85">
        <v>403.52870000000001</v>
      </c>
      <c r="F7" s="85">
        <v>272.0532</v>
      </c>
      <c r="G7" s="85">
        <v>342.50130000000001</v>
      </c>
      <c r="H7" s="86">
        <v>575.65020000000004</v>
      </c>
      <c r="I7" s="86">
        <v>401.46170000000001</v>
      </c>
    </row>
    <row r="8" spans="1:13" x14ac:dyDescent="0.2">
      <c r="A8" s="31"/>
      <c r="B8" s="34">
        <v>2005</v>
      </c>
      <c r="C8" s="85">
        <v>126.16840000000001</v>
      </c>
      <c r="D8" s="85">
        <v>291.74310000000003</v>
      </c>
      <c r="E8" s="85">
        <v>366.43959999999998</v>
      </c>
      <c r="F8" s="85">
        <v>250.27930000000001</v>
      </c>
      <c r="G8" s="85">
        <v>464.14479999999998</v>
      </c>
      <c r="H8" s="86">
        <v>624.54160000000002</v>
      </c>
      <c r="I8" s="86">
        <v>375.12279999999998</v>
      </c>
    </row>
    <row r="9" spans="1:13" x14ac:dyDescent="0.2">
      <c r="A9" s="31"/>
      <c r="B9" s="34">
        <v>2006</v>
      </c>
      <c r="C9" s="85">
        <v>89.223230000000001</v>
      </c>
      <c r="D9" s="85">
        <v>359.52440000000001</v>
      </c>
      <c r="E9" s="85">
        <v>383.8569</v>
      </c>
      <c r="F9" s="85">
        <v>305.90280000000001</v>
      </c>
      <c r="G9" s="85">
        <v>386.71780000000001</v>
      </c>
      <c r="H9" s="86">
        <v>807.50390000000004</v>
      </c>
      <c r="I9" s="86">
        <v>440.7022</v>
      </c>
      <c r="L9" s="75"/>
    </row>
    <row r="10" spans="1:13" x14ac:dyDescent="0.2">
      <c r="A10" s="31"/>
      <c r="B10" s="34">
        <v>2007</v>
      </c>
      <c r="C10" s="85">
        <v>118.6221</v>
      </c>
      <c r="D10" s="85">
        <v>301.09859999999998</v>
      </c>
      <c r="E10" s="85">
        <v>423.49369999999999</v>
      </c>
      <c r="F10" s="85">
        <v>292.65960000000001</v>
      </c>
      <c r="G10" s="85">
        <v>537.21780000000001</v>
      </c>
      <c r="H10" s="86">
        <v>687.56029999999998</v>
      </c>
      <c r="I10" s="86">
        <v>432.25189999999998</v>
      </c>
    </row>
    <row r="11" spans="1:13" x14ac:dyDescent="0.2">
      <c r="A11" s="31"/>
      <c r="B11" s="34">
        <v>2008</v>
      </c>
      <c r="C11" s="85">
        <v>223.9811</v>
      </c>
      <c r="D11" s="85">
        <v>409.98219999999998</v>
      </c>
      <c r="E11" s="85">
        <v>591.39660000000003</v>
      </c>
      <c r="F11" s="85">
        <v>458.53739999999999</v>
      </c>
      <c r="G11" s="85">
        <v>403.22300000000001</v>
      </c>
      <c r="H11" s="86">
        <v>580.37609999999995</v>
      </c>
      <c r="I11" s="86">
        <v>492.03769999999997</v>
      </c>
      <c r="L11" s="75"/>
    </row>
    <row r="12" spans="1:13" x14ac:dyDescent="0.2">
      <c r="A12" s="31"/>
      <c r="B12" s="34">
        <v>2009</v>
      </c>
      <c r="C12" s="85">
        <v>126.16160000000001</v>
      </c>
      <c r="D12" s="85">
        <v>435.17070000000001</v>
      </c>
      <c r="E12" s="85">
        <v>482.91250000000002</v>
      </c>
      <c r="F12" s="85">
        <v>483.57220000000001</v>
      </c>
      <c r="G12" s="85">
        <v>541.56960000000004</v>
      </c>
      <c r="H12" s="86">
        <v>658.78629999999998</v>
      </c>
      <c r="I12" s="86">
        <v>520.80460000000005</v>
      </c>
    </row>
    <row r="13" spans="1:13" x14ac:dyDescent="0.2">
      <c r="A13" s="31"/>
      <c r="B13" s="34">
        <v>2010</v>
      </c>
      <c r="C13" s="85">
        <v>147.7884</v>
      </c>
      <c r="D13" s="85">
        <v>455.23289999999997</v>
      </c>
      <c r="E13" s="85">
        <v>661.23220000000003</v>
      </c>
      <c r="F13" s="85">
        <v>422.7081</v>
      </c>
      <c r="G13" s="85">
        <v>626.24</v>
      </c>
      <c r="H13" s="86">
        <v>905.03</v>
      </c>
      <c r="I13" s="86">
        <v>634.02319999999997</v>
      </c>
    </row>
    <row r="14" spans="1:13" x14ac:dyDescent="0.2">
      <c r="A14" s="31"/>
      <c r="B14" s="34">
        <v>2011</v>
      </c>
      <c r="C14" s="85">
        <v>146.3588</v>
      </c>
      <c r="D14" s="85">
        <v>389.2978</v>
      </c>
      <c r="E14" s="85">
        <v>646.40509999999995</v>
      </c>
      <c r="F14" s="85">
        <v>464.3938</v>
      </c>
      <c r="G14" s="85">
        <v>684.60109999999997</v>
      </c>
      <c r="H14" s="86">
        <v>1130.7059999999999</v>
      </c>
      <c r="I14" s="86">
        <v>598.26580000000001</v>
      </c>
      <c r="L14" s="75"/>
    </row>
    <row r="15" spans="1:13" x14ac:dyDescent="0.2">
      <c r="A15" s="31"/>
      <c r="B15" s="34">
        <v>2012</v>
      </c>
      <c r="C15" s="85">
        <v>200.44720000000001</v>
      </c>
      <c r="D15" s="85">
        <v>418.6927</v>
      </c>
      <c r="E15" s="85">
        <v>646.65329999999994</v>
      </c>
      <c r="F15" s="85">
        <v>670.40110000000004</v>
      </c>
      <c r="G15" s="85">
        <v>703.01639999999998</v>
      </c>
      <c r="H15" s="86">
        <v>978.57129999999995</v>
      </c>
      <c r="I15" s="86">
        <v>620.02679999999998</v>
      </c>
      <c r="L15" s="75"/>
    </row>
    <row r="16" spans="1:13" x14ac:dyDescent="0.2">
      <c r="A16" s="31"/>
      <c r="B16" s="34">
        <v>2013</v>
      </c>
      <c r="C16" s="85">
        <v>244.17150000000001</v>
      </c>
      <c r="D16" s="85">
        <v>415.83249999999998</v>
      </c>
      <c r="E16" s="85">
        <v>846.6001</v>
      </c>
      <c r="F16" s="85">
        <v>866.90340000000003</v>
      </c>
      <c r="G16" s="85">
        <v>839.35500000000002</v>
      </c>
      <c r="H16" s="86">
        <v>1257.405</v>
      </c>
      <c r="I16" s="86">
        <v>778.74860000000001</v>
      </c>
      <c r="L16" s="75"/>
    </row>
    <row r="17" spans="1:12" x14ac:dyDescent="0.2">
      <c r="A17" s="31"/>
      <c r="B17" s="34">
        <v>2014</v>
      </c>
      <c r="C17" s="85">
        <v>530.39</v>
      </c>
      <c r="D17" s="85">
        <v>502.56540000000001</v>
      </c>
      <c r="E17" s="85">
        <v>829.39859999999999</v>
      </c>
      <c r="F17" s="85">
        <v>1149.3610000000001</v>
      </c>
      <c r="G17" s="85">
        <v>977.53560000000004</v>
      </c>
      <c r="H17" s="86">
        <v>1223.598</v>
      </c>
      <c r="I17" s="86">
        <v>841.63440000000003</v>
      </c>
      <c r="L17" s="75"/>
    </row>
    <row r="18" spans="1:12" x14ac:dyDescent="0.2">
      <c r="A18" s="31"/>
      <c r="B18" s="34">
        <v>2015</v>
      </c>
      <c r="C18" s="85">
        <v>500.47120000000001</v>
      </c>
      <c r="D18" s="85">
        <v>499.29669999999999</v>
      </c>
      <c r="E18" s="85">
        <v>825.12819999999999</v>
      </c>
      <c r="F18" s="85">
        <v>1131.4559999999999</v>
      </c>
      <c r="G18" s="85">
        <v>1074.508</v>
      </c>
      <c r="H18" s="86">
        <v>1480.8869999999999</v>
      </c>
      <c r="I18" s="86">
        <v>925.56449999999995</v>
      </c>
      <c r="L18" s="75"/>
    </row>
    <row r="19" spans="1:12" x14ac:dyDescent="0.2">
      <c r="A19" s="31"/>
      <c r="B19" s="34">
        <v>2016</v>
      </c>
      <c r="C19" s="85">
        <v>283.72210000000001</v>
      </c>
      <c r="D19" s="85">
        <v>572.2115</v>
      </c>
      <c r="E19" s="85">
        <v>842.70929999999998</v>
      </c>
      <c r="F19" s="85">
        <v>1000.752</v>
      </c>
      <c r="G19" s="85">
        <v>1099.46</v>
      </c>
      <c r="H19" s="86">
        <v>1112.02</v>
      </c>
      <c r="I19" s="86">
        <v>889.36649999999997</v>
      </c>
      <c r="L19" s="75"/>
    </row>
    <row r="20" spans="1:12" x14ac:dyDescent="0.2">
      <c r="A20" s="31"/>
      <c r="B20" s="34">
        <v>2017</v>
      </c>
      <c r="C20" s="85">
        <v>299.14550000000003</v>
      </c>
      <c r="D20" s="85">
        <v>487.10829999999999</v>
      </c>
      <c r="E20" s="85">
        <v>939.16639999999995</v>
      </c>
      <c r="F20" s="85">
        <v>1373.434</v>
      </c>
      <c r="G20" s="85">
        <v>965.61379999999997</v>
      </c>
      <c r="H20" s="86">
        <v>1184.6690000000001</v>
      </c>
      <c r="I20" s="86">
        <v>900.81370000000004</v>
      </c>
      <c r="L20" s="75"/>
    </row>
    <row r="21" spans="1:12" x14ac:dyDescent="0.2">
      <c r="A21" s="31"/>
      <c r="B21" s="34">
        <v>2018</v>
      </c>
      <c r="C21" s="85">
        <v>386.85061645507801</v>
      </c>
      <c r="D21" s="85">
        <v>550.93878173828102</v>
      </c>
      <c r="E21" s="85">
        <v>957.25018310546898</v>
      </c>
      <c r="F21" s="85">
        <v>1237.46875</v>
      </c>
      <c r="G21" s="85">
        <v>996.343505859375</v>
      </c>
      <c r="H21" s="86">
        <v>1263.50183105469</v>
      </c>
      <c r="I21" s="86">
        <v>936.85302734375</v>
      </c>
      <c r="L21" s="75"/>
    </row>
    <row r="22" spans="1:12" x14ac:dyDescent="0.2">
      <c r="A22" s="31"/>
      <c r="B22" s="34">
        <v>2019</v>
      </c>
      <c r="C22" s="85">
        <v>475.46316528320313</v>
      </c>
      <c r="D22" s="85">
        <v>590.79052734375</v>
      </c>
      <c r="E22" s="85">
        <v>1271.8812255859375</v>
      </c>
      <c r="F22" s="85">
        <v>1441.3974609375</v>
      </c>
      <c r="G22" s="85">
        <v>1237.2784423828125</v>
      </c>
      <c r="H22" s="86">
        <v>1404.0552978515625</v>
      </c>
      <c r="I22" s="86">
        <v>1123.75</v>
      </c>
      <c r="L22" s="75"/>
    </row>
    <row r="23" spans="1:12" x14ac:dyDescent="0.2">
      <c r="A23" s="31"/>
      <c r="B23" s="34">
        <v>2020</v>
      </c>
      <c r="C23" s="85">
        <v>350.51205444335938</v>
      </c>
      <c r="D23" s="85">
        <v>589.806396484375</v>
      </c>
      <c r="E23" s="85">
        <v>1028.083740234375</v>
      </c>
      <c r="F23" s="85">
        <v>1188.770263671875</v>
      </c>
      <c r="G23" s="85">
        <v>989.71240234375</v>
      </c>
      <c r="H23" s="86">
        <v>1421.3426513671875</v>
      </c>
      <c r="I23" s="86">
        <v>985.62255859375</v>
      </c>
      <c r="L23" s="75"/>
    </row>
    <row r="24" spans="1:12" x14ac:dyDescent="0.2">
      <c r="A24" s="31"/>
      <c r="B24" s="34">
        <v>2021</v>
      </c>
      <c r="C24" s="85">
        <v>235.34547424316406</v>
      </c>
      <c r="D24" s="85">
        <v>690.86737060546875</v>
      </c>
      <c r="E24" s="85">
        <v>1042.8193359375</v>
      </c>
      <c r="F24" s="85">
        <v>1375.31787109375</v>
      </c>
      <c r="G24" s="85">
        <v>1083.7481689453125</v>
      </c>
      <c r="H24" s="86">
        <v>1653.6654052734375</v>
      </c>
      <c r="I24" s="86">
        <v>1104.7930908203125</v>
      </c>
      <c r="L24" s="75"/>
    </row>
    <row r="25" spans="1:12" x14ac:dyDescent="0.2">
      <c r="A25" s="31"/>
      <c r="B25" s="34">
        <v>2022</v>
      </c>
      <c r="C25" s="85">
        <v>278.28213500976563</v>
      </c>
      <c r="D25" s="85">
        <v>921.88299560546875</v>
      </c>
      <c r="E25" s="85">
        <v>1322.2366943359375</v>
      </c>
      <c r="F25" s="85">
        <v>1532.0135498046875</v>
      </c>
      <c r="G25" s="85">
        <v>1464.235107421875</v>
      </c>
      <c r="H25" s="86">
        <v>1805.859130859375</v>
      </c>
      <c r="I25" s="86">
        <v>1375.1981201171875</v>
      </c>
      <c r="L25" s="75"/>
    </row>
    <row r="26" spans="1:12" ht="5.0999999999999996" customHeight="1" x14ac:dyDescent="0.2">
      <c r="A26" s="61"/>
      <c r="B26" s="58"/>
      <c r="C26" s="76"/>
      <c r="D26" s="77"/>
      <c r="E26" s="77"/>
      <c r="F26" s="77"/>
      <c r="G26" s="77"/>
      <c r="H26" s="77"/>
      <c r="I26" s="77"/>
      <c r="L26" s="75"/>
    </row>
    <row r="27" spans="1:12" s="128" customFormat="1" ht="18.75" customHeight="1" x14ac:dyDescent="0.25">
      <c r="B27" s="198" t="s">
        <v>155</v>
      </c>
    </row>
    <row r="28" spans="1:12" s="128" customFormat="1" ht="15" x14ac:dyDescent="0.25">
      <c r="B28" s="199" t="s">
        <v>221</v>
      </c>
    </row>
    <row r="29" spans="1:12" s="128" customFormat="1" ht="15" x14ac:dyDescent="0.25">
      <c r="B29" s="200" t="s">
        <v>220</v>
      </c>
    </row>
    <row r="30" spans="1:12" s="61" customFormat="1" x14ac:dyDescent="0.2">
      <c r="B30" s="49" t="s">
        <v>92</v>
      </c>
    </row>
    <row r="31" spans="1:12" s="61" customFormat="1" x14ac:dyDescent="0.2">
      <c r="B31" s="49" t="s">
        <v>209</v>
      </c>
    </row>
    <row r="32" spans="1:12" s="61" customFormat="1" x14ac:dyDescent="0.2">
      <c r="B32" s="49" t="s">
        <v>112</v>
      </c>
    </row>
    <row r="33" spans="2:9" s="61" customFormat="1" x14ac:dyDescent="0.2">
      <c r="B33" s="49" t="s">
        <v>113</v>
      </c>
    </row>
    <row r="34" spans="2:9" s="61" customFormat="1" x14ac:dyDescent="0.2">
      <c r="B34" s="49" t="s">
        <v>114</v>
      </c>
    </row>
    <row r="35" spans="2:9" s="61" customFormat="1" x14ac:dyDescent="0.2">
      <c r="B35" s="49" t="s">
        <v>115</v>
      </c>
    </row>
    <row r="36" spans="2:9" s="61" customFormat="1" x14ac:dyDescent="0.2">
      <c r="B36" s="48" t="s">
        <v>346</v>
      </c>
    </row>
    <row r="37" spans="2:9" s="61" customFormat="1" x14ac:dyDescent="0.2">
      <c r="B37" s="41" t="s">
        <v>76</v>
      </c>
    </row>
    <row r="38" spans="2:9" s="61" customFormat="1" x14ac:dyDescent="0.2"/>
    <row r="39" spans="2:9" s="61" customFormat="1" x14ac:dyDescent="0.2"/>
    <row r="40" spans="2:9" x14ac:dyDescent="0.2">
      <c r="B40" s="30"/>
      <c r="C40" s="87"/>
      <c r="D40" s="87"/>
      <c r="E40" s="87"/>
      <c r="F40" s="87"/>
      <c r="G40" s="87"/>
      <c r="H40" s="87"/>
      <c r="I40" s="87"/>
    </row>
    <row r="41" spans="2:9" x14ac:dyDescent="0.2">
      <c r="B41" s="30"/>
      <c r="C41" s="87"/>
      <c r="D41" s="87"/>
      <c r="E41" s="87"/>
      <c r="F41" s="87"/>
      <c r="G41" s="87"/>
      <c r="H41" s="87"/>
      <c r="I41" s="87"/>
    </row>
    <row r="42" spans="2:9" x14ac:dyDescent="0.2">
      <c r="B42" s="30"/>
      <c r="C42" s="87"/>
      <c r="D42" s="87"/>
      <c r="E42" s="87"/>
      <c r="F42" s="87"/>
      <c r="G42" s="87"/>
      <c r="H42" s="87"/>
      <c r="I42" s="87"/>
    </row>
    <row r="43" spans="2:9" x14ac:dyDescent="0.2">
      <c r="B43" s="30"/>
    </row>
    <row r="44" spans="2:9" x14ac:dyDescent="0.2">
      <c r="B44" s="30"/>
    </row>
    <row r="45" spans="2:9" x14ac:dyDescent="0.2">
      <c r="B45" s="30"/>
    </row>
    <row r="46" spans="2:9" x14ac:dyDescent="0.2">
      <c r="B46" s="30"/>
    </row>
    <row r="47" spans="2:9" x14ac:dyDescent="0.2">
      <c r="B47" s="30"/>
    </row>
    <row r="48" spans="2:9" x14ac:dyDescent="0.2">
      <c r="B48" s="30"/>
    </row>
    <row r="49" spans="2:2" x14ac:dyDescent="0.2">
      <c r="B49" s="30"/>
    </row>
    <row r="50" spans="2:2" x14ac:dyDescent="0.2">
      <c r="B50" s="30"/>
    </row>
    <row r="51" spans="2:2" x14ac:dyDescent="0.2">
      <c r="B51" s="30"/>
    </row>
    <row r="52" spans="2:2" x14ac:dyDescent="0.2">
      <c r="B52" s="30"/>
    </row>
    <row r="53" spans="2:2" x14ac:dyDescent="0.2">
      <c r="B53" s="30"/>
    </row>
  </sheetData>
  <mergeCells count="2">
    <mergeCell ref="B2:I2"/>
    <mergeCell ref="B3:I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3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0CAC84-C9F2-4168-B713-FCC44590024F}">
  <sheetPr codeName="Hoja24">
    <tabColor theme="0" tint="-0.499984740745262"/>
  </sheetPr>
  <dimension ref="B2:M35"/>
  <sheetViews>
    <sheetView zoomScale="85" zoomScaleNormal="85" workbookViewId="0">
      <selection activeCell="I18" sqref="I18"/>
    </sheetView>
  </sheetViews>
  <sheetFormatPr baseColWidth="10" defaultRowHeight="12.75" x14ac:dyDescent="0.2"/>
  <cols>
    <col min="1" max="1" width="5.7109375" style="153" customWidth="1"/>
    <col min="2" max="2" width="12.85546875" style="153" customWidth="1"/>
    <col min="3" max="3" width="20.140625" style="153" customWidth="1"/>
    <col min="4" max="5" width="20.42578125" style="153" customWidth="1"/>
    <col min="6" max="6" width="11.42578125" style="153"/>
    <col min="7" max="7" width="13" style="153" customWidth="1"/>
    <col min="8" max="16384" width="11.42578125" style="153"/>
  </cols>
  <sheetData>
    <row r="2" spans="2:9" ht="48.75" customHeight="1" x14ac:dyDescent="0.2">
      <c r="B2" s="300" t="s">
        <v>370</v>
      </c>
      <c r="C2" s="300"/>
      <c r="D2" s="300"/>
      <c r="E2" s="300"/>
      <c r="H2" s="137"/>
    </row>
    <row r="3" spans="2:9" ht="15" customHeight="1" x14ac:dyDescent="0.25">
      <c r="B3" s="301" t="s">
        <v>223</v>
      </c>
      <c r="C3" s="301"/>
      <c r="D3" s="301"/>
      <c r="E3" s="301"/>
    </row>
    <row r="4" spans="2:9" ht="5.0999999999999996" customHeight="1" x14ac:dyDescent="0.2"/>
    <row r="5" spans="2:9" ht="26.25" customHeight="1" x14ac:dyDescent="0.2">
      <c r="B5" s="156" t="s">
        <v>22</v>
      </c>
      <c r="C5" s="157" t="s">
        <v>26</v>
      </c>
      <c r="D5" s="157" t="s">
        <v>229</v>
      </c>
      <c r="E5" s="157" t="s">
        <v>230</v>
      </c>
    </row>
    <row r="6" spans="2:9" ht="5.0999999999999996" customHeight="1" x14ac:dyDescent="0.2">
      <c r="B6" s="158"/>
      <c r="C6" s="159"/>
      <c r="D6" s="159"/>
      <c r="E6" s="159"/>
    </row>
    <row r="7" spans="2:9" ht="12.75" customHeight="1" x14ac:dyDescent="0.2">
      <c r="B7" s="160">
        <v>2004</v>
      </c>
      <c r="C7" s="109">
        <v>635.33105569999998</v>
      </c>
      <c r="D7" s="161">
        <v>383.18211600000001</v>
      </c>
      <c r="E7" s="161">
        <v>1073.850567</v>
      </c>
      <c r="F7" s="162"/>
      <c r="G7" s="163"/>
    </row>
    <row r="8" spans="2:9" ht="12.75" customHeight="1" x14ac:dyDescent="0.2">
      <c r="B8" s="160">
        <v>2005</v>
      </c>
      <c r="C8" s="109">
        <v>527.71861839999997</v>
      </c>
      <c r="D8" s="161">
        <v>364.92389680000002</v>
      </c>
      <c r="E8" s="161">
        <v>1247.234238</v>
      </c>
      <c r="F8" s="162"/>
      <c r="G8" s="163"/>
    </row>
    <row r="9" spans="2:9" ht="12.75" customHeight="1" x14ac:dyDescent="0.2">
      <c r="B9" s="160">
        <v>2006</v>
      </c>
      <c r="C9" s="109">
        <v>776.54126280000003</v>
      </c>
      <c r="D9" s="161">
        <v>428.72353579999998</v>
      </c>
      <c r="E9" s="161">
        <v>1464.660353</v>
      </c>
      <c r="F9" s="162"/>
      <c r="G9" s="163"/>
      <c r="I9" s="164"/>
    </row>
    <row r="10" spans="2:9" ht="12.75" customHeight="1" x14ac:dyDescent="0.2">
      <c r="B10" s="160">
        <v>2007</v>
      </c>
      <c r="C10" s="109">
        <v>730.29242480000005</v>
      </c>
      <c r="D10" s="161">
        <v>399.57133649999997</v>
      </c>
      <c r="E10" s="161">
        <v>1399.0289379999999</v>
      </c>
      <c r="F10" s="162"/>
      <c r="G10" s="163"/>
      <c r="I10" s="164"/>
    </row>
    <row r="11" spans="2:9" ht="12.75" customHeight="1" x14ac:dyDescent="0.2">
      <c r="B11" s="160">
        <v>2008</v>
      </c>
      <c r="C11" s="109">
        <v>817.63013699999999</v>
      </c>
      <c r="D11" s="161">
        <v>445.7246255</v>
      </c>
      <c r="E11" s="161">
        <v>1580.208404</v>
      </c>
      <c r="F11" s="162"/>
      <c r="G11" s="163"/>
      <c r="I11" s="164"/>
    </row>
    <row r="12" spans="2:9" ht="12.75" customHeight="1" x14ac:dyDescent="0.2">
      <c r="B12" s="160">
        <v>2009</v>
      </c>
      <c r="C12" s="109">
        <v>793.90345600000001</v>
      </c>
      <c r="D12" s="161">
        <v>472.1872654</v>
      </c>
      <c r="E12" s="161">
        <v>1513.724792</v>
      </c>
      <c r="F12" s="162"/>
      <c r="G12" s="163"/>
      <c r="I12" s="164"/>
    </row>
    <row r="13" spans="2:9" ht="12.75" customHeight="1" x14ac:dyDescent="0.2">
      <c r="B13" s="160">
        <v>2010</v>
      </c>
      <c r="C13" s="109">
        <v>838.54202210000005</v>
      </c>
      <c r="D13" s="161">
        <v>549.16100029999996</v>
      </c>
      <c r="E13" s="161">
        <v>1467.7397960000001</v>
      </c>
      <c r="F13" s="162"/>
      <c r="G13" s="163"/>
      <c r="I13" s="164"/>
    </row>
    <row r="14" spans="2:9" ht="12.75" customHeight="1" x14ac:dyDescent="0.2">
      <c r="B14" s="160">
        <v>2011</v>
      </c>
      <c r="C14" s="109">
        <v>748.29174049999995</v>
      </c>
      <c r="D14" s="161">
        <v>430.16004290000001</v>
      </c>
      <c r="E14" s="161">
        <v>1604.5000950000001</v>
      </c>
      <c r="F14" s="162"/>
      <c r="G14" s="163"/>
      <c r="I14" s="164"/>
    </row>
    <row r="15" spans="2:9" ht="12.75" customHeight="1" x14ac:dyDescent="0.2">
      <c r="B15" s="160">
        <v>2012</v>
      </c>
      <c r="C15" s="109">
        <v>890.76019740000004</v>
      </c>
      <c r="D15" s="161">
        <v>812.95678239999995</v>
      </c>
      <c r="E15" s="161">
        <v>1521.126998</v>
      </c>
      <c r="F15" s="162"/>
      <c r="G15" s="163"/>
      <c r="I15" s="164"/>
    </row>
    <row r="16" spans="2:9" ht="12.75" customHeight="1" x14ac:dyDescent="0.2">
      <c r="B16" s="160">
        <v>2013</v>
      </c>
      <c r="C16" s="109">
        <v>1021.564304</v>
      </c>
      <c r="D16" s="161">
        <v>679.22384260000001</v>
      </c>
      <c r="E16" s="161">
        <v>1784.159684</v>
      </c>
      <c r="F16" s="162"/>
      <c r="G16" s="163"/>
      <c r="I16" s="164"/>
    </row>
    <row r="17" spans="2:13" ht="12.75" customHeight="1" x14ac:dyDescent="0.2">
      <c r="B17" s="160">
        <v>2014</v>
      </c>
      <c r="C17" s="109">
        <v>1141.492618</v>
      </c>
      <c r="D17" s="161">
        <v>742.88754180000001</v>
      </c>
      <c r="E17" s="161">
        <v>2044.424534</v>
      </c>
      <c r="F17" s="162"/>
      <c r="G17" s="163"/>
      <c r="I17" s="164"/>
    </row>
    <row r="18" spans="2:13" ht="12.75" customHeight="1" x14ac:dyDescent="0.2">
      <c r="B18" s="160">
        <v>2015</v>
      </c>
      <c r="C18" s="109">
        <v>1114.597929</v>
      </c>
      <c r="D18" s="161">
        <v>795.8184354</v>
      </c>
      <c r="E18" s="161">
        <v>2041.2472479999999</v>
      </c>
      <c r="F18" s="162"/>
      <c r="G18" s="163"/>
      <c r="I18" s="164"/>
    </row>
    <row r="19" spans="2:13" ht="12.75" customHeight="1" x14ac:dyDescent="0.2">
      <c r="B19" s="160">
        <v>2016</v>
      </c>
      <c r="C19" s="109">
        <v>1061.8930519999999</v>
      </c>
      <c r="D19" s="161">
        <v>763.89827560000003</v>
      </c>
      <c r="E19" s="161">
        <v>2081.725915</v>
      </c>
      <c r="F19" s="162"/>
      <c r="G19" s="163"/>
      <c r="I19" s="164"/>
    </row>
    <row r="20" spans="2:13" ht="12.75" customHeight="1" x14ac:dyDescent="0.2">
      <c r="B20" s="160">
        <v>2017</v>
      </c>
      <c r="C20" s="109">
        <v>1180.8430149999999</v>
      </c>
      <c r="D20" s="161">
        <v>805.4750166</v>
      </c>
      <c r="E20" s="161">
        <v>2090.8835760000002</v>
      </c>
      <c r="F20" s="162"/>
      <c r="G20" s="163"/>
      <c r="I20" s="164"/>
    </row>
    <row r="21" spans="2:13" ht="12.75" customHeight="1" x14ac:dyDescent="0.2">
      <c r="B21" s="160">
        <v>2018</v>
      </c>
      <c r="C21" s="109">
        <v>1232.912237</v>
      </c>
      <c r="D21" s="161">
        <v>795.96877970000003</v>
      </c>
      <c r="E21" s="161">
        <v>2266.8903260000002</v>
      </c>
      <c r="F21" s="162"/>
      <c r="G21" s="163"/>
      <c r="I21" s="164"/>
    </row>
    <row r="22" spans="2:13" ht="12.75" customHeight="1" x14ac:dyDescent="0.2">
      <c r="B22" s="160">
        <v>2019</v>
      </c>
      <c r="C22" s="109">
        <v>1123.75</v>
      </c>
      <c r="D22" s="161">
        <v>813.5343017578125</v>
      </c>
      <c r="E22" s="161">
        <v>2450.609619140625</v>
      </c>
      <c r="F22" s="162"/>
      <c r="G22" s="163"/>
      <c r="I22" s="164"/>
    </row>
    <row r="23" spans="2:13" ht="12.75" customHeight="1" x14ac:dyDescent="0.2">
      <c r="B23" s="160">
        <v>2020</v>
      </c>
      <c r="C23" s="109">
        <v>985.62255859375</v>
      </c>
      <c r="D23" s="161">
        <v>713.8018798828125</v>
      </c>
      <c r="E23" s="161">
        <v>2359.57958984375</v>
      </c>
      <c r="F23" s="162"/>
      <c r="G23" s="163"/>
      <c r="I23" s="164"/>
    </row>
    <row r="24" spans="2:13" ht="12.75" customHeight="1" x14ac:dyDescent="0.2">
      <c r="B24" s="160">
        <v>2021</v>
      </c>
      <c r="C24" s="109">
        <v>1104.7930908203125</v>
      </c>
      <c r="D24" s="161">
        <v>870.048095703125</v>
      </c>
      <c r="E24" s="161">
        <v>2652.1640625</v>
      </c>
      <c r="F24" s="162"/>
      <c r="G24" s="163"/>
      <c r="I24" s="164"/>
    </row>
    <row r="25" spans="2:13" ht="12.75" customHeight="1" x14ac:dyDescent="0.2">
      <c r="B25" s="160">
        <v>2022</v>
      </c>
      <c r="C25" s="109">
        <v>1375.1981201171875</v>
      </c>
      <c r="D25" s="161">
        <v>1024.9490966796875</v>
      </c>
      <c r="E25" s="161">
        <v>3112.170166015625</v>
      </c>
      <c r="F25" s="162"/>
      <c r="G25" s="163"/>
      <c r="I25" s="164"/>
    </row>
    <row r="26" spans="2:13" ht="5.25" customHeight="1" x14ac:dyDescent="0.2">
      <c r="B26" s="165"/>
      <c r="C26" s="166"/>
      <c r="D26" s="166"/>
      <c r="E26" s="166"/>
      <c r="I26" s="164"/>
    </row>
    <row r="27" spans="2:13" s="128" customFormat="1" ht="39" customHeight="1" x14ac:dyDescent="0.25">
      <c r="B27" s="302" t="s">
        <v>228</v>
      </c>
      <c r="C27" s="302"/>
      <c r="D27" s="302"/>
      <c r="E27" s="302"/>
      <c r="H27" s="303"/>
      <c r="I27" s="303"/>
      <c r="J27" s="303"/>
      <c r="K27" s="303"/>
      <c r="L27" s="303"/>
      <c r="M27" s="303"/>
    </row>
    <row r="28" spans="2:13" s="128" customFormat="1" ht="15" x14ac:dyDescent="0.25">
      <c r="B28" s="201" t="s">
        <v>219</v>
      </c>
    </row>
    <row r="29" spans="2:13" s="128" customFormat="1" ht="15" x14ac:dyDescent="0.25">
      <c r="B29" s="201" t="s">
        <v>227</v>
      </c>
    </row>
    <row r="30" spans="2:13" x14ac:dyDescent="0.2">
      <c r="B30" s="48" t="s">
        <v>346</v>
      </c>
    </row>
    <row r="31" spans="2:13" x14ac:dyDescent="0.2">
      <c r="B31" s="25" t="s">
        <v>76</v>
      </c>
    </row>
    <row r="35" spans="2:2" x14ac:dyDescent="0.2">
      <c r="B35" s="136"/>
    </row>
  </sheetData>
  <mergeCells count="4">
    <mergeCell ref="B2:E2"/>
    <mergeCell ref="B3:E3"/>
    <mergeCell ref="B27:E27"/>
    <mergeCell ref="H27:M27"/>
  </mergeCells>
  <conditionalFormatting sqref="F36:F61">
    <cfRule type="cellIs" dxfId="162" priority="1" operator="greaterThan">
      <formula>13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5A369F-A403-48C5-A4B2-A2AE5260F786}">
  <sheetPr codeName="Hoja31">
    <tabColor theme="0" tint="-0.499984740745262"/>
  </sheetPr>
  <dimension ref="B1:AX37"/>
  <sheetViews>
    <sheetView showGridLines="0" zoomScale="70" zoomScaleNormal="70" zoomScaleSheetLayoutView="70" workbookViewId="0"/>
  </sheetViews>
  <sheetFormatPr baseColWidth="10" defaultRowHeight="12.75" x14ac:dyDescent="0.2"/>
  <cols>
    <col min="1" max="1" width="5.7109375" style="167" customWidth="1"/>
    <col min="2" max="2" width="21.7109375" style="167" bestFit="1" customWidth="1"/>
    <col min="3" max="8" width="12.85546875" style="167" customWidth="1"/>
    <col min="9" max="11" width="11.85546875" style="167" customWidth="1"/>
    <col min="12" max="20" width="13.5703125" style="167" customWidth="1"/>
    <col min="21" max="22" width="11.42578125" style="167"/>
    <col min="23" max="26" width="11.42578125" style="167" customWidth="1"/>
    <col min="27" max="16384" width="11.42578125" style="167"/>
  </cols>
  <sheetData>
    <row r="1" spans="2:22" x14ac:dyDescent="0.2">
      <c r="S1" s="137"/>
    </row>
    <row r="2" spans="2:22" ht="34.5" customHeight="1" x14ac:dyDescent="0.2">
      <c r="B2" s="304" t="s">
        <v>385</v>
      </c>
      <c r="C2" s="304"/>
      <c r="D2" s="304"/>
      <c r="E2" s="304"/>
      <c r="F2" s="304"/>
      <c r="G2" s="304"/>
      <c r="H2" s="304"/>
      <c r="I2" s="304"/>
      <c r="L2" s="305" t="s">
        <v>381</v>
      </c>
      <c r="M2" s="305"/>
      <c r="N2" s="305"/>
      <c r="O2" s="305"/>
      <c r="P2" s="305"/>
      <c r="Q2" s="305"/>
      <c r="R2" s="305"/>
      <c r="S2" s="305"/>
      <c r="T2" s="305"/>
      <c r="U2" s="305"/>
      <c r="V2" s="305"/>
    </row>
    <row r="3" spans="2:22" ht="15.75" x14ac:dyDescent="0.2">
      <c r="B3" s="250"/>
      <c r="C3" s="251"/>
      <c r="D3" s="251"/>
      <c r="E3" s="251"/>
      <c r="F3" s="251"/>
      <c r="G3" s="251"/>
      <c r="H3" s="251"/>
      <c r="I3" s="251"/>
      <c r="L3" s="252"/>
      <c r="M3" s="252"/>
      <c r="N3" s="252"/>
      <c r="O3" s="252"/>
      <c r="P3" s="252"/>
      <c r="Q3" s="252"/>
      <c r="R3" s="252"/>
      <c r="S3" s="252"/>
      <c r="T3" s="252"/>
    </row>
    <row r="9" spans="2:22" x14ac:dyDescent="0.2">
      <c r="J9" s="168"/>
    </row>
    <row r="22" spans="2:19" ht="12.75" customHeight="1" x14ac:dyDescent="0.25">
      <c r="B22" s="249" t="s">
        <v>382</v>
      </c>
      <c r="K22" s="249" t="s">
        <v>382</v>
      </c>
      <c r="M22" s="226"/>
      <c r="N22" s="226"/>
      <c r="O22" s="226"/>
      <c r="P22" s="226"/>
      <c r="Q22" s="226"/>
      <c r="R22" s="226"/>
      <c r="S22" s="226"/>
    </row>
    <row r="23" spans="2:19" ht="12.75" customHeight="1" x14ac:dyDescent="0.25">
      <c r="B23" s="155" t="s">
        <v>211</v>
      </c>
      <c r="K23" s="224" t="s">
        <v>211</v>
      </c>
      <c r="M23" s="226"/>
      <c r="N23" s="226"/>
      <c r="O23" s="226"/>
      <c r="P23" s="226"/>
      <c r="Q23" s="226"/>
      <c r="R23" s="226"/>
      <c r="S23" s="226"/>
    </row>
    <row r="24" spans="2:19" ht="12.75" customHeight="1" x14ac:dyDescent="0.25">
      <c r="B24" s="155" t="s">
        <v>41</v>
      </c>
      <c r="K24" s="224" t="s">
        <v>41</v>
      </c>
      <c r="M24" s="226"/>
      <c r="N24" s="226"/>
      <c r="O24" s="226"/>
      <c r="P24" s="226"/>
      <c r="Q24" s="226"/>
      <c r="R24" s="226"/>
      <c r="S24" s="226"/>
    </row>
    <row r="30" spans="2:19" s="230" customFormat="1" x14ac:dyDescent="0.25">
      <c r="B30" s="229" t="s">
        <v>198</v>
      </c>
      <c r="C30" s="227">
        <v>2012</v>
      </c>
      <c r="D30" s="227">
        <v>2013</v>
      </c>
      <c r="E30" s="227">
        <v>2014</v>
      </c>
      <c r="F30" s="227">
        <v>2015</v>
      </c>
      <c r="G30" s="227">
        <v>2016</v>
      </c>
      <c r="H30" s="227">
        <v>2017</v>
      </c>
      <c r="I30" s="227">
        <v>2018</v>
      </c>
      <c r="J30" s="227">
        <v>2019</v>
      </c>
      <c r="K30" s="227">
        <v>2020</v>
      </c>
      <c r="L30" s="227">
        <v>2021</v>
      </c>
      <c r="M30" s="255">
        <v>2022</v>
      </c>
      <c r="N30" s="260">
        <v>2023</v>
      </c>
    </row>
    <row r="31" spans="2:19" ht="15.95" customHeight="1" x14ac:dyDescent="0.2">
      <c r="B31" s="228" t="s">
        <v>21</v>
      </c>
      <c r="C31" s="231">
        <v>774</v>
      </c>
      <c r="D31" s="231">
        <v>857</v>
      </c>
      <c r="E31" s="231">
        <v>923</v>
      </c>
      <c r="F31" s="231">
        <v>1019</v>
      </c>
      <c r="G31" s="231">
        <v>1064.0833333333333</v>
      </c>
      <c r="H31" s="231">
        <v>1188.5833333333333</v>
      </c>
      <c r="I31" s="231">
        <v>1323.8333333333333</v>
      </c>
      <c r="J31" s="231">
        <v>1404.8333333333333</v>
      </c>
      <c r="K31" s="231">
        <v>1434.9166666666667</v>
      </c>
      <c r="L31" s="231">
        <v>1678.25</v>
      </c>
      <c r="M31" s="259">
        <v>1844.5</v>
      </c>
      <c r="N31" s="262">
        <v>1979.6666666666667</v>
      </c>
    </row>
    <row r="32" spans="2:19" ht="15.95" customHeight="1" x14ac:dyDescent="0.2">
      <c r="B32" s="194" t="s">
        <v>199</v>
      </c>
      <c r="C32" s="232">
        <v>242913</v>
      </c>
      <c r="D32" s="232">
        <v>253088</v>
      </c>
      <c r="E32" s="232">
        <v>261781</v>
      </c>
      <c r="F32" s="232">
        <v>273872.58333333331</v>
      </c>
      <c r="G32" s="232">
        <v>282149.91666666669</v>
      </c>
      <c r="H32" s="232">
        <v>284656</v>
      </c>
      <c r="I32" s="232">
        <v>294709.5</v>
      </c>
      <c r="J32" s="232">
        <v>303056.16666666669</v>
      </c>
      <c r="K32" s="232">
        <v>290435.83333333331</v>
      </c>
      <c r="L32" s="232">
        <v>313925.58333333331</v>
      </c>
      <c r="M32" s="261">
        <v>338978.58333333331</v>
      </c>
      <c r="N32" s="263">
        <v>353179</v>
      </c>
    </row>
    <row r="34" spans="2:50" x14ac:dyDescent="0.2">
      <c r="B34" s="167" t="s">
        <v>259</v>
      </c>
    </row>
    <row r="36" spans="2:50" ht="15.95" customHeight="1" x14ac:dyDescent="0.2">
      <c r="B36" s="242" t="s">
        <v>198</v>
      </c>
      <c r="C36" s="243" t="s">
        <v>282</v>
      </c>
      <c r="D36" s="243" t="s">
        <v>283</v>
      </c>
      <c r="E36" s="243" t="s">
        <v>284</v>
      </c>
      <c r="F36" s="243" t="s">
        <v>285</v>
      </c>
      <c r="G36" s="243" t="s">
        <v>286</v>
      </c>
      <c r="H36" s="243" t="s">
        <v>287</v>
      </c>
      <c r="I36" s="243" t="s">
        <v>288</v>
      </c>
      <c r="J36" s="243" t="s">
        <v>289</v>
      </c>
      <c r="K36" s="243" t="s">
        <v>290</v>
      </c>
      <c r="L36" s="243" t="s">
        <v>291</v>
      </c>
      <c r="M36" s="243" t="s">
        <v>292</v>
      </c>
      <c r="N36" s="243" t="s">
        <v>293</v>
      </c>
      <c r="O36" s="243" t="s">
        <v>294</v>
      </c>
      <c r="P36" s="243" t="s">
        <v>295</v>
      </c>
      <c r="Q36" s="243" t="s">
        <v>296</v>
      </c>
      <c r="R36" s="244" t="s">
        <v>297</v>
      </c>
      <c r="S36" s="243" t="s">
        <v>299</v>
      </c>
      <c r="T36" s="243" t="s">
        <v>300</v>
      </c>
      <c r="U36" s="243" t="s">
        <v>301</v>
      </c>
      <c r="V36" s="243" t="s">
        <v>302</v>
      </c>
      <c r="W36" s="243" t="s">
        <v>303</v>
      </c>
      <c r="X36" s="243" t="s">
        <v>309</v>
      </c>
      <c r="Y36" s="243" t="s">
        <v>310</v>
      </c>
      <c r="Z36" s="243" t="s">
        <v>312</v>
      </c>
      <c r="AA36" s="243" t="s">
        <v>311</v>
      </c>
      <c r="AB36" s="243" t="s">
        <v>313</v>
      </c>
      <c r="AC36" s="243" t="s">
        <v>317</v>
      </c>
      <c r="AD36" s="243" t="s">
        <v>332</v>
      </c>
      <c r="AE36" s="243" t="s">
        <v>333</v>
      </c>
      <c r="AF36" s="243" t="s">
        <v>334</v>
      </c>
      <c r="AG36" s="243" t="s">
        <v>335</v>
      </c>
      <c r="AH36" s="243" t="s">
        <v>336</v>
      </c>
      <c r="AI36" s="243" t="s">
        <v>337</v>
      </c>
      <c r="AJ36" s="243" t="s">
        <v>338</v>
      </c>
      <c r="AK36" s="243" t="s">
        <v>339</v>
      </c>
      <c r="AL36" s="243" t="s">
        <v>340</v>
      </c>
      <c r="AM36" s="243" t="s">
        <v>341</v>
      </c>
      <c r="AN36" s="243" t="s">
        <v>342</v>
      </c>
      <c r="AO36" s="243" t="s">
        <v>343</v>
      </c>
      <c r="AP36" s="243" t="s">
        <v>372</v>
      </c>
      <c r="AQ36" s="243" t="s">
        <v>373</v>
      </c>
      <c r="AR36" s="243" t="s">
        <v>374</v>
      </c>
      <c r="AS36" s="243" t="s">
        <v>375</v>
      </c>
      <c r="AT36" s="243" t="s">
        <v>376</v>
      </c>
      <c r="AU36" s="243" t="s">
        <v>377</v>
      </c>
      <c r="AV36" s="243" t="s">
        <v>378</v>
      </c>
      <c r="AW36" s="243" t="s">
        <v>379</v>
      </c>
      <c r="AX36" s="243" t="s">
        <v>388</v>
      </c>
    </row>
    <row r="37" spans="2:50" ht="15.95" customHeight="1" x14ac:dyDescent="0.2">
      <c r="B37" s="245" t="str">
        <f>B31</f>
        <v>APURÍMAC</v>
      </c>
      <c r="C37" s="246">
        <v>1485</v>
      </c>
      <c r="D37" s="246">
        <v>1486</v>
      </c>
      <c r="E37" s="246">
        <v>1431</v>
      </c>
      <c r="F37" s="246">
        <v>1316</v>
      </c>
      <c r="G37" s="246">
        <v>1267</v>
      </c>
      <c r="H37" s="246">
        <v>1360</v>
      </c>
      <c r="I37" s="246">
        <v>1393</v>
      </c>
      <c r="J37" s="246">
        <v>1430</v>
      </c>
      <c r="K37" s="246">
        <v>1444</v>
      </c>
      <c r="L37" s="246">
        <v>1514</v>
      </c>
      <c r="M37" s="246">
        <v>1535</v>
      </c>
      <c r="N37" s="246">
        <v>1558</v>
      </c>
      <c r="O37" s="246">
        <v>1557</v>
      </c>
      <c r="P37" s="246">
        <v>1536</v>
      </c>
      <c r="Q37" s="246">
        <v>1594</v>
      </c>
      <c r="R37" s="247">
        <v>1632</v>
      </c>
      <c r="S37" s="248">
        <v>1656</v>
      </c>
      <c r="T37" s="248">
        <v>1682</v>
      </c>
      <c r="U37" s="248">
        <v>1714</v>
      </c>
      <c r="V37" s="248">
        <v>1745</v>
      </c>
      <c r="W37" s="248">
        <v>1697</v>
      </c>
      <c r="X37" s="248">
        <v>1787</v>
      </c>
      <c r="Y37" s="248">
        <v>1727</v>
      </c>
      <c r="Z37" s="248">
        <v>1812</v>
      </c>
      <c r="AA37" s="248">
        <v>1746</v>
      </c>
      <c r="AB37" s="248">
        <v>1807</v>
      </c>
      <c r="AC37" s="248">
        <v>1788</v>
      </c>
      <c r="AD37" s="248">
        <v>1823</v>
      </c>
      <c r="AE37" s="248">
        <v>1839</v>
      </c>
      <c r="AF37" s="248">
        <v>1832</v>
      </c>
      <c r="AG37" s="248">
        <v>1854</v>
      </c>
      <c r="AH37" s="248">
        <v>1864</v>
      </c>
      <c r="AI37" s="248">
        <v>1892</v>
      </c>
      <c r="AJ37" s="248">
        <v>1900</v>
      </c>
      <c r="AK37" s="248">
        <v>1901</v>
      </c>
      <c r="AL37" s="248">
        <v>1888</v>
      </c>
      <c r="AM37" s="248">
        <v>1815</v>
      </c>
      <c r="AN37" s="248">
        <v>1844</v>
      </c>
      <c r="AO37" s="248">
        <v>1918</v>
      </c>
      <c r="AP37" s="248">
        <v>1933</v>
      </c>
      <c r="AQ37" s="248">
        <v>1966</v>
      </c>
      <c r="AR37" s="248">
        <v>1999</v>
      </c>
      <c r="AS37" s="248">
        <v>1986</v>
      </c>
      <c r="AT37" s="248">
        <v>2034</v>
      </c>
      <c r="AU37" s="248">
        <v>2029</v>
      </c>
      <c r="AV37" s="248">
        <v>2043</v>
      </c>
      <c r="AW37" s="248">
        <v>2082</v>
      </c>
      <c r="AX37" s="248">
        <v>2107</v>
      </c>
    </row>
  </sheetData>
  <mergeCells count="2">
    <mergeCell ref="B2:I2"/>
    <mergeCell ref="L2:V2"/>
  </mergeCells>
  <phoneticPr fontId="21" type="noConversion"/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190600-095C-4981-948C-2CAB12A89D58}">
  <sheetPr codeName="Hoja32">
    <tabColor theme="0" tint="-0.499984740745262"/>
  </sheetPr>
  <dimension ref="B1:AX37"/>
  <sheetViews>
    <sheetView showGridLines="0" zoomScale="70" zoomScaleNormal="70" zoomScaleSheetLayoutView="84" workbookViewId="0"/>
  </sheetViews>
  <sheetFormatPr baseColWidth="10" defaultRowHeight="12.75" x14ac:dyDescent="0.2"/>
  <cols>
    <col min="1" max="1" width="5.7109375" style="153" customWidth="1"/>
    <col min="2" max="2" width="12.5703125" style="153" customWidth="1"/>
    <col min="3" max="11" width="12.42578125" style="153" customWidth="1"/>
    <col min="12" max="20" width="13.42578125" style="153" customWidth="1"/>
    <col min="21" max="16384" width="11.42578125" style="153"/>
  </cols>
  <sheetData>
    <row r="1" spans="2:22" x14ac:dyDescent="0.2">
      <c r="V1" s="137"/>
    </row>
    <row r="2" spans="2:22" ht="33.75" customHeight="1" x14ac:dyDescent="0.25">
      <c r="B2" s="306" t="s">
        <v>386</v>
      </c>
      <c r="C2" s="307"/>
      <c r="D2" s="307"/>
      <c r="E2" s="307"/>
      <c r="F2" s="307"/>
      <c r="G2" s="307"/>
      <c r="H2" s="307"/>
      <c r="I2" s="307"/>
      <c r="L2" s="306" t="s">
        <v>383</v>
      </c>
      <c r="M2" s="306"/>
      <c r="N2" s="306"/>
      <c r="O2" s="306"/>
      <c r="P2" s="306"/>
      <c r="Q2" s="306"/>
      <c r="R2" s="306"/>
      <c r="S2" s="306"/>
      <c r="T2" s="306"/>
      <c r="U2" s="306"/>
      <c r="V2" s="306"/>
    </row>
    <row r="3" spans="2:22" ht="15.75" x14ac:dyDescent="0.25">
      <c r="B3" s="307" t="s">
        <v>197</v>
      </c>
      <c r="C3" s="307"/>
      <c r="D3" s="307"/>
      <c r="E3" s="307"/>
      <c r="F3" s="307"/>
      <c r="G3" s="307"/>
      <c r="H3" s="307"/>
      <c r="I3" s="307"/>
      <c r="L3" s="307" t="s">
        <v>197</v>
      </c>
      <c r="M3" s="307"/>
      <c r="N3" s="307"/>
      <c r="O3" s="307"/>
      <c r="P3" s="307"/>
      <c r="Q3" s="307"/>
      <c r="R3" s="307"/>
      <c r="S3" s="307"/>
      <c r="T3" s="307"/>
      <c r="U3" s="307"/>
      <c r="V3" s="307"/>
    </row>
    <row r="22" spans="2:19" ht="12.75" customHeight="1" x14ac:dyDescent="0.25">
      <c r="B22" s="249" t="s">
        <v>382</v>
      </c>
      <c r="C22" s="167"/>
      <c r="D22" s="167"/>
      <c r="E22" s="167"/>
      <c r="F22" s="167"/>
      <c r="G22" s="167"/>
      <c r="H22" s="167"/>
      <c r="I22" s="167"/>
      <c r="J22" s="167"/>
      <c r="K22" s="249" t="s">
        <v>382</v>
      </c>
      <c r="M22" s="226"/>
      <c r="N22" s="226"/>
      <c r="O22" s="226"/>
      <c r="P22" s="226"/>
      <c r="Q22" s="226"/>
      <c r="R22" s="226"/>
      <c r="S22" s="226"/>
    </row>
    <row r="23" spans="2:19" ht="12.75" customHeight="1" x14ac:dyDescent="0.25">
      <c r="B23" s="155" t="s">
        <v>211</v>
      </c>
      <c r="K23" s="155" t="s">
        <v>211</v>
      </c>
      <c r="M23" s="226"/>
      <c r="N23" s="226"/>
      <c r="O23" s="226"/>
      <c r="P23" s="226"/>
      <c r="Q23" s="226"/>
      <c r="R23" s="226"/>
      <c r="S23" s="226"/>
    </row>
    <row r="24" spans="2:19" ht="12.75" customHeight="1" x14ac:dyDescent="0.25">
      <c r="B24" s="155" t="s">
        <v>41</v>
      </c>
      <c r="K24" s="155" t="s">
        <v>41</v>
      </c>
      <c r="M24" s="226"/>
      <c r="N24" s="226"/>
      <c r="O24" s="226"/>
      <c r="P24" s="226"/>
      <c r="Q24" s="226"/>
      <c r="R24" s="226"/>
      <c r="S24" s="226"/>
    </row>
    <row r="25" spans="2:19" ht="13.5" x14ac:dyDescent="0.25">
      <c r="M25" s="225"/>
      <c r="N25" s="225"/>
      <c r="O25" s="225"/>
      <c r="P25" s="225"/>
      <c r="Q25" s="225"/>
      <c r="R25" s="225"/>
      <c r="S25" s="225"/>
    </row>
    <row r="26" spans="2:19" ht="13.5" x14ac:dyDescent="0.25">
      <c r="M26" s="225"/>
      <c r="N26" s="225"/>
      <c r="O26" s="225"/>
      <c r="P26" s="225"/>
      <c r="Q26" s="225"/>
      <c r="R26" s="225"/>
      <c r="S26" s="225"/>
    </row>
    <row r="27" spans="2:19" x14ac:dyDescent="0.2">
      <c r="L27" s="224"/>
      <c r="M27" s="167"/>
      <c r="N27" s="167"/>
      <c r="O27" s="167"/>
      <c r="P27" s="167"/>
      <c r="Q27" s="167"/>
      <c r="R27" s="167"/>
      <c r="S27" s="167"/>
    </row>
    <row r="30" spans="2:19" x14ac:dyDescent="0.2">
      <c r="B30" s="229" t="s">
        <v>198</v>
      </c>
      <c r="C30" s="227">
        <v>2012</v>
      </c>
      <c r="D30" s="227">
        <v>2013</v>
      </c>
      <c r="E30" s="227">
        <v>2014</v>
      </c>
      <c r="F30" s="227">
        <v>2015</v>
      </c>
      <c r="G30" s="227">
        <v>2016</v>
      </c>
      <c r="H30" s="227">
        <v>2017</v>
      </c>
      <c r="I30" s="227">
        <v>2018</v>
      </c>
      <c r="J30" s="227">
        <v>2019</v>
      </c>
      <c r="K30" s="227">
        <v>2020</v>
      </c>
      <c r="L30" s="227">
        <v>2021</v>
      </c>
      <c r="M30" s="255">
        <v>2022</v>
      </c>
      <c r="N30" s="260">
        <v>2023</v>
      </c>
    </row>
    <row r="31" spans="2:19" ht="15.95" customHeight="1" x14ac:dyDescent="0.2">
      <c r="B31" s="228" t="s">
        <v>21</v>
      </c>
      <c r="C31" s="231">
        <v>4696</v>
      </c>
      <c r="D31" s="231">
        <v>7988</v>
      </c>
      <c r="E31" s="231">
        <v>9729</v>
      </c>
      <c r="F31" s="231">
        <v>10807</v>
      </c>
      <c r="G31" s="231">
        <v>12032.083333333334</v>
      </c>
      <c r="H31" s="231">
        <v>11929.083333333334</v>
      </c>
      <c r="I31" s="231">
        <v>12466.583333333334</v>
      </c>
      <c r="J31" s="231">
        <v>13395.083333333334</v>
      </c>
      <c r="K31" s="231">
        <v>11665.666666666666</v>
      </c>
      <c r="L31" s="231">
        <v>14225.75</v>
      </c>
      <c r="M31" s="259">
        <v>15700.583333333334</v>
      </c>
      <c r="N31" s="264">
        <v>16218.333333333334</v>
      </c>
    </row>
    <row r="32" spans="2:19" ht="15.95" customHeight="1" x14ac:dyDescent="0.2">
      <c r="B32" s="194" t="s">
        <v>199</v>
      </c>
      <c r="C32" s="232">
        <v>2932632</v>
      </c>
      <c r="D32" s="232">
        <v>3036082</v>
      </c>
      <c r="E32" s="232">
        <v>3136928</v>
      </c>
      <c r="F32" s="232">
        <v>3257200.75</v>
      </c>
      <c r="G32" s="232">
        <v>3312748.9166666665</v>
      </c>
      <c r="H32" s="232">
        <v>3336330.0833333335</v>
      </c>
      <c r="I32" s="232">
        <v>3499516.4166666665</v>
      </c>
      <c r="J32" s="232">
        <v>3641576.75</v>
      </c>
      <c r="K32" s="232">
        <v>3322766.75</v>
      </c>
      <c r="L32" s="232">
        <v>3573074.25</v>
      </c>
      <c r="M32" s="261">
        <v>3888055.8333333335</v>
      </c>
      <c r="N32" s="265">
        <v>4007216.0833333335</v>
      </c>
    </row>
    <row r="33" spans="2:50" ht="15" x14ac:dyDescent="0.25">
      <c r="L33"/>
      <c r="M33"/>
    </row>
    <row r="34" spans="2:50" ht="15" x14ac:dyDescent="0.25">
      <c r="B34" s="167" t="s">
        <v>260</v>
      </c>
      <c r="C34" s="167"/>
      <c r="D34" s="167"/>
      <c r="E34" s="167"/>
      <c r="F34" s="167"/>
      <c r="G34" s="167"/>
      <c r="M34"/>
    </row>
    <row r="35" spans="2:50" x14ac:dyDescent="0.2">
      <c r="B35" s="167"/>
      <c r="C35" s="167"/>
      <c r="D35" s="167"/>
      <c r="E35" s="167"/>
      <c r="F35" s="167"/>
      <c r="G35" s="167"/>
    </row>
    <row r="36" spans="2:50" x14ac:dyDescent="0.2">
      <c r="B36" s="242" t="s">
        <v>198</v>
      </c>
      <c r="C36" s="243" t="s">
        <v>282</v>
      </c>
      <c r="D36" s="243" t="s">
        <v>283</v>
      </c>
      <c r="E36" s="243" t="s">
        <v>284</v>
      </c>
      <c r="F36" s="243" t="s">
        <v>285</v>
      </c>
      <c r="G36" s="243" t="s">
        <v>286</v>
      </c>
      <c r="H36" s="243" t="s">
        <v>287</v>
      </c>
      <c r="I36" s="243" t="s">
        <v>288</v>
      </c>
      <c r="J36" s="243" t="s">
        <v>289</v>
      </c>
      <c r="K36" s="243" t="s">
        <v>290</v>
      </c>
      <c r="L36" s="243" t="s">
        <v>291</v>
      </c>
      <c r="M36" s="243" t="s">
        <v>292</v>
      </c>
      <c r="N36" s="243" t="s">
        <v>293</v>
      </c>
      <c r="O36" s="243" t="s">
        <v>294</v>
      </c>
      <c r="P36" s="243" t="s">
        <v>295</v>
      </c>
      <c r="Q36" s="243" t="s">
        <v>296</v>
      </c>
      <c r="R36" s="244" t="s">
        <v>297</v>
      </c>
      <c r="S36" s="243" t="s">
        <v>299</v>
      </c>
      <c r="T36" s="243" t="s">
        <v>300</v>
      </c>
      <c r="U36" s="243" t="s">
        <v>301</v>
      </c>
      <c r="V36" s="243" t="s">
        <v>302</v>
      </c>
      <c r="W36" s="243" t="s">
        <v>303</v>
      </c>
      <c r="X36" s="243" t="s">
        <v>309</v>
      </c>
      <c r="Y36" s="243" t="s">
        <v>310</v>
      </c>
      <c r="Z36" s="243" t="s">
        <v>312</v>
      </c>
      <c r="AA36" s="243" t="s">
        <v>311</v>
      </c>
      <c r="AB36" s="243" t="s">
        <v>313</v>
      </c>
      <c r="AC36" s="243" t="s">
        <v>317</v>
      </c>
      <c r="AD36" s="243" t="s">
        <v>332</v>
      </c>
      <c r="AE36" s="243" t="s">
        <v>333</v>
      </c>
      <c r="AF36" s="243" t="s">
        <v>334</v>
      </c>
      <c r="AG36" s="243" t="s">
        <v>335</v>
      </c>
      <c r="AH36" s="243" t="s">
        <v>336</v>
      </c>
      <c r="AI36" s="243" t="s">
        <v>337</v>
      </c>
      <c r="AJ36" s="243" t="s">
        <v>338</v>
      </c>
      <c r="AK36" s="243" t="s">
        <v>339</v>
      </c>
      <c r="AL36" s="243" t="s">
        <v>340</v>
      </c>
      <c r="AM36" s="243" t="s">
        <v>341</v>
      </c>
      <c r="AN36" s="243" t="s">
        <v>342</v>
      </c>
      <c r="AO36" s="243" t="s">
        <v>343</v>
      </c>
      <c r="AP36" s="243" t="s">
        <v>372</v>
      </c>
      <c r="AQ36" s="243" t="s">
        <v>373</v>
      </c>
      <c r="AR36" s="243" t="s">
        <v>374</v>
      </c>
      <c r="AS36" s="243" t="s">
        <v>375</v>
      </c>
      <c r="AT36" s="243" t="s">
        <v>376</v>
      </c>
      <c r="AU36" s="243" t="s">
        <v>377</v>
      </c>
      <c r="AV36" s="243" t="s">
        <v>378</v>
      </c>
      <c r="AW36" s="243" t="s">
        <v>379</v>
      </c>
      <c r="AX36" s="243" t="s">
        <v>388</v>
      </c>
    </row>
    <row r="37" spans="2:50" x14ac:dyDescent="0.2">
      <c r="B37" s="245" t="str">
        <f>B31</f>
        <v>APURÍMAC</v>
      </c>
      <c r="C37" s="246">
        <v>13880</v>
      </c>
      <c r="D37" s="246">
        <v>13203</v>
      </c>
      <c r="E37" s="246">
        <v>12733</v>
      </c>
      <c r="F37" s="246">
        <v>10269</v>
      </c>
      <c r="G37" s="246">
        <v>9470</v>
      </c>
      <c r="H37" s="246">
        <v>9692</v>
      </c>
      <c r="I37" s="246">
        <v>10373</v>
      </c>
      <c r="J37" s="246">
        <v>11042</v>
      </c>
      <c r="K37" s="246">
        <v>11479</v>
      </c>
      <c r="L37" s="246">
        <v>12181</v>
      </c>
      <c r="M37" s="246">
        <v>12854</v>
      </c>
      <c r="N37" s="246">
        <v>12812</v>
      </c>
      <c r="O37" s="246">
        <v>12326</v>
      </c>
      <c r="P37" s="246">
        <v>12693</v>
      </c>
      <c r="Q37" s="246">
        <v>13022</v>
      </c>
      <c r="R37" s="247">
        <v>13323</v>
      </c>
      <c r="S37" s="248">
        <v>13926</v>
      </c>
      <c r="T37" s="248">
        <v>14671</v>
      </c>
      <c r="U37" s="248">
        <v>15317</v>
      </c>
      <c r="V37" s="248">
        <v>14917</v>
      </c>
      <c r="W37" s="248">
        <v>13998</v>
      </c>
      <c r="X37" s="248">
        <v>15564</v>
      </c>
      <c r="Y37" s="248">
        <v>15516</v>
      </c>
      <c r="Z37" s="248">
        <v>15436</v>
      </c>
      <c r="AA37" s="248">
        <v>14733</v>
      </c>
      <c r="AB37" s="248">
        <v>15005</v>
      </c>
      <c r="AC37" s="248">
        <v>15037</v>
      </c>
      <c r="AD37" s="248">
        <v>15531</v>
      </c>
      <c r="AE37" s="248">
        <v>15466</v>
      </c>
      <c r="AF37" s="248">
        <v>15486</v>
      </c>
      <c r="AG37" s="248">
        <v>16288</v>
      </c>
      <c r="AH37" s="248">
        <v>16225</v>
      </c>
      <c r="AI37" s="248">
        <v>16246</v>
      </c>
      <c r="AJ37" s="248">
        <v>16226</v>
      </c>
      <c r="AK37" s="248">
        <v>16325</v>
      </c>
      <c r="AL37" s="248">
        <v>15839</v>
      </c>
      <c r="AM37" s="248">
        <v>14323</v>
      </c>
      <c r="AN37" s="248">
        <v>14267</v>
      </c>
      <c r="AO37" s="248">
        <v>15297</v>
      </c>
      <c r="AP37" s="248">
        <v>15965</v>
      </c>
      <c r="AQ37" s="248">
        <v>16242</v>
      </c>
      <c r="AR37" s="248">
        <v>16653</v>
      </c>
      <c r="AS37" s="248">
        <v>16385</v>
      </c>
      <c r="AT37" s="248">
        <v>17109</v>
      </c>
      <c r="AU37" s="248">
        <v>16869</v>
      </c>
      <c r="AV37" s="248">
        <v>17127</v>
      </c>
      <c r="AW37" s="248">
        <v>17732</v>
      </c>
      <c r="AX37" s="248">
        <v>16651</v>
      </c>
    </row>
  </sheetData>
  <mergeCells count="4">
    <mergeCell ref="B2:I2"/>
    <mergeCell ref="B3:I3"/>
    <mergeCell ref="L2:V2"/>
    <mergeCell ref="L3:V3"/>
  </mergeCells>
  <phoneticPr fontId="20" type="noConversion"/>
  <pageMargins left="0.7" right="0.7" top="0.75" bottom="0.75" header="0.3" footer="0.3"/>
  <pageSetup paperSize="9" scale="92" orientation="portrait" r:id="rId1"/>
  <drawing r:id="rId2"/>
  <tableParts count="1">
    <tablePart r:id="rId3"/>
  </tableParts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D0286B-C1C6-4723-A598-B8EBAFDE9EE0}">
  <sheetPr codeName="Hoja33">
    <tabColor theme="0" tint="-0.499984740745262"/>
  </sheetPr>
  <dimension ref="B1:AX41"/>
  <sheetViews>
    <sheetView showGridLines="0" zoomScale="70" zoomScaleNormal="70" zoomScaleSheetLayoutView="84" workbookViewId="0"/>
  </sheetViews>
  <sheetFormatPr baseColWidth="10" defaultRowHeight="12.75" x14ac:dyDescent="0.2"/>
  <cols>
    <col min="1" max="1" width="5.7109375" style="153" customWidth="1"/>
    <col min="2" max="2" width="12.5703125" style="153" customWidth="1"/>
    <col min="3" max="3" width="12" style="153" customWidth="1"/>
    <col min="4" max="7" width="12.85546875" style="153" customWidth="1"/>
    <col min="8" max="8" width="12.5703125" style="153" customWidth="1"/>
    <col min="9" max="9" width="12.28515625" style="153" customWidth="1"/>
    <col min="10" max="10" width="10.28515625" style="153" customWidth="1"/>
    <col min="11" max="11" width="11.42578125" style="153"/>
    <col min="12" max="15" width="12.42578125" style="153" customWidth="1"/>
    <col min="16" max="20" width="14" style="153" customWidth="1"/>
    <col min="21" max="16384" width="11.42578125" style="153"/>
  </cols>
  <sheetData>
    <row r="1" spans="2:22" x14ac:dyDescent="0.2">
      <c r="V1" s="137"/>
    </row>
    <row r="2" spans="2:22" ht="41.25" customHeight="1" x14ac:dyDescent="0.25">
      <c r="B2" s="306" t="s">
        <v>387</v>
      </c>
      <c r="C2" s="306"/>
      <c r="D2" s="306"/>
      <c r="E2" s="306"/>
      <c r="F2" s="306"/>
      <c r="G2" s="306"/>
      <c r="H2" s="306"/>
      <c r="I2" s="306"/>
      <c r="L2" s="306" t="s">
        <v>384</v>
      </c>
      <c r="M2" s="306"/>
      <c r="N2" s="306"/>
      <c r="O2" s="306"/>
      <c r="P2" s="306"/>
      <c r="Q2" s="306"/>
      <c r="R2" s="306"/>
      <c r="S2" s="306"/>
      <c r="T2" s="306"/>
      <c r="U2" s="306"/>
      <c r="V2" s="306"/>
    </row>
    <row r="3" spans="2:22" ht="15.75" x14ac:dyDescent="0.25">
      <c r="B3" s="307" t="s">
        <v>223</v>
      </c>
      <c r="C3" s="307"/>
      <c r="D3" s="307"/>
      <c r="E3" s="307"/>
      <c r="F3" s="307"/>
      <c r="G3" s="307"/>
      <c r="H3" s="307"/>
      <c r="I3" s="307"/>
      <c r="L3" s="307" t="s">
        <v>223</v>
      </c>
      <c r="M3" s="307"/>
      <c r="N3" s="307"/>
      <c r="O3" s="307"/>
      <c r="P3" s="307"/>
      <c r="Q3" s="307"/>
      <c r="R3" s="307"/>
      <c r="S3" s="307"/>
      <c r="T3" s="307"/>
      <c r="U3" s="307"/>
      <c r="V3" s="307"/>
    </row>
    <row r="22" spans="2:19" ht="12.75" customHeight="1" x14ac:dyDescent="0.25">
      <c r="B22" s="249" t="s">
        <v>382</v>
      </c>
      <c r="C22" s="167"/>
      <c r="D22" s="167"/>
      <c r="E22" s="167"/>
      <c r="F22" s="167"/>
      <c r="G22" s="167"/>
      <c r="H22" s="167"/>
      <c r="I22" s="167"/>
      <c r="J22" s="167"/>
      <c r="K22" s="249" t="s">
        <v>382</v>
      </c>
      <c r="M22" s="226"/>
      <c r="N22" s="226"/>
      <c r="O22" s="226"/>
      <c r="P22" s="226"/>
      <c r="Q22" s="226"/>
      <c r="R22" s="226"/>
      <c r="S22" s="226"/>
    </row>
    <row r="23" spans="2:19" ht="12.75" customHeight="1" x14ac:dyDescent="0.25">
      <c r="B23" s="155" t="s">
        <v>211</v>
      </c>
      <c r="K23" s="224" t="s">
        <v>211</v>
      </c>
      <c r="M23" s="226"/>
      <c r="N23" s="226"/>
      <c r="O23" s="226"/>
      <c r="P23" s="226"/>
      <c r="Q23" s="226"/>
      <c r="R23" s="226"/>
      <c r="S23" s="226"/>
    </row>
    <row r="24" spans="2:19" ht="12.6" customHeight="1" x14ac:dyDescent="0.25">
      <c r="B24" s="155" t="s">
        <v>41</v>
      </c>
      <c r="K24" s="224" t="s">
        <v>41</v>
      </c>
      <c r="M24" s="226"/>
      <c r="N24" s="226"/>
      <c r="O24" s="226"/>
      <c r="P24" s="226"/>
      <c r="Q24" s="226"/>
      <c r="R24" s="226"/>
      <c r="S24" s="226"/>
    </row>
    <row r="25" spans="2:19" x14ac:dyDescent="0.2">
      <c r="M25" s="167"/>
      <c r="N25" s="167"/>
      <c r="O25" s="167"/>
      <c r="P25" s="167"/>
      <c r="Q25" s="167"/>
      <c r="R25" s="167"/>
      <c r="S25" s="167"/>
    </row>
    <row r="26" spans="2:19" x14ac:dyDescent="0.2">
      <c r="M26" s="167"/>
      <c r="N26" s="167"/>
      <c r="O26" s="167"/>
      <c r="P26" s="167"/>
      <c r="Q26" s="167"/>
      <c r="R26" s="167"/>
      <c r="S26" s="167"/>
    </row>
    <row r="27" spans="2:19" x14ac:dyDescent="0.2">
      <c r="L27" s="224"/>
      <c r="M27" s="167"/>
      <c r="N27" s="167"/>
      <c r="O27" s="167"/>
      <c r="P27" s="167"/>
      <c r="Q27" s="167"/>
      <c r="R27" s="167"/>
      <c r="S27" s="167"/>
    </row>
    <row r="30" spans="2:19" s="233" customFormat="1" x14ac:dyDescent="0.25">
      <c r="B30" s="234" t="s">
        <v>198</v>
      </c>
      <c r="C30" s="235">
        <v>2012</v>
      </c>
      <c r="D30" s="235">
        <v>2013</v>
      </c>
      <c r="E30" s="235">
        <v>2014</v>
      </c>
      <c r="F30" s="235">
        <v>2015</v>
      </c>
      <c r="G30" s="235">
        <v>2016</v>
      </c>
      <c r="H30" s="235">
        <v>2017</v>
      </c>
      <c r="I30" s="235">
        <v>2018</v>
      </c>
      <c r="J30" s="235">
        <v>2019</v>
      </c>
      <c r="K30" s="235">
        <v>2020</v>
      </c>
      <c r="L30" s="227">
        <v>2021</v>
      </c>
      <c r="M30" s="255">
        <v>2022</v>
      </c>
      <c r="N30" s="260">
        <v>2023</v>
      </c>
    </row>
    <row r="31" spans="2:19" s="233" customFormat="1" ht="15.95" customHeight="1" x14ac:dyDescent="0.25">
      <c r="B31" s="228" t="s">
        <v>21</v>
      </c>
      <c r="C31" s="231">
        <v>994.61734217219953</v>
      </c>
      <c r="D31" s="231">
        <v>2075.7036025860839</v>
      </c>
      <c r="E31" s="231">
        <v>2236.4282464503299</v>
      </c>
      <c r="F31" s="231">
        <v>2539.2858999999999</v>
      </c>
      <c r="G31" s="231">
        <v>2846.1051000000002</v>
      </c>
      <c r="H31" s="231">
        <v>3199.2112000000002</v>
      </c>
      <c r="I31" s="231">
        <v>3430.1565999999998</v>
      </c>
      <c r="J31" s="231">
        <v>3359.3535999999999</v>
      </c>
      <c r="K31" s="231">
        <v>3738.5484000000001</v>
      </c>
      <c r="L31" s="231">
        <v>3679.3969000000002</v>
      </c>
      <c r="M31" s="257">
        <v>3158.4875000000002</v>
      </c>
      <c r="N31" s="264">
        <v>3756.8996083333336</v>
      </c>
    </row>
    <row r="32" spans="2:19" s="233" customFormat="1" ht="15.95" customHeight="1" x14ac:dyDescent="0.25">
      <c r="B32" s="194" t="s">
        <v>199</v>
      </c>
      <c r="C32" s="232">
        <v>1851.4434636027238</v>
      </c>
      <c r="D32" s="232">
        <v>1994.1344796766928</v>
      </c>
      <c r="E32" s="232">
        <v>2076.2938150414752</v>
      </c>
      <c r="F32" s="232">
        <v>2146.9117000000001</v>
      </c>
      <c r="G32" s="232">
        <v>2212.5594000000001</v>
      </c>
      <c r="H32" s="232">
        <v>2281.2037999999998</v>
      </c>
      <c r="I32" s="232">
        <v>2353.4789999999998</v>
      </c>
      <c r="J32" s="232">
        <v>2405.4011999999998</v>
      </c>
      <c r="K32" s="232">
        <v>2464.5205000000001</v>
      </c>
      <c r="L32" s="232">
        <v>2504.9342999999999</v>
      </c>
      <c r="M32" s="261">
        <v>2583.1954000000001</v>
      </c>
      <c r="N32" s="265">
        <v>2687.1571666666669</v>
      </c>
    </row>
    <row r="34" spans="2:50" x14ac:dyDescent="0.2">
      <c r="B34" s="167" t="s">
        <v>261</v>
      </c>
      <c r="C34" s="167"/>
      <c r="D34" s="167"/>
      <c r="E34" s="167"/>
      <c r="F34" s="167"/>
      <c r="G34" s="167"/>
    </row>
    <row r="35" spans="2:50" x14ac:dyDescent="0.2">
      <c r="B35" s="167"/>
      <c r="C35" s="167"/>
      <c r="D35" s="167"/>
      <c r="E35" s="167"/>
      <c r="F35" s="167"/>
      <c r="G35" s="167"/>
    </row>
    <row r="36" spans="2:50" ht="15.95" customHeight="1" x14ac:dyDescent="0.2">
      <c r="B36" s="242" t="s">
        <v>198</v>
      </c>
      <c r="C36" s="243" t="s">
        <v>282</v>
      </c>
      <c r="D36" s="243" t="s">
        <v>283</v>
      </c>
      <c r="E36" s="243" t="s">
        <v>284</v>
      </c>
      <c r="F36" s="243" t="s">
        <v>285</v>
      </c>
      <c r="G36" s="243" t="s">
        <v>286</v>
      </c>
      <c r="H36" s="243" t="s">
        <v>287</v>
      </c>
      <c r="I36" s="243" t="s">
        <v>288</v>
      </c>
      <c r="J36" s="243" t="s">
        <v>289</v>
      </c>
      <c r="K36" s="243" t="s">
        <v>290</v>
      </c>
      <c r="L36" s="243" t="s">
        <v>291</v>
      </c>
      <c r="M36" s="243" t="s">
        <v>292</v>
      </c>
      <c r="N36" s="243" t="s">
        <v>293</v>
      </c>
      <c r="O36" s="243" t="s">
        <v>294</v>
      </c>
      <c r="P36" s="243" t="s">
        <v>295</v>
      </c>
      <c r="Q36" s="243" t="s">
        <v>296</v>
      </c>
      <c r="R36" s="244" t="s">
        <v>297</v>
      </c>
      <c r="S36" s="243" t="s">
        <v>299</v>
      </c>
      <c r="T36" s="243" t="s">
        <v>300</v>
      </c>
      <c r="U36" s="243" t="s">
        <v>301</v>
      </c>
      <c r="V36" s="243" t="s">
        <v>302</v>
      </c>
      <c r="W36" s="243" t="s">
        <v>303</v>
      </c>
      <c r="X36" s="243" t="s">
        <v>309</v>
      </c>
      <c r="Y36" s="243" t="s">
        <v>310</v>
      </c>
      <c r="Z36" s="243" t="s">
        <v>312</v>
      </c>
      <c r="AA36" s="243" t="s">
        <v>311</v>
      </c>
      <c r="AB36" s="243" t="s">
        <v>313</v>
      </c>
      <c r="AC36" s="243" t="s">
        <v>317</v>
      </c>
      <c r="AD36" s="243" t="s">
        <v>332</v>
      </c>
      <c r="AE36" s="243" t="s">
        <v>333</v>
      </c>
      <c r="AF36" s="243" t="s">
        <v>334</v>
      </c>
      <c r="AG36" s="243" t="s">
        <v>335</v>
      </c>
      <c r="AH36" s="243" t="s">
        <v>336</v>
      </c>
      <c r="AI36" s="243" t="s">
        <v>337</v>
      </c>
      <c r="AJ36" s="243" t="s">
        <v>338</v>
      </c>
      <c r="AK36" s="243" t="s">
        <v>339</v>
      </c>
      <c r="AL36" s="243" t="s">
        <v>340</v>
      </c>
      <c r="AM36" s="243" t="s">
        <v>341</v>
      </c>
      <c r="AN36" s="243" t="s">
        <v>342</v>
      </c>
      <c r="AO36" s="243" t="s">
        <v>343</v>
      </c>
      <c r="AP36" s="243" t="s">
        <v>372</v>
      </c>
      <c r="AQ36" s="243" t="s">
        <v>373</v>
      </c>
      <c r="AR36" s="243" t="s">
        <v>374</v>
      </c>
      <c r="AS36" s="243" t="s">
        <v>375</v>
      </c>
      <c r="AT36" s="243" t="s">
        <v>376</v>
      </c>
      <c r="AU36" s="243" t="s">
        <v>377</v>
      </c>
      <c r="AV36" s="243" t="s">
        <v>378</v>
      </c>
      <c r="AW36" s="243" t="s">
        <v>379</v>
      </c>
      <c r="AX36" s="243" t="s">
        <v>388</v>
      </c>
    </row>
    <row r="37" spans="2:50" ht="15.95" customHeight="1" x14ac:dyDescent="0.2">
      <c r="B37" s="245" t="str">
        <f>B31</f>
        <v>APURÍMAC</v>
      </c>
      <c r="C37" s="246">
        <v>2973.7408559999999</v>
      </c>
      <c r="D37" s="246">
        <v>2867.459511</v>
      </c>
      <c r="E37" s="246">
        <v>2952.1565109999997</v>
      </c>
      <c r="F37" s="246">
        <v>3865.3148999999999</v>
      </c>
      <c r="G37" s="246">
        <v>4140.6537090000002</v>
      </c>
      <c r="H37" s="246">
        <v>3399.0692140000001</v>
      </c>
      <c r="I37" s="246">
        <v>3366.8540560000001</v>
      </c>
      <c r="J37" s="246">
        <v>3261.8593989999999</v>
      </c>
      <c r="K37" s="246">
        <v>3052.508468</v>
      </c>
      <c r="L37" s="246">
        <v>3075.5316280000002</v>
      </c>
      <c r="M37" s="246">
        <v>3064.4209000000001</v>
      </c>
      <c r="N37" s="246">
        <v>3073.0720999999999</v>
      </c>
      <c r="O37" s="246">
        <v>3690.1949</v>
      </c>
      <c r="P37" s="246">
        <v>3237.1948000000002</v>
      </c>
      <c r="Q37" s="246">
        <v>3045.028933333333</v>
      </c>
      <c r="R37" s="247">
        <v>3778.5518000000002</v>
      </c>
      <c r="S37" s="248">
        <v>3191.5059379999998</v>
      </c>
      <c r="T37" s="248">
        <v>3038.2403260000001</v>
      </c>
      <c r="U37" s="248">
        <v>3200.571719</v>
      </c>
      <c r="V37" s="248">
        <v>3099.86229</v>
      </c>
      <c r="W37" s="248">
        <v>3237.687328</v>
      </c>
      <c r="X37" s="248">
        <v>3063.5698000000002</v>
      </c>
      <c r="Y37" s="248">
        <v>3119.8876</v>
      </c>
      <c r="Z37" s="248">
        <v>2929.0317</v>
      </c>
      <c r="AA37" s="248">
        <v>3104.8162000000002</v>
      </c>
      <c r="AB37" s="248">
        <v>3021.0652</v>
      </c>
      <c r="AC37" s="248">
        <v>3823.9506000000001</v>
      </c>
      <c r="AD37" s="248">
        <v>3347.4173999999998</v>
      </c>
      <c r="AE37" s="248">
        <v>2840.3398999999999</v>
      </c>
      <c r="AF37" s="248">
        <v>2920.9713000000002</v>
      </c>
      <c r="AG37" s="248">
        <v>3022.9515999999999</v>
      </c>
      <c r="AH37" s="248">
        <v>3029.8613</v>
      </c>
      <c r="AI37" s="248">
        <v>3473.0814</v>
      </c>
      <c r="AJ37" s="248">
        <v>3219.7141999999999</v>
      </c>
      <c r="AK37" s="248">
        <v>2988.3136</v>
      </c>
      <c r="AL37" s="248">
        <v>3082.4956999999999</v>
      </c>
      <c r="AM37" s="248">
        <v>3276.3780999999999</v>
      </c>
      <c r="AN37" s="248">
        <v>3138.3683999999998</v>
      </c>
      <c r="AO37" s="248">
        <f>10606.8215/3</f>
        <v>3535.6071666666667</v>
      </c>
      <c r="AP37" s="248">
        <v>3132.8134</v>
      </c>
      <c r="AQ37" s="248">
        <v>3119.0756000000001</v>
      </c>
      <c r="AR37" s="248">
        <v>3134.5101</v>
      </c>
      <c r="AS37" s="248">
        <v>3345.7709</v>
      </c>
      <c r="AT37" s="248">
        <v>3046.2638000000002</v>
      </c>
      <c r="AU37" s="248">
        <v>3056.4992999999999</v>
      </c>
      <c r="AV37" s="248">
        <v>3137.8476999999998</v>
      </c>
      <c r="AW37" s="248">
        <v>3038.0745000000002</v>
      </c>
      <c r="AX37" s="248">
        <v>3050.3719999999998</v>
      </c>
    </row>
    <row r="39" spans="2:50" x14ac:dyDescent="0.2">
      <c r="O39" s="256"/>
      <c r="P39" s="256"/>
      <c r="Q39" s="256"/>
      <c r="R39" s="256"/>
      <c r="S39" s="256"/>
      <c r="T39" s="256"/>
      <c r="U39" s="256"/>
      <c r="V39" s="256"/>
      <c r="W39" s="256"/>
      <c r="X39" s="256"/>
      <c r="Y39" s="256"/>
      <c r="Z39" s="256"/>
      <c r="AA39" s="256"/>
      <c r="AB39" s="256"/>
      <c r="AC39" s="256"/>
    </row>
    <row r="41" spans="2:50" x14ac:dyDescent="0.2">
      <c r="E41" s="253"/>
    </row>
  </sheetData>
  <mergeCells count="4">
    <mergeCell ref="B2:I2"/>
    <mergeCell ref="B3:I3"/>
    <mergeCell ref="L2:V2"/>
    <mergeCell ref="L3:V3"/>
  </mergeCells>
  <phoneticPr fontId="19" type="noConversion"/>
  <pageMargins left="0.7" right="0.7" top="0.75" bottom="0.75" header="0.3" footer="0.3"/>
  <pageSetup paperSize="9" scale="92" orientation="portrait" r:id="rId1"/>
  <drawing r:id="rId2"/>
  <legacyDrawing r:id="rId3"/>
  <tableParts count="1"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1DB242-A9E7-432E-AB6E-D2D5C97789D9}">
  <sheetPr codeName="Hoja3">
    <tabColor theme="0" tint="-0.499984740745262"/>
    <pageSetUpPr fitToPage="1"/>
  </sheetPr>
  <dimension ref="A1:K64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30" customWidth="1"/>
    <col min="2" max="2" width="14.42578125" style="30" customWidth="1"/>
    <col min="3" max="8" width="11.7109375" style="30" customWidth="1"/>
    <col min="9" max="9" width="12.28515625" style="30" customWidth="1"/>
    <col min="10" max="10" width="11.42578125" style="29"/>
    <col min="11" max="16384" width="11.42578125" style="30"/>
  </cols>
  <sheetData>
    <row r="1" spans="1:11" x14ac:dyDescent="0.2">
      <c r="A1" s="28"/>
      <c r="B1" s="28"/>
      <c r="C1" s="28"/>
      <c r="D1" s="28"/>
      <c r="E1" s="28"/>
      <c r="F1" s="28"/>
      <c r="G1" s="28"/>
      <c r="H1" s="28"/>
      <c r="I1" s="28"/>
      <c r="K1" s="169"/>
    </row>
    <row r="2" spans="1:11" ht="15.75" x14ac:dyDescent="0.25">
      <c r="A2" s="28"/>
      <c r="B2" s="280" t="s">
        <v>347</v>
      </c>
      <c r="C2" s="280"/>
      <c r="D2" s="280"/>
      <c r="E2" s="280"/>
      <c r="F2" s="280"/>
      <c r="G2" s="280"/>
      <c r="H2" s="280"/>
      <c r="I2" s="280"/>
      <c r="K2" s="137"/>
    </row>
    <row r="3" spans="1:11" ht="15.75" customHeight="1" x14ac:dyDescent="0.2">
      <c r="A3" s="28"/>
      <c r="B3" s="281" t="s">
        <v>42</v>
      </c>
      <c r="C3" s="281"/>
      <c r="D3" s="281"/>
      <c r="E3" s="281"/>
      <c r="F3" s="281"/>
      <c r="G3" s="281"/>
      <c r="H3" s="281"/>
      <c r="I3" s="281"/>
    </row>
    <row r="4" spans="1:11" ht="5.0999999999999996" customHeight="1" x14ac:dyDescent="0.2">
      <c r="A4" s="28"/>
      <c r="B4" s="31"/>
      <c r="C4" s="31"/>
      <c r="D4" s="31"/>
      <c r="E4" s="31"/>
      <c r="F4" s="31"/>
      <c r="G4" s="31"/>
      <c r="H4" s="31"/>
      <c r="I4" s="31"/>
    </row>
    <row r="5" spans="1:11" ht="20.25" customHeight="1" x14ac:dyDescent="0.2">
      <c r="A5" s="28"/>
      <c r="B5" s="277" t="s">
        <v>22</v>
      </c>
      <c r="C5" s="277" t="s">
        <v>43</v>
      </c>
      <c r="D5" s="277" t="s">
        <v>44</v>
      </c>
      <c r="E5" s="277"/>
      <c r="F5" s="277"/>
      <c r="G5" s="277" t="s">
        <v>45</v>
      </c>
      <c r="H5" s="277" t="s">
        <v>46</v>
      </c>
      <c r="I5" s="277" t="s">
        <v>47</v>
      </c>
    </row>
    <row r="6" spans="1:11" ht="32.25" customHeight="1" x14ac:dyDescent="0.2">
      <c r="A6" s="28"/>
      <c r="B6" s="277"/>
      <c r="C6" s="277"/>
      <c r="D6" s="32" t="s">
        <v>26</v>
      </c>
      <c r="E6" s="32" t="s">
        <v>48</v>
      </c>
      <c r="F6" s="32" t="s">
        <v>49</v>
      </c>
      <c r="G6" s="277"/>
      <c r="H6" s="277"/>
      <c r="I6" s="277"/>
    </row>
    <row r="7" spans="1:11" s="29" customFormat="1" ht="5.0999999999999996" customHeight="1" x14ac:dyDescent="0.2">
      <c r="B7" s="33"/>
      <c r="C7" s="33"/>
      <c r="D7" s="33"/>
      <c r="E7" s="33"/>
      <c r="F7" s="33"/>
      <c r="G7" s="33"/>
      <c r="H7" s="33"/>
      <c r="I7" s="33"/>
    </row>
    <row r="8" spans="1:11" ht="12.75" customHeight="1" x14ac:dyDescent="0.2">
      <c r="A8" s="28"/>
      <c r="B8" s="34">
        <v>2004</v>
      </c>
      <c r="C8" s="35">
        <v>2.1</v>
      </c>
      <c r="D8" s="35">
        <v>84.4</v>
      </c>
      <c r="E8" s="35">
        <v>3.2</v>
      </c>
      <c r="F8" s="35">
        <v>81.2</v>
      </c>
      <c r="G8" s="35">
        <v>13.5</v>
      </c>
      <c r="H8" s="35">
        <v>100</v>
      </c>
      <c r="I8" s="35">
        <v>217.8</v>
      </c>
      <c r="J8" s="36"/>
    </row>
    <row r="9" spans="1:11" ht="12.75" customHeight="1" x14ac:dyDescent="0.2">
      <c r="A9" s="28"/>
      <c r="B9" s="34">
        <v>2005</v>
      </c>
      <c r="C9" s="35">
        <v>1.5</v>
      </c>
      <c r="D9" s="35">
        <v>86.8</v>
      </c>
      <c r="E9" s="35">
        <v>1.4</v>
      </c>
      <c r="F9" s="35">
        <v>85.4</v>
      </c>
      <c r="G9" s="35">
        <v>11.8</v>
      </c>
      <c r="H9" s="35">
        <v>100</v>
      </c>
      <c r="I9" s="35">
        <v>201.3</v>
      </c>
      <c r="J9" s="36"/>
    </row>
    <row r="10" spans="1:11" ht="12.75" customHeight="1" x14ac:dyDescent="0.2">
      <c r="A10" s="28"/>
      <c r="B10" s="34">
        <v>2006</v>
      </c>
      <c r="C10" s="35">
        <v>1.4</v>
      </c>
      <c r="D10" s="35">
        <v>84.7</v>
      </c>
      <c r="E10" s="35">
        <v>3.5</v>
      </c>
      <c r="F10" s="35">
        <v>81.2</v>
      </c>
      <c r="G10" s="35">
        <v>13.9</v>
      </c>
      <c r="H10" s="35">
        <v>100</v>
      </c>
      <c r="I10" s="35">
        <v>231.6</v>
      </c>
      <c r="J10" s="36"/>
    </row>
    <row r="11" spans="1:11" ht="12.75" customHeight="1" x14ac:dyDescent="0.2">
      <c r="A11" s="28"/>
      <c r="B11" s="34">
        <v>2007</v>
      </c>
      <c r="C11" s="35">
        <v>1.1000000000000001</v>
      </c>
      <c r="D11" s="35">
        <v>86.1</v>
      </c>
      <c r="E11" s="35">
        <v>2.6</v>
      </c>
      <c r="F11" s="35">
        <v>83.5</v>
      </c>
      <c r="G11" s="35">
        <v>12.7</v>
      </c>
      <c r="H11" s="35">
        <v>100</v>
      </c>
      <c r="I11" s="35">
        <v>232.7</v>
      </c>
      <c r="J11" s="36"/>
    </row>
    <row r="12" spans="1:11" ht="12.75" customHeight="1" x14ac:dyDescent="0.2">
      <c r="A12" s="28"/>
      <c r="B12" s="34">
        <v>2008</v>
      </c>
      <c r="C12" s="35">
        <v>2</v>
      </c>
      <c r="D12" s="35">
        <v>82.9</v>
      </c>
      <c r="E12" s="35">
        <v>2.2000000000000002</v>
      </c>
      <c r="F12" s="35">
        <v>80.599999999999994</v>
      </c>
      <c r="G12" s="35">
        <v>15.1</v>
      </c>
      <c r="H12" s="35">
        <v>100</v>
      </c>
      <c r="I12" s="35">
        <v>238.5</v>
      </c>
      <c r="J12" s="36"/>
    </row>
    <row r="13" spans="1:11" ht="12.75" customHeight="1" x14ac:dyDescent="0.2">
      <c r="A13" s="28"/>
      <c r="B13" s="34">
        <v>2009</v>
      </c>
      <c r="C13" s="35">
        <v>0.8</v>
      </c>
      <c r="D13" s="35">
        <v>81.099999999999994</v>
      </c>
      <c r="E13" s="35">
        <v>1</v>
      </c>
      <c r="F13" s="35">
        <v>80.099999999999994</v>
      </c>
      <c r="G13" s="35">
        <v>18.2</v>
      </c>
      <c r="H13" s="35">
        <v>100</v>
      </c>
      <c r="I13" s="35">
        <v>228.6</v>
      </c>
      <c r="J13" s="36"/>
    </row>
    <row r="14" spans="1:11" ht="12.75" customHeight="1" x14ac:dyDescent="0.2">
      <c r="A14" s="28"/>
      <c r="B14" s="34">
        <v>2010</v>
      </c>
      <c r="C14" s="35">
        <v>2.6</v>
      </c>
      <c r="D14" s="35">
        <v>73.8</v>
      </c>
      <c r="E14" s="35">
        <v>1.7</v>
      </c>
      <c r="F14" s="35">
        <v>72.099999999999994</v>
      </c>
      <c r="G14" s="35">
        <v>23.6</v>
      </c>
      <c r="H14" s="35">
        <v>100</v>
      </c>
      <c r="I14" s="35">
        <v>237.2</v>
      </c>
      <c r="J14" s="36"/>
    </row>
    <row r="15" spans="1:11" ht="12.75" customHeight="1" x14ac:dyDescent="0.2">
      <c r="A15" s="28"/>
      <c r="B15" s="34">
        <v>2011</v>
      </c>
      <c r="C15" s="35">
        <v>2.6</v>
      </c>
      <c r="D15" s="35">
        <v>75.2</v>
      </c>
      <c r="E15" s="35">
        <v>8.1</v>
      </c>
      <c r="F15" s="35">
        <v>67.2</v>
      </c>
      <c r="G15" s="35">
        <v>22.2</v>
      </c>
      <c r="H15" s="35">
        <v>100</v>
      </c>
      <c r="I15" s="35">
        <v>244.3</v>
      </c>
      <c r="J15" s="36"/>
    </row>
    <row r="16" spans="1:11" ht="12.75" customHeight="1" x14ac:dyDescent="0.2">
      <c r="A16" s="28"/>
      <c r="B16" s="34">
        <v>2012</v>
      </c>
      <c r="C16" s="35">
        <v>2.2999999999999998</v>
      </c>
      <c r="D16" s="35">
        <v>71.5</v>
      </c>
      <c r="E16" s="35">
        <v>4.5</v>
      </c>
      <c r="F16" s="35">
        <v>67</v>
      </c>
      <c r="G16" s="35">
        <v>26.2</v>
      </c>
      <c r="H16" s="35">
        <v>100</v>
      </c>
      <c r="I16" s="35">
        <v>246.2</v>
      </c>
      <c r="J16" s="36"/>
    </row>
    <row r="17" spans="1:10" ht="12.75" customHeight="1" x14ac:dyDescent="0.2">
      <c r="A17" s="28"/>
      <c r="B17" s="34">
        <v>2013</v>
      </c>
      <c r="C17" s="35">
        <v>1.3</v>
      </c>
      <c r="D17" s="35">
        <v>68</v>
      </c>
      <c r="E17" s="35">
        <v>3.5</v>
      </c>
      <c r="F17" s="35">
        <v>64.5</v>
      </c>
      <c r="G17" s="35">
        <v>30.7</v>
      </c>
      <c r="H17" s="35">
        <v>100</v>
      </c>
      <c r="I17" s="35">
        <v>254.2</v>
      </c>
      <c r="J17" s="36"/>
    </row>
    <row r="18" spans="1:10" ht="12.75" customHeight="1" x14ac:dyDescent="0.2">
      <c r="A18" s="28"/>
      <c r="B18" s="34">
        <v>2014</v>
      </c>
      <c r="C18" s="35">
        <v>2</v>
      </c>
      <c r="D18" s="35">
        <v>65.8</v>
      </c>
      <c r="E18" s="35">
        <v>1.3</v>
      </c>
      <c r="F18" s="35">
        <v>64.5</v>
      </c>
      <c r="G18" s="35">
        <v>32.200000000000003</v>
      </c>
      <c r="H18" s="35">
        <v>100</v>
      </c>
      <c r="I18" s="35">
        <v>257.60000000000002</v>
      </c>
      <c r="J18" s="36"/>
    </row>
    <row r="19" spans="1:10" ht="12.75" customHeight="1" x14ac:dyDescent="0.2">
      <c r="A19" s="28"/>
      <c r="B19" s="34">
        <v>2015</v>
      </c>
      <c r="C19" s="35">
        <v>1.23</v>
      </c>
      <c r="D19" s="35">
        <v>65.2042</v>
      </c>
      <c r="E19" s="35">
        <v>0.58789999999999998</v>
      </c>
      <c r="F19" s="35">
        <v>64.616399999999999</v>
      </c>
      <c r="G19" s="35">
        <v>33.5657</v>
      </c>
      <c r="H19" s="35">
        <v>100</v>
      </c>
      <c r="I19" s="35">
        <v>267.11196000000001</v>
      </c>
      <c r="J19" s="36"/>
    </row>
    <row r="20" spans="1:10" ht="12.75" customHeight="1" x14ac:dyDescent="0.2">
      <c r="A20" s="28"/>
      <c r="B20" s="34">
        <v>2016</v>
      </c>
      <c r="C20" s="35">
        <v>1.9376800000000001</v>
      </c>
      <c r="D20" s="35">
        <v>65.564049999999995</v>
      </c>
      <c r="E20" s="35">
        <v>0.75048000000000004</v>
      </c>
      <c r="F20" s="35">
        <v>64.813569999999999</v>
      </c>
      <c r="G20" s="35">
        <v>32.498269999999998</v>
      </c>
      <c r="H20" s="35">
        <v>100</v>
      </c>
      <c r="I20" s="35">
        <v>262.15303566</v>
      </c>
      <c r="J20" s="36"/>
    </row>
    <row r="21" spans="1:10" ht="12.75" customHeight="1" x14ac:dyDescent="0.2">
      <c r="A21" s="28"/>
      <c r="B21" s="34">
        <v>2017</v>
      </c>
      <c r="C21" s="35">
        <v>1.8084</v>
      </c>
      <c r="D21" s="35">
        <v>65.54607</v>
      </c>
      <c r="E21" s="35">
        <v>0.63129999999999997</v>
      </c>
      <c r="F21" s="35">
        <v>64.914770000000004</v>
      </c>
      <c r="G21" s="35">
        <v>32.645530000000001</v>
      </c>
      <c r="H21" s="35">
        <v>100</v>
      </c>
      <c r="I21" s="35">
        <v>263.24560976000004</v>
      </c>
      <c r="J21" s="36"/>
    </row>
    <row r="22" spans="1:10" ht="12.75" customHeight="1" x14ac:dyDescent="0.2">
      <c r="A22" s="28"/>
      <c r="B22" s="34">
        <v>2018</v>
      </c>
      <c r="C22" s="35">
        <v>1.8681000000000001</v>
      </c>
      <c r="D22" s="35">
        <v>62.463180000000001</v>
      </c>
      <c r="E22" s="35">
        <v>1.2380100000000001</v>
      </c>
      <c r="F22" s="35">
        <v>61.225169999999999</v>
      </c>
      <c r="G22" s="35">
        <v>35.66872</v>
      </c>
      <c r="H22" s="35">
        <v>100</v>
      </c>
      <c r="I22" s="35">
        <v>267.88135979999998</v>
      </c>
      <c r="J22" s="36"/>
    </row>
    <row r="23" spans="1:10" ht="12.75" customHeight="1" x14ac:dyDescent="0.2">
      <c r="A23" s="28"/>
      <c r="B23" s="34">
        <v>2019</v>
      </c>
      <c r="C23" s="35">
        <v>2.2717000000000001</v>
      </c>
      <c r="D23" s="35">
        <v>56.8</v>
      </c>
      <c r="E23" s="35">
        <v>1.7</v>
      </c>
      <c r="F23" s="35">
        <v>55.1</v>
      </c>
      <c r="G23" s="35">
        <v>40.9</v>
      </c>
      <c r="H23" s="35">
        <v>100</v>
      </c>
      <c r="I23" s="35">
        <v>272.82031679999994</v>
      </c>
      <c r="J23" s="36"/>
    </row>
    <row r="24" spans="1:10" ht="12.75" customHeight="1" x14ac:dyDescent="0.2">
      <c r="A24" s="28"/>
      <c r="B24" s="34">
        <v>2020</v>
      </c>
      <c r="C24" s="35">
        <v>2.0421690940856934</v>
      </c>
      <c r="D24" s="35">
        <v>67.599999999999994</v>
      </c>
      <c r="E24" s="35">
        <v>1.4</v>
      </c>
      <c r="F24" s="35">
        <v>66.2</v>
      </c>
      <c r="G24" s="35">
        <v>30.3</v>
      </c>
      <c r="H24" s="35">
        <v>100</v>
      </c>
      <c r="I24" s="35">
        <v>264.32598876953125</v>
      </c>
      <c r="J24" s="36"/>
    </row>
    <row r="25" spans="1:10" ht="12.75" customHeight="1" x14ac:dyDescent="0.2">
      <c r="A25" s="28"/>
      <c r="B25" s="34">
        <v>2021</v>
      </c>
      <c r="C25" s="35">
        <v>2.4854648113250732</v>
      </c>
      <c r="D25" s="35">
        <v>60.401260375976563</v>
      </c>
      <c r="E25" s="35">
        <v>1.9347740411758423</v>
      </c>
      <c r="F25" s="35">
        <v>58.466484069824219</v>
      </c>
      <c r="G25" s="35">
        <v>37.113277435302734</v>
      </c>
      <c r="H25" s="35">
        <v>100</v>
      </c>
      <c r="I25" s="35">
        <v>292.94039916992188</v>
      </c>
      <c r="J25" s="36"/>
    </row>
    <row r="26" spans="1:10" ht="12.75" customHeight="1" x14ac:dyDescent="0.2">
      <c r="A26" s="28"/>
      <c r="B26" s="34">
        <v>2022</v>
      </c>
      <c r="C26" s="35">
        <v>1.5395125150680542</v>
      </c>
      <c r="D26" s="35">
        <v>57.04254150390625</v>
      </c>
      <c r="E26" s="35">
        <v>1.0442043542861938</v>
      </c>
      <c r="F26" s="35">
        <v>55.998336791992188</v>
      </c>
      <c r="G26" s="35">
        <v>41.417945861816406</v>
      </c>
      <c r="H26" s="35">
        <v>100</v>
      </c>
      <c r="I26" s="35">
        <v>294.03454451942446</v>
      </c>
      <c r="J26" s="36"/>
    </row>
    <row r="27" spans="1:10" ht="9" customHeight="1" x14ac:dyDescent="0.2">
      <c r="A27" s="28"/>
      <c r="B27" s="37"/>
      <c r="C27" s="38"/>
      <c r="D27" s="39"/>
      <c r="E27" s="39"/>
      <c r="F27" s="40"/>
      <c r="G27" s="40"/>
      <c r="H27" s="40"/>
      <c r="I27" s="40"/>
      <c r="J27" s="36"/>
    </row>
    <row r="28" spans="1:10" s="29" customFormat="1" x14ac:dyDescent="0.2">
      <c r="B28" s="41" t="s">
        <v>34</v>
      </c>
      <c r="C28" s="42"/>
      <c r="D28" s="43"/>
      <c r="E28" s="44"/>
      <c r="F28" s="44"/>
      <c r="G28" s="44"/>
      <c r="H28" s="45"/>
      <c r="I28" s="44"/>
    </row>
    <row r="29" spans="1:10" s="29" customFormat="1" x14ac:dyDescent="0.2">
      <c r="B29" s="22" t="s">
        <v>35</v>
      </c>
      <c r="C29" s="42"/>
      <c r="D29" s="43"/>
      <c r="E29" s="44"/>
      <c r="F29" s="44"/>
      <c r="G29" s="44"/>
      <c r="H29" s="45"/>
      <c r="I29" s="44"/>
    </row>
    <row r="30" spans="1:10" s="29" customFormat="1" x14ac:dyDescent="0.2">
      <c r="B30" s="278" t="s">
        <v>201</v>
      </c>
      <c r="C30" s="278"/>
      <c r="D30" s="278"/>
      <c r="E30" s="278"/>
      <c r="F30" s="278"/>
      <c r="G30" s="278"/>
      <c r="H30" s="278"/>
      <c r="I30" s="278"/>
    </row>
    <row r="31" spans="1:10" s="29" customFormat="1" ht="23.25" customHeight="1" x14ac:dyDescent="0.2">
      <c r="B31" s="278" t="s">
        <v>50</v>
      </c>
      <c r="C31" s="278"/>
      <c r="D31" s="278"/>
      <c r="E31" s="278"/>
      <c r="F31" s="278"/>
      <c r="G31" s="278"/>
      <c r="H31" s="278"/>
      <c r="I31" s="278"/>
    </row>
    <row r="32" spans="1:10" s="29" customFormat="1" ht="21" customHeight="1" x14ac:dyDescent="0.2">
      <c r="B32" s="279" t="s">
        <v>51</v>
      </c>
      <c r="C32" s="279"/>
      <c r="D32" s="279"/>
      <c r="E32" s="279"/>
      <c r="F32" s="279"/>
      <c r="G32" s="279"/>
      <c r="H32" s="279"/>
      <c r="I32" s="279"/>
    </row>
    <row r="33" spans="2:10" s="29" customFormat="1" x14ac:dyDescent="0.2">
      <c r="B33" s="46" t="s">
        <v>52</v>
      </c>
      <c r="C33" s="47"/>
      <c r="D33" s="47"/>
      <c r="E33" s="47"/>
      <c r="F33" s="47"/>
      <c r="G33" s="47"/>
      <c r="H33" s="47"/>
      <c r="I33" s="47"/>
    </row>
    <row r="34" spans="2:10" s="29" customFormat="1" x14ac:dyDescent="0.2">
      <c r="B34" s="48" t="s">
        <v>346</v>
      </c>
      <c r="C34" s="49"/>
      <c r="D34" s="49"/>
      <c r="E34" s="49"/>
      <c r="F34" s="49"/>
      <c r="G34" s="49"/>
      <c r="H34" s="49"/>
      <c r="I34" s="50"/>
    </row>
    <row r="35" spans="2:10" s="29" customFormat="1" x14ac:dyDescent="0.2">
      <c r="B35" s="25" t="s">
        <v>41</v>
      </c>
      <c r="C35" s="47"/>
      <c r="D35" s="47"/>
      <c r="E35" s="47"/>
      <c r="F35" s="47"/>
      <c r="G35" s="47"/>
      <c r="H35" s="47"/>
      <c r="I35" s="47"/>
    </row>
    <row r="36" spans="2:10" s="29" customFormat="1" x14ac:dyDescent="0.2">
      <c r="C36" s="51"/>
      <c r="E36" s="51"/>
      <c r="F36" s="51"/>
      <c r="G36" s="51"/>
      <c r="H36" s="51"/>
      <c r="I36" s="51"/>
    </row>
    <row r="38" spans="2:10" x14ac:dyDescent="0.2">
      <c r="J38" s="30"/>
    </row>
    <row r="39" spans="2:10" x14ac:dyDescent="0.2">
      <c r="B39" s="29"/>
    </row>
    <row r="40" spans="2:10" x14ac:dyDescent="0.2">
      <c r="B40" s="29"/>
      <c r="C40" s="29"/>
      <c r="D40" s="29"/>
      <c r="E40" s="29"/>
    </row>
    <row r="41" spans="2:10" x14ac:dyDescent="0.2">
      <c r="B41" s="29"/>
      <c r="D41" s="29"/>
      <c r="F41" s="29"/>
    </row>
    <row r="42" spans="2:10" x14ac:dyDescent="0.2">
      <c r="B42" s="29"/>
      <c r="C42" s="29"/>
      <c r="D42" s="29"/>
      <c r="E42" s="29"/>
      <c r="F42" s="29"/>
    </row>
    <row r="43" spans="2:10" x14ac:dyDescent="0.2">
      <c r="B43" s="29"/>
      <c r="C43" s="29"/>
      <c r="D43" s="29"/>
      <c r="E43" s="29"/>
      <c r="F43" s="29"/>
    </row>
    <row r="44" spans="2:10" x14ac:dyDescent="0.2">
      <c r="J44" s="30"/>
    </row>
    <row r="45" spans="2:10" x14ac:dyDescent="0.2">
      <c r="J45" s="30"/>
    </row>
    <row r="46" spans="2:10" x14ac:dyDescent="0.2">
      <c r="J46" s="30"/>
    </row>
    <row r="47" spans="2:10" x14ac:dyDescent="0.2">
      <c r="J47" s="30"/>
    </row>
    <row r="48" spans="2:10" x14ac:dyDescent="0.2">
      <c r="J48" s="30"/>
    </row>
    <row r="49" spans="10:10" x14ac:dyDescent="0.2">
      <c r="J49" s="30"/>
    </row>
    <row r="50" spans="10:10" x14ac:dyDescent="0.2">
      <c r="J50" s="30"/>
    </row>
    <row r="51" spans="10:10" x14ac:dyDescent="0.2">
      <c r="J51" s="30"/>
    </row>
    <row r="52" spans="10:10" x14ac:dyDescent="0.2">
      <c r="J52" s="30"/>
    </row>
    <row r="53" spans="10:10" x14ac:dyDescent="0.2">
      <c r="J53" s="30"/>
    </row>
    <row r="54" spans="10:10" x14ac:dyDescent="0.2">
      <c r="J54" s="30"/>
    </row>
    <row r="55" spans="10:10" x14ac:dyDescent="0.2">
      <c r="J55" s="30"/>
    </row>
    <row r="56" spans="10:10" x14ac:dyDescent="0.2">
      <c r="J56" s="30"/>
    </row>
    <row r="57" spans="10:10" x14ac:dyDescent="0.2">
      <c r="J57" s="30"/>
    </row>
    <row r="58" spans="10:10" x14ac:dyDescent="0.2">
      <c r="J58" s="30"/>
    </row>
    <row r="59" spans="10:10" x14ac:dyDescent="0.2">
      <c r="J59" s="30"/>
    </row>
    <row r="60" spans="10:10" x14ac:dyDescent="0.2">
      <c r="J60" s="30"/>
    </row>
    <row r="61" spans="10:10" x14ac:dyDescent="0.2">
      <c r="J61" s="30"/>
    </row>
    <row r="62" spans="10:10" x14ac:dyDescent="0.2">
      <c r="J62" s="30"/>
    </row>
    <row r="63" spans="10:10" x14ac:dyDescent="0.2">
      <c r="J63" s="30"/>
    </row>
    <row r="64" spans="10:10" x14ac:dyDescent="0.2">
      <c r="J64" s="30"/>
    </row>
  </sheetData>
  <mergeCells count="11">
    <mergeCell ref="G5:G6"/>
    <mergeCell ref="H5:H6"/>
    <mergeCell ref="I5:I6"/>
    <mergeCell ref="B30:I30"/>
    <mergeCell ref="B31:I31"/>
    <mergeCell ref="B32:I32"/>
    <mergeCell ref="B2:I2"/>
    <mergeCell ref="B3:I3"/>
    <mergeCell ref="B5:B6"/>
    <mergeCell ref="C5:C6"/>
    <mergeCell ref="D5:F5"/>
  </mergeCells>
  <conditionalFormatting sqref="F40:F42">
    <cfRule type="cellIs" dxfId="215" priority="1" stopIfTrue="1" operator="greaterThan">
      <formula>13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1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DB1763-4726-4161-8E53-BD67F658A004}">
  <sheetPr codeName="Hoja4">
    <tabColor theme="0" tint="-0.499984740745262"/>
    <pageSetUpPr fitToPage="1"/>
  </sheetPr>
  <dimension ref="A1:T79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30" customWidth="1"/>
    <col min="2" max="2" width="11.85546875" style="30" customWidth="1"/>
    <col min="3" max="3" width="12.28515625" style="30" customWidth="1"/>
    <col min="4" max="4" width="10.85546875" style="30" customWidth="1"/>
    <col min="5" max="5" width="12.85546875" style="30" customWidth="1"/>
    <col min="6" max="8" width="14.7109375" style="30" customWidth="1"/>
    <col min="9" max="9" width="14.28515625" style="30" customWidth="1"/>
    <col min="10" max="10" width="14.7109375" style="30" customWidth="1"/>
    <col min="11" max="11" width="14" style="30" customWidth="1"/>
    <col min="12" max="12" width="10.5703125" style="30" customWidth="1"/>
    <col min="13" max="13" width="11.85546875" style="30" customWidth="1"/>
    <col min="14" max="14" width="11.42578125" style="30"/>
    <col min="15" max="15" width="9.28515625" style="30" customWidth="1"/>
    <col min="16" max="16384" width="11.42578125" style="30"/>
  </cols>
  <sheetData>
    <row r="1" spans="1:15" x14ac:dyDescent="0.2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5" ht="15.75" x14ac:dyDescent="0.2">
      <c r="A2" s="28"/>
      <c r="B2" s="281" t="s">
        <v>348</v>
      </c>
      <c r="C2" s="281"/>
      <c r="D2" s="281"/>
      <c r="E2" s="281"/>
      <c r="F2" s="281"/>
      <c r="G2" s="281"/>
      <c r="H2" s="281"/>
      <c r="I2" s="281"/>
      <c r="J2" s="281"/>
      <c r="K2" s="281"/>
      <c r="L2" s="281"/>
      <c r="M2" s="281"/>
      <c r="O2" s="137"/>
    </row>
    <row r="3" spans="1:15" ht="15.75" x14ac:dyDescent="0.25">
      <c r="A3" s="28"/>
      <c r="B3" s="280" t="s">
        <v>42</v>
      </c>
      <c r="C3" s="280"/>
      <c r="D3" s="280"/>
      <c r="E3" s="280"/>
      <c r="F3" s="280"/>
      <c r="G3" s="280"/>
      <c r="H3" s="280"/>
      <c r="I3" s="280"/>
      <c r="J3" s="280"/>
      <c r="K3" s="280"/>
      <c r="L3" s="280"/>
      <c r="M3" s="280"/>
    </row>
    <row r="4" spans="1:15" ht="5.0999999999999996" customHeight="1" x14ac:dyDescent="0.2">
      <c r="A4" s="28"/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</row>
    <row r="5" spans="1:15" ht="26.25" customHeight="1" x14ac:dyDescent="0.2">
      <c r="A5" s="28"/>
      <c r="B5" s="277" t="s">
        <v>22</v>
      </c>
      <c r="C5" s="282" t="s">
        <v>116</v>
      </c>
      <c r="D5" s="277" t="s">
        <v>117</v>
      </c>
      <c r="E5" s="277"/>
      <c r="F5" s="277"/>
      <c r="G5" s="277"/>
      <c r="H5" s="277"/>
      <c r="I5" s="282" t="s">
        <v>54</v>
      </c>
      <c r="J5" s="282" t="s">
        <v>118</v>
      </c>
      <c r="K5" s="282" t="s">
        <v>119</v>
      </c>
      <c r="L5" s="284" t="s">
        <v>59</v>
      </c>
      <c r="M5" s="284" t="s">
        <v>120</v>
      </c>
    </row>
    <row r="6" spans="1:15" ht="32.25" customHeight="1" x14ac:dyDescent="0.2">
      <c r="A6" s="28"/>
      <c r="B6" s="277"/>
      <c r="C6" s="283"/>
      <c r="D6" s="89" t="s">
        <v>26</v>
      </c>
      <c r="E6" s="89" t="s">
        <v>121</v>
      </c>
      <c r="F6" s="89" t="s">
        <v>122</v>
      </c>
      <c r="G6" s="89" t="s">
        <v>123</v>
      </c>
      <c r="H6" s="89" t="s">
        <v>124</v>
      </c>
      <c r="I6" s="283"/>
      <c r="J6" s="283"/>
      <c r="K6" s="283"/>
      <c r="L6" s="285"/>
      <c r="M6" s="285"/>
    </row>
    <row r="7" spans="1:15" ht="5.0999999999999996" customHeight="1" x14ac:dyDescent="0.2">
      <c r="A7" s="28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</row>
    <row r="8" spans="1:15" s="29" customFormat="1" ht="12.75" customHeight="1" x14ac:dyDescent="0.2">
      <c r="A8" s="28"/>
      <c r="B8" s="34">
        <v>2004</v>
      </c>
      <c r="C8" s="67">
        <v>10</v>
      </c>
      <c r="D8" s="67">
        <v>19.5</v>
      </c>
      <c r="E8" s="67">
        <v>15.4</v>
      </c>
      <c r="F8" s="67">
        <v>3.4</v>
      </c>
      <c r="G8" s="67">
        <v>0.8</v>
      </c>
      <c r="H8" s="67">
        <v>0</v>
      </c>
      <c r="I8" s="67">
        <v>32.700000000000003</v>
      </c>
      <c r="J8" s="67">
        <v>37</v>
      </c>
      <c r="K8" s="67">
        <v>0.8</v>
      </c>
      <c r="L8" s="67">
        <v>100</v>
      </c>
      <c r="M8" s="67">
        <v>213.2</v>
      </c>
    </row>
    <row r="9" spans="1:15" s="29" customFormat="1" x14ac:dyDescent="0.2">
      <c r="A9" s="28"/>
      <c r="B9" s="34">
        <v>2005</v>
      </c>
      <c r="C9" s="67">
        <v>10</v>
      </c>
      <c r="D9" s="67">
        <v>21.5</v>
      </c>
      <c r="E9" s="67">
        <v>17.5</v>
      </c>
      <c r="F9" s="67">
        <v>3</v>
      </c>
      <c r="G9" s="67">
        <v>0.9</v>
      </c>
      <c r="H9" s="67">
        <v>0.1</v>
      </c>
      <c r="I9" s="67">
        <v>35.6</v>
      </c>
      <c r="J9" s="67">
        <v>31.5</v>
      </c>
      <c r="K9" s="67">
        <v>1.3</v>
      </c>
      <c r="L9" s="67">
        <v>100</v>
      </c>
      <c r="M9" s="67">
        <v>198.3</v>
      </c>
    </row>
    <row r="10" spans="1:15" s="29" customFormat="1" x14ac:dyDescent="0.2">
      <c r="A10" s="28"/>
      <c r="B10" s="34">
        <v>2006</v>
      </c>
      <c r="C10" s="67">
        <v>7.3</v>
      </c>
      <c r="D10" s="67">
        <v>16.7</v>
      </c>
      <c r="E10" s="67">
        <v>13.7</v>
      </c>
      <c r="F10" s="67">
        <v>2.2999999999999998</v>
      </c>
      <c r="G10" s="67">
        <v>0.7</v>
      </c>
      <c r="H10" s="67">
        <v>0</v>
      </c>
      <c r="I10" s="67">
        <v>38.5</v>
      </c>
      <c r="J10" s="67">
        <v>35.700000000000003</v>
      </c>
      <c r="K10" s="67">
        <v>1.7</v>
      </c>
      <c r="L10" s="67">
        <v>100</v>
      </c>
      <c r="M10" s="67">
        <v>228.2</v>
      </c>
    </row>
    <row r="11" spans="1:15" s="29" customFormat="1" x14ac:dyDescent="0.2">
      <c r="A11" s="28"/>
      <c r="B11" s="34">
        <v>2007</v>
      </c>
      <c r="C11" s="67">
        <v>8.5</v>
      </c>
      <c r="D11" s="67">
        <v>14</v>
      </c>
      <c r="E11" s="67">
        <v>11.5</v>
      </c>
      <c r="F11" s="67">
        <v>2</v>
      </c>
      <c r="G11" s="67">
        <v>0.5</v>
      </c>
      <c r="H11" s="67">
        <v>0</v>
      </c>
      <c r="I11" s="67">
        <v>40.4</v>
      </c>
      <c r="J11" s="67">
        <v>35.799999999999997</v>
      </c>
      <c r="K11" s="67">
        <v>1.4</v>
      </c>
      <c r="L11" s="67">
        <v>100</v>
      </c>
      <c r="M11" s="67">
        <v>230</v>
      </c>
    </row>
    <row r="12" spans="1:15" s="29" customFormat="1" x14ac:dyDescent="0.2">
      <c r="A12" s="28"/>
      <c r="B12" s="34">
        <v>2008</v>
      </c>
      <c r="C12" s="67">
        <v>9.6</v>
      </c>
      <c r="D12" s="67">
        <v>14.6</v>
      </c>
      <c r="E12" s="67">
        <v>10.7</v>
      </c>
      <c r="F12" s="67">
        <v>2.7</v>
      </c>
      <c r="G12" s="67">
        <v>1.2</v>
      </c>
      <c r="H12" s="67">
        <v>0</v>
      </c>
      <c r="I12" s="67">
        <v>39.700000000000003</v>
      </c>
      <c r="J12" s="67">
        <v>35.5</v>
      </c>
      <c r="K12" s="67">
        <v>0.6</v>
      </c>
      <c r="L12" s="67">
        <v>100</v>
      </c>
      <c r="M12" s="67">
        <v>233.7</v>
      </c>
    </row>
    <row r="13" spans="1:15" s="29" customFormat="1" x14ac:dyDescent="0.2">
      <c r="A13" s="28"/>
      <c r="B13" s="34">
        <v>2009</v>
      </c>
      <c r="C13" s="67">
        <v>9.1999999999999993</v>
      </c>
      <c r="D13" s="67">
        <v>13.8</v>
      </c>
      <c r="E13" s="67">
        <v>10.1</v>
      </c>
      <c r="F13" s="67">
        <v>2.8</v>
      </c>
      <c r="G13" s="67">
        <v>0.9</v>
      </c>
      <c r="H13" s="67">
        <v>0</v>
      </c>
      <c r="I13" s="67">
        <v>42.7</v>
      </c>
      <c r="J13" s="67">
        <v>33.1</v>
      </c>
      <c r="K13" s="67">
        <v>1.2</v>
      </c>
      <c r="L13" s="67">
        <v>100</v>
      </c>
      <c r="M13" s="67">
        <v>226.8</v>
      </c>
    </row>
    <row r="14" spans="1:15" s="29" customFormat="1" x14ac:dyDescent="0.2">
      <c r="A14" s="28"/>
      <c r="B14" s="34">
        <v>2010</v>
      </c>
      <c r="C14" s="67">
        <v>11.5</v>
      </c>
      <c r="D14" s="67">
        <v>17.2</v>
      </c>
      <c r="E14" s="67">
        <v>13</v>
      </c>
      <c r="F14" s="67">
        <v>2.6</v>
      </c>
      <c r="G14" s="67">
        <v>1.7</v>
      </c>
      <c r="H14" s="67">
        <v>0</v>
      </c>
      <c r="I14" s="67">
        <v>40.799999999999997</v>
      </c>
      <c r="J14" s="67">
        <v>29.8</v>
      </c>
      <c r="K14" s="67">
        <v>0.7</v>
      </c>
      <c r="L14" s="67">
        <v>100</v>
      </c>
      <c r="M14" s="67">
        <v>231.1</v>
      </c>
    </row>
    <row r="15" spans="1:15" s="29" customFormat="1" x14ac:dyDescent="0.2">
      <c r="A15" s="28"/>
      <c r="B15" s="34">
        <v>2011</v>
      </c>
      <c r="C15" s="67">
        <v>9.3000000000000007</v>
      </c>
      <c r="D15" s="67">
        <v>21.8</v>
      </c>
      <c r="E15" s="67">
        <v>17</v>
      </c>
      <c r="F15" s="67">
        <v>3.2</v>
      </c>
      <c r="G15" s="67">
        <v>1.5</v>
      </c>
      <c r="H15" s="67">
        <v>0</v>
      </c>
      <c r="I15" s="67">
        <v>44.9</v>
      </c>
      <c r="J15" s="67">
        <v>23.3</v>
      </c>
      <c r="K15" s="67">
        <v>0.7</v>
      </c>
      <c r="L15" s="67">
        <v>100</v>
      </c>
      <c r="M15" s="67">
        <v>238.1</v>
      </c>
    </row>
    <row r="16" spans="1:15" s="29" customFormat="1" x14ac:dyDescent="0.2">
      <c r="A16" s="28"/>
      <c r="B16" s="34">
        <v>2012</v>
      </c>
      <c r="C16" s="67">
        <v>10.3</v>
      </c>
      <c r="D16" s="67">
        <v>19.8</v>
      </c>
      <c r="E16" s="67">
        <v>13.5</v>
      </c>
      <c r="F16" s="67">
        <v>4</v>
      </c>
      <c r="G16" s="67">
        <v>2.2999999999999998</v>
      </c>
      <c r="H16" s="67">
        <v>0</v>
      </c>
      <c r="I16" s="67">
        <v>46</v>
      </c>
      <c r="J16" s="67">
        <v>22.9</v>
      </c>
      <c r="K16" s="67">
        <v>1</v>
      </c>
      <c r="L16" s="67">
        <v>100</v>
      </c>
      <c r="M16" s="67">
        <v>240.7</v>
      </c>
    </row>
    <row r="17" spans="1:13" s="29" customFormat="1" x14ac:dyDescent="0.2">
      <c r="A17" s="28"/>
      <c r="B17" s="34">
        <v>2013</v>
      </c>
      <c r="C17" s="67">
        <v>11</v>
      </c>
      <c r="D17" s="67">
        <v>22.3</v>
      </c>
      <c r="E17" s="67">
        <v>16.2</v>
      </c>
      <c r="F17" s="67">
        <v>3.7</v>
      </c>
      <c r="G17" s="67">
        <v>2.2999999999999998</v>
      </c>
      <c r="H17" s="67">
        <v>0</v>
      </c>
      <c r="I17" s="67">
        <v>39.4</v>
      </c>
      <c r="J17" s="67">
        <v>26.5</v>
      </c>
      <c r="K17" s="67">
        <v>0.7</v>
      </c>
      <c r="L17" s="67">
        <v>100</v>
      </c>
      <c r="M17" s="67">
        <v>250.9</v>
      </c>
    </row>
    <row r="18" spans="1:13" s="29" customFormat="1" x14ac:dyDescent="0.2">
      <c r="A18" s="28"/>
      <c r="B18" s="34">
        <v>2014</v>
      </c>
      <c r="C18" s="67">
        <v>9.6999999999999993</v>
      </c>
      <c r="D18" s="67">
        <v>24.2</v>
      </c>
      <c r="E18" s="67">
        <v>16.8</v>
      </c>
      <c r="F18" s="67">
        <v>4.8</v>
      </c>
      <c r="G18" s="67">
        <v>2.6</v>
      </c>
      <c r="H18" s="67">
        <v>0</v>
      </c>
      <c r="I18" s="67">
        <v>39.299999999999997</v>
      </c>
      <c r="J18" s="67">
        <v>25.6</v>
      </c>
      <c r="K18" s="67">
        <v>1.2</v>
      </c>
      <c r="L18" s="67">
        <v>100</v>
      </c>
      <c r="M18" s="67">
        <v>252.5</v>
      </c>
    </row>
    <row r="19" spans="1:13" s="29" customFormat="1" x14ac:dyDescent="0.2">
      <c r="A19" s="28"/>
      <c r="B19" s="34">
        <v>2015</v>
      </c>
      <c r="C19" s="67">
        <v>11.0786</v>
      </c>
      <c r="D19" s="67">
        <v>23.176400000000001</v>
      </c>
      <c r="E19" s="67">
        <v>18.464600000000001</v>
      </c>
      <c r="F19" s="67">
        <v>2.9449999999999998</v>
      </c>
      <c r="G19" s="67">
        <v>1.7668999999999999</v>
      </c>
      <c r="H19" s="67">
        <v>0</v>
      </c>
      <c r="I19" s="67">
        <v>38.686999999999998</v>
      </c>
      <c r="J19" s="67">
        <v>26.2912</v>
      </c>
      <c r="K19" s="67">
        <v>0.76680000000000004</v>
      </c>
      <c r="L19" s="67">
        <v>100</v>
      </c>
      <c r="M19" s="67">
        <v>263.82645000000002</v>
      </c>
    </row>
    <row r="20" spans="1:13" s="29" customFormat="1" x14ac:dyDescent="0.2">
      <c r="A20" s="28"/>
      <c r="B20" s="34">
        <v>2016</v>
      </c>
      <c r="C20" s="67">
        <v>11.368499999999999</v>
      </c>
      <c r="D20" s="67">
        <v>22.18084</v>
      </c>
      <c r="E20" s="67">
        <v>17.058250000000001</v>
      </c>
      <c r="F20" s="67">
        <v>4.20167</v>
      </c>
      <c r="G20" s="67">
        <v>0.92091999999999996</v>
      </c>
      <c r="H20" s="67">
        <v>0</v>
      </c>
      <c r="I20" s="67">
        <v>40.331270000000004</v>
      </c>
      <c r="J20" s="67">
        <v>25.448399999999999</v>
      </c>
      <c r="K20" s="67">
        <v>0.67098999999999998</v>
      </c>
      <c r="L20" s="67">
        <v>100</v>
      </c>
      <c r="M20" s="67">
        <v>257.07333885000003</v>
      </c>
    </row>
    <row r="21" spans="1:13" s="29" customFormat="1" x14ac:dyDescent="0.2">
      <c r="A21" s="28"/>
      <c r="B21" s="34">
        <v>2017</v>
      </c>
      <c r="C21" s="67">
        <v>12.0192</v>
      </c>
      <c r="D21" s="67">
        <v>21.469539999999999</v>
      </c>
      <c r="E21" s="67">
        <v>17.550699999999999</v>
      </c>
      <c r="F21" s="67">
        <v>3.3578800000000002</v>
      </c>
      <c r="G21" s="67">
        <v>0.56096000000000001</v>
      </c>
      <c r="H21" s="67">
        <v>0</v>
      </c>
      <c r="I21" s="67">
        <v>41.411810000000003</v>
      </c>
      <c r="J21" s="67">
        <v>24.409330000000001</v>
      </c>
      <c r="K21" s="67">
        <v>0.69011</v>
      </c>
      <c r="L21" s="67">
        <v>100</v>
      </c>
      <c r="M21" s="67">
        <v>258.48506471999997</v>
      </c>
    </row>
    <row r="22" spans="1:13" s="29" customFormat="1" x14ac:dyDescent="0.2">
      <c r="A22" s="28"/>
      <c r="B22" s="34">
        <v>2018</v>
      </c>
      <c r="C22" s="67">
        <v>11.016838073730469</v>
      </c>
      <c r="D22" s="67">
        <v>20.906623840332031</v>
      </c>
      <c r="E22" s="67">
        <v>16.70899772644043</v>
      </c>
      <c r="F22" s="67">
        <v>1.9010796546936035</v>
      </c>
      <c r="G22" s="67">
        <v>2.2965478897094727</v>
      </c>
      <c r="H22" s="67">
        <v>0</v>
      </c>
      <c r="I22" s="67">
        <v>42.912731170654297</v>
      </c>
      <c r="J22" s="67">
        <v>24.099592208862305</v>
      </c>
      <c r="K22" s="67">
        <v>1.0642129182815552</v>
      </c>
      <c r="L22" s="67">
        <v>100</v>
      </c>
      <c r="M22" s="67">
        <v>262.87707339859008</v>
      </c>
    </row>
    <row r="23" spans="1:13" s="29" customFormat="1" x14ac:dyDescent="0.2">
      <c r="A23" s="28"/>
      <c r="B23" s="34">
        <v>2019</v>
      </c>
      <c r="C23" s="67">
        <v>12.156499999999999</v>
      </c>
      <c r="D23" s="67">
        <v>20.589200000000002</v>
      </c>
      <c r="E23" s="67">
        <v>16.431100000000001</v>
      </c>
      <c r="F23" s="67">
        <v>1.7572000000000001</v>
      </c>
      <c r="G23" s="67">
        <v>2.4009</v>
      </c>
      <c r="H23" s="67">
        <v>0</v>
      </c>
      <c r="I23" s="67">
        <v>43.8414</v>
      </c>
      <c r="J23" s="67">
        <v>22.805700000000002</v>
      </c>
      <c r="K23" s="67">
        <v>0.60719999999999996</v>
      </c>
      <c r="L23" s="67">
        <v>100</v>
      </c>
      <c r="M23" s="67">
        <v>266.62273469999997</v>
      </c>
    </row>
    <row r="24" spans="1:13" s="29" customFormat="1" x14ac:dyDescent="0.2">
      <c r="A24" s="28"/>
      <c r="B24" s="34">
        <v>2020</v>
      </c>
      <c r="C24" s="67">
        <v>8.9468021392822266</v>
      </c>
      <c r="D24" s="67">
        <v>15.870977401733398</v>
      </c>
      <c r="E24" s="67">
        <v>12.557559967041016</v>
      </c>
      <c r="F24" s="67">
        <v>2.275914192199707</v>
      </c>
      <c r="G24" s="67">
        <v>1.0375031232833862</v>
      </c>
      <c r="H24" s="67">
        <v>0</v>
      </c>
      <c r="I24" s="67">
        <v>42.866096496582031</v>
      </c>
      <c r="J24" s="67">
        <v>31.911725997924805</v>
      </c>
      <c r="K24" s="67">
        <v>0.40439808368682861</v>
      </c>
      <c r="L24" s="67">
        <v>100</v>
      </c>
      <c r="M24" s="67">
        <v>258.92800903320313</v>
      </c>
    </row>
    <row r="25" spans="1:13" s="29" customFormat="1" x14ac:dyDescent="0.2">
      <c r="A25" s="28"/>
      <c r="B25" s="34">
        <v>2021</v>
      </c>
      <c r="C25" s="67">
        <v>8.5346231460571289</v>
      </c>
      <c r="D25" s="67">
        <v>21.56523323059082</v>
      </c>
      <c r="E25" s="67">
        <v>17.630727767944336</v>
      </c>
      <c r="F25" s="67">
        <v>1.9686219692230225</v>
      </c>
      <c r="G25" s="67">
        <v>1.9658825397491455</v>
      </c>
      <c r="H25" s="67">
        <v>0</v>
      </c>
      <c r="I25" s="67">
        <v>40.931018829345703</v>
      </c>
      <c r="J25" s="67">
        <v>28.375362396240234</v>
      </c>
      <c r="K25" s="67">
        <v>0.59376102685928345</v>
      </c>
      <c r="L25" s="67">
        <v>100</v>
      </c>
      <c r="M25" s="67">
        <v>285.65945434570313</v>
      </c>
    </row>
    <row r="26" spans="1:13" s="29" customFormat="1" x14ac:dyDescent="0.2">
      <c r="A26" s="28"/>
      <c r="B26" s="34">
        <v>2022</v>
      </c>
      <c r="C26" s="67">
        <v>11.004087448120117</v>
      </c>
      <c r="D26" s="67">
        <v>20.130109786987305</v>
      </c>
      <c r="E26" s="67">
        <v>15.938278198242188</v>
      </c>
      <c r="F26" s="67">
        <v>2.3723158836364746</v>
      </c>
      <c r="G26" s="67">
        <v>1.8195146322250366</v>
      </c>
      <c r="H26" s="67">
        <v>0</v>
      </c>
      <c r="I26" s="67">
        <v>41.912036895751953</v>
      </c>
      <c r="J26" s="67">
        <v>26.091714859008789</v>
      </c>
      <c r="K26" s="67">
        <v>0.86205184459686279</v>
      </c>
      <c r="L26" s="67">
        <v>100</v>
      </c>
      <c r="M26" s="67">
        <v>289.50784576225283</v>
      </c>
    </row>
    <row r="27" spans="1:13" s="29" customFormat="1" ht="5.0999999999999996" customHeight="1" x14ac:dyDescent="0.2">
      <c r="A27" s="28"/>
      <c r="B27" s="37"/>
      <c r="C27" s="90"/>
      <c r="D27" s="40"/>
      <c r="E27" s="40"/>
      <c r="F27" s="40"/>
      <c r="G27" s="40"/>
      <c r="H27" s="40"/>
      <c r="I27" s="40"/>
      <c r="J27" s="40"/>
      <c r="K27" s="40"/>
      <c r="L27" s="91"/>
      <c r="M27" s="37"/>
    </row>
    <row r="28" spans="1:13" s="29" customFormat="1" ht="18.75" customHeight="1" x14ac:dyDescent="0.2">
      <c r="B28" s="41" t="s">
        <v>34</v>
      </c>
      <c r="C28" s="61"/>
      <c r="D28" s="92"/>
      <c r="E28" s="61"/>
      <c r="F28" s="61"/>
      <c r="G28" s="61"/>
      <c r="H28" s="61"/>
      <c r="I28" s="61"/>
      <c r="J28" s="61"/>
      <c r="K28" s="61"/>
      <c r="L28" s="61"/>
      <c r="M28" s="62"/>
    </row>
    <row r="29" spans="1:13" s="29" customFormat="1" x14ac:dyDescent="0.2">
      <c r="B29" s="22" t="s">
        <v>35</v>
      </c>
      <c r="C29" s="61"/>
      <c r="D29" s="92"/>
      <c r="E29" s="61"/>
      <c r="F29" s="61"/>
      <c r="G29" s="61"/>
      <c r="H29" s="61"/>
      <c r="I29" s="61"/>
      <c r="J29" s="61"/>
      <c r="K29" s="61"/>
      <c r="L29" s="61"/>
      <c r="M29" s="62"/>
    </row>
    <row r="30" spans="1:13" s="29" customFormat="1" x14ac:dyDescent="0.2">
      <c r="B30" s="49" t="s">
        <v>125</v>
      </c>
      <c r="C30" s="56"/>
      <c r="D30" s="93"/>
      <c r="E30" s="93"/>
      <c r="F30" s="93"/>
      <c r="G30" s="93"/>
      <c r="H30" s="93"/>
      <c r="I30" s="93"/>
      <c r="J30" s="93"/>
      <c r="K30" s="93"/>
      <c r="L30" s="93"/>
      <c r="M30" s="93"/>
    </row>
    <row r="31" spans="1:13" s="29" customFormat="1" x14ac:dyDescent="0.2">
      <c r="B31" s="49" t="s">
        <v>126</v>
      </c>
      <c r="C31" s="61"/>
      <c r="D31" s="92"/>
      <c r="E31" s="61"/>
      <c r="F31" s="61"/>
      <c r="G31" s="61"/>
      <c r="H31" s="61"/>
      <c r="I31" s="61"/>
      <c r="J31" s="61"/>
      <c r="K31" s="61"/>
      <c r="L31" s="61"/>
      <c r="M31" s="62"/>
    </row>
    <row r="32" spans="1:13" s="94" customFormat="1" x14ac:dyDescent="0.2">
      <c r="B32" s="95" t="s">
        <v>127</v>
      </c>
    </row>
    <row r="33" spans="2:20" s="94" customFormat="1" x14ac:dyDescent="0.2">
      <c r="B33" s="95" t="s">
        <v>128</v>
      </c>
    </row>
    <row r="34" spans="2:20" s="29" customFormat="1" x14ac:dyDescent="0.2">
      <c r="B34" s="48" t="s">
        <v>346</v>
      </c>
    </row>
    <row r="35" spans="2:20" s="29" customFormat="1" x14ac:dyDescent="0.2">
      <c r="B35" s="25" t="s">
        <v>41</v>
      </c>
    </row>
    <row r="36" spans="2:20" s="29" customFormat="1" x14ac:dyDescent="0.2">
      <c r="B36" s="64"/>
      <c r="C36" s="51"/>
    </row>
    <row r="37" spans="2:20" s="29" customFormat="1" x14ac:dyDescent="0.2"/>
    <row r="38" spans="2:20" s="29" customFormat="1" ht="15" x14ac:dyDescent="0.25">
      <c r="B38" s="30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P38" s="2"/>
      <c r="Q38" s="2"/>
      <c r="R38" s="2"/>
      <c r="S38" s="2"/>
    </row>
    <row r="39" spans="2:20" s="29" customFormat="1" ht="15" x14ac:dyDescent="0.25">
      <c r="B39" s="30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</row>
    <row r="40" spans="2:20" s="29" customFormat="1" ht="15" x14ac:dyDescent="0.25">
      <c r="B40" s="30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</row>
    <row r="41" spans="2:20" s="29" customFormat="1" ht="15" x14ac:dyDescent="0.25">
      <c r="B41" s="30"/>
      <c r="C41" s="30"/>
      <c r="D41" s="30"/>
      <c r="E41" s="30"/>
      <c r="F41" s="30"/>
      <c r="G41" s="30"/>
      <c r="H41" s="30"/>
      <c r="I41" s="30"/>
      <c r="J41" s="30"/>
      <c r="K41" s="2"/>
      <c r="L41" s="2"/>
      <c r="M41" s="2"/>
      <c r="N41" s="2"/>
      <c r="O41" s="2"/>
      <c r="P41" s="2"/>
      <c r="Q41" s="2"/>
      <c r="R41" s="2"/>
      <c r="S41" s="2"/>
      <c r="T41" s="2"/>
    </row>
    <row r="42" spans="2:20" s="29" customFormat="1" ht="15" x14ac:dyDescent="0.25">
      <c r="B42" s="30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</row>
    <row r="43" spans="2:20" s="29" customFormat="1" ht="15" x14ac:dyDescent="0.25">
      <c r="B43" s="30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</row>
    <row r="44" spans="2:20" s="29" customFormat="1" ht="15" x14ac:dyDescent="0.25">
      <c r="B44" s="30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2:20" ht="15" x14ac:dyDescent="0.25"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</row>
    <row r="46" spans="2:20" ht="15" x14ac:dyDescent="0.25"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</row>
    <row r="47" spans="2:20" ht="15" x14ac:dyDescent="0.25"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2:20" ht="12.75" customHeight="1" x14ac:dyDescent="0.2"/>
    <row r="49" spans="2:13" ht="15" x14ac:dyDescent="0.25"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  <row r="51" spans="2:13" s="29" customFormat="1" x14ac:dyDescent="0.2">
      <c r="B51" s="30"/>
    </row>
    <row r="58" spans="2:13" x14ac:dyDescent="0.2">
      <c r="C58" s="96"/>
      <c r="E58" s="96"/>
      <c r="F58" s="96"/>
      <c r="G58" s="96"/>
      <c r="H58" s="96"/>
      <c r="J58" s="96"/>
      <c r="K58" s="96"/>
      <c r="M58" s="96"/>
    </row>
    <row r="59" spans="2:13" x14ac:dyDescent="0.2">
      <c r="M59" s="96"/>
    </row>
    <row r="60" spans="2:13" x14ac:dyDescent="0.2">
      <c r="M60" s="96"/>
    </row>
    <row r="61" spans="2:13" x14ac:dyDescent="0.2">
      <c r="M61" s="96"/>
    </row>
    <row r="62" spans="2:13" x14ac:dyDescent="0.2">
      <c r="M62" s="96"/>
    </row>
    <row r="63" spans="2:13" x14ac:dyDescent="0.2">
      <c r="M63" s="96"/>
    </row>
    <row r="64" spans="2:13" x14ac:dyDescent="0.2">
      <c r="M64" s="96"/>
    </row>
    <row r="65" spans="13:13" x14ac:dyDescent="0.2">
      <c r="M65" s="96"/>
    </row>
    <row r="66" spans="13:13" x14ac:dyDescent="0.2">
      <c r="M66" s="96"/>
    </row>
    <row r="68" spans="13:13" ht="12.75" customHeight="1" x14ac:dyDescent="0.2"/>
    <row r="79" spans="13:13" ht="12.75" customHeight="1" x14ac:dyDescent="0.2"/>
  </sheetData>
  <mergeCells count="10">
    <mergeCell ref="B2:M2"/>
    <mergeCell ref="B3:M3"/>
    <mergeCell ref="B5:B6"/>
    <mergeCell ref="C5:C6"/>
    <mergeCell ref="D5:H5"/>
    <mergeCell ref="I5:I6"/>
    <mergeCell ref="J5:J6"/>
    <mergeCell ref="K5:K6"/>
    <mergeCell ref="L5:L6"/>
    <mergeCell ref="M5:M6"/>
  </mergeCells>
  <conditionalFormatting sqref="L39:L44 E39:E40 E42:E47">
    <cfRule type="expression" dxfId="214" priority="2">
      <formula>#REF!&gt;13</formula>
    </cfRule>
  </conditionalFormatting>
  <conditionalFormatting sqref="F39:H40 F42:H47">
    <cfRule type="expression" dxfId="213" priority="3">
      <formula>#REF!&gt;13</formula>
    </cfRule>
  </conditionalFormatting>
  <conditionalFormatting sqref="J39:K40 J42:K44 K41">
    <cfRule type="expression" dxfId="212" priority="4">
      <formula>#REF!&gt;13</formula>
    </cfRule>
  </conditionalFormatting>
  <conditionalFormatting sqref="C38:M40 C42:M47 K41:M41 C49:M49">
    <cfRule type="cellIs" dxfId="211" priority="1" operator="greaterThan">
      <formula>13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1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99CA3C-0DA9-4F87-B594-AC55B0D4DC14}">
  <sheetPr codeName="Hoja5">
    <tabColor theme="0" tint="-0.499984740745262"/>
    <pageSetUpPr fitToPage="1"/>
  </sheetPr>
  <dimension ref="A1:O41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30" customWidth="1"/>
    <col min="2" max="2" width="10.7109375" style="30" customWidth="1"/>
    <col min="3" max="3" width="16.85546875" style="30" customWidth="1"/>
    <col min="4" max="4" width="11.42578125" style="30" customWidth="1"/>
    <col min="5" max="5" width="12.85546875" style="30" customWidth="1"/>
    <col min="6" max="6" width="19.42578125" style="30" customWidth="1"/>
    <col min="7" max="7" width="11.28515625" style="30" customWidth="1"/>
    <col min="8" max="8" width="11" style="30" customWidth="1"/>
    <col min="9" max="9" width="11.28515625" style="30" customWidth="1"/>
    <col min="10" max="10" width="13.140625" style="30" customWidth="1"/>
    <col min="11" max="12" width="11.42578125" style="30" customWidth="1"/>
    <col min="13" max="13" width="12.140625" style="30" customWidth="1"/>
    <col min="14" max="16384" width="11.42578125" style="30"/>
  </cols>
  <sheetData>
    <row r="1" spans="1:15" x14ac:dyDescent="0.2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5" ht="15.75" x14ac:dyDescent="0.2">
      <c r="A2" s="28"/>
      <c r="B2" s="286" t="s">
        <v>349</v>
      </c>
      <c r="C2" s="286"/>
      <c r="D2" s="286"/>
      <c r="E2" s="286"/>
      <c r="F2" s="286"/>
      <c r="G2" s="286"/>
      <c r="H2" s="286"/>
      <c r="I2" s="286"/>
      <c r="J2" s="286"/>
      <c r="K2" s="286"/>
      <c r="L2" s="286"/>
      <c r="M2" s="286"/>
      <c r="O2" s="137"/>
    </row>
    <row r="3" spans="1:15" ht="15.75" x14ac:dyDescent="0.25">
      <c r="A3" s="28"/>
      <c r="B3" s="280" t="s">
        <v>42</v>
      </c>
      <c r="C3" s="280"/>
      <c r="D3" s="280"/>
      <c r="E3" s="280"/>
      <c r="F3" s="280"/>
      <c r="G3" s="280"/>
      <c r="H3" s="280"/>
      <c r="I3" s="280"/>
      <c r="J3" s="280"/>
      <c r="K3" s="280"/>
      <c r="L3" s="280"/>
      <c r="M3" s="280"/>
    </row>
    <row r="4" spans="1:15" x14ac:dyDescent="0.2">
      <c r="A4" s="28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</row>
    <row r="5" spans="1:15" ht="51" x14ac:dyDescent="0.2">
      <c r="A5" s="28"/>
      <c r="B5" s="32" t="s">
        <v>22</v>
      </c>
      <c r="C5" s="32" t="s">
        <v>129</v>
      </c>
      <c r="D5" s="32" t="s">
        <v>130</v>
      </c>
      <c r="E5" s="32" t="s">
        <v>131</v>
      </c>
      <c r="F5" s="32" t="s">
        <v>132</v>
      </c>
      <c r="G5" s="32" t="s">
        <v>133</v>
      </c>
      <c r="H5" s="32" t="s">
        <v>134</v>
      </c>
      <c r="I5" s="32" t="s">
        <v>135</v>
      </c>
      <c r="J5" s="32" t="s">
        <v>136</v>
      </c>
      <c r="K5" s="32" t="s">
        <v>137</v>
      </c>
      <c r="L5" s="32" t="s">
        <v>59</v>
      </c>
      <c r="M5" s="32" t="s">
        <v>60</v>
      </c>
    </row>
    <row r="6" spans="1:15" s="29" customFormat="1" ht="6.75" customHeight="1" x14ac:dyDescent="0.2"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</row>
    <row r="7" spans="1:15" ht="12.75" customHeight="1" x14ac:dyDescent="0.2">
      <c r="A7" s="28"/>
      <c r="B7" s="34">
        <v>2004</v>
      </c>
      <c r="C7" s="57">
        <v>8.01</v>
      </c>
      <c r="D7" s="67">
        <v>2.4009999999999998</v>
      </c>
      <c r="E7" s="67">
        <v>9.7789999999999999</v>
      </c>
      <c r="F7" s="97">
        <v>65.423000000000002</v>
      </c>
      <c r="G7" s="98">
        <v>4.657</v>
      </c>
      <c r="H7" s="67">
        <v>1.8740000000000001</v>
      </c>
      <c r="I7" s="67">
        <v>1.214</v>
      </c>
      <c r="J7" s="67">
        <v>5.8449999999999998</v>
      </c>
      <c r="K7" s="67">
        <v>0.79800000000000004</v>
      </c>
      <c r="L7" s="67">
        <v>100</v>
      </c>
      <c r="M7" s="67">
        <v>213.2</v>
      </c>
    </row>
    <row r="8" spans="1:15" ht="12.75" customHeight="1" x14ac:dyDescent="0.2">
      <c r="A8" s="28"/>
      <c r="B8" s="34">
        <v>2005</v>
      </c>
      <c r="C8" s="57">
        <v>7.6760000000000002</v>
      </c>
      <c r="D8" s="67">
        <v>1.5409999999999999</v>
      </c>
      <c r="E8" s="67">
        <v>10.289</v>
      </c>
      <c r="F8" s="97">
        <v>64.942999999999998</v>
      </c>
      <c r="G8" s="98">
        <v>1.8009999999999999</v>
      </c>
      <c r="H8" s="67">
        <v>3.5329999999999999</v>
      </c>
      <c r="I8" s="67">
        <v>2.12</v>
      </c>
      <c r="J8" s="67">
        <v>6.7969999999999997</v>
      </c>
      <c r="K8" s="67">
        <v>1.2989999999999999</v>
      </c>
      <c r="L8" s="67">
        <v>100</v>
      </c>
      <c r="M8" s="67">
        <v>198.3</v>
      </c>
    </row>
    <row r="9" spans="1:15" ht="12.75" customHeight="1" x14ac:dyDescent="0.2">
      <c r="A9" s="28"/>
      <c r="B9" s="34">
        <v>2006</v>
      </c>
      <c r="C9" s="57">
        <v>5.9710000000000001</v>
      </c>
      <c r="D9" s="67">
        <v>2.86</v>
      </c>
      <c r="E9" s="67">
        <v>11.989000000000001</v>
      </c>
      <c r="F9" s="97">
        <v>65.165999999999997</v>
      </c>
      <c r="G9" s="98">
        <v>3.714</v>
      </c>
      <c r="H9" s="67">
        <v>2.5049999999999999</v>
      </c>
      <c r="I9" s="67">
        <v>1.5860000000000001</v>
      </c>
      <c r="J9" s="67">
        <v>4.5010000000000003</v>
      </c>
      <c r="K9" s="67">
        <v>1.708</v>
      </c>
      <c r="L9" s="67">
        <v>100</v>
      </c>
      <c r="M9" s="67">
        <v>228.2</v>
      </c>
    </row>
    <row r="10" spans="1:15" ht="12.75" customHeight="1" x14ac:dyDescent="0.2">
      <c r="A10" s="28"/>
      <c r="B10" s="34">
        <v>2007</v>
      </c>
      <c r="C10" s="57">
        <v>7.407</v>
      </c>
      <c r="D10" s="67">
        <v>1.5629999999999999</v>
      </c>
      <c r="E10" s="67">
        <v>9.8559999999999999</v>
      </c>
      <c r="F10" s="97">
        <v>65.614999999999995</v>
      </c>
      <c r="G10" s="98">
        <v>3.3119999999999998</v>
      </c>
      <c r="H10" s="67">
        <v>2.7010000000000001</v>
      </c>
      <c r="I10" s="67">
        <v>1.9350000000000001</v>
      </c>
      <c r="J10" s="67">
        <v>6.258</v>
      </c>
      <c r="K10" s="67">
        <v>1.3520000000000001</v>
      </c>
      <c r="L10" s="67">
        <v>100</v>
      </c>
      <c r="M10" s="67">
        <v>230</v>
      </c>
    </row>
    <row r="11" spans="1:15" ht="12.75" customHeight="1" x14ac:dyDescent="0.2">
      <c r="A11" s="28"/>
      <c r="B11" s="34">
        <v>2008</v>
      </c>
      <c r="C11" s="57">
        <v>6.7960000000000003</v>
      </c>
      <c r="D11" s="67">
        <v>2.7210000000000001</v>
      </c>
      <c r="E11" s="67">
        <v>10.304</v>
      </c>
      <c r="F11" s="97">
        <v>63.003999999999998</v>
      </c>
      <c r="G11" s="98">
        <v>4.1689999999999996</v>
      </c>
      <c r="H11" s="67">
        <v>3.508</v>
      </c>
      <c r="I11" s="67">
        <v>2.9980000000000002</v>
      </c>
      <c r="J11" s="67">
        <v>5.8719999999999999</v>
      </c>
      <c r="K11" s="67">
        <v>0.627</v>
      </c>
      <c r="L11" s="67">
        <v>100</v>
      </c>
      <c r="M11" s="67">
        <v>233.7</v>
      </c>
    </row>
    <row r="12" spans="1:15" ht="12.75" customHeight="1" x14ac:dyDescent="0.2">
      <c r="A12" s="28"/>
      <c r="B12" s="34">
        <v>2009</v>
      </c>
      <c r="C12" s="57">
        <v>7.0810000000000004</v>
      </c>
      <c r="D12" s="67">
        <v>3.335</v>
      </c>
      <c r="E12" s="67">
        <v>12.177</v>
      </c>
      <c r="F12" s="97">
        <v>63.468000000000004</v>
      </c>
      <c r="G12" s="98">
        <v>3.8050000000000002</v>
      </c>
      <c r="H12" s="67">
        <v>2.9940000000000002</v>
      </c>
      <c r="I12" s="67">
        <v>2.0219999999999998</v>
      </c>
      <c r="J12" s="67">
        <v>3.903</v>
      </c>
      <c r="K12" s="67">
        <v>1.214</v>
      </c>
      <c r="L12" s="67">
        <v>100</v>
      </c>
      <c r="M12" s="67">
        <v>226.8</v>
      </c>
    </row>
    <row r="13" spans="1:15" ht="12.75" customHeight="1" x14ac:dyDescent="0.2">
      <c r="A13" s="28"/>
      <c r="B13" s="34">
        <v>2010</v>
      </c>
      <c r="C13" s="57">
        <v>7.9930000000000003</v>
      </c>
      <c r="D13" s="67">
        <v>2.1989999999999998</v>
      </c>
      <c r="E13" s="67">
        <v>12.494</v>
      </c>
      <c r="F13" s="97">
        <v>62.21</v>
      </c>
      <c r="G13" s="98">
        <v>2.3239999999999998</v>
      </c>
      <c r="H13" s="67">
        <v>4.9059999999999997</v>
      </c>
      <c r="I13" s="67">
        <v>1.788</v>
      </c>
      <c r="J13" s="67">
        <v>5.4059999999999997</v>
      </c>
      <c r="K13" s="67">
        <v>0.67900000000000005</v>
      </c>
      <c r="L13" s="67">
        <v>100</v>
      </c>
      <c r="M13" s="67">
        <v>231.1</v>
      </c>
    </row>
    <row r="14" spans="1:15" ht="12.75" customHeight="1" x14ac:dyDescent="0.2">
      <c r="A14" s="28"/>
      <c r="B14" s="34">
        <v>2011</v>
      </c>
      <c r="C14" s="57">
        <v>7.1319999999999997</v>
      </c>
      <c r="D14" s="67">
        <v>3.2850000000000001</v>
      </c>
      <c r="E14" s="67">
        <v>12.542</v>
      </c>
      <c r="F14" s="97">
        <v>57.816000000000003</v>
      </c>
      <c r="G14" s="98">
        <v>4.6260000000000003</v>
      </c>
      <c r="H14" s="67">
        <v>3.86</v>
      </c>
      <c r="I14" s="67">
        <v>2.407</v>
      </c>
      <c r="J14" s="67">
        <v>7.633</v>
      </c>
      <c r="K14" s="67">
        <v>0.69799999999999995</v>
      </c>
      <c r="L14" s="67">
        <v>100</v>
      </c>
      <c r="M14" s="67">
        <v>238.1</v>
      </c>
    </row>
    <row r="15" spans="1:15" ht="12.75" customHeight="1" x14ac:dyDescent="0.2">
      <c r="A15" s="28"/>
      <c r="B15" s="34">
        <v>2012</v>
      </c>
      <c r="C15" s="57">
        <v>9.3930000000000007</v>
      </c>
      <c r="D15" s="67">
        <v>2.8290000000000002</v>
      </c>
      <c r="E15" s="67">
        <v>11.170999999999999</v>
      </c>
      <c r="F15" s="97">
        <v>58.354999999999997</v>
      </c>
      <c r="G15" s="98">
        <v>3.96</v>
      </c>
      <c r="H15" s="67">
        <v>4.9349999999999996</v>
      </c>
      <c r="I15" s="67">
        <v>2.2189999999999999</v>
      </c>
      <c r="J15" s="67">
        <v>6.1849999999999996</v>
      </c>
      <c r="K15" s="67">
        <v>0.95299999999999996</v>
      </c>
      <c r="L15" s="67">
        <v>100</v>
      </c>
      <c r="M15" s="67">
        <v>240.7</v>
      </c>
    </row>
    <row r="16" spans="1:15" ht="12.75" customHeight="1" x14ac:dyDescent="0.2">
      <c r="A16" s="28"/>
      <c r="B16" s="34">
        <v>2013</v>
      </c>
      <c r="C16" s="57">
        <v>7.3789999999999996</v>
      </c>
      <c r="D16" s="67">
        <v>4.2939999999999996</v>
      </c>
      <c r="E16" s="67">
        <v>12.968999999999999</v>
      </c>
      <c r="F16" s="97">
        <v>57.726999999999997</v>
      </c>
      <c r="G16" s="98">
        <v>2.9329999999999998</v>
      </c>
      <c r="H16" s="67">
        <v>5.3280000000000003</v>
      </c>
      <c r="I16" s="67">
        <v>1.8380000000000001</v>
      </c>
      <c r="J16" s="67">
        <v>6.782</v>
      </c>
      <c r="K16" s="67">
        <v>0.75</v>
      </c>
      <c r="L16" s="67">
        <v>100</v>
      </c>
      <c r="M16" s="67">
        <v>250.9</v>
      </c>
    </row>
    <row r="17" spans="1:13" ht="12.75" customHeight="1" x14ac:dyDescent="0.2">
      <c r="A17" s="28"/>
      <c r="B17" s="34">
        <v>2014</v>
      </c>
      <c r="C17" s="57">
        <v>8.1869999999999994</v>
      </c>
      <c r="D17" s="67">
        <v>2.7370000000000001</v>
      </c>
      <c r="E17" s="67">
        <v>9.8729999999999993</v>
      </c>
      <c r="F17" s="97">
        <v>56.646000000000001</v>
      </c>
      <c r="G17" s="98">
        <v>3.177</v>
      </c>
      <c r="H17" s="67">
        <v>6.4850000000000003</v>
      </c>
      <c r="I17" s="67">
        <v>3.2</v>
      </c>
      <c r="J17" s="67">
        <v>8.5180000000000007</v>
      </c>
      <c r="K17" s="67">
        <v>1.1759999999999999</v>
      </c>
      <c r="L17" s="67">
        <v>100</v>
      </c>
      <c r="M17" s="67">
        <v>252.5</v>
      </c>
    </row>
    <row r="18" spans="1:13" ht="12.75" customHeight="1" x14ac:dyDescent="0.2">
      <c r="A18" s="28"/>
      <c r="B18" s="34">
        <v>2015</v>
      </c>
      <c r="C18" s="57">
        <v>8.8840000000000003</v>
      </c>
      <c r="D18" s="67">
        <v>2.206</v>
      </c>
      <c r="E18" s="67">
        <v>9.6389999999999993</v>
      </c>
      <c r="F18" s="97">
        <v>58.189</v>
      </c>
      <c r="G18" s="98">
        <v>3.379</v>
      </c>
      <c r="H18" s="67">
        <v>6.1639999999999997</v>
      </c>
      <c r="I18" s="67">
        <v>2.9670000000000001</v>
      </c>
      <c r="J18" s="67">
        <v>7.8049999999999997</v>
      </c>
      <c r="K18" s="67">
        <v>0.76700000000000002</v>
      </c>
      <c r="L18" s="67">
        <v>100</v>
      </c>
      <c r="M18" s="67">
        <v>263.82645000000002</v>
      </c>
    </row>
    <row r="19" spans="1:13" ht="12.75" customHeight="1" x14ac:dyDescent="0.2">
      <c r="A19" s="28"/>
      <c r="B19" s="34">
        <v>2016</v>
      </c>
      <c r="C19" s="57">
        <v>6.87</v>
      </c>
      <c r="D19" s="67">
        <v>2.5470000000000002</v>
      </c>
      <c r="E19" s="67">
        <v>10.622999999999999</v>
      </c>
      <c r="F19" s="97">
        <v>58.329000000000001</v>
      </c>
      <c r="G19" s="98">
        <v>3.2759999999999998</v>
      </c>
      <c r="H19" s="67">
        <v>5.3550000000000004</v>
      </c>
      <c r="I19" s="67">
        <v>3.875</v>
      </c>
      <c r="J19" s="67">
        <v>8.4529999999999994</v>
      </c>
      <c r="K19" s="67">
        <v>0.67100000000000004</v>
      </c>
      <c r="L19" s="67">
        <v>100</v>
      </c>
      <c r="M19" s="67">
        <v>257.07333885000003</v>
      </c>
    </row>
    <row r="20" spans="1:13" ht="12.75" customHeight="1" x14ac:dyDescent="0.2">
      <c r="A20" s="28"/>
      <c r="B20" s="34">
        <v>2017</v>
      </c>
      <c r="C20" s="57">
        <v>7.7370000000000001</v>
      </c>
      <c r="D20" s="67">
        <v>2.9089999999999998</v>
      </c>
      <c r="E20" s="67">
        <v>11.683999999999999</v>
      </c>
      <c r="F20" s="97">
        <v>56.201000000000001</v>
      </c>
      <c r="G20" s="98">
        <v>3.794</v>
      </c>
      <c r="H20" s="67">
        <v>5.8090000000000002</v>
      </c>
      <c r="I20" s="67">
        <v>3.7450000000000001</v>
      </c>
      <c r="J20" s="67">
        <v>7.4320000000000004</v>
      </c>
      <c r="K20" s="67">
        <v>0.69</v>
      </c>
      <c r="L20" s="67">
        <v>100</v>
      </c>
      <c r="M20" s="67">
        <v>258.48506471999997</v>
      </c>
    </row>
    <row r="21" spans="1:13" ht="12.75" customHeight="1" x14ac:dyDescent="0.2">
      <c r="A21" s="28"/>
      <c r="B21" s="34">
        <v>2018</v>
      </c>
      <c r="C21" s="57">
        <v>6.8253135681152344</v>
      </c>
      <c r="D21" s="67">
        <v>2.1121582984924316</v>
      </c>
      <c r="E21" s="67">
        <v>12.706325531005859</v>
      </c>
      <c r="F21" s="97">
        <v>58.048572540283203</v>
      </c>
      <c r="G21" s="98">
        <v>2.5730044841766357</v>
      </c>
      <c r="H21" s="67">
        <v>5.3941969871520996</v>
      </c>
      <c r="I21" s="67">
        <v>3.9637181758880615</v>
      </c>
      <c r="J21" s="67">
        <v>7.3124961853027344</v>
      </c>
      <c r="K21" s="67">
        <v>1.0642129182815552</v>
      </c>
      <c r="L21" s="67">
        <v>100</v>
      </c>
      <c r="M21" s="67">
        <v>262.87707339859008</v>
      </c>
    </row>
    <row r="22" spans="1:13" ht="12.75" customHeight="1" x14ac:dyDescent="0.2">
      <c r="A22" s="28"/>
      <c r="B22" s="34">
        <v>2019</v>
      </c>
      <c r="C22" s="57">
        <v>8.8650000000000002</v>
      </c>
      <c r="D22" s="67">
        <v>3.2968000000000002</v>
      </c>
      <c r="E22" s="67">
        <v>10.7028</v>
      </c>
      <c r="F22" s="97">
        <v>54.228299999999997</v>
      </c>
      <c r="G22" s="98">
        <v>3.6890999999999998</v>
      </c>
      <c r="H22" s="67">
        <v>5.5675999999999997</v>
      </c>
      <c r="I22" s="67">
        <v>4.5178000000000003</v>
      </c>
      <c r="J22" s="67">
        <v>8.5253999999999994</v>
      </c>
      <c r="K22" s="67">
        <v>0.60719999999999996</v>
      </c>
      <c r="L22" s="67">
        <v>100</v>
      </c>
      <c r="M22" s="67">
        <v>266.62273469999997</v>
      </c>
    </row>
    <row r="23" spans="1:13" ht="12.75" customHeight="1" x14ac:dyDescent="0.2">
      <c r="A23" s="28"/>
      <c r="B23" s="34">
        <v>2020</v>
      </c>
      <c r="C23" s="57">
        <v>5.0434465408325195</v>
      </c>
      <c r="D23" s="67">
        <v>2.4617850780487061</v>
      </c>
      <c r="E23" s="67">
        <v>9.7680187225341797</v>
      </c>
      <c r="F23" s="97">
        <v>63.860248565673828</v>
      </c>
      <c r="G23" s="98">
        <v>3.769935131072998</v>
      </c>
      <c r="H23" s="67">
        <v>4.3625650405883789</v>
      </c>
      <c r="I23" s="67">
        <v>3.4250621795654297</v>
      </c>
      <c r="J23" s="67">
        <v>6.9045429229736328</v>
      </c>
      <c r="K23" s="67">
        <v>0.40439808368682861</v>
      </c>
      <c r="L23" s="67">
        <v>100</v>
      </c>
      <c r="M23" s="67">
        <v>258.92800903320313</v>
      </c>
    </row>
    <row r="24" spans="1:13" ht="12.75" customHeight="1" x14ac:dyDescent="0.2">
      <c r="A24" s="28"/>
      <c r="B24" s="34">
        <v>2021</v>
      </c>
      <c r="C24" s="57">
        <v>5.6171436309814453</v>
      </c>
      <c r="D24" s="67">
        <v>2.8434317111968994</v>
      </c>
      <c r="E24" s="67">
        <v>8.6233978271484375</v>
      </c>
      <c r="F24" s="97">
        <v>65.384979248046875</v>
      </c>
      <c r="G24" s="98">
        <v>3.5730197429656982</v>
      </c>
      <c r="H24" s="67">
        <v>4.8958311080932617</v>
      </c>
      <c r="I24" s="67">
        <v>3.4533488750457764</v>
      </c>
      <c r="J24" s="67">
        <v>5.0150885581970215</v>
      </c>
      <c r="K24" s="67">
        <v>0.59376102685928345</v>
      </c>
      <c r="L24" s="67">
        <v>100</v>
      </c>
      <c r="M24" s="67">
        <v>285.65945434570313</v>
      </c>
    </row>
    <row r="25" spans="1:13" ht="12.75" customHeight="1" x14ac:dyDescent="0.2">
      <c r="A25" s="28"/>
      <c r="B25" s="34">
        <v>2022</v>
      </c>
      <c r="C25" s="57">
        <v>8.4813957214355469</v>
      </c>
      <c r="D25" s="67">
        <v>2.8379113674163818</v>
      </c>
      <c r="E25" s="67">
        <v>10.09669303894043</v>
      </c>
      <c r="F25" s="97">
        <v>58.949569702148438</v>
      </c>
      <c r="G25" s="98">
        <v>3.0972046852111816</v>
      </c>
      <c r="H25" s="67">
        <v>5.9171614646911621</v>
      </c>
      <c r="I25" s="67">
        <v>3.1620750427246094</v>
      </c>
      <c r="J25" s="67">
        <v>6.5959391593933105</v>
      </c>
      <c r="K25" s="67">
        <v>0.86205184459686279</v>
      </c>
      <c r="L25" s="67">
        <v>100</v>
      </c>
      <c r="M25" s="67">
        <v>289.50784576225283</v>
      </c>
    </row>
    <row r="26" spans="1:13" s="29" customFormat="1" ht="4.5" customHeight="1" x14ac:dyDescent="0.2">
      <c r="B26" s="58"/>
      <c r="C26" s="59"/>
      <c r="D26" s="60" t="s">
        <v>83</v>
      </c>
      <c r="E26" s="60" t="s">
        <v>83</v>
      </c>
      <c r="F26" s="59" t="s">
        <v>83</v>
      </c>
      <c r="G26" s="99" t="s">
        <v>83</v>
      </c>
      <c r="H26" s="60" t="s">
        <v>83</v>
      </c>
      <c r="I26" s="60" t="s">
        <v>83</v>
      </c>
      <c r="J26" s="60" t="s">
        <v>83</v>
      </c>
      <c r="K26" s="60" t="s">
        <v>83</v>
      </c>
      <c r="L26" s="60" t="s">
        <v>83</v>
      </c>
      <c r="M26" s="60" t="s">
        <v>83</v>
      </c>
    </row>
    <row r="27" spans="1:13" s="29" customFormat="1" x14ac:dyDescent="0.2">
      <c r="B27" s="41" t="s">
        <v>34</v>
      </c>
      <c r="C27" s="61"/>
    </row>
    <row r="28" spans="1:13" s="29" customFormat="1" x14ac:dyDescent="0.2">
      <c r="B28" s="100" t="s">
        <v>138</v>
      </c>
    </row>
    <row r="29" spans="1:13" s="29" customFormat="1" x14ac:dyDescent="0.2">
      <c r="B29" s="63" t="s">
        <v>61</v>
      </c>
    </row>
    <row r="30" spans="1:13" s="29" customFormat="1" x14ac:dyDescent="0.2">
      <c r="B30" s="49" t="s">
        <v>92</v>
      </c>
    </row>
    <row r="31" spans="1:13" s="29" customFormat="1" x14ac:dyDescent="0.2">
      <c r="B31" s="49" t="s">
        <v>225</v>
      </c>
    </row>
    <row r="32" spans="1:13" s="29" customFormat="1" x14ac:dyDescent="0.2">
      <c r="B32" s="49" t="s">
        <v>139</v>
      </c>
    </row>
    <row r="33" spans="2:15" s="29" customFormat="1" x14ac:dyDescent="0.2">
      <c r="B33" s="49" t="s">
        <v>318</v>
      </c>
    </row>
    <row r="34" spans="2:15" s="29" customFormat="1" x14ac:dyDescent="0.2">
      <c r="B34" s="48" t="s">
        <v>346</v>
      </c>
      <c r="F34" s="56"/>
    </row>
    <row r="35" spans="2:15" s="29" customFormat="1" x14ac:dyDescent="0.2">
      <c r="B35" s="25" t="s">
        <v>41</v>
      </c>
    </row>
    <row r="36" spans="2:15" s="29" customFormat="1" x14ac:dyDescent="0.2">
      <c r="C36" s="51"/>
    </row>
    <row r="37" spans="2:15" s="29" customFormat="1" ht="10.5" customHeight="1" x14ac:dyDescent="0.2">
      <c r="B37" s="30"/>
      <c r="C37" s="30"/>
      <c r="D37" s="30"/>
      <c r="E37" s="30"/>
      <c r="F37" s="30"/>
      <c r="G37" s="30"/>
      <c r="H37" s="30"/>
      <c r="I37" s="30"/>
      <c r="J37" s="30"/>
      <c r="K37" s="30"/>
    </row>
    <row r="38" spans="2:15" s="29" customFormat="1" ht="15" x14ac:dyDescent="0.25"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"/>
      <c r="M38" s="30"/>
      <c r="N38" s="30"/>
      <c r="O38" s="30"/>
    </row>
    <row r="40" spans="2:15" s="29" customFormat="1" ht="15" x14ac:dyDescent="0.25"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2"/>
    </row>
    <row r="41" spans="2:15" ht="15" x14ac:dyDescent="0.25">
      <c r="L41" s="3"/>
    </row>
  </sheetData>
  <mergeCells count="2">
    <mergeCell ref="B2:M2"/>
    <mergeCell ref="B3:M3"/>
  </mergeCells>
  <conditionalFormatting sqref="L38 L40:L41">
    <cfRule type="cellIs" dxfId="210" priority="1" operator="greaterThan">
      <formula>13</formula>
    </cfRule>
  </conditionalFormatting>
  <pageMargins left="0.7" right="0.7" top="0.75" bottom="0.75" header="0.3" footer="0.3"/>
  <pageSetup scale="79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91F7BE-002C-49AE-9657-AE1BFCDC8EC4}">
  <sheetPr codeName="Hoja6">
    <tabColor theme="0" tint="-0.499984740745262"/>
  </sheetPr>
  <dimension ref="A1:Q62"/>
  <sheetViews>
    <sheetView zoomScale="85" zoomScaleNormal="85" zoomScaleSheetLayoutView="85" workbookViewId="0"/>
  </sheetViews>
  <sheetFormatPr baseColWidth="10" defaultRowHeight="12.75" x14ac:dyDescent="0.2"/>
  <cols>
    <col min="1" max="1" width="5.7109375" style="29" customWidth="1"/>
    <col min="2" max="2" width="12.7109375" style="29" customWidth="1"/>
    <col min="3" max="8" width="14.7109375" style="29" customWidth="1"/>
    <col min="9" max="9" width="12.140625" style="29" customWidth="1"/>
    <col min="10" max="10" width="15.7109375" style="29" customWidth="1"/>
    <col min="11" max="11" width="3.85546875" style="29" customWidth="1"/>
    <col min="12" max="16384" width="11.42578125" style="29"/>
  </cols>
  <sheetData>
    <row r="1" spans="1:17" x14ac:dyDescent="0.2">
      <c r="A1" s="28"/>
      <c r="B1" s="28"/>
      <c r="C1" s="28"/>
      <c r="D1" s="28"/>
      <c r="E1" s="28"/>
      <c r="F1" s="28"/>
      <c r="G1" s="28"/>
      <c r="H1" s="28"/>
      <c r="I1" s="28"/>
      <c r="J1" s="28"/>
    </row>
    <row r="2" spans="1:17" ht="15.75" x14ac:dyDescent="0.2">
      <c r="A2" s="28"/>
      <c r="B2" s="286" t="s">
        <v>350</v>
      </c>
      <c r="C2" s="286"/>
      <c r="D2" s="286"/>
      <c r="E2" s="286"/>
      <c r="F2" s="286"/>
      <c r="G2" s="286"/>
      <c r="H2" s="286"/>
      <c r="I2" s="286"/>
      <c r="J2" s="286"/>
      <c r="M2" s="137"/>
    </row>
    <row r="3" spans="1:17" ht="15.75" x14ac:dyDescent="0.25">
      <c r="A3" s="28"/>
      <c r="B3" s="280" t="s">
        <v>42</v>
      </c>
      <c r="C3" s="280"/>
      <c r="D3" s="280"/>
      <c r="E3" s="280"/>
      <c r="F3" s="280"/>
      <c r="G3" s="280"/>
      <c r="H3" s="280"/>
      <c r="I3" s="280"/>
      <c r="J3" s="280"/>
    </row>
    <row r="4" spans="1:17" ht="5.0999999999999996" customHeight="1" x14ac:dyDescent="0.2">
      <c r="A4" s="28"/>
      <c r="B4" s="31"/>
      <c r="C4" s="31"/>
      <c r="D4" s="31"/>
      <c r="E4" s="31"/>
      <c r="F4" s="31"/>
      <c r="G4" s="31"/>
      <c r="H4" s="31"/>
      <c r="I4" s="31"/>
      <c r="J4" s="31"/>
    </row>
    <row r="5" spans="1:17" ht="41.25" customHeight="1" x14ac:dyDescent="0.2">
      <c r="A5" s="28"/>
      <c r="B5" s="32" t="s">
        <v>22</v>
      </c>
      <c r="C5" s="32" t="s">
        <v>53</v>
      </c>
      <c r="D5" s="32" t="s">
        <v>54</v>
      </c>
      <c r="E5" s="32" t="s">
        <v>55</v>
      </c>
      <c r="F5" s="32" t="s">
        <v>56</v>
      </c>
      <c r="G5" s="32" t="s">
        <v>57</v>
      </c>
      <c r="H5" s="32" t="s">
        <v>58</v>
      </c>
      <c r="I5" s="32" t="s">
        <v>59</v>
      </c>
      <c r="J5" s="32" t="s">
        <v>60</v>
      </c>
    </row>
    <row r="6" spans="1:17" ht="5.0999999999999996" customHeight="1" x14ac:dyDescent="0.2">
      <c r="A6" s="28"/>
      <c r="B6" s="52"/>
      <c r="C6" s="53"/>
      <c r="D6" s="53"/>
      <c r="E6" s="53"/>
      <c r="F6" s="53"/>
      <c r="G6" s="53"/>
      <c r="H6" s="53"/>
      <c r="I6" s="54"/>
      <c r="J6" s="55"/>
      <c r="M6" s="56"/>
      <c r="N6" s="56"/>
      <c r="O6" s="56"/>
      <c r="P6" s="56"/>
      <c r="Q6" s="56"/>
    </row>
    <row r="7" spans="1:17" ht="18.75" customHeight="1" x14ac:dyDescent="0.2">
      <c r="A7" s="28"/>
      <c r="B7" s="34">
        <v>2004</v>
      </c>
      <c r="C7" s="57">
        <v>11</v>
      </c>
      <c r="D7" s="57">
        <v>32.700000000000003</v>
      </c>
      <c r="E7" s="57">
        <v>8.5</v>
      </c>
      <c r="F7" s="57">
        <v>10</v>
      </c>
      <c r="G7" s="57">
        <v>37</v>
      </c>
      <c r="H7" s="57">
        <v>0.8</v>
      </c>
      <c r="I7" s="57">
        <v>100</v>
      </c>
      <c r="J7" s="57">
        <v>213.2</v>
      </c>
      <c r="M7" s="56"/>
      <c r="N7" s="56"/>
      <c r="O7" s="56"/>
      <c r="P7" s="56"/>
      <c r="Q7" s="56"/>
    </row>
    <row r="8" spans="1:17" x14ac:dyDescent="0.2">
      <c r="A8" s="28"/>
      <c r="B8" s="34">
        <v>2005</v>
      </c>
      <c r="C8" s="57">
        <v>13.8</v>
      </c>
      <c r="D8" s="57">
        <v>35.6</v>
      </c>
      <c r="E8" s="57">
        <v>7.7</v>
      </c>
      <c r="F8" s="57">
        <v>10</v>
      </c>
      <c r="G8" s="57">
        <v>31.5</v>
      </c>
      <c r="H8" s="57">
        <v>1.3</v>
      </c>
      <c r="I8" s="57">
        <v>100</v>
      </c>
      <c r="J8" s="57">
        <v>198.3</v>
      </c>
      <c r="M8" s="56"/>
      <c r="N8" s="56"/>
      <c r="O8" s="56"/>
      <c r="P8" s="56"/>
      <c r="Q8" s="56"/>
    </row>
    <row r="9" spans="1:17" x14ac:dyDescent="0.2">
      <c r="A9" s="28"/>
      <c r="B9" s="34">
        <v>2006</v>
      </c>
      <c r="C9" s="57">
        <v>11.2</v>
      </c>
      <c r="D9" s="57">
        <v>38.5</v>
      </c>
      <c r="E9" s="57">
        <v>5.5</v>
      </c>
      <c r="F9" s="57">
        <v>7.3</v>
      </c>
      <c r="G9" s="57">
        <v>35.700000000000003</v>
      </c>
      <c r="H9" s="57">
        <v>1.7</v>
      </c>
      <c r="I9" s="57">
        <v>100</v>
      </c>
      <c r="J9" s="57">
        <v>228.2</v>
      </c>
      <c r="M9" s="56"/>
      <c r="N9" s="56"/>
      <c r="O9" s="56"/>
      <c r="P9" s="56"/>
      <c r="Q9" s="56"/>
    </row>
    <row r="10" spans="1:17" x14ac:dyDescent="0.2">
      <c r="A10" s="28"/>
      <c r="B10" s="34">
        <v>2007</v>
      </c>
      <c r="C10" s="57">
        <v>11.3</v>
      </c>
      <c r="D10" s="57">
        <v>40.4</v>
      </c>
      <c r="E10" s="57">
        <v>2.7</v>
      </c>
      <c r="F10" s="57">
        <v>8.5</v>
      </c>
      <c r="G10" s="57">
        <v>35.799999999999997</v>
      </c>
      <c r="H10" s="57">
        <v>1.4</v>
      </c>
      <c r="I10" s="57">
        <v>100</v>
      </c>
      <c r="J10" s="57">
        <v>230</v>
      </c>
      <c r="M10" s="56"/>
      <c r="N10" s="56"/>
      <c r="O10" s="56"/>
      <c r="P10" s="56"/>
      <c r="Q10" s="56"/>
    </row>
    <row r="11" spans="1:17" x14ac:dyDescent="0.2">
      <c r="A11" s="28"/>
      <c r="B11" s="34">
        <v>2008</v>
      </c>
      <c r="C11" s="57">
        <v>12.7</v>
      </c>
      <c r="D11" s="57">
        <v>39.700000000000003</v>
      </c>
      <c r="E11" s="57">
        <v>1.9</v>
      </c>
      <c r="F11" s="57">
        <v>9.6</v>
      </c>
      <c r="G11" s="57">
        <v>35.5</v>
      </c>
      <c r="H11" s="57">
        <v>0.6</v>
      </c>
      <c r="I11" s="57">
        <v>100</v>
      </c>
      <c r="J11" s="57">
        <v>233.7</v>
      </c>
      <c r="M11" s="56"/>
      <c r="N11" s="56"/>
      <c r="O11" s="56"/>
      <c r="P11" s="56"/>
      <c r="Q11" s="56"/>
    </row>
    <row r="12" spans="1:17" x14ac:dyDescent="0.2">
      <c r="A12" s="28"/>
      <c r="B12" s="34">
        <v>2009</v>
      </c>
      <c r="C12" s="57">
        <v>12.7</v>
      </c>
      <c r="D12" s="57">
        <v>42.7</v>
      </c>
      <c r="E12" s="57">
        <v>1.1000000000000001</v>
      </c>
      <c r="F12" s="57">
        <v>9.1999999999999993</v>
      </c>
      <c r="G12" s="57">
        <v>33.1</v>
      </c>
      <c r="H12" s="57">
        <v>1.2</v>
      </c>
      <c r="I12" s="57">
        <v>100</v>
      </c>
      <c r="J12" s="57">
        <v>226.8</v>
      </c>
      <c r="M12" s="56"/>
      <c r="N12" s="56"/>
      <c r="O12" s="56"/>
      <c r="P12" s="56"/>
      <c r="Q12" s="56"/>
    </row>
    <row r="13" spans="1:17" x14ac:dyDescent="0.2">
      <c r="A13" s="28"/>
      <c r="B13" s="34">
        <v>2010</v>
      </c>
      <c r="C13" s="57">
        <v>12.5</v>
      </c>
      <c r="D13" s="57">
        <v>40.799999999999997</v>
      </c>
      <c r="E13" s="57">
        <v>4.8</v>
      </c>
      <c r="F13" s="57">
        <v>11.5</v>
      </c>
      <c r="G13" s="57">
        <v>29.8</v>
      </c>
      <c r="H13" s="57">
        <v>0.7</v>
      </c>
      <c r="I13" s="57">
        <v>100</v>
      </c>
      <c r="J13" s="57">
        <v>231.1</v>
      </c>
      <c r="M13" s="56"/>
      <c r="N13" s="56"/>
      <c r="O13" s="56"/>
      <c r="P13" s="56"/>
      <c r="Q13" s="56"/>
    </row>
    <row r="14" spans="1:17" x14ac:dyDescent="0.2">
      <c r="A14" s="28"/>
      <c r="B14" s="34">
        <v>2011</v>
      </c>
      <c r="C14" s="57">
        <v>16.8</v>
      </c>
      <c r="D14" s="57">
        <v>44.9</v>
      </c>
      <c r="E14" s="57">
        <v>5</v>
      </c>
      <c r="F14" s="57">
        <v>9.3000000000000007</v>
      </c>
      <c r="G14" s="57">
        <v>23.3</v>
      </c>
      <c r="H14" s="57">
        <v>0.7</v>
      </c>
      <c r="I14" s="57">
        <v>100</v>
      </c>
      <c r="J14" s="57">
        <v>238.1</v>
      </c>
      <c r="M14" s="56"/>
      <c r="N14" s="56"/>
      <c r="O14" s="56"/>
      <c r="P14" s="56"/>
      <c r="Q14" s="56"/>
    </row>
    <row r="15" spans="1:17" x14ac:dyDescent="0.2">
      <c r="A15" s="28"/>
      <c r="B15" s="34">
        <v>2012</v>
      </c>
      <c r="C15" s="57">
        <v>15.5</v>
      </c>
      <c r="D15" s="57">
        <v>46</v>
      </c>
      <c r="E15" s="57">
        <v>4.3</v>
      </c>
      <c r="F15" s="57">
        <v>10.3</v>
      </c>
      <c r="G15" s="57">
        <v>22.9</v>
      </c>
      <c r="H15" s="57">
        <v>1</v>
      </c>
      <c r="I15" s="57">
        <v>100</v>
      </c>
      <c r="J15" s="57">
        <v>240.7</v>
      </c>
      <c r="M15" s="56"/>
      <c r="N15" s="56"/>
      <c r="O15" s="56"/>
      <c r="P15" s="56"/>
      <c r="Q15" s="56"/>
    </row>
    <row r="16" spans="1:17" x14ac:dyDescent="0.2">
      <c r="A16" s="28"/>
      <c r="B16" s="34">
        <v>2013</v>
      </c>
      <c r="C16" s="57">
        <v>17.100000000000001</v>
      </c>
      <c r="D16" s="57">
        <v>39.4</v>
      </c>
      <c r="E16" s="57">
        <v>5.0999999999999996</v>
      </c>
      <c r="F16" s="57">
        <v>11</v>
      </c>
      <c r="G16" s="57">
        <v>26.5</v>
      </c>
      <c r="H16" s="57">
        <v>0.7</v>
      </c>
      <c r="I16" s="57">
        <v>100</v>
      </c>
      <c r="J16" s="57">
        <v>250.9</v>
      </c>
      <c r="M16" s="56"/>
      <c r="N16" s="56"/>
      <c r="O16" s="56"/>
      <c r="P16" s="56"/>
      <c r="Q16" s="56"/>
    </row>
    <row r="17" spans="1:17" x14ac:dyDescent="0.2">
      <c r="A17" s="28"/>
      <c r="B17" s="34">
        <v>2014</v>
      </c>
      <c r="C17" s="57">
        <v>21.1</v>
      </c>
      <c r="D17" s="57">
        <v>39.299999999999997</v>
      </c>
      <c r="E17" s="57">
        <v>3.1</v>
      </c>
      <c r="F17" s="57">
        <v>9.6999999999999993</v>
      </c>
      <c r="G17" s="57">
        <v>25.6</v>
      </c>
      <c r="H17" s="57">
        <v>1.2</v>
      </c>
      <c r="I17" s="57">
        <v>100</v>
      </c>
      <c r="J17" s="57">
        <v>252.5</v>
      </c>
      <c r="M17" s="56"/>
      <c r="N17" s="56"/>
      <c r="O17" s="56"/>
      <c r="P17" s="56"/>
      <c r="Q17" s="56"/>
    </row>
    <row r="18" spans="1:17" x14ac:dyDescent="0.2">
      <c r="A18" s="28"/>
      <c r="B18" s="34">
        <v>2015</v>
      </c>
      <c r="C18" s="57">
        <v>21.5533</v>
      </c>
      <c r="D18" s="57">
        <v>38.686999999999998</v>
      </c>
      <c r="E18" s="57">
        <v>1.6231</v>
      </c>
      <c r="F18" s="57">
        <v>11.0786</v>
      </c>
      <c r="G18" s="57">
        <v>26.2912</v>
      </c>
      <c r="H18" s="57">
        <v>0.76680000000000004</v>
      </c>
      <c r="I18" s="57">
        <v>100</v>
      </c>
      <c r="J18" s="57">
        <v>263.82645000000002</v>
      </c>
      <c r="M18" s="56"/>
      <c r="N18" s="56"/>
      <c r="O18" s="56"/>
      <c r="P18" s="56"/>
      <c r="Q18" s="56"/>
    </row>
    <row r="19" spans="1:17" x14ac:dyDescent="0.2">
      <c r="A19" s="28"/>
      <c r="B19" s="34">
        <v>2016</v>
      </c>
      <c r="C19" s="57">
        <v>20.92765</v>
      </c>
      <c r="D19" s="57">
        <v>40.331270000000004</v>
      </c>
      <c r="E19" s="57">
        <v>1.25318</v>
      </c>
      <c r="F19" s="57">
        <v>11.368499999999999</v>
      </c>
      <c r="G19" s="57">
        <v>25.448399999999999</v>
      </c>
      <c r="H19" s="57">
        <v>0.67098999999999998</v>
      </c>
      <c r="I19" s="57">
        <v>100</v>
      </c>
      <c r="J19" s="57">
        <v>257.07333885000003</v>
      </c>
      <c r="M19" s="56"/>
      <c r="N19" s="56"/>
      <c r="O19" s="56"/>
      <c r="P19" s="56"/>
      <c r="Q19" s="56"/>
    </row>
    <row r="20" spans="1:17" x14ac:dyDescent="0.2">
      <c r="A20" s="28"/>
      <c r="B20" s="34">
        <v>2017</v>
      </c>
      <c r="C20" s="57">
        <v>20.43</v>
      </c>
      <c r="D20" s="57">
        <v>41.41</v>
      </c>
      <c r="E20" s="57">
        <v>1.04</v>
      </c>
      <c r="F20" s="57">
        <v>12.02</v>
      </c>
      <c r="G20" s="57">
        <v>24.41</v>
      </c>
      <c r="H20" s="57">
        <v>0.69</v>
      </c>
      <c r="I20" s="57">
        <v>100</v>
      </c>
      <c r="J20" s="57">
        <v>258.48506471999997</v>
      </c>
      <c r="M20" s="56"/>
      <c r="N20" s="56"/>
      <c r="O20" s="56"/>
      <c r="P20" s="56"/>
      <c r="Q20" s="56"/>
    </row>
    <row r="21" spans="1:17" x14ac:dyDescent="0.2">
      <c r="A21" s="28"/>
      <c r="B21" s="34">
        <v>2018</v>
      </c>
      <c r="C21" s="57">
        <v>19.774211883544922</v>
      </c>
      <c r="D21" s="57">
        <v>42.912731170654297</v>
      </c>
      <c r="E21" s="57">
        <v>1.1324125528335571</v>
      </c>
      <c r="F21" s="57">
        <v>11.016838073730469</v>
      </c>
      <c r="G21" s="57">
        <v>24.099592208862305</v>
      </c>
      <c r="H21" s="57">
        <v>1.0642129182815552</v>
      </c>
      <c r="I21" s="57">
        <v>100</v>
      </c>
      <c r="J21" s="57">
        <v>262.87707339859008</v>
      </c>
      <c r="M21" s="56"/>
      <c r="N21" s="56"/>
      <c r="O21" s="56"/>
      <c r="P21" s="56"/>
      <c r="Q21" s="56"/>
    </row>
    <row r="22" spans="1:17" x14ac:dyDescent="0.2">
      <c r="A22" s="28"/>
      <c r="B22" s="34">
        <v>2019</v>
      </c>
      <c r="C22" s="57">
        <v>18.8858</v>
      </c>
      <c r="D22" s="57">
        <v>43.8414</v>
      </c>
      <c r="E22" s="57">
        <v>1.7034</v>
      </c>
      <c r="F22" s="57">
        <v>12.156499999999999</v>
      </c>
      <c r="G22" s="57">
        <v>22.805700000000002</v>
      </c>
      <c r="H22" s="57">
        <v>0.60719999999999996</v>
      </c>
      <c r="I22" s="57">
        <v>100</v>
      </c>
      <c r="J22" s="57">
        <v>266.62273469999997</v>
      </c>
      <c r="M22" s="56"/>
      <c r="N22" s="56"/>
      <c r="O22" s="56"/>
      <c r="P22" s="56"/>
      <c r="Q22" s="56"/>
    </row>
    <row r="23" spans="1:17" x14ac:dyDescent="0.2">
      <c r="A23" s="28"/>
      <c r="B23" s="34">
        <v>2020</v>
      </c>
      <c r="C23" s="57">
        <v>14.786551475524902</v>
      </c>
      <c r="D23" s="57">
        <v>42.866096496582031</v>
      </c>
      <c r="E23" s="57">
        <v>1.0844253301620483</v>
      </c>
      <c r="F23" s="57">
        <v>8.9468021392822266</v>
      </c>
      <c r="G23" s="57">
        <v>31.911725997924805</v>
      </c>
      <c r="H23" s="57">
        <v>0.40439808368682861</v>
      </c>
      <c r="I23" s="57">
        <v>100</v>
      </c>
      <c r="J23" s="57">
        <v>258.92800903320313</v>
      </c>
      <c r="M23" s="56"/>
      <c r="N23" s="56"/>
      <c r="O23" s="56"/>
      <c r="P23" s="56"/>
      <c r="Q23" s="56"/>
    </row>
    <row r="24" spans="1:17" x14ac:dyDescent="0.2">
      <c r="A24" s="28"/>
      <c r="B24" s="34">
        <v>2021</v>
      </c>
      <c r="C24" s="57">
        <v>20.384616851806641</v>
      </c>
      <c r="D24" s="57">
        <v>40.931018829345703</v>
      </c>
      <c r="E24" s="57">
        <v>1.180616021156311</v>
      </c>
      <c r="F24" s="57">
        <v>8.5346231460571289</v>
      </c>
      <c r="G24" s="57">
        <v>28.375362396240234</v>
      </c>
      <c r="H24" s="57">
        <v>0.59376102685928345</v>
      </c>
      <c r="I24" s="57">
        <v>100</v>
      </c>
      <c r="J24" s="57">
        <v>285.65945434570313</v>
      </c>
      <c r="M24" s="56"/>
      <c r="N24" s="56"/>
      <c r="O24" s="56"/>
      <c r="P24" s="56"/>
      <c r="Q24" s="56"/>
    </row>
    <row r="25" spans="1:17" x14ac:dyDescent="0.2">
      <c r="A25" s="28"/>
      <c r="B25" s="34">
        <v>2022</v>
      </c>
      <c r="C25" s="57">
        <v>18.766141891479492</v>
      </c>
      <c r="D25" s="57">
        <v>41.912036895751953</v>
      </c>
      <c r="E25" s="57">
        <v>1.3639669418334961</v>
      </c>
      <c r="F25" s="57">
        <v>11.004087448120117</v>
      </c>
      <c r="G25" s="57">
        <v>26.091714859008789</v>
      </c>
      <c r="H25" s="57">
        <v>0.86205184459686279</v>
      </c>
      <c r="I25" s="57">
        <v>100</v>
      </c>
      <c r="J25" s="57">
        <v>289.50784576225283</v>
      </c>
      <c r="M25" s="56"/>
      <c r="N25" s="56"/>
      <c r="O25" s="56"/>
      <c r="P25" s="56"/>
      <c r="Q25" s="56"/>
    </row>
    <row r="26" spans="1:17" s="61" customFormat="1" ht="5.0999999999999996" customHeight="1" x14ac:dyDescent="0.2">
      <c r="A26" s="31"/>
      <c r="B26" s="58"/>
      <c r="C26" s="59"/>
      <c r="D26" s="60"/>
      <c r="E26" s="60"/>
      <c r="F26" s="60"/>
      <c r="G26" s="60"/>
      <c r="H26" s="60"/>
      <c r="I26" s="60"/>
      <c r="J26" s="40"/>
      <c r="M26" s="29"/>
      <c r="N26" s="29"/>
    </row>
    <row r="27" spans="1:17" ht="17.25" customHeight="1" x14ac:dyDescent="0.2">
      <c r="B27" s="41" t="s">
        <v>34</v>
      </c>
      <c r="C27" s="61"/>
      <c r="D27" s="61"/>
      <c r="E27" s="61"/>
      <c r="F27" s="61"/>
      <c r="G27" s="61"/>
      <c r="H27" s="61"/>
      <c r="I27" s="61"/>
      <c r="J27" s="62"/>
    </row>
    <row r="28" spans="1:17" x14ac:dyDescent="0.2">
      <c r="B28" s="63" t="s">
        <v>61</v>
      </c>
      <c r="M28" s="61"/>
      <c r="N28" s="61"/>
    </row>
    <row r="29" spans="1:17" x14ac:dyDescent="0.2">
      <c r="B29" s="49" t="s">
        <v>62</v>
      </c>
    </row>
    <row r="30" spans="1:17" x14ac:dyDescent="0.2">
      <c r="B30" s="49" t="s">
        <v>63</v>
      </c>
    </row>
    <row r="31" spans="1:17" x14ac:dyDescent="0.2">
      <c r="B31" s="49" t="s">
        <v>64</v>
      </c>
    </row>
    <row r="32" spans="1:17" x14ac:dyDescent="0.2">
      <c r="B32" s="49" t="s">
        <v>202</v>
      </c>
    </row>
    <row r="33" spans="2:10" x14ac:dyDescent="0.2">
      <c r="B33" s="48" t="s">
        <v>346</v>
      </c>
    </row>
    <row r="34" spans="2:10" x14ac:dyDescent="0.2">
      <c r="B34" s="25" t="s">
        <v>41</v>
      </c>
    </row>
    <row r="35" spans="2:10" x14ac:dyDescent="0.2">
      <c r="B35" s="64"/>
    </row>
    <row r="36" spans="2:10" ht="15" x14ac:dyDescent="0.25">
      <c r="B36" s="2"/>
      <c r="C36" s="2"/>
      <c r="D36" s="2"/>
      <c r="E36" s="2"/>
      <c r="F36" s="2"/>
      <c r="G36" s="2"/>
      <c r="H36" s="2"/>
    </row>
    <row r="37" spans="2:10" ht="15" x14ac:dyDescent="0.25">
      <c r="B37" s="2"/>
      <c r="C37" s="2"/>
      <c r="D37" s="2"/>
      <c r="E37" s="2"/>
      <c r="F37" s="2"/>
      <c r="G37" s="2"/>
      <c r="H37" s="2"/>
      <c r="I37" s="51"/>
      <c r="J37" s="51" t="s">
        <v>65</v>
      </c>
    </row>
    <row r="38" spans="2:10" ht="15" x14ac:dyDescent="0.25">
      <c r="B38" s="2"/>
      <c r="C38" s="2"/>
      <c r="D38" s="2"/>
      <c r="E38" s="2"/>
      <c r="F38" s="2"/>
      <c r="G38" s="2"/>
      <c r="H38" s="2"/>
      <c r="I38" s="51"/>
      <c r="J38" s="51" t="s">
        <v>65</v>
      </c>
    </row>
    <row r="39" spans="2:10" ht="15" x14ac:dyDescent="0.25">
      <c r="B39" s="2"/>
      <c r="C39" s="2"/>
      <c r="D39" s="2"/>
      <c r="E39" s="2"/>
      <c r="F39" s="2"/>
      <c r="G39" s="2"/>
      <c r="H39" s="2"/>
      <c r="I39" s="51"/>
      <c r="J39" s="51" t="s">
        <v>65</v>
      </c>
    </row>
    <row r="40" spans="2:10" ht="15" x14ac:dyDescent="0.25">
      <c r="B40" s="2"/>
      <c r="C40" s="2"/>
      <c r="D40" s="2"/>
      <c r="E40" s="2"/>
      <c r="F40" s="2"/>
      <c r="G40" s="2"/>
      <c r="H40" s="2"/>
      <c r="J40" s="29" t="s">
        <v>65</v>
      </c>
    </row>
    <row r="41" spans="2:10" ht="15" x14ac:dyDescent="0.25">
      <c r="B41" s="2"/>
      <c r="C41" s="2"/>
      <c r="D41" s="2"/>
      <c r="E41" s="2"/>
      <c r="F41" s="2"/>
      <c r="G41" s="2"/>
      <c r="H41" s="2"/>
      <c r="J41" s="29" t="s">
        <v>65</v>
      </c>
    </row>
    <row r="42" spans="2:10" ht="13.5" customHeight="1" x14ac:dyDescent="0.25">
      <c r="B42" s="2"/>
      <c r="C42" s="2"/>
      <c r="D42" s="2"/>
      <c r="E42" s="2"/>
      <c r="F42" s="2"/>
      <c r="G42" s="2"/>
      <c r="H42" s="2"/>
      <c r="J42" s="29" t="s">
        <v>65</v>
      </c>
    </row>
    <row r="43" spans="2:10" ht="15" x14ac:dyDescent="0.25">
      <c r="B43" s="2"/>
      <c r="C43" s="2"/>
      <c r="D43" s="2"/>
      <c r="E43" s="2"/>
      <c r="F43" s="2"/>
      <c r="G43" s="2"/>
      <c r="H43" s="2"/>
      <c r="J43" s="29" t="s">
        <v>65</v>
      </c>
    </row>
    <row r="44" spans="2:10" ht="15" x14ac:dyDescent="0.25">
      <c r="B44" s="2"/>
      <c r="C44" s="2"/>
      <c r="D44" s="2"/>
      <c r="E44" s="2"/>
      <c r="F44" s="2"/>
      <c r="G44" s="2"/>
      <c r="H44" s="2"/>
      <c r="J44" s="29" t="s">
        <v>65</v>
      </c>
    </row>
    <row r="45" spans="2:10" ht="15" x14ac:dyDescent="0.25">
      <c r="B45" s="2"/>
      <c r="C45" s="2"/>
      <c r="D45" s="2"/>
      <c r="E45" s="2"/>
      <c r="F45" s="2"/>
      <c r="G45" s="2"/>
      <c r="H45" s="2"/>
      <c r="J45" s="29" t="s">
        <v>65</v>
      </c>
    </row>
    <row r="46" spans="2:10" ht="15" x14ac:dyDescent="0.25">
      <c r="B46" s="2"/>
      <c r="C46" s="2"/>
      <c r="D46" s="2"/>
      <c r="E46" s="2"/>
      <c r="F46" s="2"/>
      <c r="G46" s="2"/>
      <c r="H46" s="2"/>
      <c r="I46" s="51"/>
      <c r="J46" s="51" t="s">
        <v>65</v>
      </c>
    </row>
    <row r="47" spans="2:10" ht="15" x14ac:dyDescent="0.25">
      <c r="B47" s="2"/>
      <c r="C47" s="2"/>
      <c r="D47" s="2"/>
      <c r="E47" s="2"/>
      <c r="F47" s="2"/>
      <c r="G47" s="2"/>
      <c r="H47" s="2"/>
      <c r="I47" s="51"/>
      <c r="J47" s="51" t="s">
        <v>65</v>
      </c>
    </row>
    <row r="48" spans="2:10" ht="15" x14ac:dyDescent="0.25">
      <c r="B48" s="2"/>
      <c r="C48" s="2"/>
      <c r="D48" s="2"/>
      <c r="E48" s="2"/>
      <c r="F48" s="2"/>
      <c r="G48" s="2"/>
      <c r="H48" s="2"/>
      <c r="I48" s="51"/>
      <c r="J48" s="51" t="s">
        <v>65</v>
      </c>
    </row>
    <row r="49" spans="2:10" ht="15" x14ac:dyDescent="0.25">
      <c r="B49" s="2"/>
      <c r="C49" s="2"/>
      <c r="D49" s="2"/>
      <c r="E49" s="2"/>
      <c r="F49" s="2"/>
      <c r="G49" s="2"/>
      <c r="H49" s="2"/>
      <c r="J49" s="29" t="s">
        <v>65</v>
      </c>
    </row>
    <row r="50" spans="2:10" ht="15" x14ac:dyDescent="0.25">
      <c r="C50" s="2"/>
      <c r="D50" s="2"/>
      <c r="E50" s="2"/>
      <c r="F50" s="2"/>
      <c r="G50" s="2"/>
      <c r="H50" s="2"/>
      <c r="J50" s="29" t="s">
        <v>65</v>
      </c>
    </row>
    <row r="51" spans="2:10" ht="15" x14ac:dyDescent="0.25">
      <c r="C51" s="2"/>
      <c r="D51" s="2"/>
      <c r="E51" s="2"/>
      <c r="F51" s="2"/>
      <c r="G51" s="2"/>
      <c r="H51" s="2"/>
      <c r="J51" s="29" t="s">
        <v>65</v>
      </c>
    </row>
    <row r="52" spans="2:10" ht="15" x14ac:dyDescent="0.25">
      <c r="C52" s="2"/>
      <c r="D52" s="2"/>
      <c r="E52" s="2"/>
      <c r="F52" s="2"/>
      <c r="G52" s="2"/>
      <c r="H52" s="2"/>
      <c r="J52" s="29" t="s">
        <v>65</v>
      </c>
    </row>
    <row r="53" spans="2:10" ht="15" x14ac:dyDescent="0.25">
      <c r="C53" s="2"/>
      <c r="D53" s="2"/>
      <c r="E53" s="2"/>
      <c r="F53" s="2"/>
      <c r="G53" s="2"/>
      <c r="H53" s="2"/>
      <c r="J53" s="29" t="s">
        <v>65</v>
      </c>
    </row>
    <row r="54" spans="2:10" ht="15" x14ac:dyDescent="0.25">
      <c r="C54" s="2"/>
      <c r="D54" s="2"/>
      <c r="E54" s="2"/>
      <c r="F54" s="2"/>
      <c r="G54" s="2"/>
      <c r="H54" s="2"/>
      <c r="J54" s="29" t="s">
        <v>65</v>
      </c>
    </row>
    <row r="55" spans="2:10" ht="15" x14ac:dyDescent="0.25">
      <c r="C55" s="2"/>
      <c r="D55" s="2"/>
      <c r="E55" s="2"/>
      <c r="F55" s="2"/>
      <c r="G55" s="2"/>
      <c r="H55" s="2"/>
      <c r="J55" s="29" t="s">
        <v>65</v>
      </c>
    </row>
    <row r="56" spans="2:10" ht="15" x14ac:dyDescent="0.25">
      <c r="C56" s="2"/>
      <c r="D56" s="2"/>
      <c r="E56" s="2"/>
      <c r="F56" s="2"/>
      <c r="G56" s="2"/>
      <c r="H56" s="2"/>
      <c r="J56" s="29" t="s">
        <v>65</v>
      </c>
    </row>
    <row r="57" spans="2:10" ht="15" x14ac:dyDescent="0.25">
      <c r="C57" s="2"/>
      <c r="D57" s="2"/>
      <c r="E57" s="2"/>
      <c r="F57" s="2"/>
      <c r="G57" s="2"/>
      <c r="H57" s="2"/>
      <c r="J57" s="29" t="s">
        <v>65</v>
      </c>
    </row>
    <row r="58" spans="2:10" ht="15" x14ac:dyDescent="0.25">
      <c r="C58" s="2"/>
      <c r="D58" s="2"/>
      <c r="E58" s="2"/>
      <c r="F58" s="2"/>
      <c r="G58" s="2"/>
      <c r="H58" s="2"/>
      <c r="J58" s="29" t="s">
        <v>65</v>
      </c>
    </row>
    <row r="59" spans="2:10" ht="15" x14ac:dyDescent="0.25">
      <c r="C59" s="2"/>
      <c r="D59" s="2"/>
      <c r="E59" s="2"/>
      <c r="F59" s="2"/>
      <c r="G59" s="2"/>
      <c r="H59" s="2"/>
      <c r="J59" s="29" t="s">
        <v>65</v>
      </c>
    </row>
    <row r="60" spans="2:10" ht="15" x14ac:dyDescent="0.25">
      <c r="C60" s="2"/>
      <c r="D60" s="2"/>
      <c r="E60" s="2"/>
      <c r="F60" s="2"/>
      <c r="G60" s="2"/>
      <c r="H60" s="2"/>
      <c r="J60" s="29" t="s">
        <v>65</v>
      </c>
    </row>
    <row r="61" spans="2:10" ht="15" x14ac:dyDescent="0.25">
      <c r="C61" s="2"/>
      <c r="D61" s="2"/>
      <c r="E61" s="2"/>
      <c r="F61" s="2"/>
      <c r="G61" s="2"/>
      <c r="H61" s="2"/>
      <c r="J61" s="29" t="s">
        <v>65</v>
      </c>
    </row>
    <row r="62" spans="2:10" ht="15" x14ac:dyDescent="0.25">
      <c r="C62" s="2"/>
      <c r="D62" s="2"/>
      <c r="E62" s="2"/>
      <c r="F62" s="2"/>
      <c r="G62" s="2"/>
      <c r="H62" s="2"/>
      <c r="J62" s="29" t="s">
        <v>65</v>
      </c>
    </row>
  </sheetData>
  <mergeCells count="2">
    <mergeCell ref="B2:J2"/>
    <mergeCell ref="B3:J3"/>
  </mergeCells>
  <conditionalFormatting sqref="C46:H54">
    <cfRule type="cellIs" dxfId="209" priority="3" operator="greaterThan">
      <formula>13</formula>
    </cfRule>
  </conditionalFormatting>
  <conditionalFormatting sqref="C37:H62">
    <cfRule type="cellIs" dxfId="208" priority="2" operator="greaterThan">
      <formula>13</formula>
    </cfRule>
  </conditionalFormatting>
  <conditionalFormatting sqref="B36:B49">
    <cfRule type="cellIs" dxfId="207" priority="1" operator="greaterThan">
      <formula>13</formula>
    </cfRule>
  </conditionalFormatting>
  <pageMargins left="0.7" right="0.7" top="0.75" bottom="0.75" header="0.3" footer="0.3"/>
  <pageSetup scale="83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BDC7DB-3A61-4EDE-819D-373D95F2C11B}">
  <sheetPr codeName="Hoja7">
    <tabColor theme="0" tint="-0.499984740745262"/>
    <pageSetUpPr fitToPage="1"/>
  </sheetPr>
  <dimension ref="B2:M35"/>
  <sheetViews>
    <sheetView zoomScale="85" zoomScaleNormal="85" zoomScaleSheetLayoutView="85" workbookViewId="0"/>
  </sheetViews>
  <sheetFormatPr baseColWidth="10" defaultRowHeight="12.75" x14ac:dyDescent="0.2"/>
  <cols>
    <col min="1" max="1" width="5.7109375" style="29" customWidth="1"/>
    <col min="2" max="2" width="11.7109375" style="29" customWidth="1"/>
    <col min="3" max="3" width="13.5703125" style="29" customWidth="1"/>
    <col min="4" max="4" width="14.7109375" style="29" customWidth="1"/>
    <col min="5" max="5" width="13.85546875" style="29" customWidth="1"/>
    <col min="6" max="8" width="14.7109375" style="29" customWidth="1"/>
    <col min="9" max="9" width="12.85546875" style="29" customWidth="1"/>
    <col min="10" max="10" width="11.7109375" style="29" customWidth="1"/>
    <col min="11" max="11" width="15.7109375" style="29" customWidth="1"/>
    <col min="12" max="16384" width="11.42578125" style="29"/>
  </cols>
  <sheetData>
    <row r="2" spans="2:13" ht="15.75" x14ac:dyDescent="0.2">
      <c r="B2" s="287" t="s">
        <v>351</v>
      </c>
      <c r="C2" s="287"/>
      <c r="D2" s="287"/>
      <c r="E2" s="287"/>
      <c r="F2" s="287"/>
      <c r="G2" s="287"/>
      <c r="H2" s="287"/>
      <c r="I2" s="287"/>
      <c r="J2" s="287"/>
      <c r="K2" s="287"/>
      <c r="M2" s="137"/>
    </row>
    <row r="3" spans="2:13" ht="15.75" x14ac:dyDescent="0.25">
      <c r="B3" s="288" t="s">
        <v>42</v>
      </c>
      <c r="C3" s="288"/>
      <c r="D3" s="288"/>
      <c r="E3" s="288"/>
      <c r="F3" s="288"/>
      <c r="G3" s="288"/>
      <c r="H3" s="288"/>
      <c r="I3" s="288"/>
      <c r="J3" s="288"/>
      <c r="K3" s="288"/>
    </row>
    <row r="4" spans="2:13" ht="5.0999999999999996" customHeight="1" x14ac:dyDescent="0.2">
      <c r="B4" s="61"/>
      <c r="C4" s="61"/>
      <c r="D4" s="61"/>
      <c r="E4" s="61"/>
      <c r="F4" s="61"/>
      <c r="G4" s="61"/>
      <c r="H4" s="61"/>
      <c r="I4" s="61"/>
      <c r="J4" s="61"/>
      <c r="K4" s="61"/>
    </row>
    <row r="5" spans="2:13" ht="38.25" customHeight="1" x14ac:dyDescent="0.2">
      <c r="B5" s="32" t="s">
        <v>22</v>
      </c>
      <c r="C5" s="32" t="s">
        <v>66</v>
      </c>
      <c r="D5" s="32" t="s">
        <v>67</v>
      </c>
      <c r="E5" s="32" t="s">
        <v>68</v>
      </c>
      <c r="F5" s="32" t="s">
        <v>69</v>
      </c>
      <c r="G5" s="32" t="s">
        <v>70</v>
      </c>
      <c r="H5" s="32" t="s">
        <v>71</v>
      </c>
      <c r="I5" s="32" t="s">
        <v>72</v>
      </c>
      <c r="J5" s="32" t="s">
        <v>59</v>
      </c>
      <c r="K5" s="32" t="s">
        <v>73</v>
      </c>
    </row>
    <row r="6" spans="2:13" ht="5.0999999999999996" customHeight="1" x14ac:dyDescent="0.2">
      <c r="B6" s="65"/>
      <c r="C6" s="65"/>
      <c r="D6" s="65"/>
      <c r="E6" s="65"/>
      <c r="F6" s="65"/>
      <c r="G6" s="65"/>
      <c r="H6" s="65"/>
      <c r="I6" s="65"/>
      <c r="J6" s="65"/>
      <c r="K6" s="65"/>
    </row>
    <row r="7" spans="2:13" ht="12.75" customHeight="1" x14ac:dyDescent="0.2">
      <c r="B7" s="34">
        <v>2004</v>
      </c>
      <c r="C7" s="66">
        <v>65.512</v>
      </c>
      <c r="D7" s="66">
        <v>3.7639999999999998</v>
      </c>
      <c r="E7" s="66">
        <v>2.4550000000000001</v>
      </c>
      <c r="F7" s="66">
        <v>10.384</v>
      </c>
      <c r="G7" s="66">
        <v>12.265000000000001</v>
      </c>
      <c r="H7" s="66">
        <v>4.5720000000000001</v>
      </c>
      <c r="I7" s="66">
        <v>1.048</v>
      </c>
      <c r="J7" s="67">
        <v>100</v>
      </c>
      <c r="K7" s="67">
        <v>213229.72</v>
      </c>
    </row>
    <row r="8" spans="2:13" ht="12.75" customHeight="1" x14ac:dyDescent="0.2">
      <c r="B8" s="34">
        <v>2005</v>
      </c>
      <c r="C8" s="66">
        <v>64.808999999999997</v>
      </c>
      <c r="D8" s="66">
        <v>1.952</v>
      </c>
      <c r="E8" s="66">
        <v>1.38</v>
      </c>
      <c r="F8" s="66">
        <v>9.9179999999999993</v>
      </c>
      <c r="G8" s="66">
        <v>15.635999999999999</v>
      </c>
      <c r="H8" s="66">
        <v>5.0049999999999999</v>
      </c>
      <c r="I8" s="66">
        <v>1.2989999999999999</v>
      </c>
      <c r="J8" s="67">
        <v>100</v>
      </c>
      <c r="K8" s="67">
        <v>198305.12</v>
      </c>
    </row>
    <row r="9" spans="2:13" ht="12.75" customHeight="1" x14ac:dyDescent="0.2">
      <c r="B9" s="34">
        <v>2006</v>
      </c>
      <c r="C9" s="66">
        <v>65.444000000000003</v>
      </c>
      <c r="D9" s="66">
        <v>3.375</v>
      </c>
      <c r="E9" s="66">
        <v>2.56</v>
      </c>
      <c r="F9" s="66">
        <v>11.79</v>
      </c>
      <c r="G9" s="66">
        <v>11.435</v>
      </c>
      <c r="H9" s="66">
        <v>3.6880000000000002</v>
      </c>
      <c r="I9" s="66">
        <v>1.708</v>
      </c>
      <c r="J9" s="67">
        <v>100</v>
      </c>
      <c r="K9" s="67">
        <v>228248.62</v>
      </c>
    </row>
    <row r="10" spans="2:13" ht="12.75" customHeight="1" x14ac:dyDescent="0.2">
      <c r="B10" s="34">
        <v>2007</v>
      </c>
      <c r="C10" s="66">
        <v>65.902000000000001</v>
      </c>
      <c r="D10" s="66">
        <v>3</v>
      </c>
      <c r="E10" s="66">
        <v>3.0049999999999999</v>
      </c>
      <c r="F10" s="66">
        <v>9.3219999999999992</v>
      </c>
      <c r="G10" s="66">
        <v>12.784000000000001</v>
      </c>
      <c r="H10" s="66">
        <v>4.5810000000000004</v>
      </c>
      <c r="I10" s="66">
        <v>1.4059999999999999</v>
      </c>
      <c r="J10" s="67">
        <v>100</v>
      </c>
      <c r="K10" s="67">
        <v>230.01715999999999</v>
      </c>
    </row>
    <row r="11" spans="2:13" ht="12.75" customHeight="1" x14ac:dyDescent="0.2">
      <c r="B11" s="34">
        <v>2008</v>
      </c>
      <c r="C11" s="66">
        <v>63.320999999999998</v>
      </c>
      <c r="D11" s="66">
        <v>3.5139999999999998</v>
      </c>
      <c r="E11" s="66">
        <v>2.8540000000000001</v>
      </c>
      <c r="F11" s="66">
        <v>10.802</v>
      </c>
      <c r="G11" s="66">
        <v>15.702999999999999</v>
      </c>
      <c r="H11" s="66">
        <v>3.1789999999999998</v>
      </c>
      <c r="I11" s="66">
        <v>0.627</v>
      </c>
      <c r="J11" s="67">
        <v>100</v>
      </c>
      <c r="K11" s="67">
        <v>233.68458999999999</v>
      </c>
    </row>
    <row r="12" spans="2:13" ht="12.75" customHeight="1" x14ac:dyDescent="0.2">
      <c r="B12" s="34">
        <v>2009</v>
      </c>
      <c r="C12" s="66">
        <v>63.875999999999998</v>
      </c>
      <c r="D12" s="66">
        <v>2.7440000000000002</v>
      </c>
      <c r="E12" s="66">
        <v>2.4510000000000001</v>
      </c>
      <c r="F12" s="66">
        <v>12.54</v>
      </c>
      <c r="G12" s="66">
        <v>14.009</v>
      </c>
      <c r="H12" s="66">
        <v>3.165</v>
      </c>
      <c r="I12" s="66">
        <v>1.214</v>
      </c>
      <c r="J12" s="67">
        <v>100</v>
      </c>
      <c r="K12" s="67">
        <v>226.8261</v>
      </c>
    </row>
    <row r="13" spans="2:13" ht="12.75" customHeight="1" x14ac:dyDescent="0.2">
      <c r="B13" s="34">
        <v>2010</v>
      </c>
      <c r="C13" s="66">
        <v>62.534999999999997</v>
      </c>
      <c r="D13" s="66">
        <v>2.2789999999999999</v>
      </c>
      <c r="E13" s="66">
        <v>2.89</v>
      </c>
      <c r="F13" s="66">
        <v>12.074</v>
      </c>
      <c r="G13" s="66">
        <v>15.804</v>
      </c>
      <c r="H13" s="66">
        <v>3.7389999999999999</v>
      </c>
      <c r="I13" s="66">
        <v>0.67900000000000005</v>
      </c>
      <c r="J13" s="67">
        <v>100</v>
      </c>
      <c r="K13" s="67">
        <v>231.11070000000001</v>
      </c>
    </row>
    <row r="14" spans="2:13" ht="12.75" customHeight="1" x14ac:dyDescent="0.2">
      <c r="B14" s="34">
        <v>2011</v>
      </c>
      <c r="C14" s="66">
        <v>57.936</v>
      </c>
      <c r="D14" s="66">
        <v>3.72</v>
      </c>
      <c r="E14" s="66">
        <v>3.2229999999999999</v>
      </c>
      <c r="F14" s="66">
        <v>13.347</v>
      </c>
      <c r="G14" s="66">
        <v>15.747999999999999</v>
      </c>
      <c r="H14" s="66">
        <v>5.327</v>
      </c>
      <c r="I14" s="66">
        <v>0.69799999999999995</v>
      </c>
      <c r="J14" s="67">
        <v>100</v>
      </c>
      <c r="K14" s="67">
        <v>238.064989</v>
      </c>
    </row>
    <row r="15" spans="2:13" ht="12.75" customHeight="1" x14ac:dyDescent="0.2">
      <c r="B15" s="34">
        <v>2012</v>
      </c>
      <c r="C15" s="66">
        <v>58.576999999999998</v>
      </c>
      <c r="D15" s="66">
        <v>2.9319999999999999</v>
      </c>
      <c r="E15" s="66">
        <v>3.5339999999999998</v>
      </c>
      <c r="F15" s="66">
        <v>12.282</v>
      </c>
      <c r="G15" s="66">
        <v>16.710999999999999</v>
      </c>
      <c r="H15" s="66">
        <v>5.0110000000000001</v>
      </c>
      <c r="I15" s="66">
        <v>0.95299999999999996</v>
      </c>
      <c r="J15" s="67">
        <v>100</v>
      </c>
      <c r="K15" s="67">
        <v>240.70213000000001</v>
      </c>
    </row>
    <row r="16" spans="2:13" ht="12.75" customHeight="1" x14ac:dyDescent="0.2">
      <c r="B16" s="34">
        <v>2013</v>
      </c>
      <c r="C16" s="66">
        <v>57.915999999999997</v>
      </c>
      <c r="D16" s="66">
        <v>2.4489999999999998</v>
      </c>
      <c r="E16" s="66">
        <v>4.2530000000000001</v>
      </c>
      <c r="F16" s="66">
        <v>13.170999999999999</v>
      </c>
      <c r="G16" s="66">
        <v>16.818000000000001</v>
      </c>
      <c r="H16" s="66">
        <v>4.6429999999999998</v>
      </c>
      <c r="I16" s="66">
        <v>0.75</v>
      </c>
      <c r="J16" s="67">
        <v>100</v>
      </c>
      <c r="K16" s="67">
        <v>250.90328</v>
      </c>
    </row>
    <row r="17" spans="2:11" ht="12.75" customHeight="1" x14ac:dyDescent="0.2">
      <c r="B17" s="34">
        <v>2014</v>
      </c>
      <c r="C17" s="66">
        <v>57.156999999999996</v>
      </c>
      <c r="D17" s="66">
        <v>2.4700000000000002</v>
      </c>
      <c r="E17" s="66">
        <v>5.78</v>
      </c>
      <c r="F17" s="66">
        <v>11.162000000000001</v>
      </c>
      <c r="G17" s="66">
        <v>16.605</v>
      </c>
      <c r="H17" s="66">
        <v>5.649</v>
      </c>
      <c r="I17" s="66">
        <v>1.1759999999999999</v>
      </c>
      <c r="J17" s="67">
        <v>100</v>
      </c>
      <c r="K17" s="67">
        <v>252.46466000000001</v>
      </c>
    </row>
    <row r="18" spans="2:11" ht="12.75" customHeight="1" x14ac:dyDescent="0.2">
      <c r="B18" s="34">
        <v>2015</v>
      </c>
      <c r="C18" s="66">
        <v>58.462000000000003</v>
      </c>
      <c r="D18" s="66">
        <v>2.1850000000000001</v>
      </c>
      <c r="E18" s="66">
        <v>5.3339999999999996</v>
      </c>
      <c r="F18" s="66">
        <v>11.292</v>
      </c>
      <c r="G18" s="66">
        <v>16.2</v>
      </c>
      <c r="H18" s="66">
        <v>5.76</v>
      </c>
      <c r="I18" s="66">
        <v>0.76700000000000002</v>
      </c>
      <c r="J18" s="67">
        <v>100</v>
      </c>
      <c r="K18" s="67">
        <v>263.82645000000002</v>
      </c>
    </row>
    <row r="19" spans="2:11" ht="12.75" customHeight="1" x14ac:dyDescent="0.2">
      <c r="B19" s="34">
        <v>2016</v>
      </c>
      <c r="C19" s="66">
        <v>58.804470000000002</v>
      </c>
      <c r="D19" s="66">
        <v>1.97607</v>
      </c>
      <c r="E19" s="66">
        <v>4.4727899999999998</v>
      </c>
      <c r="F19" s="66">
        <v>11.900980000000001</v>
      </c>
      <c r="G19" s="66">
        <v>16.625969999999999</v>
      </c>
      <c r="H19" s="66">
        <v>5.5487299999999999</v>
      </c>
      <c r="I19" s="66">
        <v>0.67098999999999998</v>
      </c>
      <c r="J19" s="67">
        <v>100</v>
      </c>
      <c r="K19" s="67">
        <v>257.07333885000003</v>
      </c>
    </row>
    <row r="20" spans="2:11" ht="12.75" customHeight="1" x14ac:dyDescent="0.2">
      <c r="B20" s="34">
        <v>2017</v>
      </c>
      <c r="C20" s="66">
        <v>56.728990000000003</v>
      </c>
      <c r="D20" s="66">
        <v>2.63524</v>
      </c>
      <c r="E20" s="66">
        <v>5.0752300000000004</v>
      </c>
      <c r="F20" s="66">
        <v>12.775729999999999</v>
      </c>
      <c r="G20" s="66">
        <v>17.483270000000001</v>
      </c>
      <c r="H20" s="66">
        <v>4.6114300000000004</v>
      </c>
      <c r="I20" s="66">
        <v>0.69011</v>
      </c>
      <c r="J20" s="67">
        <v>100</v>
      </c>
      <c r="K20" s="67">
        <v>258.48506471999997</v>
      </c>
    </row>
    <row r="21" spans="2:11" x14ac:dyDescent="0.2">
      <c r="B21" s="34">
        <v>2018</v>
      </c>
      <c r="C21" s="66">
        <v>58.931411743164063</v>
      </c>
      <c r="D21" s="66">
        <v>2.5103452205657959</v>
      </c>
      <c r="E21" s="66">
        <v>4.7767772674560547</v>
      </c>
      <c r="F21" s="66">
        <v>12.969757080078125</v>
      </c>
      <c r="G21" s="66">
        <v>16.083894729614258</v>
      </c>
      <c r="H21" s="66">
        <v>3.6636011600494385</v>
      </c>
      <c r="I21" s="66">
        <v>1.0642129182815552</v>
      </c>
      <c r="J21" s="67">
        <v>100</v>
      </c>
      <c r="K21" s="67">
        <v>262.87707339859008</v>
      </c>
    </row>
    <row r="22" spans="2:11" x14ac:dyDescent="0.2">
      <c r="B22" s="34">
        <v>2019</v>
      </c>
      <c r="C22" s="66">
        <v>55.0015</v>
      </c>
      <c r="D22" s="66">
        <v>3.0053000000000001</v>
      </c>
      <c r="E22" s="66">
        <v>4.6757999999999997</v>
      </c>
      <c r="F22" s="66">
        <v>10.9687</v>
      </c>
      <c r="G22" s="66">
        <v>19.861799999999999</v>
      </c>
      <c r="H22" s="66">
        <v>5.8796999999999997</v>
      </c>
      <c r="I22" s="66">
        <v>0.60719999999999996</v>
      </c>
      <c r="J22" s="67">
        <v>100</v>
      </c>
      <c r="K22" s="67">
        <v>266.62273469999997</v>
      </c>
    </row>
    <row r="23" spans="2:11" x14ac:dyDescent="0.2">
      <c r="B23" s="34">
        <v>2020</v>
      </c>
      <c r="C23" s="66">
        <v>64.234169006347656</v>
      </c>
      <c r="D23" s="66">
        <v>3.3022942543029785</v>
      </c>
      <c r="E23" s="66">
        <v>5.0801496505737305</v>
      </c>
      <c r="F23" s="66">
        <v>10.876229286193848</v>
      </c>
      <c r="G23" s="66">
        <v>12.979826927185059</v>
      </c>
      <c r="H23" s="66">
        <v>3.1229336261749268</v>
      </c>
      <c r="I23" s="66">
        <v>0.40439808368682861</v>
      </c>
      <c r="J23" s="67">
        <v>100</v>
      </c>
      <c r="K23" s="67">
        <v>258.92800903320313</v>
      </c>
    </row>
    <row r="24" spans="2:11" x14ac:dyDescent="0.2">
      <c r="B24" s="34">
        <v>2021</v>
      </c>
      <c r="C24" s="66">
        <v>65.565361022949219</v>
      </c>
      <c r="D24" s="66">
        <v>2.0767967700958252</v>
      </c>
      <c r="E24" s="66">
        <v>4.0618748664855957</v>
      </c>
      <c r="F24" s="66">
        <v>10.170733451843262</v>
      </c>
      <c r="G24" s="66">
        <v>13.825788497924805</v>
      </c>
      <c r="H24" s="66">
        <v>3.7056808471679688</v>
      </c>
      <c r="I24" s="66">
        <v>0.59376102685928345</v>
      </c>
      <c r="J24" s="67">
        <v>100</v>
      </c>
      <c r="K24" s="67">
        <v>285.65945434570313</v>
      </c>
    </row>
    <row r="25" spans="2:11" x14ac:dyDescent="0.2">
      <c r="B25" s="34">
        <v>2022</v>
      </c>
      <c r="C25" s="66">
        <v>59.503124237060547</v>
      </c>
      <c r="D25" s="66">
        <v>2.4396777153015137</v>
      </c>
      <c r="E25" s="66">
        <v>4.6716322898864746</v>
      </c>
      <c r="F25" s="66">
        <v>11.53665828704834</v>
      </c>
      <c r="G25" s="66">
        <v>16.764863967895508</v>
      </c>
      <c r="H25" s="66">
        <v>4.2219910621643066</v>
      </c>
      <c r="I25" s="66">
        <v>0.86205184459686279</v>
      </c>
      <c r="J25" s="67">
        <v>100</v>
      </c>
      <c r="K25" s="67">
        <v>289.50784576225283</v>
      </c>
    </row>
    <row r="26" spans="2:11" ht="4.5" customHeight="1" x14ac:dyDescent="0.2">
      <c r="B26" s="58"/>
      <c r="C26" s="59"/>
      <c r="D26" s="60"/>
      <c r="E26" s="60"/>
      <c r="F26" s="60"/>
      <c r="G26" s="60"/>
      <c r="H26" s="60"/>
      <c r="I26" s="60"/>
      <c r="J26" s="60"/>
      <c r="K26" s="40"/>
    </row>
    <row r="27" spans="2:11" x14ac:dyDescent="0.2">
      <c r="B27" s="41" t="s">
        <v>34</v>
      </c>
      <c r="C27" s="61"/>
      <c r="D27" s="61"/>
      <c r="E27" s="61"/>
      <c r="F27" s="61"/>
      <c r="G27" s="61"/>
      <c r="H27" s="61"/>
      <c r="I27" s="61"/>
      <c r="J27" s="61"/>
      <c r="K27" s="62"/>
    </row>
    <row r="28" spans="2:11" x14ac:dyDescent="0.2">
      <c r="B28" s="68" t="s">
        <v>203</v>
      </c>
    </row>
    <row r="29" spans="2:11" x14ac:dyDescent="0.2">
      <c r="B29" s="68" t="s">
        <v>204</v>
      </c>
    </row>
    <row r="30" spans="2:11" x14ac:dyDescent="0.2">
      <c r="B30" s="49" t="s">
        <v>74</v>
      </c>
      <c r="C30" s="49"/>
    </row>
    <row r="31" spans="2:11" x14ac:dyDescent="0.2">
      <c r="B31" s="49" t="s">
        <v>75</v>
      </c>
      <c r="C31" s="49"/>
    </row>
    <row r="32" spans="2:11" x14ac:dyDescent="0.2">
      <c r="B32" s="49" t="s">
        <v>304</v>
      </c>
      <c r="C32" s="49"/>
    </row>
    <row r="33" spans="2:3" x14ac:dyDescent="0.2">
      <c r="B33" s="49" t="s">
        <v>305</v>
      </c>
      <c r="C33" s="49"/>
    </row>
    <row r="34" spans="2:3" x14ac:dyDescent="0.2">
      <c r="B34" s="48" t="s">
        <v>346</v>
      </c>
      <c r="C34" s="49"/>
    </row>
    <row r="35" spans="2:3" x14ac:dyDescent="0.2">
      <c r="B35" s="41" t="s">
        <v>76</v>
      </c>
    </row>
  </sheetData>
  <mergeCells count="2">
    <mergeCell ref="B2:K2"/>
    <mergeCell ref="B3:K3"/>
  </mergeCells>
  <printOptions horizontalCentered="1"/>
  <pageMargins left="0.70866141732283472" right="0.70866141732283472" top="0.74803149606299213" bottom="0.74803149606299213" header="0.31496062992125984" footer="0.31496062992125984"/>
  <pageSetup scale="1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6959BD-6351-4D61-A4E1-3F5FEA50A808}">
  <sheetPr codeName="Hoja8">
    <tabColor theme="0" tint="-0.499984740745262"/>
    <pageSetUpPr fitToPage="1"/>
  </sheetPr>
  <dimension ref="A1:L31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30" customWidth="1"/>
    <col min="2" max="2" width="11.5703125" style="30" customWidth="1"/>
    <col min="3" max="8" width="11.42578125" style="30"/>
    <col min="9" max="9" width="19.42578125" style="30" customWidth="1"/>
    <col min="10" max="16384" width="11.42578125" style="30"/>
  </cols>
  <sheetData>
    <row r="1" spans="1:12" x14ac:dyDescent="0.2">
      <c r="A1" s="28"/>
      <c r="B1" s="28"/>
      <c r="C1" s="28"/>
      <c r="D1" s="28"/>
      <c r="E1" s="28"/>
      <c r="F1" s="28"/>
      <c r="G1" s="28"/>
      <c r="H1" s="28"/>
      <c r="I1" s="28"/>
    </row>
    <row r="2" spans="1:12" ht="15.75" x14ac:dyDescent="0.2">
      <c r="A2" s="28"/>
      <c r="B2" s="286" t="s">
        <v>352</v>
      </c>
      <c r="C2" s="286"/>
      <c r="D2" s="286"/>
      <c r="E2" s="286"/>
      <c r="F2" s="286"/>
      <c r="G2" s="286"/>
      <c r="H2" s="286"/>
      <c r="I2" s="286"/>
      <c r="L2" s="137"/>
    </row>
    <row r="3" spans="1:12" ht="15.75" x14ac:dyDescent="0.25">
      <c r="A3" s="28"/>
      <c r="B3" s="280" t="s">
        <v>42</v>
      </c>
      <c r="C3" s="280"/>
      <c r="D3" s="280"/>
      <c r="E3" s="280"/>
      <c r="F3" s="280"/>
      <c r="G3" s="280"/>
      <c r="H3" s="280"/>
      <c r="I3" s="280"/>
    </row>
    <row r="4" spans="1:12" x14ac:dyDescent="0.2">
      <c r="A4" s="28"/>
      <c r="B4" s="31"/>
      <c r="C4" s="31"/>
      <c r="D4" s="31"/>
      <c r="E4" s="31"/>
      <c r="F4" s="31"/>
      <c r="G4" s="31"/>
      <c r="H4" s="31"/>
      <c r="I4" s="31"/>
    </row>
    <row r="5" spans="1:12" ht="37.5" customHeight="1" x14ac:dyDescent="0.2">
      <c r="A5" s="28"/>
      <c r="B5" s="32" t="s">
        <v>22</v>
      </c>
      <c r="C5" s="32" t="s">
        <v>97</v>
      </c>
      <c r="D5" s="32" t="s">
        <v>96</v>
      </c>
      <c r="E5" s="32" t="s">
        <v>140</v>
      </c>
      <c r="F5" s="32" t="s">
        <v>141</v>
      </c>
      <c r="G5" s="32" t="s">
        <v>142</v>
      </c>
      <c r="H5" s="32" t="s">
        <v>59</v>
      </c>
      <c r="I5" s="32" t="s">
        <v>143</v>
      </c>
    </row>
    <row r="6" spans="1:12" ht="6" customHeight="1" x14ac:dyDescent="0.2">
      <c r="A6" s="28"/>
      <c r="B6" s="65"/>
      <c r="C6" s="65"/>
      <c r="D6" s="65"/>
      <c r="E6" s="65"/>
      <c r="F6" s="65"/>
      <c r="G6" s="65"/>
      <c r="H6" s="65"/>
      <c r="I6" s="65"/>
    </row>
    <row r="7" spans="1:12" x14ac:dyDescent="0.2">
      <c r="A7" s="28"/>
      <c r="B7" s="34">
        <v>2004</v>
      </c>
      <c r="C7" s="67">
        <v>3.9</v>
      </c>
      <c r="D7" s="67">
        <v>31.1</v>
      </c>
      <c r="E7" s="67">
        <v>33.6</v>
      </c>
      <c r="F7" s="67">
        <v>24.2</v>
      </c>
      <c r="G7" s="67">
        <v>7.3</v>
      </c>
      <c r="H7" s="67">
        <v>100</v>
      </c>
      <c r="I7" s="101">
        <v>213.2</v>
      </c>
    </row>
    <row r="8" spans="1:12" x14ac:dyDescent="0.2">
      <c r="A8" s="28"/>
      <c r="B8" s="34">
        <v>2005</v>
      </c>
      <c r="C8" s="67">
        <v>2.2999999999999998</v>
      </c>
      <c r="D8" s="67">
        <v>32.299999999999997</v>
      </c>
      <c r="E8" s="67">
        <v>34.6</v>
      </c>
      <c r="F8" s="67">
        <v>24.3</v>
      </c>
      <c r="G8" s="67">
        <v>6.4</v>
      </c>
      <c r="H8" s="67">
        <v>100</v>
      </c>
      <c r="I8" s="101">
        <v>198.3</v>
      </c>
    </row>
    <row r="9" spans="1:12" x14ac:dyDescent="0.2">
      <c r="A9" s="28"/>
      <c r="B9" s="34">
        <v>2006</v>
      </c>
      <c r="C9" s="67">
        <v>2.2999999999999998</v>
      </c>
      <c r="D9" s="67">
        <v>33.1</v>
      </c>
      <c r="E9" s="67">
        <v>34.299999999999997</v>
      </c>
      <c r="F9" s="67">
        <v>23.3</v>
      </c>
      <c r="G9" s="67">
        <v>7</v>
      </c>
      <c r="H9" s="67">
        <v>100</v>
      </c>
      <c r="I9" s="101">
        <v>228.2</v>
      </c>
    </row>
    <row r="10" spans="1:12" x14ac:dyDescent="0.2">
      <c r="A10" s="28"/>
      <c r="B10" s="34">
        <v>2007</v>
      </c>
      <c r="C10" s="67">
        <v>2.9</v>
      </c>
      <c r="D10" s="67">
        <v>31.9</v>
      </c>
      <c r="E10" s="67">
        <v>33.6</v>
      </c>
      <c r="F10" s="67">
        <v>24.2</v>
      </c>
      <c r="G10" s="67">
        <v>7.4</v>
      </c>
      <c r="H10" s="67">
        <v>100</v>
      </c>
      <c r="I10" s="101">
        <v>230</v>
      </c>
    </row>
    <row r="11" spans="1:12" x14ac:dyDescent="0.2">
      <c r="A11" s="28"/>
      <c r="B11" s="34">
        <v>2008</v>
      </c>
      <c r="C11" s="67">
        <v>4.2</v>
      </c>
      <c r="D11" s="67">
        <v>29.8</v>
      </c>
      <c r="E11" s="67">
        <v>35.5</v>
      </c>
      <c r="F11" s="67">
        <v>23.7</v>
      </c>
      <c r="G11" s="67">
        <v>6.9</v>
      </c>
      <c r="H11" s="67">
        <v>100</v>
      </c>
      <c r="I11" s="101">
        <v>233.7</v>
      </c>
    </row>
    <row r="12" spans="1:12" x14ac:dyDescent="0.2">
      <c r="A12" s="28"/>
      <c r="B12" s="34">
        <v>2009</v>
      </c>
      <c r="C12" s="67">
        <v>3.1</v>
      </c>
      <c r="D12" s="67">
        <v>28.9</v>
      </c>
      <c r="E12" s="67">
        <v>37.1</v>
      </c>
      <c r="F12" s="67">
        <v>24.8</v>
      </c>
      <c r="G12" s="67">
        <v>6</v>
      </c>
      <c r="H12" s="67">
        <v>100</v>
      </c>
      <c r="I12" s="101">
        <v>226.8</v>
      </c>
    </row>
    <row r="13" spans="1:12" x14ac:dyDescent="0.2">
      <c r="A13" s="28"/>
      <c r="B13" s="34">
        <v>2010</v>
      </c>
      <c r="C13" s="67">
        <v>2.9</v>
      </c>
      <c r="D13" s="67">
        <v>26.9</v>
      </c>
      <c r="E13" s="67">
        <v>38.1</v>
      </c>
      <c r="F13" s="67">
        <v>24.3</v>
      </c>
      <c r="G13" s="67">
        <v>7.8</v>
      </c>
      <c r="H13" s="67">
        <v>100</v>
      </c>
      <c r="I13" s="101">
        <v>231.1</v>
      </c>
    </row>
    <row r="14" spans="1:12" x14ac:dyDescent="0.2">
      <c r="A14" s="28"/>
      <c r="B14" s="34">
        <v>2011</v>
      </c>
      <c r="C14" s="67">
        <v>1.9</v>
      </c>
      <c r="D14" s="67">
        <v>26.6</v>
      </c>
      <c r="E14" s="67">
        <v>39.9</v>
      </c>
      <c r="F14" s="67">
        <v>23.6</v>
      </c>
      <c r="G14" s="67">
        <v>8.1</v>
      </c>
      <c r="H14" s="67">
        <v>100</v>
      </c>
      <c r="I14" s="101">
        <v>238.1</v>
      </c>
    </row>
    <row r="15" spans="1:12" x14ac:dyDescent="0.2">
      <c r="A15" s="28"/>
      <c r="B15" s="34">
        <v>2012</v>
      </c>
      <c r="C15" s="67">
        <v>2.2999999999999998</v>
      </c>
      <c r="D15" s="67">
        <v>28.2</v>
      </c>
      <c r="E15" s="67">
        <v>37.6</v>
      </c>
      <c r="F15" s="67">
        <v>24.4</v>
      </c>
      <c r="G15" s="67">
        <v>7.5</v>
      </c>
      <c r="H15" s="67">
        <v>100</v>
      </c>
      <c r="I15" s="101">
        <v>240.7</v>
      </c>
    </row>
    <row r="16" spans="1:12" x14ac:dyDescent="0.2">
      <c r="A16" s="28"/>
      <c r="B16" s="34">
        <v>2013</v>
      </c>
      <c r="C16" s="67">
        <v>2.2999999999999998</v>
      </c>
      <c r="D16" s="67">
        <v>25.5</v>
      </c>
      <c r="E16" s="67">
        <v>40</v>
      </c>
      <c r="F16" s="67">
        <v>24.1</v>
      </c>
      <c r="G16" s="67">
        <v>8.1</v>
      </c>
      <c r="H16" s="67">
        <v>100</v>
      </c>
      <c r="I16" s="101">
        <v>250.9</v>
      </c>
    </row>
    <row r="17" spans="1:9" x14ac:dyDescent="0.2">
      <c r="A17" s="28"/>
      <c r="B17" s="34">
        <v>2014</v>
      </c>
      <c r="C17" s="67">
        <v>1.7</v>
      </c>
      <c r="D17" s="67">
        <v>25.9</v>
      </c>
      <c r="E17" s="67">
        <v>39.700000000000003</v>
      </c>
      <c r="F17" s="67">
        <v>24.8</v>
      </c>
      <c r="G17" s="67">
        <v>8</v>
      </c>
      <c r="H17" s="67">
        <v>100</v>
      </c>
      <c r="I17" s="101">
        <v>252.5</v>
      </c>
    </row>
    <row r="18" spans="1:9" x14ac:dyDescent="0.2">
      <c r="A18" s="28"/>
      <c r="B18" s="34">
        <v>2015</v>
      </c>
      <c r="C18" s="67">
        <v>1.7625999999999999</v>
      </c>
      <c r="D18" s="67">
        <v>26.250499999999999</v>
      </c>
      <c r="E18" s="67">
        <v>39.395699999999998</v>
      </c>
      <c r="F18" s="67">
        <v>24.3644</v>
      </c>
      <c r="G18" s="67">
        <v>8.2269000000000005</v>
      </c>
      <c r="H18" s="67">
        <v>100</v>
      </c>
      <c r="I18" s="101">
        <v>263.82645000000002</v>
      </c>
    </row>
    <row r="19" spans="1:9" x14ac:dyDescent="0.2">
      <c r="A19" s="28"/>
      <c r="B19" s="34">
        <v>2016</v>
      </c>
      <c r="C19" s="67">
        <v>1.83613</v>
      </c>
      <c r="D19" s="67">
        <v>25.480509999999999</v>
      </c>
      <c r="E19" s="67">
        <v>39.099710000000002</v>
      </c>
      <c r="F19" s="67">
        <v>25.819130000000001</v>
      </c>
      <c r="G19" s="67">
        <v>7.7645200000000001</v>
      </c>
      <c r="H19" s="67">
        <v>100</v>
      </c>
      <c r="I19" s="101">
        <v>257.07333885000003</v>
      </c>
    </row>
    <row r="20" spans="1:9" x14ac:dyDescent="0.2">
      <c r="A20" s="28"/>
      <c r="B20" s="34">
        <v>2017</v>
      </c>
      <c r="C20" s="67">
        <v>1.68838</v>
      </c>
      <c r="D20" s="67">
        <v>24.197469999999999</v>
      </c>
      <c r="E20" s="67">
        <v>39.834330000000001</v>
      </c>
      <c r="F20" s="67">
        <v>25.940770000000001</v>
      </c>
      <c r="G20" s="67">
        <v>8.3390400000000007</v>
      </c>
      <c r="H20" s="67">
        <v>100</v>
      </c>
      <c r="I20" s="101">
        <v>258.48506471999997</v>
      </c>
    </row>
    <row r="21" spans="1:9" x14ac:dyDescent="0.2">
      <c r="A21" s="28"/>
      <c r="B21" s="34">
        <v>2018</v>
      </c>
      <c r="C21" s="67">
        <v>2.1842803955078125</v>
      </c>
      <c r="D21" s="67">
        <v>22.586860656738281</v>
      </c>
      <c r="E21" s="67">
        <v>40.620929718017578</v>
      </c>
      <c r="F21" s="67">
        <v>26.4400634765625</v>
      </c>
      <c r="G21" s="67">
        <v>8.1678657531738281</v>
      </c>
      <c r="H21" s="67">
        <v>100</v>
      </c>
      <c r="I21" s="101">
        <v>262.87707339859008</v>
      </c>
    </row>
    <row r="22" spans="1:9" x14ac:dyDescent="0.2">
      <c r="A22" s="28"/>
      <c r="B22" s="34">
        <v>2019</v>
      </c>
      <c r="C22" s="67">
        <v>2.2245094776153564</v>
      </c>
      <c r="D22" s="67">
        <v>25.1126708984375</v>
      </c>
      <c r="E22" s="67">
        <v>38.082756042480469</v>
      </c>
      <c r="F22" s="67">
        <v>26.77202033996582</v>
      </c>
      <c r="G22" s="67">
        <v>7.80804443359375</v>
      </c>
      <c r="H22" s="67">
        <v>100</v>
      </c>
      <c r="I22" s="101">
        <v>266.62273469999997</v>
      </c>
    </row>
    <row r="23" spans="1:9" x14ac:dyDescent="0.2">
      <c r="A23" s="28"/>
      <c r="B23" s="34">
        <v>2020</v>
      </c>
      <c r="C23" s="67">
        <v>2.1214888095855713</v>
      </c>
      <c r="D23" s="67">
        <v>27.32432746887207</v>
      </c>
      <c r="E23" s="67">
        <v>35.162521362304688</v>
      </c>
      <c r="F23" s="67">
        <v>27.538858413696289</v>
      </c>
      <c r="G23" s="67">
        <v>7.8528037071228027</v>
      </c>
      <c r="H23" s="67">
        <v>100</v>
      </c>
      <c r="I23" s="101">
        <v>258.92800903320313</v>
      </c>
    </row>
    <row r="24" spans="1:9" x14ac:dyDescent="0.2">
      <c r="A24" s="28"/>
      <c r="B24" s="34">
        <v>2021</v>
      </c>
      <c r="C24" s="67">
        <v>2.1783211231231689</v>
      </c>
      <c r="D24" s="67">
        <v>26.190736770629883</v>
      </c>
      <c r="E24" s="67">
        <v>36.627197265625</v>
      </c>
      <c r="F24" s="67">
        <v>26.553047180175781</v>
      </c>
      <c r="G24" s="67">
        <v>8.4506978988647461</v>
      </c>
      <c r="H24" s="67">
        <v>100</v>
      </c>
      <c r="I24" s="101">
        <v>285.65945434570313</v>
      </c>
    </row>
    <row r="25" spans="1:9" x14ac:dyDescent="0.2">
      <c r="A25" s="28"/>
      <c r="B25" s="34">
        <v>2022</v>
      </c>
      <c r="C25" s="67">
        <v>2.0126147270202637</v>
      </c>
      <c r="D25" s="67">
        <v>24.740615844726563</v>
      </c>
      <c r="E25" s="67">
        <v>37.257106781005859</v>
      </c>
      <c r="F25" s="67">
        <v>27.465568542480469</v>
      </c>
      <c r="G25" s="67">
        <v>8.5240955352783203</v>
      </c>
      <c r="H25" s="67">
        <v>100</v>
      </c>
      <c r="I25" s="101">
        <v>289.50784576225283</v>
      </c>
    </row>
    <row r="26" spans="1:9" ht="4.5" customHeight="1" x14ac:dyDescent="0.2">
      <c r="A26" s="28"/>
      <c r="B26" s="58"/>
      <c r="C26" s="59"/>
      <c r="D26" s="60"/>
      <c r="E26" s="60"/>
      <c r="F26" s="60"/>
      <c r="G26" s="60"/>
      <c r="H26" s="60"/>
      <c r="I26" s="60"/>
    </row>
    <row r="27" spans="1:9" x14ac:dyDescent="0.2">
      <c r="A27" s="29"/>
      <c r="B27" s="41" t="s">
        <v>34</v>
      </c>
      <c r="C27" s="41"/>
      <c r="D27" s="29"/>
      <c r="E27" s="29"/>
      <c r="F27" s="29"/>
      <c r="G27" s="29"/>
      <c r="H27" s="29"/>
      <c r="I27" s="29"/>
    </row>
    <row r="28" spans="1:9" x14ac:dyDescent="0.2">
      <c r="A28" s="29"/>
      <c r="B28" s="63" t="s">
        <v>61</v>
      </c>
      <c r="C28" s="41"/>
      <c r="D28" s="29"/>
      <c r="E28" s="29"/>
      <c r="F28" s="29"/>
      <c r="G28" s="29"/>
      <c r="H28" s="29"/>
      <c r="I28" s="29"/>
    </row>
    <row r="29" spans="1:9" x14ac:dyDescent="0.2">
      <c r="A29" s="29"/>
      <c r="B29" s="49" t="s">
        <v>319</v>
      </c>
      <c r="C29" s="29"/>
      <c r="D29" s="29"/>
      <c r="E29" s="29"/>
      <c r="F29" s="29"/>
      <c r="G29" s="29"/>
      <c r="H29" s="29"/>
      <c r="I29" s="29"/>
    </row>
    <row r="30" spans="1:9" x14ac:dyDescent="0.2">
      <c r="A30" s="29"/>
      <c r="B30" s="48" t="s">
        <v>346</v>
      </c>
      <c r="C30" s="29"/>
      <c r="D30" s="29"/>
      <c r="E30" s="29"/>
      <c r="F30" s="29"/>
      <c r="G30" s="29"/>
      <c r="H30" s="29"/>
      <c r="I30" s="29"/>
    </row>
    <row r="31" spans="1:9" x14ac:dyDescent="0.2">
      <c r="A31" s="29"/>
      <c r="B31" s="102" t="s">
        <v>76</v>
      </c>
      <c r="C31" s="29"/>
      <c r="D31" s="51"/>
      <c r="E31" s="29"/>
      <c r="F31" s="29"/>
      <c r="G31" s="29"/>
      <c r="H31" s="29"/>
      <c r="I31" s="29"/>
    </row>
  </sheetData>
  <mergeCells count="2">
    <mergeCell ref="B2:I2"/>
    <mergeCell ref="B3:I3"/>
  </mergeCells>
  <conditionalFormatting sqref="C66:G91">
    <cfRule type="cellIs" dxfId="206" priority="1" operator="greaterThan">
      <formula>13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1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BC6546-43B3-48AE-9FF2-025931D5896F}">
  <sheetPr codeName="Hoja9">
    <tabColor theme="0" tint="-0.499984740745262"/>
    <pageSetUpPr fitToPage="1"/>
  </sheetPr>
  <dimension ref="A1:L68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30" customWidth="1"/>
    <col min="2" max="2" width="13.5703125" style="30" customWidth="1"/>
    <col min="3" max="5" width="13.7109375" style="30" customWidth="1"/>
    <col min="6" max="6" width="15.85546875" style="30" customWidth="1"/>
    <col min="7" max="7" width="15.42578125" style="30" customWidth="1"/>
    <col min="8" max="8" width="11" style="30" customWidth="1"/>
    <col min="9" max="9" width="15.7109375" style="30" customWidth="1"/>
    <col min="10" max="16384" width="11.42578125" style="30"/>
  </cols>
  <sheetData>
    <row r="1" spans="1:12" x14ac:dyDescent="0.2">
      <c r="A1" s="28"/>
      <c r="B1" s="28"/>
      <c r="C1" s="28"/>
      <c r="D1" s="28"/>
      <c r="E1" s="28"/>
      <c r="F1" s="28"/>
      <c r="G1" s="28"/>
      <c r="H1" s="28"/>
      <c r="I1" s="28"/>
    </row>
    <row r="2" spans="1:12" ht="15.75" x14ac:dyDescent="0.2">
      <c r="A2" s="28"/>
      <c r="B2" s="286" t="s">
        <v>353</v>
      </c>
      <c r="C2" s="286"/>
      <c r="D2" s="286"/>
      <c r="E2" s="286"/>
      <c r="F2" s="286"/>
      <c r="G2" s="286"/>
      <c r="H2" s="286"/>
      <c r="I2" s="286"/>
      <c r="L2" s="137"/>
    </row>
    <row r="3" spans="1:12" ht="15.75" x14ac:dyDescent="0.25">
      <c r="A3" s="28"/>
      <c r="B3" s="280" t="s">
        <v>42</v>
      </c>
      <c r="C3" s="280"/>
      <c r="D3" s="280"/>
      <c r="E3" s="280"/>
      <c r="F3" s="280"/>
      <c r="G3" s="280"/>
      <c r="H3" s="280"/>
      <c r="I3" s="280"/>
    </row>
    <row r="4" spans="1:12" ht="5.0999999999999996" customHeight="1" x14ac:dyDescent="0.2">
      <c r="A4" s="28"/>
      <c r="B4" s="31"/>
      <c r="C4" s="31"/>
      <c r="D4" s="31"/>
      <c r="E4" s="31"/>
      <c r="F4" s="31"/>
      <c r="G4" s="31"/>
      <c r="H4" s="31"/>
      <c r="I4" s="31"/>
    </row>
    <row r="5" spans="1:12" ht="45" customHeight="1" x14ac:dyDescent="0.2">
      <c r="A5" s="28"/>
      <c r="B5" s="32" t="s">
        <v>22</v>
      </c>
      <c r="C5" s="32" t="s">
        <v>144</v>
      </c>
      <c r="D5" s="32" t="s">
        <v>213</v>
      </c>
      <c r="E5" s="32" t="s">
        <v>100</v>
      </c>
      <c r="F5" s="32" t="s">
        <v>101</v>
      </c>
      <c r="G5" s="32" t="s">
        <v>214</v>
      </c>
      <c r="H5" s="32" t="s">
        <v>59</v>
      </c>
      <c r="I5" s="32" t="s">
        <v>60</v>
      </c>
    </row>
    <row r="6" spans="1:12" ht="5.0999999999999996" customHeight="1" x14ac:dyDescent="0.2">
      <c r="A6" s="28"/>
      <c r="B6" s="65"/>
      <c r="C6" s="65"/>
      <c r="D6" s="65"/>
      <c r="E6" s="65"/>
      <c r="F6" s="65"/>
      <c r="G6" s="65"/>
      <c r="H6" s="65"/>
      <c r="I6" s="65"/>
    </row>
    <row r="7" spans="1:12" ht="12.75" customHeight="1" x14ac:dyDescent="0.2">
      <c r="A7" s="28"/>
      <c r="B7" s="34">
        <v>2004</v>
      </c>
      <c r="C7" s="57">
        <v>17.581</v>
      </c>
      <c r="D7" s="57">
        <v>36.707999999999998</v>
      </c>
      <c r="E7" s="57">
        <v>30.722999999999999</v>
      </c>
      <c r="F7" s="57">
        <v>7.3559999999999999</v>
      </c>
      <c r="G7" s="57">
        <v>7.6310000000000002</v>
      </c>
      <c r="H7" s="101">
        <v>100</v>
      </c>
      <c r="I7" s="101">
        <v>213.2</v>
      </c>
      <c r="J7" s="103"/>
    </row>
    <row r="8" spans="1:12" x14ac:dyDescent="0.2">
      <c r="A8" s="28"/>
      <c r="B8" s="34">
        <v>2005</v>
      </c>
      <c r="C8" s="57">
        <v>14.875</v>
      </c>
      <c r="D8" s="57">
        <v>35.31</v>
      </c>
      <c r="E8" s="57">
        <v>36.597999999999999</v>
      </c>
      <c r="F8" s="57">
        <v>5.08</v>
      </c>
      <c r="G8" s="57">
        <v>7.8929999999999998</v>
      </c>
      <c r="H8" s="101">
        <v>100</v>
      </c>
      <c r="I8" s="101">
        <v>198.3</v>
      </c>
      <c r="J8" s="103"/>
    </row>
    <row r="9" spans="1:12" x14ac:dyDescent="0.2">
      <c r="A9" s="28"/>
      <c r="B9" s="34">
        <v>2006</v>
      </c>
      <c r="C9" s="57">
        <v>14.629</v>
      </c>
      <c r="D9" s="57">
        <v>31.29</v>
      </c>
      <c r="E9" s="57">
        <v>38.430999999999997</v>
      </c>
      <c r="F9" s="57">
        <v>6.851</v>
      </c>
      <c r="G9" s="57">
        <v>8.7989999999999995</v>
      </c>
      <c r="H9" s="101">
        <v>100</v>
      </c>
      <c r="I9" s="101">
        <v>228.2</v>
      </c>
      <c r="J9" s="103"/>
    </row>
    <row r="10" spans="1:12" x14ac:dyDescent="0.2">
      <c r="A10" s="28"/>
      <c r="B10" s="34">
        <v>2007</v>
      </c>
      <c r="C10" s="57">
        <v>15.999000000000001</v>
      </c>
      <c r="D10" s="57">
        <v>33.798000000000002</v>
      </c>
      <c r="E10" s="57">
        <v>37.130000000000003</v>
      </c>
      <c r="F10" s="57">
        <v>6.7359999999999998</v>
      </c>
      <c r="G10" s="57">
        <v>6.3369999999999997</v>
      </c>
      <c r="H10" s="101">
        <v>100</v>
      </c>
      <c r="I10" s="101">
        <v>230</v>
      </c>
      <c r="J10" s="103"/>
    </row>
    <row r="11" spans="1:12" x14ac:dyDescent="0.2">
      <c r="A11" s="28"/>
      <c r="B11" s="34">
        <v>2008</v>
      </c>
      <c r="C11" s="57">
        <v>14.571</v>
      </c>
      <c r="D11" s="57">
        <v>35.518999999999998</v>
      </c>
      <c r="E11" s="57">
        <v>34.917000000000002</v>
      </c>
      <c r="F11" s="57">
        <v>6.508</v>
      </c>
      <c r="G11" s="57">
        <v>8.484</v>
      </c>
      <c r="H11" s="101">
        <v>100</v>
      </c>
      <c r="I11" s="101">
        <v>233.7</v>
      </c>
      <c r="J11" s="103"/>
    </row>
    <row r="12" spans="1:12" x14ac:dyDescent="0.2">
      <c r="A12" s="28"/>
      <c r="B12" s="34">
        <v>2009</v>
      </c>
      <c r="C12" s="57">
        <v>12.946999999999999</v>
      </c>
      <c r="D12" s="57">
        <v>34.773000000000003</v>
      </c>
      <c r="E12" s="57">
        <v>36.523000000000003</v>
      </c>
      <c r="F12" s="57">
        <v>8.032</v>
      </c>
      <c r="G12" s="57">
        <v>7.7249999999999996</v>
      </c>
      <c r="H12" s="101">
        <v>100</v>
      </c>
      <c r="I12" s="101">
        <v>226.8</v>
      </c>
      <c r="J12" s="103"/>
    </row>
    <row r="13" spans="1:12" x14ac:dyDescent="0.2">
      <c r="A13" s="28"/>
      <c r="B13" s="34">
        <v>2010</v>
      </c>
      <c r="C13" s="57">
        <v>11.597</v>
      </c>
      <c r="D13" s="57">
        <v>35.475999999999999</v>
      </c>
      <c r="E13" s="57">
        <v>36.606000000000002</v>
      </c>
      <c r="F13" s="57">
        <v>7.2350000000000003</v>
      </c>
      <c r="G13" s="57">
        <v>9.0860000000000003</v>
      </c>
      <c r="H13" s="101">
        <v>100</v>
      </c>
      <c r="I13" s="101">
        <v>231.1</v>
      </c>
      <c r="J13" s="103"/>
    </row>
    <row r="14" spans="1:12" x14ac:dyDescent="0.2">
      <c r="A14" s="28"/>
      <c r="B14" s="34">
        <v>2011</v>
      </c>
      <c r="C14" s="57">
        <v>12.476000000000001</v>
      </c>
      <c r="D14" s="57">
        <v>35.048999999999999</v>
      </c>
      <c r="E14" s="57">
        <v>34.701999999999998</v>
      </c>
      <c r="F14" s="57">
        <v>7.9329999999999998</v>
      </c>
      <c r="G14" s="57">
        <v>9.84</v>
      </c>
      <c r="H14" s="101">
        <v>100</v>
      </c>
      <c r="I14" s="101">
        <v>238.1</v>
      </c>
      <c r="J14" s="103"/>
    </row>
    <row r="15" spans="1:12" x14ac:dyDescent="0.2">
      <c r="A15" s="28"/>
      <c r="B15" s="34">
        <v>2012</v>
      </c>
      <c r="C15" s="57">
        <v>9.6150000000000002</v>
      </c>
      <c r="D15" s="57">
        <v>33.966999999999999</v>
      </c>
      <c r="E15" s="57">
        <v>36.079000000000001</v>
      </c>
      <c r="F15" s="57">
        <v>8.3740000000000006</v>
      </c>
      <c r="G15" s="57">
        <v>11.965</v>
      </c>
      <c r="H15" s="101">
        <v>100</v>
      </c>
      <c r="I15" s="101">
        <v>240.7</v>
      </c>
      <c r="J15" s="103"/>
    </row>
    <row r="16" spans="1:12" x14ac:dyDescent="0.2">
      <c r="A16" s="28"/>
      <c r="B16" s="34">
        <v>2013</v>
      </c>
      <c r="C16" s="57">
        <v>11.308</v>
      </c>
      <c r="D16" s="57">
        <v>32.06</v>
      </c>
      <c r="E16" s="57">
        <v>37.231000000000002</v>
      </c>
      <c r="F16" s="57">
        <v>7.3529999999999998</v>
      </c>
      <c r="G16" s="57">
        <v>12.048999999999999</v>
      </c>
      <c r="H16" s="101">
        <v>100</v>
      </c>
      <c r="I16" s="101">
        <v>250.9</v>
      </c>
      <c r="J16" s="103"/>
    </row>
    <row r="17" spans="1:10" x14ac:dyDescent="0.2">
      <c r="A17" s="28"/>
      <c r="B17" s="34">
        <v>2014</v>
      </c>
      <c r="C17" s="57">
        <v>12.382999999999999</v>
      </c>
      <c r="D17" s="57">
        <v>33.113999999999997</v>
      </c>
      <c r="E17" s="57">
        <v>34.235999999999997</v>
      </c>
      <c r="F17" s="57">
        <v>8.3989999999999991</v>
      </c>
      <c r="G17" s="57">
        <v>11.869</v>
      </c>
      <c r="H17" s="101">
        <v>100</v>
      </c>
      <c r="I17" s="101">
        <v>252.5</v>
      </c>
      <c r="J17" s="103"/>
    </row>
    <row r="18" spans="1:10" x14ac:dyDescent="0.2">
      <c r="A18" s="28"/>
      <c r="B18" s="34">
        <v>2015</v>
      </c>
      <c r="C18" s="57">
        <v>9.984</v>
      </c>
      <c r="D18" s="57">
        <v>30.103999999999999</v>
      </c>
      <c r="E18" s="57">
        <v>40.314</v>
      </c>
      <c r="F18" s="57">
        <v>9.76</v>
      </c>
      <c r="G18" s="57">
        <v>9.8379999999999992</v>
      </c>
      <c r="H18" s="101">
        <v>100</v>
      </c>
      <c r="I18" s="101">
        <v>263.82645000000002</v>
      </c>
      <c r="J18" s="103"/>
    </row>
    <row r="19" spans="1:10" x14ac:dyDescent="0.2">
      <c r="A19" s="28"/>
      <c r="B19" s="34">
        <v>2016</v>
      </c>
      <c r="C19" s="57">
        <v>10.965999999999999</v>
      </c>
      <c r="D19" s="57">
        <v>29.513000000000002</v>
      </c>
      <c r="E19" s="57">
        <v>42.947000000000003</v>
      </c>
      <c r="F19" s="57">
        <v>8.3040000000000003</v>
      </c>
      <c r="G19" s="57">
        <v>8.27</v>
      </c>
      <c r="H19" s="101">
        <v>100</v>
      </c>
      <c r="I19" s="101">
        <v>257.07333885000003</v>
      </c>
      <c r="J19" s="103"/>
    </row>
    <row r="20" spans="1:10" x14ac:dyDescent="0.2">
      <c r="A20" s="28"/>
      <c r="B20" s="34">
        <v>2017</v>
      </c>
      <c r="C20" s="57">
        <v>9.39</v>
      </c>
      <c r="D20" s="57">
        <v>30.908000000000001</v>
      </c>
      <c r="E20" s="57">
        <v>40.331000000000003</v>
      </c>
      <c r="F20" s="57">
        <v>8.8260000000000005</v>
      </c>
      <c r="G20" s="57">
        <v>10.545</v>
      </c>
      <c r="H20" s="101">
        <v>100</v>
      </c>
      <c r="I20" s="101">
        <v>258.48506471999997</v>
      </c>
      <c r="J20" s="103"/>
    </row>
    <row r="21" spans="1:10" x14ac:dyDescent="0.2">
      <c r="A21" s="28"/>
      <c r="B21" s="34">
        <v>2018</v>
      </c>
      <c r="C21" s="57">
        <v>9.9529018402099609</v>
      </c>
      <c r="D21" s="57">
        <v>32.305717468261719</v>
      </c>
      <c r="E21" s="57">
        <v>40.007579803466797</v>
      </c>
      <c r="F21" s="57">
        <v>9.3516387939453125</v>
      </c>
      <c r="G21" s="57">
        <v>8.3821659088134766</v>
      </c>
      <c r="H21" s="101">
        <v>100</v>
      </c>
      <c r="I21" s="101">
        <v>262.87707339859008</v>
      </c>
    </row>
    <row r="22" spans="1:10" x14ac:dyDescent="0.2">
      <c r="A22" s="28"/>
      <c r="B22" s="34">
        <v>2019</v>
      </c>
      <c r="C22" s="57">
        <v>8.3725000000000005</v>
      </c>
      <c r="D22" s="57">
        <v>27.0307</v>
      </c>
      <c r="E22" s="57">
        <v>41.560699999999997</v>
      </c>
      <c r="F22" s="57">
        <v>11.0547</v>
      </c>
      <c r="G22" s="57">
        <v>11.9815</v>
      </c>
      <c r="H22" s="101">
        <v>100</v>
      </c>
      <c r="I22" s="101">
        <v>266.62273469999997</v>
      </c>
    </row>
    <row r="23" spans="1:10" x14ac:dyDescent="0.2">
      <c r="A23" s="28"/>
      <c r="B23" s="34">
        <v>2020</v>
      </c>
      <c r="C23" s="57">
        <v>7.5093445777893066</v>
      </c>
      <c r="D23" s="57">
        <v>26.184822082519531</v>
      </c>
      <c r="E23" s="57">
        <v>43.760417938232422</v>
      </c>
      <c r="F23" s="57">
        <v>10.530842781066895</v>
      </c>
      <c r="G23" s="57">
        <v>11.969594955444336</v>
      </c>
      <c r="H23" s="101">
        <v>100</v>
      </c>
      <c r="I23" s="101">
        <v>258.92800903320313</v>
      </c>
    </row>
    <row r="24" spans="1:10" x14ac:dyDescent="0.2">
      <c r="A24" s="28"/>
      <c r="B24" s="34">
        <v>2021</v>
      </c>
      <c r="C24" s="57">
        <v>7.6770882606506348</v>
      </c>
      <c r="D24" s="57">
        <v>27.052818298339844</v>
      </c>
      <c r="E24" s="57">
        <v>43.018131256103516</v>
      </c>
      <c r="F24" s="57">
        <v>11.551300048828125</v>
      </c>
      <c r="G24" s="57">
        <v>10.700662612915039</v>
      </c>
      <c r="H24" s="101">
        <v>100</v>
      </c>
      <c r="I24" s="101">
        <v>285.65945434570313</v>
      </c>
    </row>
    <row r="25" spans="1:10" x14ac:dyDescent="0.2">
      <c r="A25" s="28"/>
      <c r="B25" s="34">
        <v>2022</v>
      </c>
      <c r="C25" s="57">
        <v>7.4583554267883301</v>
      </c>
      <c r="D25" s="57">
        <v>26.716440200805664</v>
      </c>
      <c r="E25" s="57">
        <v>43.084396362304688</v>
      </c>
      <c r="F25" s="57">
        <v>9.9065523147583008</v>
      </c>
      <c r="G25" s="57">
        <v>12.563745498657227</v>
      </c>
      <c r="H25" s="101">
        <v>99.901817321777344</v>
      </c>
      <c r="I25" s="101">
        <v>289.50784576225283</v>
      </c>
    </row>
    <row r="26" spans="1:10" ht="5.0999999999999996" customHeight="1" x14ac:dyDescent="0.2">
      <c r="A26" s="28"/>
      <c r="B26" s="58"/>
      <c r="C26" s="59"/>
      <c r="D26" s="60"/>
      <c r="E26" s="60"/>
      <c r="F26" s="60"/>
      <c r="G26" s="60"/>
      <c r="H26" s="60"/>
      <c r="I26" s="60"/>
    </row>
    <row r="27" spans="1:10" s="29" customFormat="1" ht="17.25" customHeight="1" x14ac:dyDescent="0.2">
      <c r="B27" s="41" t="s">
        <v>34</v>
      </c>
    </row>
    <row r="28" spans="1:10" s="29" customFormat="1" x14ac:dyDescent="0.2">
      <c r="B28" s="173" t="s">
        <v>103</v>
      </c>
    </row>
    <row r="29" spans="1:10" s="29" customFormat="1" x14ac:dyDescent="0.2">
      <c r="B29" s="174" t="s">
        <v>206</v>
      </c>
      <c r="I29" s="63"/>
    </row>
    <row r="30" spans="1:10" s="29" customFormat="1" x14ac:dyDescent="0.2">
      <c r="B30" s="63" t="s">
        <v>212</v>
      </c>
      <c r="I30" s="63"/>
    </row>
    <row r="31" spans="1:10" s="29" customFormat="1" x14ac:dyDescent="0.2">
      <c r="B31" s="63" t="s">
        <v>320</v>
      </c>
      <c r="C31" s="63"/>
      <c r="D31" s="63"/>
      <c r="E31" s="63"/>
      <c r="F31" s="63"/>
      <c r="G31" s="63"/>
      <c r="H31" s="63"/>
    </row>
    <row r="32" spans="1:10" s="29" customFormat="1" x14ac:dyDescent="0.2">
      <c r="B32" s="63" t="s">
        <v>321</v>
      </c>
    </row>
    <row r="33" spans="2:9" s="29" customFormat="1" x14ac:dyDescent="0.2">
      <c r="B33" s="48" t="s">
        <v>346</v>
      </c>
    </row>
    <row r="34" spans="2:9" s="29" customFormat="1" x14ac:dyDescent="0.2">
      <c r="B34" s="102" t="s">
        <v>76</v>
      </c>
    </row>
    <row r="35" spans="2:9" s="29" customFormat="1" x14ac:dyDescent="0.2">
      <c r="B35" s="105"/>
      <c r="I35" s="30"/>
    </row>
    <row r="36" spans="2:9" ht="15" x14ac:dyDescent="0.25">
      <c r="C36" s="3"/>
      <c r="D36" s="3"/>
      <c r="E36" s="3"/>
      <c r="F36" s="3"/>
      <c r="G36" s="3"/>
    </row>
    <row r="40" spans="2:9" ht="15" x14ac:dyDescent="0.25">
      <c r="B40" s="106"/>
      <c r="C40" s="3"/>
      <c r="D40" s="3"/>
      <c r="E40" s="3"/>
      <c r="F40" s="3"/>
      <c r="G40" s="3"/>
    </row>
    <row r="41" spans="2:9" ht="15" x14ac:dyDescent="0.25">
      <c r="B41" s="106"/>
      <c r="C41" s="3"/>
      <c r="D41" s="3"/>
      <c r="E41" s="3"/>
      <c r="F41" s="3"/>
      <c r="G41" s="3"/>
      <c r="H41" s="70"/>
    </row>
    <row r="42" spans="2:9" ht="15" x14ac:dyDescent="0.25">
      <c r="B42" s="106"/>
      <c r="C42" s="3"/>
      <c r="D42" s="3"/>
      <c r="E42" s="3"/>
      <c r="F42" s="3"/>
      <c r="G42" s="3"/>
      <c r="H42" s="70"/>
    </row>
    <row r="43" spans="2:9" ht="15" x14ac:dyDescent="0.25">
      <c r="B43" s="106"/>
      <c r="C43" s="3"/>
      <c r="D43" s="3"/>
      <c r="E43" s="3"/>
      <c r="F43" s="3"/>
      <c r="G43" s="3"/>
      <c r="H43" s="70"/>
    </row>
    <row r="44" spans="2:9" ht="15" x14ac:dyDescent="0.25">
      <c r="B44" s="106"/>
      <c r="C44" s="3"/>
      <c r="D44" s="3"/>
      <c r="E44" s="3"/>
      <c r="F44" s="3"/>
      <c r="G44" s="3"/>
    </row>
    <row r="45" spans="2:9" ht="15" x14ac:dyDescent="0.25">
      <c r="C45" s="3"/>
      <c r="D45" s="3"/>
      <c r="E45" s="3"/>
      <c r="F45" s="3"/>
      <c r="G45" s="3"/>
    </row>
    <row r="46" spans="2:9" ht="15" x14ac:dyDescent="0.25">
      <c r="C46" s="3"/>
      <c r="D46" s="3"/>
      <c r="E46" s="3"/>
      <c r="F46" s="3"/>
      <c r="G46" s="3"/>
    </row>
    <row r="47" spans="2:9" ht="15" x14ac:dyDescent="0.25">
      <c r="C47" s="3"/>
      <c r="D47" s="3"/>
      <c r="E47" s="3"/>
      <c r="F47" s="3"/>
      <c r="G47" s="3"/>
    </row>
    <row r="48" spans="2:9" ht="15" x14ac:dyDescent="0.25">
      <c r="C48" s="3"/>
      <c r="D48" s="3"/>
      <c r="E48" s="3"/>
      <c r="F48" s="3"/>
      <c r="G48" s="3"/>
    </row>
    <row r="49" spans="3:7" ht="15" x14ac:dyDescent="0.25">
      <c r="C49" s="3"/>
      <c r="D49" s="3"/>
      <c r="E49" s="3"/>
      <c r="F49" s="3"/>
      <c r="G49" s="3"/>
    </row>
    <row r="50" spans="3:7" ht="15" x14ac:dyDescent="0.25">
      <c r="C50" s="3"/>
      <c r="D50" s="3"/>
      <c r="E50" s="3"/>
      <c r="F50" s="3"/>
      <c r="G50" s="3"/>
    </row>
    <row r="51" spans="3:7" ht="15" x14ac:dyDescent="0.25">
      <c r="C51" s="3"/>
      <c r="D51" s="3"/>
      <c r="E51" s="3"/>
      <c r="F51" s="3"/>
      <c r="G51" s="3"/>
    </row>
    <row r="52" spans="3:7" ht="15" x14ac:dyDescent="0.25">
      <c r="C52" s="3"/>
      <c r="D52" s="3"/>
      <c r="E52" s="3"/>
      <c r="F52" s="3"/>
      <c r="G52" s="3"/>
    </row>
    <row r="53" spans="3:7" ht="15" x14ac:dyDescent="0.25">
      <c r="C53" s="3"/>
      <c r="D53" s="3"/>
      <c r="E53" s="3"/>
      <c r="F53" s="3"/>
      <c r="G53" s="3"/>
    </row>
    <row r="54" spans="3:7" ht="15" x14ac:dyDescent="0.25">
      <c r="C54" s="3"/>
      <c r="D54" s="3"/>
      <c r="E54" s="3"/>
      <c r="F54" s="3"/>
      <c r="G54" s="3"/>
    </row>
    <row r="55" spans="3:7" ht="15" x14ac:dyDescent="0.25">
      <c r="C55" s="3"/>
      <c r="D55" s="3"/>
      <c r="E55" s="3"/>
      <c r="F55" s="3"/>
      <c r="G55" s="3"/>
    </row>
    <row r="56" spans="3:7" ht="15" x14ac:dyDescent="0.25">
      <c r="C56" s="3"/>
      <c r="D56" s="3"/>
      <c r="E56" s="3"/>
      <c r="F56" s="3"/>
      <c r="G56" s="3"/>
    </row>
    <row r="57" spans="3:7" ht="15" x14ac:dyDescent="0.25">
      <c r="C57" s="3"/>
      <c r="D57" s="3"/>
      <c r="E57" s="3"/>
      <c r="F57" s="3"/>
      <c r="G57" s="3"/>
    </row>
    <row r="58" spans="3:7" ht="15" x14ac:dyDescent="0.25">
      <c r="C58" s="3"/>
      <c r="D58" s="3"/>
      <c r="E58" s="3"/>
      <c r="F58" s="3"/>
      <c r="G58" s="3"/>
    </row>
    <row r="59" spans="3:7" ht="15" x14ac:dyDescent="0.25">
      <c r="C59" s="3"/>
      <c r="D59" s="3"/>
      <c r="E59" s="3"/>
      <c r="F59" s="3"/>
      <c r="G59" s="3"/>
    </row>
    <row r="60" spans="3:7" ht="15" x14ac:dyDescent="0.25">
      <c r="C60" s="3"/>
      <c r="D60" s="3"/>
      <c r="E60" s="3"/>
      <c r="F60" s="3"/>
      <c r="G60" s="3"/>
    </row>
    <row r="61" spans="3:7" ht="15" x14ac:dyDescent="0.25">
      <c r="C61" s="3"/>
      <c r="D61" s="3"/>
      <c r="E61" s="3"/>
      <c r="F61" s="3"/>
      <c r="G61" s="3"/>
    </row>
    <row r="62" spans="3:7" ht="15" x14ac:dyDescent="0.25">
      <c r="C62" s="3"/>
      <c r="D62" s="3"/>
      <c r="E62" s="3"/>
      <c r="F62" s="3"/>
      <c r="G62" s="3"/>
    </row>
    <row r="63" spans="3:7" ht="15" x14ac:dyDescent="0.25">
      <c r="C63" s="3"/>
      <c r="D63" s="3"/>
      <c r="E63" s="3"/>
      <c r="F63" s="3"/>
      <c r="G63" s="3"/>
    </row>
    <row r="64" spans="3:7" ht="15" x14ac:dyDescent="0.25">
      <c r="C64" s="3"/>
      <c r="D64" s="3"/>
      <c r="E64" s="3"/>
      <c r="F64" s="3"/>
      <c r="G64" s="3"/>
    </row>
    <row r="65" spans="3:7" ht="15" x14ac:dyDescent="0.25">
      <c r="C65" s="3"/>
      <c r="D65" s="3"/>
      <c r="E65" s="3"/>
      <c r="F65" s="3"/>
      <c r="G65" s="3"/>
    </row>
    <row r="66" spans="3:7" ht="15" x14ac:dyDescent="0.25">
      <c r="C66" s="3"/>
      <c r="D66" s="3"/>
      <c r="E66" s="3"/>
      <c r="F66" s="3"/>
      <c r="G66" s="3"/>
    </row>
    <row r="67" spans="3:7" ht="15" x14ac:dyDescent="0.25">
      <c r="C67" s="3"/>
      <c r="D67" s="3"/>
      <c r="E67" s="3"/>
      <c r="F67" s="3"/>
      <c r="G67" s="3"/>
    </row>
    <row r="68" spans="3:7" ht="15" x14ac:dyDescent="0.25">
      <c r="C68" s="3"/>
      <c r="D68" s="3"/>
      <c r="E68" s="3"/>
      <c r="F68" s="3"/>
      <c r="G68" s="3"/>
    </row>
  </sheetData>
  <mergeCells count="2">
    <mergeCell ref="B2:I2"/>
    <mergeCell ref="B3:I3"/>
  </mergeCells>
  <conditionalFormatting sqref="C36:G36">
    <cfRule type="cellIs" dxfId="205" priority="2" operator="greaterThan">
      <formula>13</formula>
    </cfRule>
  </conditionalFormatting>
  <conditionalFormatting sqref="C43:G68">
    <cfRule type="cellIs" dxfId="204" priority="1" operator="greaterThan">
      <formula>13</formula>
    </cfRule>
  </conditionalFormatting>
  <pageMargins left="0.7" right="0.7" top="0.75" bottom="0.75" header="0.3" footer="0.3"/>
  <pageSetup scale="1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27</vt:i4>
      </vt:variant>
      <vt:variant>
        <vt:lpstr>Rangos con nombre</vt:lpstr>
      </vt:variant>
      <vt:variant>
        <vt:i4>26</vt:i4>
      </vt:variant>
    </vt:vector>
  </HeadingPairs>
  <TitlesOfParts>
    <vt:vector size="53" baseType="lpstr">
      <vt:lpstr>Índice</vt:lpstr>
      <vt:lpstr>Cuadro 1</vt:lpstr>
      <vt:lpstr>Cuadro 2</vt:lpstr>
      <vt:lpstr>Cuadro 3</vt:lpstr>
      <vt:lpstr>Cuadro 4</vt:lpstr>
      <vt:lpstr>Cuadro 5</vt:lpstr>
      <vt:lpstr>Cuadro 6</vt:lpstr>
      <vt:lpstr>Cuadro 7</vt:lpstr>
      <vt:lpstr>Cuadro 8</vt:lpstr>
      <vt:lpstr>Cuadro 9</vt:lpstr>
      <vt:lpstr>Cuadro 10</vt:lpstr>
      <vt:lpstr>Cuadro 11</vt:lpstr>
      <vt:lpstr>Cuadro 12</vt:lpstr>
      <vt:lpstr>Cuadro 13</vt:lpstr>
      <vt:lpstr>Cuadro 14</vt:lpstr>
      <vt:lpstr>Cuadro 15</vt:lpstr>
      <vt:lpstr>Cuadro 16</vt:lpstr>
      <vt:lpstr>Cuadro 17</vt:lpstr>
      <vt:lpstr>Cuadro 18</vt:lpstr>
      <vt:lpstr>Cuadro 19</vt:lpstr>
      <vt:lpstr>Cuadro 20</vt:lpstr>
      <vt:lpstr>Cuadro 21</vt:lpstr>
      <vt:lpstr>Cuadro 22</vt:lpstr>
      <vt:lpstr>Cuadro 23</vt:lpstr>
      <vt:lpstr>Cuadro 24</vt:lpstr>
      <vt:lpstr>Cuadro 25</vt:lpstr>
      <vt:lpstr>Cuadro 26</vt:lpstr>
      <vt:lpstr>'Cuadro 1'!Área_de_impresión</vt:lpstr>
      <vt:lpstr>'Cuadro 10'!Área_de_impresión</vt:lpstr>
      <vt:lpstr>'Cuadro 11'!Área_de_impresión</vt:lpstr>
      <vt:lpstr>'Cuadro 12'!Área_de_impresión</vt:lpstr>
      <vt:lpstr>'Cuadro 13'!Área_de_impresión</vt:lpstr>
      <vt:lpstr>'Cuadro 14'!Área_de_impresión</vt:lpstr>
      <vt:lpstr>'Cuadro 15'!Área_de_impresión</vt:lpstr>
      <vt:lpstr>'Cuadro 16'!Área_de_impresión</vt:lpstr>
      <vt:lpstr>'Cuadro 17'!Área_de_impresión</vt:lpstr>
      <vt:lpstr>'Cuadro 18'!Área_de_impresión</vt:lpstr>
      <vt:lpstr>'Cuadro 19'!Área_de_impresión</vt:lpstr>
      <vt:lpstr>'Cuadro 2'!Área_de_impresión</vt:lpstr>
      <vt:lpstr>'Cuadro 20'!Área_de_impresión</vt:lpstr>
      <vt:lpstr>'Cuadro 21'!Área_de_impresión</vt:lpstr>
      <vt:lpstr>'Cuadro 22'!Área_de_impresión</vt:lpstr>
      <vt:lpstr>'Cuadro 23'!Área_de_impresión</vt:lpstr>
      <vt:lpstr>'Cuadro 25'!Área_de_impresión</vt:lpstr>
      <vt:lpstr>'Cuadro 26'!Área_de_impresión</vt:lpstr>
      <vt:lpstr>'Cuadro 3'!Área_de_impresión</vt:lpstr>
      <vt:lpstr>'Cuadro 4'!Área_de_impresión</vt:lpstr>
      <vt:lpstr>'Cuadro 5'!Área_de_impresión</vt:lpstr>
      <vt:lpstr>'Cuadro 6'!Área_de_impresión</vt:lpstr>
      <vt:lpstr>'Cuadro 7'!Área_de_impresión</vt:lpstr>
      <vt:lpstr>'Cuadro 8'!Área_de_impresión</vt:lpstr>
      <vt:lpstr>'Cuadro 9'!Área_de_impresión</vt:lpstr>
      <vt:lpstr>Índice!Área_de_impresión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 RAMIREZ</dc:creator>
  <cp:lastModifiedBy>Administrador</cp:lastModifiedBy>
  <dcterms:created xsi:type="dcterms:W3CDTF">2006-09-16T00:00:00Z</dcterms:created>
  <dcterms:modified xsi:type="dcterms:W3CDTF">2024-06-17T15:39:59Z</dcterms:modified>
</cp:coreProperties>
</file>