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43D7ADED-5926-4962-9BA5-DD921DC387ED}" xr6:coauthVersionLast="47" xr6:coauthVersionMax="47" xr10:uidLastSave="{00000000-0000-0000-0000-000000000000}"/>
  <bookViews>
    <workbookView xWindow="28800" yWindow="1755" windowWidth="21600" windowHeight="11295" tabRatio="883" xr2:uid="{5D9F6EC6-BEE0-44AC-854B-F6E0858FFD4B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32" r:id="rId12"/>
    <sheet name="Cuadro 12" sheetId="33" r:id="rId13"/>
    <sheet name="Cuadro 13" sheetId="34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1" r:id="rId24"/>
    <sheet name="Cuadro 24" sheetId="29" r:id="rId25"/>
    <sheet name="Cuadro 25" sheetId="30" r:id="rId26"/>
    <sheet name="Cuadro 26" sheetId="35" r:id="rId27"/>
    <sheet name="Cuadro 27" sheetId="36" r:id="rId28"/>
    <sheet name="Cuadro 28" sheetId="37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16'!$H$5:$J$27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22'!$B$1:$I$37</definedName>
    <definedName name="_xlnm.Print_Area" localSheetId="23">'Cuadro 23'!$B$1:$E$32</definedName>
    <definedName name="_xlnm.Print_Area" localSheetId="25">'Cuadro 25'!$B$1:$I$23</definedName>
    <definedName name="_xlnm.Print_Area" localSheetId="26">'Cuadro 26'!$B$1:$I$23</definedName>
    <definedName name="_xlnm.Print_Area" localSheetId="3">'Cuadro 3'!$B$1:$M$34</definedName>
    <definedName name="_xlnm.Print_Area" localSheetId="4">'Cuadro 4'!$B$1:$M$36</definedName>
    <definedName name="_xlnm.Print_Area" localSheetId="5">'Cuadro 5'!$B$1:$J$34</definedName>
    <definedName name="_xlnm.Print_Area" localSheetId="6">'Cuadro 6'!$B$1:$K$32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9'!$B$1:$J$32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0"/>
  <c r="B37" i="29"/>
  <c r="K35" i="32"/>
  <c r="K36" i="32"/>
</calcChain>
</file>

<file path=xl/sharedStrings.xml><?xml version="1.0" encoding="utf-8"?>
<sst xmlns="http://schemas.openxmlformats.org/spreadsheetml/2006/main" count="861" uniqueCount="447">
  <si>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</si>
  <si>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</si>
  <si>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</si>
  <si>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</si>
  <si>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</si>
  <si>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</si>
  <si>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</si>
  <si>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</si>
  <si>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</si>
  <si>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</si>
  <si>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</si>
  <si>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</si>
  <si>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</si>
  <si>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</si>
  <si>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</si>
  <si>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</si>
  <si>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</si>
  <si>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</si>
  <si>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</si>
  <si>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</si>
  <si>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</si>
  <si>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</si>
  <si>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</si>
  <si>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</si>
  <si>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</si>
  <si>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</si>
  <si>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</si>
  <si>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</si>
  <si>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</si>
  <si>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</si>
  <si>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2/ Se refiere a la PEA ocupada con menos de 35 horas semanales, que desea trabajar horas adicionales y tiene disponibilidad para hacerlo. Cifras referenciales para todos los años a excepción del 2007, 2008, 2010 y 2013.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</si>
  <si>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</si>
  <si>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</si>
  <si>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</si>
  <si>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</si>
  <si>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</si>
  <si>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 xml:space="preserve">Trabajador familiar no remunerado </t>
  </si>
  <si>
    <t>Trabajador del hogar 3/</t>
  </si>
  <si>
    <t>Total relativo</t>
  </si>
  <si>
    <t>Total PEA ocupada (Miles de personas)</t>
  </si>
  <si>
    <t>De 2 a 10 trabajadores</t>
  </si>
  <si>
    <t>De 11 a 100 trabajadores 3/</t>
  </si>
  <si>
    <t>De 101 y más trabajadores 3/</t>
  </si>
  <si>
    <t xml:space="preserve">No especificado </t>
  </si>
  <si>
    <t>1/ Cifras referenciales para todos los años a excepción del 2008, 2015 y 2016.</t>
  </si>
  <si>
    <t>2/ Incluye a los empleadores.</t>
  </si>
  <si>
    <t>3/ Cifras referenciales para todos los años.</t>
  </si>
  <si>
    <t>Profesional, técnico, gerente, administrador y funcionario 1/</t>
  </si>
  <si>
    <t>Empleado de oficina 2/</t>
  </si>
  <si>
    <t>Vendedor 3/</t>
  </si>
  <si>
    <t>Agricultor, ganadero, pescador, minero y cantero</t>
  </si>
  <si>
    <t>Artesano y operario</t>
  </si>
  <si>
    <t>Obrero, jornalero 2/</t>
  </si>
  <si>
    <t>Conductor 4/</t>
  </si>
  <si>
    <t>Trabajador de los servicios 5/</t>
  </si>
  <si>
    <t>Trabajador del hogar 2/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</si>
  <si>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</si>
  <si>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</si>
  <si>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</si>
  <si>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</si>
  <si>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todos los años a excepción del 2016 y 2017.</t>
  </si>
  <si>
    <t>2/ Cifras referenciales para todos los años.</t>
  </si>
  <si>
    <t>3/ Cifra referencial para el año 2005.</t>
  </si>
  <si>
    <t>4/ Cifras referenciales para todos los años a excepción del 2016.</t>
  </si>
  <si>
    <t>5/ Cifras referenciales para los años 2004 al 2006, 2008, 2009, 2011 y 2013.</t>
  </si>
  <si>
    <t>Asalariado privado 1/</t>
  </si>
  <si>
    <t>Empleador 2/</t>
  </si>
  <si>
    <t>Asalariado público 3/</t>
  </si>
  <si>
    <t>Trabajador familiar no remunerado</t>
  </si>
  <si>
    <t>Trabajador del hogar 4/</t>
  </si>
  <si>
    <t xml:space="preserve">1/ Comprende a los empleados y obreros privados. </t>
  </si>
  <si>
    <t>2/ Cifras referenciales para todos los años a excepción del 2004, 2005, 2006, 2007 y 2008.</t>
  </si>
  <si>
    <t>3/ Comprende a los empleados y obreros públicos. Cifras referenciales todos los años a excepción del 2008, 2015 y 2016.</t>
  </si>
  <si>
    <t>4/ Cifras referenciales para todos los años.</t>
  </si>
  <si>
    <t xml:space="preserve">         </t>
  </si>
  <si>
    <t>Extractiva 1/</t>
  </si>
  <si>
    <t>Industria Manufacturera 2/</t>
  </si>
  <si>
    <t>Construcción 3/</t>
  </si>
  <si>
    <t>Comercio 4/</t>
  </si>
  <si>
    <t>PEA ocupada (Miles de personas)</t>
  </si>
  <si>
    <t xml:space="preserve">1/ Comprende a las ramas Agricultura, ganadería, silvicultura, pesca y minería. </t>
  </si>
  <si>
    <t>2/ Cifras referenciales para todos los años a excepción del 2016.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</si>
  <si>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</si>
  <si>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</si>
  <si>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</si>
  <si>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</si>
  <si>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</si>
  <si>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</si>
  <si>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</si>
  <si>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 xml:space="preserve">Sin nivel 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</si>
  <si>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</si>
  <si>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</si>
  <si>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</si>
  <si>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los años 2004 al 2009, y 2011.</t>
  </si>
  <si>
    <t>60 a más horas</t>
  </si>
  <si>
    <t>49 a 59 horas</t>
  </si>
  <si>
    <t xml:space="preserve">48 horas </t>
  </si>
  <si>
    <t>35 a 47 horas</t>
  </si>
  <si>
    <t>15 a 34 horas</t>
  </si>
  <si>
    <t>Hasta 14 horas 1/</t>
  </si>
  <si>
    <t>Sin ingreso</t>
  </si>
  <si>
    <t>Menos de S/. 500</t>
  </si>
  <si>
    <t>De S/. 500 - S/. 999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</si>
  <si>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</si>
  <si>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</si>
  <si>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</si>
  <si>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</si>
  <si>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</si>
  <si>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</si>
  <si>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2015.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</si>
  <si>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</si>
  <si>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</si>
  <si>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</si>
  <si>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</si>
  <si>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</si>
  <si>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</si>
  <si>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</si>
  <si>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</si>
  <si>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</si>
  <si>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Cifras referenciales para los años 2005 y 2011.</t>
  </si>
  <si>
    <t>3/ Cifras referenciales para los años 2004, 2006, 2008 al 2012, 2014 al 2016.</t>
  </si>
  <si>
    <t>4/ Cifras referenciales para los años 2004, 2005, 2007 al 2013, y 2017.</t>
  </si>
  <si>
    <t xml:space="preserve">Agricultor, ganadero, pescador, minero y cantero </t>
  </si>
  <si>
    <t>Artesano y operario 4/</t>
  </si>
  <si>
    <t>Obrero, jornalero 5/</t>
  </si>
  <si>
    <t>Conductor 6/</t>
  </si>
  <si>
    <t>Trabajador de los servicios 7/</t>
  </si>
  <si>
    <t>Trabajador del hogar 8/</t>
  </si>
  <si>
    <t>1/ Cifra referencial para los años 2010 y 2011.</t>
  </si>
  <si>
    <t>2/ Cifras referenciales para los años 2004 al 2008, 2010, 2013 al 2015.</t>
  </si>
  <si>
    <t>5/ Cifras referenciales para los años 2004, 2006 y 2009.</t>
  </si>
  <si>
    <t>6/ Cifras referenciales para todos los años a excepción 2007, 2013, 2014 y 2016.</t>
  </si>
  <si>
    <t>7/ Cifras referenciales para todos los años a excepción 2011 y 2016.</t>
  </si>
  <si>
    <t>Asalariado público</t>
  </si>
  <si>
    <t>Trabajador del 
hogar 3/</t>
  </si>
  <si>
    <t>1/ Comprende a los empleados y obreros del sector privado. Cifra referenciales para los años 2004, 2006, 2008, 2010 y 2011.</t>
  </si>
  <si>
    <t>2/ Cifras referenciales para todos los años a excepción del 2006.</t>
  </si>
  <si>
    <t xml:space="preserve">Servicios no personales </t>
  </si>
  <si>
    <t>Servicios personales 5/</t>
  </si>
  <si>
    <t>Hogares 6/</t>
  </si>
  <si>
    <t>15 a 29 años 2/</t>
  </si>
  <si>
    <t>65 a más años 3/</t>
  </si>
  <si>
    <t>1/ Cifras referenciales para todos los años.</t>
  </si>
  <si>
    <t>2/ Cifra referencial para el año 2010.</t>
  </si>
  <si>
    <t>3/ Cifras referenciales para los años 2004, 2006, 2011, 2012 y 2015.</t>
  </si>
  <si>
    <t>Sin nivel 1/</t>
  </si>
  <si>
    <t>Superior no universitaria</t>
  </si>
  <si>
    <t>Se considera los ingresos totales por trabajo de la ocupación principal y secundaria del trabajador.</t>
  </si>
  <si>
    <t>1/ Cifra referencial para el 2015.</t>
  </si>
  <si>
    <t>Hasta 14 horas 
1/</t>
  </si>
  <si>
    <t>De 15 a 34 horas 2/</t>
  </si>
  <si>
    <t>De 35 a 47 horas 3/</t>
  </si>
  <si>
    <t>48 horas 
4/</t>
  </si>
  <si>
    <t>De 49 a 59 horas 5/</t>
  </si>
  <si>
    <t>60 a más horas 6/</t>
  </si>
  <si>
    <t>1/ Cifras referenciales para todos los años a excepción del 2010 y 2017.</t>
  </si>
  <si>
    <t>2/ Cifra referencial para los años 2004, 2009, 2010, 2012 y 2013.</t>
  </si>
  <si>
    <t>3/ Cifras referenciales para los años 2044 y 2011.</t>
  </si>
  <si>
    <t>4/ Cifra referencial para los años 2008, 2009, 2010 y 2017.</t>
  </si>
  <si>
    <t>5/ Cifra referencial para los años 2008, 2010 y 2011.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</si>
  <si>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</si>
  <si>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</si>
  <si>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</si>
  <si>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</si>
  <si>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</si>
  <si>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</si>
  <si>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</si>
  <si>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</si>
  <si>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</si>
  <si>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</si>
  <si>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</si>
  <si>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</si>
  <si>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</si>
  <si>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</si>
  <si>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</si>
  <si>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</si>
  <si>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</si>
  <si>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</si>
  <si>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</si>
  <si>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</si>
  <si>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</si>
  <si>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CAJAMARCA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</si>
  <si>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</si>
  <si>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</si>
  <si>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</si>
  <si>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</si>
  <si>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</si>
  <si>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</si>
  <si>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</si>
  <si>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</si>
  <si>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(Personas)</t>
  </si>
  <si>
    <t>PERÚ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</si>
  <si>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</si>
  <si>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</si>
  <si>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</si>
  <si>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REGIÓN</t>
  </si>
  <si>
    <t>ÍNDICE DE CONTENIDO DE LA REGIÓN CAJAMARCA</t>
  </si>
  <si>
    <t>La suma de las partes puede no coincidir con el total debido al redondeo de las cifras.</t>
  </si>
  <si>
    <t>Clasificación de ramas de actividad basada en el CIIU Rev. 4.</t>
  </si>
  <si>
    <t>Mediana</t>
  </si>
  <si>
    <t>Clasificación basada en el “Código de Ocupaciones” (Adaptación de la Clasificación Internacional Uniforme de Ocupaciones. Revisada: CIUO - 88).</t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</si>
  <si>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</si>
  <si>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1.3  Distribución de la PEA ocupada por:</t>
  </si>
  <si>
    <t>Primaria 1/</t>
  </si>
  <si>
    <t>Superior no universitaria 2/</t>
  </si>
  <si>
    <t>Superior Universitaria 3/</t>
  </si>
  <si>
    <t>2/ Cifras referenciales para los años 2004 al 2011, y 2014.</t>
  </si>
  <si>
    <t>3/ Cifras referenciales para los años 2004 al 2015.</t>
  </si>
  <si>
    <t>1/ Se incluye la educación básica especial para el año 2017.</t>
  </si>
  <si>
    <t>3/ Cifras referenciales para 2004, 2005, 2006, 2010 y 2011.</t>
  </si>
  <si>
    <t>Primaria 2/</t>
  </si>
  <si>
    <t>2/ Se incluye la educación básica especial para el año 2017.</t>
  </si>
  <si>
    <t>PEA ocupada con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</si>
  <si>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</si>
  <si>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Para el cálculo de los ingresos se excluye a los Trabajadores Familiares No Remunerados y a la PEA ocupada sin ingresos.</t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</si>
  <si>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</si>
  <si>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</si>
  <si>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t xml:space="preserve">       Para el cálculo de los ingresos se excluye a los Trabajadores Familiares No Remunerados y a la PEA ocupada sin ingresos.</t>
  </si>
  <si>
    <t xml:space="preserve">                         Se considera los ingresos totales por trabajo de la ocupación principal y secundaria del trabajador. </t>
  </si>
  <si>
    <t xml:space="preserve"> Clasificación de ramas de actividad económica basada en el CIIU Rev. 4.</t>
  </si>
  <si>
    <r>
      <rPr>
        <b/>
        <sz val="8"/>
        <color indexed="8"/>
        <rFont val="Arial"/>
        <family val="2"/>
      </rPr>
      <t xml:space="preserve">Fuente: </t>
    </r>
    <r>
      <rPr>
        <sz val="8"/>
        <rFont val="Arial"/>
        <family val="2"/>
      </rPr>
      <t>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</si>
  <si>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</si>
  <si>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Jóvenes que ni estudian ni trabajan</t>
  </si>
  <si>
    <t>Tasa de los jóvenes que ni estudian ni trabajan</t>
  </si>
  <si>
    <t>(Soles)</t>
  </si>
  <si>
    <t xml:space="preserve">               Se considera las horas normales de trabajo semanal de las ocupaciones principal y secundaria del trabajador. </t>
  </si>
  <si>
    <t>Industria Manufacturera</t>
  </si>
  <si>
    <t>Construcción 2/</t>
  </si>
  <si>
    <t>Servicios no personales</t>
  </si>
  <si>
    <t>Servicios personales 3/</t>
  </si>
  <si>
    <t>Hogares 4/</t>
  </si>
  <si>
    <t>3/ Cifras referenciales para todos los años a excepción del 2009, 2016 y 2017.</t>
  </si>
  <si>
    <t>De S/. 1000 - S/. 1499 a/</t>
  </si>
  <si>
    <t>De S/. 1500 a más 1/</t>
  </si>
  <si>
    <t>1/ Cifras referenciales para los años 2004, 2005, 2006, 2007, 2008 y 2009.</t>
  </si>
  <si>
    <t>a/ Cifras referenciales para los años 2004, 2005, 2006, 2007, 2008, 2009 y 2010.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</si>
  <si>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</si>
  <si>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</si>
  <si>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</si>
  <si>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</si>
  <si>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</si>
  <si>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</si>
  <si>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</si>
  <si>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</si>
  <si>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</si>
  <si>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</si>
  <si>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</si>
  <si>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</si>
  <si>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</si>
  <si>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</si>
  <si>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</si>
  <si>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</si>
  <si>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</si>
  <si>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</si>
  <si>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</si>
  <si>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</si>
  <si>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</si>
  <si>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</si>
  <si>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</si>
  <si>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</si>
  <si>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</si>
  <si>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</si>
  <si>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</si>
  <si>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</si>
  <si>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</si>
  <si>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</si>
  <si>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</si>
  <si>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</si>
  <si>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</si>
  <si>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</si>
  <si>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</si>
  <si>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</si>
  <si>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</si>
  <si>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</si>
  <si>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</si>
  <si>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</si>
  <si>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</si>
  <si>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</si>
  <si>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</si>
  <si>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</si>
  <si>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</si>
  <si>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</si>
  <si>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</si>
  <si>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2004</t>
  </si>
  <si>
    <t>2005</t>
  </si>
  <si>
    <t>2006</t>
  </si>
  <si>
    <t>2007</t>
  </si>
  <si>
    <t>2008</t>
  </si>
  <si>
    <t>2009</t>
  </si>
  <si>
    <t>2010</t>
  </si>
  <si>
    <t>2019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</si>
  <si>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</si>
  <si>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</si>
  <si>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</si>
  <si>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</si>
  <si>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</si>
  <si>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</si>
  <si>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</si>
  <si>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</si>
  <si>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</si>
  <si>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</si>
  <si>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</si>
  <si>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</si>
  <si>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</si>
  <si>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</si>
  <si>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</si>
  <si>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</si>
  <si>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</si>
  <si>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</si>
  <si>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</si>
  <si>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</si>
  <si>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</si>
  <si>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</si>
  <si>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</si>
  <si>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2005, 2007 al 2011, 2014 y 2015.</t>
  </si>
  <si>
    <t>Oct-21</t>
  </si>
  <si>
    <t>Nov-21</t>
  </si>
  <si>
    <t>Ene-22</t>
  </si>
  <si>
    <t>Dic-21</t>
  </si>
  <si>
    <t>Feb-22</t>
  </si>
  <si>
    <t>2021</t>
  </si>
  <si>
    <t>2020 a/</t>
  </si>
  <si>
    <t>1.3.9 Inadecuación ocupacional, 2011 - 2021</t>
  </si>
  <si>
    <t>Mar-22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</si>
  <si>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2021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</si>
  <si>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</si>
  <si>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los porcentajes excede el 100% por ser respuesta múltiple.</t>
    </r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</si>
  <si>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</si>
  <si>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</si>
  <si>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</si>
  <si>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t>CAJAMARCA: TIPO DE EMPRESA QUE REQUERIRÁN PERSONAL A CONTRATAR, 2022
(Absoluto y porcentaje)</t>
  </si>
  <si>
    <t>CAJAMARCA: PERSONAL A CONTRATAR, SEGÚN TIPO DE CONTRATO, 2022
(Absoluto)</t>
  </si>
  <si>
    <t>CAJAMARCA: PERSONAL A CONTRATAR, SEGÚN PRINCIPALES SECTORES ECONÓMICOS, 2022
(Porcentaje)</t>
  </si>
  <si>
    <t>CAJAMARCA: PERSONAL A CONTRATAR SEGÚN OCUPACIONES MÁS REQUERIDAS, 2022
(Porcentaje)</t>
  </si>
  <si>
    <t>CAJAMARCA: PERSONAL A CONTRATAR SEGÚN GRUPO DE EDAD, 2022
(Porcentaje)</t>
  </si>
  <si>
    <t>CAJAMARCA: PERSONAL A CONTRATAR SEGÚN NIVEL EDUCATIVO, 2022
(Porcentaje)</t>
  </si>
  <si>
    <t>CAJAMARCA: REMUNERACIÓN PROMEDIO MENSUAL DE LAS OCUPACIONES MÁS REQUERIDAS A CONTRATAR, 2022
(Soles)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</si>
  <si>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</si>
  <si>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</si>
  <si>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</si>
  <si>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</si>
  <si>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</si>
  <si>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</si>
  <si>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</si>
  <si>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</si>
  <si>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</si>
  <si>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</si>
  <si>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</si>
  <si>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</si>
  <si>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t>CAJAMARCA: EMPRESAS QUE REQUERIRÁN PERSONAL, SEGÚN RAZÓN DE CONTRATACIÓN, 2022
(Absoluto y porcentaje)</t>
  </si>
  <si>
    <t>1/ Cifras referenciales para los años 2004 y 2005, 2009, 2011 al 2017 y 2021.</t>
  </si>
  <si>
    <t>3/ Cifras referenciales para los años 2004, 2005, 2008, 2010, 2011, 2013 y 2021.</t>
  </si>
  <si>
    <t>8/ Cifras referenciales para los años 2011, 2020 y 2021.</t>
  </si>
  <si>
    <t>3/ Cifras referenciales para los años 2011, 2020 y 2021.</t>
  </si>
  <si>
    <t>4/ Cifras referenciales para los años 2004, 2011, 2013 y 2021.</t>
  </si>
  <si>
    <t>6/ Cifras referenciales para los años 2011, 2020 y 2021.</t>
  </si>
  <si>
    <t>6/ Cifra referencial para los años 2008, 2009, 2020 y 2021.</t>
  </si>
  <si>
    <t>5/ Cifras referenciales para los años 2011, 2020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</si>
  <si>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</si>
  <si>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</si>
  <si>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</si>
  <si>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</si>
  <si>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</si>
  <si>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</si>
  <si>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</si>
  <si>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</si>
  <si>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</si>
  <si>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</si>
  <si>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</si>
  <si>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</si>
  <si>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</si>
  <si>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CAJAMARCA: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</si>
  <si>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</si>
  <si>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CAJAMARCA: DISTRIBUCIÓN DE LA PEA POR NIVEL DE EMPLEO, 2004 - 2022</t>
  </si>
  <si>
    <t>CAJAMARCA: DISTRIBUCIÓN DE LA PEA OCUPADA POR ESTRUCTURA DE MERCADO, 2004 - 2022</t>
  </si>
  <si>
    <t>CAJAMARCA: DISTRIBUCIÓN DE LA PEA OCUPADA POR GRUPO OCUPACIONAL, 2004 - 2022</t>
  </si>
  <si>
    <t>CAJAMARCA: DISTRIBUCIÓN DE LA PEA OCUPADA POR CATEGORÍA OCUPACIONAL, 2004 - 2022</t>
  </si>
  <si>
    <t>CAJAMARCA: DISTRIBUCIÓN DE LA PEA OCUPADA POR RAMA DE ACTIVIDAD ECONÓMICA, 2004 - 2022</t>
  </si>
  <si>
    <t>CAJAMARCA: DISTRIBUCIÓN DE LA PEA OCUPADA POR RANGO DE EDAD, 2004 - 2022</t>
  </si>
  <si>
    <t>CAJAMARCA: DISTRIBUCIÓN DE LA PEA OCUPADA POR NIVEL EDUCATIVO, 2004 - 2022</t>
  </si>
  <si>
    <t>CAJAMARCA: DISTRIBUCIÓN DE LA PEA OCUPADA POR RANGO DE HORAS SEMANALES 
DE TRABAJO, 2004 - 2022</t>
  </si>
  <si>
    <t>CAJAMARCA: DISTRIBUCIÓN DE LA PEA OCUPADA POR RANGO DE INGRESOS, 2004 - 2022</t>
  </si>
  <si>
    <t>CAJAMARCA: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</si>
  <si>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</si>
  <si>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</si>
  <si>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CAJAMARCA: PEA OCUPADA ASALARIADA CON EMPLEO INFORMAL 
Y TASA DE INFORMALIDAD, 2004 - 2022</t>
  </si>
  <si>
    <t>CAJAMARCA: POBLACIÓN JUVENIL QUE NI ESTUDIA NI TRABAJA, 2004 - 2022</t>
  </si>
  <si>
    <t>CAJAMARCA: INGRESO LABORAL MENSUAL PROMEDIO Y MEDIANA DE LA PEA OCUPADA, 2004 - 2022</t>
  </si>
  <si>
    <t>CAJAMARCA: INGRESO LABORAL PROMEDIO MENSUAL DE LA PEA OCUPADA 
POR NIVEL DE EMPLEO, 2004 - 2022</t>
  </si>
  <si>
    <t>CAJAMARCA: INGRESO LABORAL PROMEDIO MENSUAL DE LA PEA OCUPADA 
POR ESTRUCTURA DE MERCADO, 2004 - 2022</t>
  </si>
  <si>
    <t>CAJAMARCA: INGRESO LABORAL PROMEDIO MENSUAL DE LA PEA OCUPADA POR GRUPO OCUPACIONAL, 2004 - 2022</t>
  </si>
  <si>
    <t>CAJAMARCA: INGRESO LABORAL PROMEDIO MENSUAL DE LA PEA OCUPADA 
POR CATEGORÍA OCUPACIONAL, 2004 - 2022</t>
  </si>
  <si>
    <t>CAJAMARCA: INGRESO LABORAL PROMEDIO MENSUAL DE LA PEA OCUPADA POR RAMA 
DE ACTIVIDAD ECONÓMICA, 2004 - 2022</t>
  </si>
  <si>
    <t>CAJAMARCA: INGRESO LABORAL PROMEDIO MENSUAL DE LA PEA OCUPADA 
POR RANGO DE EDAD, 2004 - 2022</t>
  </si>
  <si>
    <t>CAJAMARCA: INGRESO LABORAL PROMEDIO MENSUAL DE LA PEA OCUPADA 
POR NIVEL EDUCATIVO, 2004 - 2022</t>
  </si>
  <si>
    <t>CAJAMARCA: INGRESO LABORAL PROMEDIO MENSUAL DE LA PEA OCUPADA 
POR RANGO DE HORAS SEMANALES DE TRABAJO, 2004 - 2022</t>
  </si>
  <si>
    <t>CAJAMARCA: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</si>
  <si>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</si>
  <si>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</si>
  <si>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</si>
  <si>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CAJAMARCA: TIPO DE EMPRESA QUE REQUERIRÁN PERSONAL A CONTRATAR, 2023
(Absoluto y porcentaje)</t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</si>
  <si>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</si>
  <si>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</si>
  <si>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>Fuente:</t>
    </r>
    <r>
      <rPr>
        <sz val="8"/>
        <color indexed="8"/>
        <rFont val="Arial Narrow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</si>
  <si>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Arial Narrow"/>
        <family val="2"/>
      </rPr>
      <t xml:space="preserve"> MTPE - DGPE - Dirección de Investigación Socio Económico Laboral (DISEL).</t>
    </r>
  </si>
  <si>
    <t>CAJAMARCA: EMPRESAS SEGÚN RAZONES POR LAS CUALES DEMANDARÍA PERSONAL, 2023
(Absoluto y porcentaje)</t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</si>
  <si>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</si>
  <si>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</si>
  <si>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</si>
  <si>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</si>
  <si>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t>CAJAMARCA: PERSONAL A CONTRATAR, SEGÚN TIPO DE CONTRATO, 2023
(Absoluto)</t>
  </si>
  <si>
    <t>CAJAMARCA: PERSONAL A CONTRATAR, SEGÚN PRINCIPALES SECTORES ECONÓMICOS, 2023
(Porcentaje)</t>
  </si>
  <si>
    <t>CAJAMARCA: PERSONAL A CONTRATAR SEGÚN OCUPACIONES MÁS REQUERIDAS, 2023
(Porcentaje)</t>
  </si>
  <si>
    <t>CAJAMARCA: PERSONAL A CONTRATAR SEGÚN NIVEL EDUCATIVO, 2023
(Porcentaje)</t>
  </si>
  <si>
    <t>CAJAMARCA: REMUNERACIÓN PROMEDIO MENSUAL DE LAS OCUPACIONES MÁS REQUERIDAS A CONTRATAR, 2023
(Soles)</t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</si>
  <si>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</si>
  <si>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t>Temporal</t>
  </si>
  <si>
    <t>Permanente</t>
  </si>
  <si>
    <r>
      <t xml:space="preserve">Nota: </t>
    </r>
    <r>
      <rPr>
        <sz val="8"/>
        <color indexed="8"/>
        <rFont val="Calibri Light"/>
        <family val="2"/>
      </rPr>
      <t>Clasificación de ocupaciones a 4 dígitos, según CNO 2015, INEI.</t>
    </r>
  </si>
  <si>
    <r>
      <t>1/</t>
    </r>
    <r>
      <rPr>
        <sz val="8"/>
        <color indexed="8"/>
        <rFont val="Calibri Light"/>
        <family val="2"/>
      </rPr>
      <t xml:space="preserve"> Y otros establecimientos.</t>
    </r>
  </si>
  <si>
    <r>
      <t>2/</t>
    </r>
    <r>
      <rPr>
        <sz val="8"/>
        <color indexed="8"/>
        <rFont val="Calibri Light"/>
        <family val="2"/>
      </rPr>
      <t xml:space="preserve"> Y de seguros.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</si>
  <si>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estudios.</t>
    </r>
  </si>
  <si>
    <r>
      <t xml:space="preserve">Fuente: </t>
    </r>
    <r>
      <rPr>
        <sz val="8"/>
        <color indexed="8"/>
        <rFont val="Calibri Light"/>
        <family val="2"/>
      </rPr>
      <t>MTPE - Encuesta de Demanda Ocupacional 2022.</t>
    </r>
  </si>
  <si>
    <r>
      <t xml:space="preserve">Elaboración: </t>
    </r>
    <r>
      <rPr>
        <sz val="8"/>
        <color indexed="8"/>
        <rFont val="Calibri Light"/>
        <family val="2"/>
      </rPr>
      <t>MTPE - DGPE - Dirección de Investigación Socio Económico Laboral (DISEL).</t>
    </r>
  </si>
  <si>
    <r>
      <t xml:space="preserve">Nota 1: </t>
    </r>
    <r>
      <rPr>
        <sz val="8"/>
        <color indexed="8"/>
        <rFont val="Calibri Light"/>
        <family val="2"/>
      </rPr>
      <t>Clasificación de ocupaciones a 4 dígitos, según CNO 2015, INEI.</t>
    </r>
  </si>
  <si>
    <r>
      <t xml:space="preserve">Nota 2: </t>
    </r>
    <r>
      <rPr>
        <sz val="8"/>
        <color indexed="8"/>
        <rFont val="Calibri Light"/>
        <family val="2"/>
      </rPr>
      <t>El cálculo de remuneración excluye casos menores a S/ 1 025.</t>
    </r>
  </si>
  <si>
    <r>
      <t>1/</t>
    </r>
    <r>
      <rPr>
        <sz val="8"/>
        <color indexed="8"/>
        <rFont val="Calibri Light"/>
        <family val="2"/>
      </rPr>
      <t xml:space="preserve"> Y de seguros.</t>
    </r>
  </si>
  <si>
    <r>
      <t>2/</t>
    </r>
    <r>
      <rPr>
        <sz val="8"/>
        <color indexed="8"/>
        <rFont val="Calibri Light"/>
        <family val="2"/>
      </rPr>
      <t xml:space="preserve"> Y otros establecimientos.</t>
    </r>
  </si>
  <si>
    <t>III. Resultados obtenidos de la Encuesta de Demanda Ocupacional, 2022 - 2023</t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</si>
  <si>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</si>
  <si>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</si>
  <si>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</si>
  <si>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</si>
  <si>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</si>
  <si>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</si>
  <si>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</si>
  <si>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CAJAMARCA: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</si>
  <si>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</si>
  <si>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CAJAMARCA: TRABAJADORES (PUESTOS DE TRABAJO) REGISTRADOS EN EL SECTOR PRIVADO FORMAL, 
PERÍODO MENSUAL ENERO 2022 - DICIEMBRE 2023</t>
  </si>
  <si>
    <t>CAJAMARCA: REMUNERACIÓN PROMEDIO MENSUAL DE LOS TRABAJADORES REGISTRADOS EN EL SECTOR PRIVADO FORMAL, 
PERÍODO MENSUAL ENERO 2022 - DICIEMBRE 2023</t>
  </si>
  <si>
    <t>CAJAMARCA: EMPRESAS REGISTRADOS EN EL SECTOR PRIVADO FORMAL, 
PERÍODO ANUAL 2012 - 2023</t>
  </si>
  <si>
    <t>CAJAMARCA: TRABAJADORES (PUESTOS DE TRABAJO) REGISTRADOS EN EL SECTOR 
PRIVADO FORMAL, PERÍODO ANUAL 2012 - 2023</t>
  </si>
  <si>
    <t>CAJAMARCA: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</si>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</sst>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91" formatCode="_-* #,##0.00\ _€_-;\-* #,##0.00\ _€_-;_-* &quot;-&quot;??\ _€_-;_-@_-"/>
    <numFmt numFmtId="192" formatCode="_ * #,##0.0_ ;_ * \-#,##0.0_ ;_ * &quot;-&quot;??_ ;_ @_ "/>
    <numFmt numFmtId="193" formatCode="#,##0.0"/>
    <numFmt numFmtId="194" formatCode="_ * #,##0_ ;_ * \-#,##0_ ;_ * &quot;-&quot;??_ ;_ @_ "/>
    <numFmt numFmtId="195" formatCode="0.0"/>
    <numFmt numFmtId="196" formatCode="0.00000"/>
    <numFmt numFmtId="197" formatCode="#,##0.000"/>
    <numFmt numFmtId="198" formatCode="0.000"/>
    <numFmt numFmtId="199" formatCode="_(&quot;S/.&quot;\ * #,##0.00_);_(&quot;S/.&quot;\ * \(#,##0.00\);_(&quot;S/.&quot;\ * &quot;-&quot;??_);_(@_)"/>
    <numFmt numFmtId="201" formatCode="#,##0_ ;\-#,##0\ "/>
    <numFmt numFmtId="212" formatCode="_-* #,##0\ _€_-;\-* #,##0\ _€_-;_-* &quot;-&quot;??\ _€_-;_-@_-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56"/>
      <name val="Arial"/>
      <family val="2"/>
    </font>
    <font>
      <sz val="8"/>
      <color indexed="8"/>
      <name val="Arial Narrow"/>
      <family val="2"/>
    </font>
    <font>
      <sz val="8"/>
      <color indexed="8"/>
      <name val="Calibri Light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sz val="11"/>
      <color rgb="FF002060"/>
      <name val="Arial"/>
      <family val="2"/>
    </font>
    <font>
      <b/>
      <sz val="8"/>
      <color theme="1"/>
      <name val="Calibri Light"/>
      <family val="2"/>
    </font>
    <font>
      <b/>
      <sz val="10"/>
      <color theme="1"/>
      <name val="Arial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32" fillId="0" borderId="0" applyNumberFormat="0" applyFill="0" applyBorder="0" applyAlignment="0" applyProtection="0"/>
    <xf numFmtId="191" fontId="31" fillId="0" borderId="0" applyFont="0" applyFill="0" applyBorder="0" applyAlignment="0" applyProtection="0"/>
    <xf numFmtId="177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9" fillId="0" borderId="0"/>
  </cellStyleXfs>
  <cellXfs count="370">
    <xf numFmtId="0" fontId="0" fillId="0" borderId="0" xfId="0"/>
    <xf numFmtId="0" fontId="1" fillId="3" borderId="0" xfId="6" applyFill="1"/>
    <xf numFmtId="192" fontId="31" fillId="3" borderId="0" xfId="3" applyNumberFormat="1" applyFont="1" applyFill="1"/>
    <xf numFmtId="192" fontId="31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3" xfId="6" applyFont="1" applyFill="1" applyBorder="1" applyAlignment="1">
      <alignment horizontal="center" vertical="center" wrapText="1"/>
    </xf>
    <xf numFmtId="0" fontId="4" fillId="4" borderId="14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93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93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93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93" fontId="1" fillId="3" borderId="0" xfId="6" applyNumberFormat="1" applyFont="1" applyFill="1" applyBorder="1" applyAlignment="1">
      <alignment horizontal="right" indent="1"/>
    </xf>
    <xf numFmtId="0" fontId="1" fillId="2" borderId="14" xfId="6" applyFont="1" applyFill="1" applyBorder="1" applyAlignment="1">
      <alignment horizontal="left" indent="1"/>
    </xf>
    <xf numFmtId="194" fontId="1" fillId="2" borderId="14" xfId="3" applyNumberFormat="1" applyFont="1" applyFill="1" applyBorder="1" applyAlignment="1">
      <alignment horizontal="right" indent="1"/>
    </xf>
    <xf numFmtId="3" fontId="1" fillId="2" borderId="14" xfId="6" applyNumberFormat="1" applyFont="1" applyFill="1" applyBorder="1" applyAlignment="1">
      <alignment horizontal="right" indent="1"/>
    </xf>
    <xf numFmtId="195" fontId="1" fillId="2" borderId="14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92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5" xfId="9" applyFont="1" applyFill="1" applyBorder="1" applyAlignment="1">
      <alignment horizontal="center" vertical="center" wrapText="1"/>
    </xf>
    <xf numFmtId="0" fontId="5" fillId="3" borderId="13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93" fontId="1" fillId="2" borderId="0" xfId="9" applyNumberFormat="1" applyFont="1" applyFill="1" applyBorder="1" applyAlignment="1">
      <alignment horizontal="right" indent="2"/>
    </xf>
    <xf numFmtId="192" fontId="1" fillId="3" borderId="0" xfId="3" applyNumberFormat="1" applyFont="1" applyFill="1"/>
    <xf numFmtId="0" fontId="8" fillId="2" borderId="14" xfId="9" applyFill="1" applyBorder="1"/>
    <xf numFmtId="193" fontId="1" fillId="3" borderId="14" xfId="9" applyNumberFormat="1" applyFont="1" applyFill="1" applyBorder="1" applyAlignment="1">
      <alignment horizontal="right" indent="1"/>
    </xf>
    <xf numFmtId="3" fontId="1" fillId="3" borderId="14" xfId="9" applyNumberFormat="1" applyFont="1" applyFill="1" applyBorder="1" applyAlignment="1">
      <alignment horizontal="right" indent="1"/>
    </xf>
    <xf numFmtId="3" fontId="8" fillId="3" borderId="14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93" fontId="34" fillId="3" borderId="0" xfId="9" applyNumberFormat="1" applyFont="1" applyFill="1" applyBorder="1" applyAlignment="1">
      <alignment horizontal="right" indent="1"/>
    </xf>
    <xf numFmtId="3" fontId="34" fillId="3" borderId="0" xfId="9" applyNumberFormat="1" applyFont="1" applyFill="1" applyBorder="1" applyAlignment="1">
      <alignment horizontal="right" indent="1"/>
    </xf>
    <xf numFmtId="0" fontId="34" fillId="3" borderId="0" xfId="9" applyFont="1" applyFill="1" applyBorder="1"/>
    <xf numFmtId="193" fontId="34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4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2"/>
    </xf>
    <xf numFmtId="193" fontId="8" fillId="3" borderId="14" xfId="9" applyNumberFormat="1" applyFill="1" applyBorder="1" applyAlignment="1">
      <alignment horizontal="right" indent="1"/>
    </xf>
    <xf numFmtId="193" fontId="8" fillId="2" borderId="14" xfId="9" applyNumberFormat="1" applyFill="1" applyBorder="1"/>
    <xf numFmtId="0" fontId="8" fillId="3" borderId="0" xfId="9" applyFill="1" applyBorder="1"/>
    <xf numFmtId="195" fontId="8" fillId="3" borderId="0" xfId="9" applyNumberFormat="1" applyFill="1" applyBorder="1"/>
    <xf numFmtId="3" fontId="8" fillId="3" borderId="0" xfId="9" applyNumberFormat="1" applyFill="1" applyBorder="1"/>
    <xf numFmtId="0" fontId="7" fillId="0" borderId="0" xfId="9" applyFont="1" applyFill="1" applyAlignment="1">
      <alignment horizontal="left" indent="1"/>
    </xf>
    <xf numFmtId="195" fontId="8" fillId="3" borderId="0" xfId="9" applyNumberFormat="1" applyFill="1"/>
    <xf numFmtId="196" fontId="8" fillId="3" borderId="0" xfId="9" applyNumberFormat="1" applyFill="1"/>
    <xf numFmtId="0" fontId="8" fillId="0" borderId="0" xfId="9" applyFill="1"/>
    <xf numFmtId="0" fontId="35" fillId="3" borderId="0" xfId="9" applyFont="1" applyFill="1" applyAlignment="1">
      <alignment horizontal="left" indent="1"/>
    </xf>
    <xf numFmtId="195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95" fontId="1" fillId="2" borderId="0" xfId="9" applyNumberFormat="1" applyFont="1" applyFill="1" applyBorder="1" applyAlignment="1">
      <alignment horizontal="right" vertical="center" indent="3"/>
    </xf>
    <xf numFmtId="195" fontId="1" fillId="2" borderId="0" xfId="9" applyNumberFormat="1" applyFont="1" applyFill="1" applyBorder="1" applyAlignment="1">
      <alignment horizontal="right" vertical="center" indent="4"/>
    </xf>
    <xf numFmtId="195" fontId="1" fillId="2" borderId="0" xfId="9" applyNumberFormat="1" applyFont="1" applyFill="1" applyBorder="1" applyAlignment="1">
      <alignment horizontal="right" vertical="center" indent="1"/>
    </xf>
    <xf numFmtId="0" fontId="1" fillId="3" borderId="14" xfId="9" applyFont="1" applyFill="1" applyBorder="1" applyAlignment="1">
      <alignment horizontal="left" indent="1"/>
    </xf>
    <xf numFmtId="195" fontId="8" fillId="3" borderId="14" xfId="9" applyNumberFormat="1" applyFill="1" applyBorder="1" applyAlignment="1">
      <alignment horizontal="right" indent="5"/>
    </xf>
    <xf numFmtId="195" fontId="8" fillId="3" borderId="14" xfId="9" applyNumberFormat="1" applyFill="1" applyBorder="1" applyAlignment="1">
      <alignment horizontal="right" indent="3"/>
    </xf>
    <xf numFmtId="195" fontId="8" fillId="3" borderId="14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95" fontId="5" fillId="2" borderId="0" xfId="9" applyNumberFormat="1" applyFont="1" applyFill="1" applyBorder="1" applyAlignment="1">
      <alignment horizontal="right" vertical="center" indent="3"/>
    </xf>
    <xf numFmtId="195" fontId="5" fillId="2" borderId="0" xfId="9" applyNumberFormat="1" applyFont="1" applyFill="1" applyBorder="1" applyAlignment="1">
      <alignment horizontal="right" vertical="center" indent="2"/>
    </xf>
    <xf numFmtId="193" fontId="5" fillId="3" borderId="0" xfId="9" applyNumberFormat="1" applyFont="1" applyFill="1" applyBorder="1" applyAlignment="1">
      <alignment horizontal="right" vertical="center" indent="2"/>
    </xf>
    <xf numFmtId="195" fontId="1" fillId="3" borderId="0" xfId="9" applyNumberFormat="1" applyFont="1" applyFill="1" applyBorder="1" applyAlignment="1">
      <alignment horizontal="right" vertical="center" indent="3"/>
    </xf>
    <xf numFmtId="195" fontId="1" fillId="3" borderId="0" xfId="9" applyNumberFormat="1" applyFont="1" applyFill="1" applyBorder="1" applyAlignment="1">
      <alignment horizontal="right" vertical="center" indent="2"/>
    </xf>
    <xf numFmtId="0" fontId="7" fillId="3" borderId="0" xfId="9" applyFont="1" applyFill="1" applyBorder="1" applyAlignment="1">
      <alignment horizontal="left" indent="1"/>
    </xf>
    <xf numFmtId="195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93" fontId="8" fillId="0" borderId="0" xfId="9" applyNumberFormat="1"/>
    <xf numFmtId="0" fontId="35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2" borderId="0" xfId="9" applyFont="1" applyFill="1" applyBorder="1"/>
    <xf numFmtId="193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5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7" fontId="8" fillId="3" borderId="0" xfId="9" applyNumberFormat="1" applyFill="1"/>
    <xf numFmtId="3" fontId="8" fillId="3" borderId="0" xfId="9" applyNumberFormat="1" applyFill="1"/>
    <xf numFmtId="1" fontId="8" fillId="3" borderId="14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3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94" fontId="31" fillId="0" borderId="0" xfId="3" applyNumberFormat="1" applyFont="1"/>
    <xf numFmtId="193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4" xfId="9" applyNumberFormat="1" applyFill="1" applyBorder="1" applyAlignment="1">
      <alignment horizontal="right" indent="5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0" fontId="7" fillId="3" borderId="0" xfId="9" applyFont="1" applyFill="1" applyBorder="1"/>
    <xf numFmtId="192" fontId="31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6" fontId="8" fillId="0" borderId="0" xfId="9" applyNumberFormat="1" applyBorder="1"/>
    <xf numFmtId="198" fontId="8" fillId="0" borderId="0" xfId="9" applyNumberFormat="1" applyBorder="1"/>
    <xf numFmtId="3" fontId="1" fillId="3" borderId="0" xfId="9" applyNumberFormat="1" applyFont="1" applyFill="1" applyBorder="1" applyAlignment="1">
      <alignment horizontal="right" vertical="center" indent="4"/>
    </xf>
    <xf numFmtId="196" fontId="8" fillId="3" borderId="0" xfId="9" applyNumberFormat="1" applyFill="1" applyBorder="1"/>
    <xf numFmtId="0" fontId="0" fillId="5" borderId="0" xfId="0" applyFill="1"/>
    <xf numFmtId="0" fontId="36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0" fillId="3" borderId="16" xfId="0" applyFill="1" applyBorder="1"/>
    <xf numFmtId="0" fontId="0" fillId="5" borderId="16" xfId="0" applyFill="1" applyBorder="1"/>
    <xf numFmtId="0" fontId="37" fillId="3" borderId="0" xfId="0" applyFont="1" applyFill="1" applyAlignment="1">
      <alignment horizontal="justify" vertical="center"/>
    </xf>
    <xf numFmtId="0" fontId="37" fillId="5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38" fillId="6" borderId="0" xfId="0" applyFont="1" applyFill="1"/>
    <xf numFmtId="0" fontId="13" fillId="6" borderId="0" xfId="0" applyFont="1" applyFill="1" applyAlignment="1">
      <alignment vertical="center"/>
    </xf>
    <xf numFmtId="0" fontId="39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37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36" fillId="6" borderId="0" xfId="0" applyFont="1" applyFill="1" applyAlignment="1">
      <alignment horizontal="justify" vertical="center"/>
    </xf>
    <xf numFmtId="0" fontId="40" fillId="3" borderId="0" xfId="15" applyFont="1" applyFill="1"/>
    <xf numFmtId="0" fontId="32" fillId="3" borderId="0" xfId="1" applyFill="1" applyAlignment="1">
      <alignment horizontal="center" vertical="center" wrapText="1"/>
    </xf>
    <xf numFmtId="195" fontId="40" fillId="3" borderId="0" xfId="15" applyNumberFormat="1" applyFont="1" applyFill="1"/>
    <xf numFmtId="0" fontId="1" fillId="3" borderId="0" xfId="5" applyFill="1"/>
    <xf numFmtId="0" fontId="41" fillId="3" borderId="0" xfId="15" applyFont="1" applyFill="1"/>
    <xf numFmtId="0" fontId="6" fillId="3" borderId="0" xfId="5" applyFont="1" applyFill="1" applyAlignment="1">
      <alignment horizontal="left" vertical="center"/>
    </xf>
    <xf numFmtId="0" fontId="5" fillId="4" borderId="17" xfId="5" applyFont="1" applyFill="1" applyBorder="1" applyAlignment="1">
      <alignment horizontal="center" vertical="center" wrapText="1"/>
    </xf>
    <xf numFmtId="0" fontId="5" fillId="4" borderId="15" xfId="5" applyFont="1" applyFill="1" applyBorder="1" applyAlignment="1">
      <alignment horizontal="center" vertical="center"/>
    </xf>
    <xf numFmtId="0" fontId="5" fillId="3" borderId="18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8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7" fontId="1" fillId="3" borderId="0" xfId="5" applyNumberFormat="1" applyFill="1"/>
    <xf numFmtId="3" fontId="1" fillId="3" borderId="0" xfId="5" applyNumberFormat="1" applyFill="1"/>
    <xf numFmtId="0" fontId="1" fillId="3" borderId="19" xfId="5" applyFont="1" applyFill="1" applyBorder="1" applyAlignment="1">
      <alignment horizontal="left" indent="1"/>
    </xf>
    <xf numFmtId="1" fontId="1" fillId="3" borderId="14" xfId="5" applyNumberFormat="1" applyFill="1" applyBorder="1" applyAlignment="1">
      <alignment horizontal="right" indent="3"/>
    </xf>
    <xf numFmtId="0" fontId="41" fillId="3" borderId="0" xfId="16" applyFont="1" applyFill="1"/>
    <xf numFmtId="0" fontId="42" fillId="6" borderId="0" xfId="16" applyFont="1" applyFill="1" applyAlignment="1">
      <alignment horizontal="center"/>
    </xf>
    <xf numFmtId="0" fontId="40" fillId="3" borderId="0" xfId="16" applyFont="1" applyFill="1"/>
    <xf numFmtId="3" fontId="40" fillId="3" borderId="0" xfId="16" applyNumberFormat="1" applyFont="1" applyFill="1"/>
    <xf numFmtId="196" fontId="40" fillId="3" borderId="0" xfId="16" applyNumberFormat="1" applyFont="1" applyFill="1"/>
    <xf numFmtId="0" fontId="40" fillId="3" borderId="1" xfId="16" applyFont="1" applyFill="1" applyBorder="1"/>
    <xf numFmtId="193" fontId="40" fillId="3" borderId="1" xfId="16" applyNumberFormat="1" applyFont="1" applyFill="1" applyBorder="1"/>
    <xf numFmtId="1" fontId="40" fillId="3" borderId="0" xfId="16" applyNumberFormat="1" applyFont="1" applyFill="1"/>
    <xf numFmtId="195" fontId="40" fillId="3" borderId="1" xfId="16" applyNumberFormat="1" applyFont="1" applyFill="1" applyBorder="1"/>
    <xf numFmtId="11" fontId="40" fillId="3" borderId="0" xfId="16" applyNumberFormat="1" applyFont="1" applyFill="1"/>
    <xf numFmtId="0" fontId="36" fillId="3" borderId="0" xfId="0" applyFont="1" applyFill="1" applyAlignment="1">
      <alignment horizontal="left" vertical="center" indent="3"/>
    </xf>
    <xf numFmtId="0" fontId="36" fillId="5" borderId="0" xfId="0" applyFont="1" applyFill="1" applyAlignment="1">
      <alignment horizontal="left" vertical="center" indent="3"/>
    </xf>
    <xf numFmtId="0" fontId="37" fillId="5" borderId="0" xfId="0" applyFont="1" applyFill="1" applyAlignment="1">
      <alignment horizontal="justify" vertical="center" wrapText="1"/>
    </xf>
    <xf numFmtId="0" fontId="0" fillId="3" borderId="0" xfId="0" applyFill="1" applyAlignment="1"/>
    <xf numFmtId="0" fontId="32" fillId="5" borderId="0" xfId="1" applyFill="1" applyAlignment="1"/>
    <xf numFmtId="0" fontId="1" fillId="5" borderId="0" xfId="0" applyFont="1" applyFill="1" applyAlignment="1"/>
    <xf numFmtId="0" fontId="1" fillId="3" borderId="0" xfId="0" applyFont="1" applyFill="1" applyAlignment="1"/>
    <xf numFmtId="0" fontId="32" fillId="3" borderId="0" xfId="1" applyFill="1" applyAlignment="1">
      <alignment vertical="center"/>
    </xf>
    <xf numFmtId="0" fontId="32" fillId="5" borderId="0" xfId="1" applyFill="1" applyAlignment="1">
      <alignment vertical="center"/>
    </xf>
    <xf numFmtId="0" fontId="0" fillId="6" borderId="0" xfId="0" applyFill="1" applyAlignment="1"/>
    <xf numFmtId="0" fontId="7" fillId="3" borderId="0" xfId="6" applyFont="1" applyFill="1" applyAlignment="1">
      <alignment horizontal="left" indent="5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7" fillId="3" borderId="0" xfId="9" applyFont="1" applyFill="1" applyAlignment="1">
      <alignment horizontal="left" indent="5"/>
    </xf>
    <xf numFmtId="0" fontId="1" fillId="3" borderId="0" xfId="5" applyFont="1" applyFill="1"/>
    <xf numFmtId="195" fontId="1" fillId="3" borderId="0" xfId="5" applyNumberFormat="1" applyFill="1"/>
    <xf numFmtId="11" fontId="1" fillId="3" borderId="0" xfId="5" applyNumberFormat="1" applyFill="1"/>
    <xf numFmtId="0" fontId="40" fillId="3" borderId="1" xfId="16" applyFont="1" applyFill="1" applyBorder="1" applyAlignment="1">
      <alignment wrapText="1"/>
    </xf>
    <xf numFmtId="0" fontId="7" fillId="3" borderId="0" xfId="17" applyFont="1" applyFill="1" applyAlignment="1">
      <alignment horizontal="left" indent="5"/>
    </xf>
    <xf numFmtId="0" fontId="37" fillId="5" borderId="0" xfId="0" applyFont="1" applyFill="1" applyAlignment="1">
      <alignment horizontal="left" vertical="center" indent="2"/>
    </xf>
    <xf numFmtId="0" fontId="37" fillId="3" borderId="0" xfId="0" applyFont="1" applyFill="1" applyAlignment="1">
      <alignment horizontal="left" vertical="center" indent="2"/>
    </xf>
    <xf numFmtId="0" fontId="37" fillId="5" borderId="0" xfId="0" applyFont="1" applyFill="1" applyAlignment="1">
      <alignment horizontal="left" vertical="center" wrapText="1" indent="2"/>
    </xf>
    <xf numFmtId="3" fontId="40" fillId="3" borderId="1" xfId="0" applyNumberFormat="1" applyFont="1" applyFill="1" applyBorder="1" applyAlignment="1">
      <alignment vertical="center"/>
    </xf>
    <xf numFmtId="3" fontId="40" fillId="3" borderId="0" xfId="0" applyNumberFormat="1" applyFont="1" applyFill="1" applyBorder="1" applyAlignment="1">
      <alignment vertical="center"/>
    </xf>
    <xf numFmtId="195" fontId="40" fillId="3" borderId="1" xfId="0" applyNumberFormat="1" applyFont="1" applyFill="1" applyBorder="1" applyAlignment="1">
      <alignment vertical="center"/>
    </xf>
    <xf numFmtId="0" fontId="42" fillId="6" borderId="0" xfId="16" applyFont="1" applyFill="1" applyAlignment="1">
      <alignment horizontal="right"/>
    </xf>
    <xf numFmtId="0" fontId="42" fillId="6" borderId="0" xfId="16" applyFont="1" applyFill="1" applyAlignment="1">
      <alignment horizontal="center" vertical="center"/>
    </xf>
    <xf numFmtId="49" fontId="5" fillId="3" borderId="2" xfId="15" applyNumberFormat="1" applyFont="1" applyFill="1" applyBorder="1" applyAlignment="1">
      <alignment horizontal="left" vertical="center"/>
    </xf>
    <xf numFmtId="0" fontId="6" fillId="3" borderId="0" xfId="5" applyFont="1" applyFill="1" applyAlignment="1">
      <alignment horizontal="left" vertical="center" indent="2"/>
    </xf>
    <xf numFmtId="3" fontId="1" fillId="2" borderId="0" xfId="0" applyNumberFormat="1" applyFont="1" applyFill="1" applyBorder="1" applyAlignment="1">
      <alignment horizontal="right" vertical="center" indent="2"/>
    </xf>
    <xf numFmtId="0" fontId="7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/>
    </xf>
    <xf numFmtId="0" fontId="43" fillId="5" borderId="0" xfId="0" applyFont="1" applyFill="1" applyAlignment="1">
      <alignment horizontal="center" vertical="top"/>
    </xf>
    <xf numFmtId="0" fontId="38" fillId="5" borderId="0" xfId="0" applyFont="1" applyFill="1" applyAlignment="1"/>
    <xf numFmtId="0" fontId="38" fillId="5" borderId="0" xfId="0" applyFont="1" applyFill="1"/>
    <xf numFmtId="0" fontId="43" fillId="5" borderId="0" xfId="0" applyFont="1" applyFill="1" applyAlignment="1">
      <alignment horizontal="center" vertical="center"/>
    </xf>
    <xf numFmtId="1" fontId="0" fillId="3" borderId="0" xfId="0" applyNumberFormat="1" applyFill="1" applyAlignment="1">
      <alignment horizontal="right" indent="1"/>
    </xf>
    <xf numFmtId="193" fontId="40" fillId="3" borderId="1" xfId="0" applyNumberFormat="1" applyFont="1" applyFill="1" applyBorder="1" applyAlignment="1">
      <alignment vertical="center"/>
    </xf>
    <xf numFmtId="0" fontId="6" fillId="3" borderId="0" xfId="10" applyFont="1" applyFill="1" applyBorder="1" applyAlignment="1">
      <alignment horizontal="left" indent="2"/>
    </xf>
    <xf numFmtId="3" fontId="40" fillId="3" borderId="1" xfId="16" applyNumberFormat="1" applyFont="1" applyFill="1" applyBorder="1" applyAlignment="1">
      <alignment horizontal="center" vertical="center"/>
    </xf>
    <xf numFmtId="195" fontId="40" fillId="3" borderId="1" xfId="16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center" indent="3"/>
    </xf>
    <xf numFmtId="0" fontId="37" fillId="3" borderId="0" xfId="0" applyFont="1" applyFill="1" applyAlignment="1">
      <alignment horizontal="left" vertical="center" indent="3"/>
    </xf>
    <xf numFmtId="0" fontId="44" fillId="5" borderId="0" xfId="0" applyFont="1" applyFill="1" applyAlignment="1">
      <alignment horizontal="left" vertical="center" wrapText="1"/>
    </xf>
    <xf numFmtId="0" fontId="36" fillId="3" borderId="0" xfId="0" applyFont="1" applyFill="1" applyAlignment="1">
      <alignment horizontal="left" vertical="center" indent="4"/>
    </xf>
    <xf numFmtId="0" fontId="36" fillId="5" borderId="0" xfId="0" applyFont="1" applyFill="1" applyAlignment="1">
      <alignment horizontal="left" vertical="center" indent="4"/>
    </xf>
    <xf numFmtId="0" fontId="36" fillId="3" borderId="0" xfId="0" applyFont="1" applyFill="1" applyAlignment="1">
      <alignment horizontal="left" vertical="center" wrapText="1" indent="4"/>
    </xf>
    <xf numFmtId="0" fontId="32" fillId="5" borderId="0" xfId="1" applyFill="1" applyAlignment="1">
      <alignment horizontal="left" vertical="center"/>
    </xf>
    <xf numFmtId="0" fontId="32" fillId="3" borderId="0" xfId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3" fontId="1" fillId="3" borderId="0" xfId="6" applyNumberFormat="1" applyFill="1" applyAlignment="1">
      <alignment horizontal="right" indent="1"/>
    </xf>
    <xf numFmtId="193" fontId="1" fillId="3" borderId="0" xfId="6" applyNumberFormat="1" applyFill="1" applyAlignment="1">
      <alignment horizontal="right" indent="1"/>
    </xf>
    <xf numFmtId="193" fontId="1" fillId="2" borderId="0" xfId="10" applyNumberFormat="1" applyFill="1" applyAlignment="1">
      <alignment horizontal="right" indent="2"/>
    </xf>
    <xf numFmtId="195" fontId="1" fillId="3" borderId="0" xfId="10" applyNumberFormat="1" applyFill="1" applyAlignment="1">
      <alignment horizontal="right" vertical="center" indent="2"/>
    </xf>
    <xf numFmtId="195" fontId="1" fillId="2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right" vertical="center" indent="4"/>
    </xf>
    <xf numFmtId="195" fontId="1" fillId="2" borderId="0" xfId="10" applyNumberFormat="1" applyFill="1" applyAlignment="1">
      <alignment horizontal="right" vertical="center" indent="1"/>
    </xf>
    <xf numFmtId="195" fontId="1" fillId="3" borderId="0" xfId="10" applyNumberFormat="1" applyFill="1" applyAlignment="1">
      <alignment horizontal="right" vertical="center" indent="3"/>
    </xf>
    <xf numFmtId="195" fontId="1" fillId="2" borderId="0" xfId="10" applyNumberFormat="1" applyFill="1" applyAlignment="1">
      <alignment horizontal="center" vertical="center"/>
    </xf>
    <xf numFmtId="0" fontId="45" fillId="6" borderId="0" xfId="16" applyFont="1" applyFill="1" applyBorder="1" applyAlignment="1">
      <alignment horizontal="center" wrapText="1"/>
    </xf>
    <xf numFmtId="0" fontId="45" fillId="6" borderId="0" xfId="16" applyFont="1" applyFill="1" applyBorder="1" applyAlignment="1">
      <alignment horizontal="center"/>
    </xf>
    <xf numFmtId="0" fontId="41" fillId="3" borderId="0" xfId="16" applyFont="1" applyFill="1" applyAlignment="1">
      <alignment horizontal="left" indent="1"/>
    </xf>
    <xf numFmtId="0" fontId="6" fillId="3" borderId="0" xfId="5" applyFont="1" applyFill="1" applyAlignment="1">
      <alignment horizontal="left" vertical="center" indent="1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6" fillId="3" borderId="0" xfId="0" applyFont="1" applyFill="1" applyAlignment="1">
      <alignment horizontal="left" vertical="center"/>
    </xf>
    <xf numFmtId="0" fontId="46" fillId="3" borderId="0" xfId="0" applyFont="1" applyFill="1" applyAlignment="1"/>
    <xf numFmtId="0" fontId="42" fillId="6" borderId="2" xfId="16" applyFont="1" applyFill="1" applyBorder="1" applyAlignment="1">
      <alignment horizontal="left" vertical="center"/>
    </xf>
    <xf numFmtId="0" fontId="42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212" fontId="1" fillId="3" borderId="2" xfId="2" applyNumberFormat="1" applyFont="1" applyFill="1" applyBorder="1" applyAlignment="1">
      <alignment horizontal="right" vertical="center"/>
    </xf>
    <xf numFmtId="212" fontId="1" fillId="3" borderId="2" xfId="2" applyNumberFormat="1" applyFont="1" applyFill="1" applyBorder="1" applyAlignment="1">
      <alignment horizontal="center" vertical="center"/>
    </xf>
    <xf numFmtId="212" fontId="5" fillId="3" borderId="2" xfId="2" applyNumberFormat="1" applyFont="1" applyFill="1" applyBorder="1" applyAlignment="1">
      <alignment horizontal="center" vertical="center"/>
    </xf>
    <xf numFmtId="0" fontId="1" fillId="3" borderId="0" xfId="5" applyFill="1" applyAlignment="1">
      <alignment vertical="center"/>
    </xf>
    <xf numFmtId="0" fontId="46" fillId="0" borderId="0" xfId="0" applyFont="1"/>
    <xf numFmtId="0" fontId="2" fillId="3" borderId="0" xfId="16" applyFont="1" applyFill="1" applyAlignment="1">
      <alignment wrapText="1"/>
    </xf>
    <xf numFmtId="0" fontId="47" fillId="3" borderId="0" xfId="16" applyFont="1" applyFill="1" applyAlignment="1"/>
    <xf numFmtId="0" fontId="40" fillId="3" borderId="0" xfId="16" applyFont="1" applyFill="1" applyBorder="1"/>
    <xf numFmtId="195" fontId="40" fillId="3" borderId="0" xfId="16" applyNumberFormat="1" applyFont="1" applyFill="1" applyBorder="1"/>
    <xf numFmtId="0" fontId="40" fillId="3" borderId="0" xfId="16" applyFont="1" applyFill="1" applyBorder="1" applyAlignment="1">
      <alignment wrapText="1"/>
    </xf>
    <xf numFmtId="193" fontId="40" fillId="3" borderId="0" xfId="16" applyNumberFormat="1" applyFont="1" applyFill="1" applyBorder="1" applyAlignment="1">
      <alignment horizontal="center" vertical="center"/>
    </xf>
    <xf numFmtId="195" fontId="40" fillId="3" borderId="0" xfId="16" applyNumberFormat="1" applyFont="1" applyFill="1" applyBorder="1" applyAlignment="1">
      <alignment horizontal="center" vertical="center"/>
    </xf>
    <xf numFmtId="0" fontId="42" fillId="6" borderId="3" xfId="16" applyFont="1" applyFill="1" applyBorder="1" applyAlignment="1">
      <alignment horizontal="left" vertical="center"/>
    </xf>
    <xf numFmtId="17" fontId="42" fillId="6" borderId="4" xfId="16" applyNumberFormat="1" applyFont="1" applyFill="1" applyBorder="1" applyAlignment="1">
      <alignment horizontal="center" vertical="center"/>
    </xf>
    <xf numFmtId="17" fontId="42" fillId="6" borderId="5" xfId="16" applyNumberFormat="1" applyFont="1" applyFill="1" applyBorder="1" applyAlignment="1">
      <alignment horizontal="center" vertical="center"/>
    </xf>
    <xf numFmtId="0" fontId="40" fillId="3" borderId="6" xfId="15" applyFont="1" applyFill="1" applyBorder="1"/>
    <xf numFmtId="212" fontId="1" fillId="3" borderId="7" xfId="2" applyNumberFormat="1" applyFont="1" applyFill="1" applyBorder="1" applyAlignment="1">
      <alignment horizontal="center" vertical="center"/>
    </xf>
    <xf numFmtId="212" fontId="1" fillId="3" borderId="8" xfId="2" applyNumberFormat="1" applyFont="1" applyFill="1" applyBorder="1" applyAlignment="1">
      <alignment horizontal="center" vertical="center"/>
    </xf>
    <xf numFmtId="0" fontId="40" fillId="3" borderId="6" xfId="15" applyFont="1" applyFill="1" applyBorder="1" applyAlignment="1">
      <alignment horizontal="left" vertical="center"/>
    </xf>
    <xf numFmtId="3" fontId="1" fillId="3" borderId="7" xfId="0" applyNumberFormat="1" applyFont="1" applyFill="1" applyBorder="1" applyAlignment="1">
      <alignment horizontal="center" vertical="center"/>
    </xf>
    <xf numFmtId="0" fontId="1" fillId="3" borderId="6" xfId="15" applyFont="1" applyFill="1" applyBorder="1" applyAlignment="1">
      <alignment horizontal="left" vertical="center"/>
    </xf>
    <xf numFmtId="212" fontId="1" fillId="3" borderId="9" xfId="2" applyNumberFormat="1" applyFont="1" applyFill="1" applyBorder="1" applyAlignment="1">
      <alignment horizontal="center" vertical="center"/>
    </xf>
    <xf numFmtId="0" fontId="47" fillId="3" borderId="0" xfId="15" applyFont="1" applyFill="1" applyAlignment="1">
      <alignment horizontal="center" wrapText="1"/>
    </xf>
    <xf numFmtId="0" fontId="47" fillId="3" borderId="0" xfId="15" applyFont="1" applyFill="1" applyAlignment="1">
      <alignment horizontal="center"/>
    </xf>
    <xf numFmtId="201" fontId="1" fillId="3" borderId="2" xfId="2" applyNumberFormat="1" applyFont="1" applyFill="1" applyBorder="1" applyAlignment="1">
      <alignment horizontal="center" vertical="center"/>
    </xf>
    <xf numFmtId="201" fontId="5" fillId="3" borderId="2" xfId="2" applyNumberFormat="1" applyFont="1" applyFill="1" applyBorder="1" applyAlignment="1">
      <alignment horizontal="center" vertical="center"/>
    </xf>
    <xf numFmtId="3" fontId="40" fillId="3" borderId="0" xfId="0" applyNumberFormat="1" applyFont="1" applyFill="1" applyAlignment="1">
      <alignment vertical="center"/>
    </xf>
    <xf numFmtId="0" fontId="42" fillId="6" borderId="2" xfId="16" applyFont="1" applyFill="1" applyBorder="1" applyAlignment="1">
      <alignment horizontal="center" vertical="center" wrapText="1"/>
    </xf>
    <xf numFmtId="0" fontId="31" fillId="3" borderId="0" xfId="11" applyFill="1"/>
    <xf numFmtId="0" fontId="20" fillId="3" borderId="0" xfId="11" applyFont="1" applyFill="1" applyAlignment="1">
      <alignment horizontal="left" indent="2"/>
    </xf>
    <xf numFmtId="0" fontId="26" fillId="3" borderId="0" xfId="11" applyFont="1" applyFill="1" applyAlignment="1">
      <alignment horizontal="left" indent="2"/>
    </xf>
    <xf numFmtId="0" fontId="31" fillId="3" borderId="1" xfId="11" applyFill="1" applyBorder="1"/>
    <xf numFmtId="0" fontId="48" fillId="3" borderId="0" xfId="11" applyFont="1" applyFill="1" applyAlignment="1">
      <alignment horizontal="left" indent="2"/>
    </xf>
    <xf numFmtId="0" fontId="26" fillId="3" borderId="0" xfId="11" applyFont="1" applyFill="1" applyAlignment="1">
      <alignment horizontal="left" indent="1"/>
    </xf>
    <xf numFmtId="0" fontId="48" fillId="3" borderId="0" xfId="11" applyFont="1" applyFill="1"/>
    <xf numFmtId="0" fontId="48" fillId="3" borderId="0" xfId="11" applyFont="1" applyFill="1" applyAlignment="1">
      <alignment horizontal="left" wrapText="1" indent="2"/>
    </xf>
    <xf numFmtId="0" fontId="20" fillId="3" borderId="0" xfId="11" applyFont="1" applyFill="1" applyAlignment="1">
      <alignment horizontal="left" indent="3"/>
    </xf>
    <xf numFmtId="0" fontId="26" fillId="3" borderId="0" xfId="11" applyFont="1" applyFill="1" applyAlignment="1">
      <alignment horizontal="left" indent="3"/>
    </xf>
    <xf numFmtId="0" fontId="49" fillId="3" borderId="0" xfId="11" applyFont="1" applyFill="1"/>
    <xf numFmtId="0" fontId="0" fillId="3" borderId="0" xfId="0" applyFill="1" applyAlignment="1">
      <alignment horizontal="left"/>
    </xf>
    <xf numFmtId="0" fontId="44" fillId="5" borderId="0" xfId="0" applyFont="1" applyFill="1" applyAlignment="1">
      <alignment horizontal="left" vertical="center" indent="3"/>
    </xf>
    <xf numFmtId="0" fontId="50" fillId="3" borderId="0" xfId="0" applyFont="1" applyFill="1" applyAlignment="1">
      <alignment horizontal="left" vertical="center" indent="6"/>
    </xf>
    <xf numFmtId="0" fontId="50" fillId="3" borderId="0" xfId="0" applyFont="1" applyFill="1" applyAlignment="1">
      <alignment horizontal="left" vertical="center"/>
    </xf>
    <xf numFmtId="0" fontId="50" fillId="5" borderId="0" xfId="0" applyFont="1" applyFill="1" applyAlignment="1">
      <alignment horizontal="left" vertical="center" indent="6"/>
    </xf>
    <xf numFmtId="0" fontId="50" fillId="5" borderId="0" xfId="0" applyFont="1" applyFill="1" applyAlignment="1">
      <alignment horizontal="left" vertical="center"/>
    </xf>
    <xf numFmtId="0" fontId="44" fillId="3" borderId="0" xfId="0" applyFont="1" applyFill="1" applyAlignment="1">
      <alignment horizontal="left" vertical="center" indent="3"/>
    </xf>
    <xf numFmtId="0" fontId="6" fillId="3" borderId="0" xfId="10" applyFont="1" applyFill="1"/>
    <xf numFmtId="0" fontId="17" fillId="3" borderId="0" xfId="16" applyFont="1" applyFill="1" applyAlignment="1">
      <alignment vertical="center"/>
    </xf>
    <xf numFmtId="0" fontId="48" fillId="3" borderId="0" xfId="11" applyFont="1" applyFill="1" applyAlignment="1">
      <alignment horizontal="left" wrapText="1" indent="2"/>
    </xf>
    <xf numFmtId="0" fontId="51" fillId="0" borderId="0" xfId="0" applyFont="1" applyAlignment="1">
      <alignment horizontal="left" vertical="center"/>
    </xf>
    <xf numFmtId="0" fontId="51" fillId="3" borderId="0" xfId="0" applyFont="1" applyFill="1" applyAlignment="1">
      <alignment horizontal="left" vertical="center"/>
    </xf>
    <xf numFmtId="0" fontId="46" fillId="3" borderId="0" xfId="0" applyFont="1" applyFill="1" applyAlignment="1">
      <alignment horizontal="left" vertical="center"/>
    </xf>
    <xf numFmtId="0" fontId="51" fillId="3" borderId="0" xfId="0" applyFont="1" applyFill="1" applyBorder="1" applyAlignment="1">
      <alignment horizontal="left" vertical="center"/>
    </xf>
    <xf numFmtId="0" fontId="31" fillId="3" borderId="0" xfId="11" applyFill="1" applyBorder="1"/>
    <xf numFmtId="0" fontId="0" fillId="3" borderId="0" xfId="0" applyFill="1" applyBorder="1"/>
    <xf numFmtId="0" fontId="51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33" fillId="3" borderId="0" xfId="11" applyFont="1" applyFill="1"/>
    <xf numFmtId="0" fontId="49" fillId="3" borderId="0" xfId="11" applyFont="1" applyFill="1" applyBorder="1"/>
    <xf numFmtId="201" fontId="1" fillId="3" borderId="10" xfId="2" applyNumberFormat="1" applyFont="1" applyFill="1" applyBorder="1" applyAlignment="1">
      <alignment horizontal="center" vertical="center"/>
    </xf>
    <xf numFmtId="0" fontId="42" fillId="6" borderId="7" xfId="16" applyFont="1" applyFill="1" applyBorder="1" applyAlignment="1">
      <alignment horizontal="center" vertical="center" wrapText="1"/>
    </xf>
    <xf numFmtId="201" fontId="5" fillId="3" borderId="10" xfId="2" applyNumberFormat="1" applyFont="1" applyFill="1" applyBorder="1" applyAlignment="1">
      <alignment horizontal="center" vertical="center"/>
    </xf>
    <xf numFmtId="3" fontId="40" fillId="3" borderId="7" xfId="15" applyNumberFormat="1" applyFont="1" applyFill="1" applyBorder="1" applyAlignment="1">
      <alignment horizontal="center" vertical="center"/>
    </xf>
    <xf numFmtId="3" fontId="52" fillId="3" borderId="2" xfId="15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32" fillId="0" borderId="0" xfId="1" applyAlignment="1">
      <alignment vertical="center"/>
    </xf>
    <xf numFmtId="0" fontId="53" fillId="3" borderId="0" xfId="0" applyFont="1" applyFill="1" applyAlignment="1">
      <alignment horizontal="left" vertical="center" wrapText="1"/>
    </xf>
    <xf numFmtId="0" fontId="54" fillId="7" borderId="0" xfId="0" applyFont="1" applyFill="1" applyAlignment="1">
      <alignment horizontal="right" vertical="center" indent="10"/>
    </xf>
    <xf numFmtId="0" fontId="54" fillId="7" borderId="0" xfId="0" applyFont="1" applyFill="1" applyAlignment="1">
      <alignment horizontal="center" vertical="center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20" xfId="6" applyFont="1" applyFill="1" applyBorder="1" applyAlignment="1">
      <alignment horizontal="center" vertical="center" wrapText="1"/>
    </xf>
    <xf numFmtId="0" fontId="4" fillId="4" borderId="21" xfId="6" applyFont="1" applyFill="1" applyBorder="1" applyAlignment="1">
      <alignment horizontal="center" vertical="center" wrapText="1"/>
    </xf>
    <xf numFmtId="0" fontId="4" fillId="4" borderId="15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5" fillId="4" borderId="15" xfId="9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2" fillId="2" borderId="0" xfId="9" applyFont="1" applyFill="1" applyAlignment="1">
      <alignment horizontal="center"/>
    </xf>
    <xf numFmtId="0" fontId="5" fillId="4" borderId="13" xfId="9" applyFont="1" applyFill="1" applyBorder="1" applyAlignment="1">
      <alignment horizontal="center" vertical="center" wrapText="1"/>
    </xf>
    <xf numFmtId="0" fontId="5" fillId="4" borderId="14" xfId="9" applyFont="1" applyFill="1" applyBorder="1" applyAlignment="1">
      <alignment horizontal="center" vertical="center" wrapText="1"/>
    </xf>
    <xf numFmtId="0" fontId="5" fillId="4" borderId="20" xfId="9" applyFont="1" applyFill="1" applyBorder="1" applyAlignment="1">
      <alignment horizontal="center" vertical="center" wrapText="1"/>
    </xf>
    <xf numFmtId="0" fontId="5" fillId="4" borderId="21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2" fillId="3" borderId="0" xfId="16" applyFont="1" applyFill="1" applyAlignment="1">
      <alignment horizontal="center" vertical="center" wrapText="1"/>
    </xf>
    <xf numFmtId="0" fontId="47" fillId="3" borderId="0" xfId="16" applyFont="1" applyFill="1" applyAlignment="1">
      <alignment horizontal="center" vertical="center" wrapText="1"/>
    </xf>
    <xf numFmtId="0" fontId="47" fillId="3" borderId="0" xfId="16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9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17" fillId="3" borderId="0" xfId="16" applyFont="1" applyFill="1" applyAlignment="1">
      <alignment horizontal="left" wrapText="1" indent="2"/>
    </xf>
    <xf numFmtId="0" fontId="47" fillId="0" borderId="0" xfId="15" applyFont="1" applyAlignment="1">
      <alignment horizontal="center" vertical="center" wrapText="1"/>
    </xf>
    <xf numFmtId="0" fontId="47" fillId="3" borderId="0" xfId="15" applyFont="1" applyFill="1" applyAlignment="1">
      <alignment horizontal="center" vertical="center" wrapText="1"/>
    </xf>
    <xf numFmtId="0" fontId="47" fillId="3" borderId="0" xfId="15" applyFont="1" applyFill="1" applyAlignment="1">
      <alignment horizontal="center" wrapText="1"/>
    </xf>
    <xf numFmtId="0" fontId="47" fillId="3" borderId="0" xfId="15" applyFont="1" applyFill="1" applyAlignment="1">
      <alignment horizontal="center"/>
    </xf>
    <xf numFmtId="193" fontId="2" fillId="4" borderId="11" xfId="7" applyNumberFormat="1" applyFont="1" applyFill="1" applyBorder="1" applyAlignment="1">
      <alignment horizontal="center" vertical="center" wrapText="1"/>
    </xf>
    <xf numFmtId="193" fontId="2" fillId="4" borderId="12" xfId="7" applyNumberFormat="1" applyFont="1" applyFill="1" applyBorder="1" applyAlignment="1">
      <alignment horizontal="center" vertical="center"/>
    </xf>
    <xf numFmtId="0" fontId="48" fillId="3" borderId="0" xfId="11" applyFont="1" applyFill="1" applyAlignment="1">
      <alignment horizontal="left" wrapText="1" indent="2"/>
    </xf>
    <xf numFmtId="193" fontId="2" fillId="4" borderId="12" xfId="7" applyNumberFormat="1" applyFont="1" applyFill="1" applyBorder="1" applyAlignment="1">
      <alignment horizontal="center" vertical="center" wrapText="1"/>
    </xf>
    <xf numFmtId="193" fontId="2" fillId="3" borderId="0" xfId="7" applyNumberFormat="1" applyFont="1" applyFill="1" applyBorder="1" applyAlignment="1">
      <alignment horizontal="center" vertical="center" wrapText="1"/>
    </xf>
    <xf numFmtId="193" fontId="2" fillId="3" borderId="0" xfId="7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wrapText="1"/>
    </xf>
  </cellXfs>
  <cellStyles count="18">
    <cellStyle name="Hipervínculo" xfId="1" builtinId="8"/>
    <cellStyle name="Millares" xfId="2" builtinId="3"/>
    <cellStyle name="Millares 2" xfId="3" xr:uid="{9A0051D3-EC2E-4AD3-987E-E5D701FACE51}"/>
    <cellStyle name="Moneda 2" xfId="4" xr:uid="{A87235DD-12D7-4597-8933-EFA993E6976E}"/>
    <cellStyle name="Normal" xfId="0" builtinId="0"/>
    <cellStyle name="Normal 10" xfId="5" xr:uid="{71338457-623E-4AF0-AA3D-EC04F7CF947A}"/>
    <cellStyle name="Normal 2" xfId="6" xr:uid="{DB5446AF-0DF6-4287-9715-B7BB0F03C702}"/>
    <cellStyle name="Normal 2 2" xfId="7" xr:uid="{F12274BB-6986-4E0A-AB5E-29177A209C27}"/>
    <cellStyle name="Normal 2 2 2" xfId="8" xr:uid="{FC85CDF7-592A-4F8D-B2C0-FE2FF6E873F3}"/>
    <cellStyle name="Normal 3" xfId="9" xr:uid="{CFD29976-58C9-4661-9785-DC7DBAF6565E}"/>
    <cellStyle name="Normal 3 2" xfId="10" xr:uid="{19B18355-D14F-4865-AE29-C3CB04BC04B0}"/>
    <cellStyle name="Normal 4" xfId="11" xr:uid="{C2A1F60A-3A9A-4A60-9514-65CEB1CF4DD4}"/>
    <cellStyle name="Normal 5" xfId="12" xr:uid="{7891350C-199E-4731-9790-C423EF907B7C}"/>
    <cellStyle name="Normal 6" xfId="13" xr:uid="{30F4E373-DA5F-4974-B718-3C3D069B1359}"/>
    <cellStyle name="Normal 7" xfId="14" xr:uid="{608D7FF7-9EAE-4416-BA22-DCEE00C5CA08}"/>
    <cellStyle name="Normal 8" xfId="15" xr:uid="{397C9D4E-307F-4C66-9953-0582D2C65497}"/>
    <cellStyle name="Normal 9" xfId="16" xr:uid="{6571DE6A-01C6-4C7F-9BE2-EEE0314B6F7A}"/>
    <cellStyle name="Normal_triptico FEBRERO 2002" xfId="17" xr:uid="{128D390D-CABE-480C-A902-54181137433C}"/>
  </cellStyles>
  <dxfs count="20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12" formatCode="_-* #,##0\ _€_-;\-* #,##0\ _€_-;_-* &quot;-&quot;??\ _€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701719599461"/>
          <c:y val="5.7516339869281043E-2"/>
          <c:w val="0.80716814328339959"/>
          <c:h val="0.742449321494387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45.771096</c:v>
                </c:pt>
                <c:pt idx="1">
                  <c:v>44.2928</c:v>
                </c:pt>
                <c:pt idx="2">
                  <c:v>44.799519999999994</c:v>
                </c:pt>
                <c:pt idx="3">
                  <c:v>40.698639999999997</c:v>
                </c:pt>
                <c:pt idx="4">
                  <c:v>33.373260000000002</c:v>
                </c:pt>
                <c:pt idx="5">
                  <c:v>47.007536000000002</c:v>
                </c:pt>
                <c:pt idx="6">
                  <c:v>44.554400000000001</c:v>
                </c:pt>
                <c:pt idx="7">
                  <c:v>54.298017000000002</c:v>
                </c:pt>
                <c:pt idx="8">
                  <c:v>56.490142822265625</c:v>
                </c:pt>
                <c:pt idx="9">
                  <c:v>72.887945571422577</c:v>
                </c:pt>
                <c:pt idx="10">
                  <c:v>81.575632508635522</c:v>
                </c:pt>
                <c:pt idx="11">
                  <c:v>66.415088053226469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A-4B51-8678-8F30B4AE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40.003</c:v>
                </c:pt>
                <c:pt idx="1">
                  <c:v>43.22</c:v>
                </c:pt>
                <c:pt idx="2">
                  <c:v>51.292000000000002</c:v>
                </c:pt>
                <c:pt idx="3">
                  <c:v>44.613</c:v>
                </c:pt>
                <c:pt idx="4">
                  <c:v>38.853999999999999</c:v>
                </c:pt>
                <c:pt idx="5">
                  <c:v>52.064999999999998</c:v>
                </c:pt>
                <c:pt idx="6">
                  <c:v>51.600999999999999</c:v>
                </c:pt>
                <c:pt idx="7">
                  <c:v>51.43</c:v>
                </c:pt>
                <c:pt idx="8">
                  <c:v>48.87750244140625</c:v>
                </c:pt>
                <c:pt idx="9">
                  <c:v>68.923530578613281</c:v>
                </c:pt>
                <c:pt idx="10">
                  <c:v>62.508468627929688</c:v>
                </c:pt>
                <c:pt idx="11">
                  <c:v>53.690303802490234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62A-4B51-8678-8F30B4AE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65504"/>
        <c:axId val="1"/>
      </c:lineChart>
      <c:catAx>
        <c:axId val="4503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9540920236E-2"/>
              <c:y val="0.255162537932128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03655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78761965902515E-2"/>
          <c:y val="0.91111440651912079"/>
          <c:w val="0.8121766794956532"/>
          <c:h val="5.92594735947395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4802618570241E-2"/>
          <c:y val="5.7516339869281043E-2"/>
          <c:w val="0.84725359252384036"/>
          <c:h val="0.7289374710514127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88.757809999999992</c:v>
                </c:pt>
                <c:pt idx="1">
                  <c:v>88.757809999999992</c:v>
                </c:pt>
                <c:pt idx="2">
                  <c:v>79.485240000000005</c:v>
                </c:pt>
                <c:pt idx="3">
                  <c:v>127.5629</c:v>
                </c:pt>
                <c:pt idx="4">
                  <c:v>119.51757000000001</c:v>
                </c:pt>
                <c:pt idx="5">
                  <c:v>129.54154</c:v>
                </c:pt>
                <c:pt idx="6">
                  <c:v>144.42578</c:v>
                </c:pt>
                <c:pt idx="7">
                  <c:v>112.609848</c:v>
                </c:pt>
                <c:pt idx="8">
                  <c:v>106.38007</c:v>
                </c:pt>
                <c:pt idx="9">
                  <c:v>105.77609</c:v>
                </c:pt>
                <c:pt idx="10">
                  <c:v>126.38596000000001</c:v>
                </c:pt>
                <c:pt idx="11">
                  <c:v>111.19266</c:v>
                </c:pt>
                <c:pt idx="12">
                  <c:v>124.56027</c:v>
                </c:pt>
                <c:pt idx="13">
                  <c:v>141.12945300000001</c:v>
                </c:pt>
                <c:pt idx="14">
                  <c:v>141.12945300000001</c:v>
                </c:pt>
                <c:pt idx="15">
                  <c:v>173.19511413574219</c:v>
                </c:pt>
                <c:pt idx="16">
                  <c:v>140.09898376464844</c:v>
                </c:pt>
                <c:pt idx="17">
                  <c:v>181.36082458496094</c:v>
                </c:pt>
                <c:pt idx="18">
                  <c:v>193.13610091590883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3-4B02-9878-6050C0CCF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58.884999999999998</c:v>
                </c:pt>
                <c:pt idx="1">
                  <c:v>58.884999999999998</c:v>
                </c:pt>
                <c:pt idx="2">
                  <c:v>55.16</c:v>
                </c:pt>
                <c:pt idx="3">
                  <c:v>64.662000000000006</c:v>
                </c:pt>
                <c:pt idx="4">
                  <c:v>62.715000000000003</c:v>
                </c:pt>
                <c:pt idx="5">
                  <c:v>59.673999999999999</c:v>
                </c:pt>
                <c:pt idx="6">
                  <c:v>63.999000000000002</c:v>
                </c:pt>
                <c:pt idx="7">
                  <c:v>50.637</c:v>
                </c:pt>
                <c:pt idx="8">
                  <c:v>47.677</c:v>
                </c:pt>
                <c:pt idx="9">
                  <c:v>50.819000000000003</c:v>
                </c:pt>
                <c:pt idx="10">
                  <c:v>53.018000000000001</c:v>
                </c:pt>
                <c:pt idx="11">
                  <c:v>53.420999999999999</c:v>
                </c:pt>
                <c:pt idx="12">
                  <c:v>57.575000000000003</c:v>
                </c:pt>
                <c:pt idx="13">
                  <c:v>63.07</c:v>
                </c:pt>
                <c:pt idx="14">
                  <c:v>63.07</c:v>
                </c:pt>
                <c:pt idx="15">
                  <c:v>66.088859558105469</c:v>
                </c:pt>
                <c:pt idx="16">
                  <c:v>68.141410827636719</c:v>
                </c:pt>
                <c:pt idx="17">
                  <c:v>69.628646850585938</c:v>
                </c:pt>
                <c:pt idx="18">
                  <c:v>70.844398498535156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DB3-4B02-9878-6050C0CCF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64064"/>
        <c:axId val="1"/>
      </c:lineChart>
      <c:catAx>
        <c:axId val="45036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21396404939E-2"/>
              <c:y val="0.255162481133276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03640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7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1991439215789894E-2"/>
          <c:y val="0.89899285495861925"/>
          <c:w val="0.82251169181176842"/>
          <c:h val="5.38722310087562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105031936842257E-2"/>
          <c:y val="5.7516339869281043E-2"/>
          <c:w val="0.84667122370260151"/>
          <c:h val="0.7415339749198016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50.526720000000005</c:v>
                </c:pt>
                <c:pt idx="1">
                  <c:v>48.300870000000003</c:v>
                </c:pt>
                <c:pt idx="2">
                  <c:v>52.162169999999996</c:v>
                </c:pt>
                <c:pt idx="3">
                  <c:v>60.170010000000005</c:v>
                </c:pt>
                <c:pt idx="4">
                  <c:v>53.91169</c:v>
                </c:pt>
                <c:pt idx="5">
                  <c:v>52.655290000000001</c:v>
                </c:pt>
                <c:pt idx="6">
                  <c:v>61.67259</c:v>
                </c:pt>
                <c:pt idx="7">
                  <c:v>60.439428999999997</c:v>
                </c:pt>
                <c:pt idx="8">
                  <c:v>80.428869999999989</c:v>
                </c:pt>
                <c:pt idx="9">
                  <c:v>77.021160000000009</c:v>
                </c:pt>
                <c:pt idx="10">
                  <c:v>66.99897</c:v>
                </c:pt>
                <c:pt idx="11">
                  <c:v>64.239959999999996</c:v>
                </c:pt>
                <c:pt idx="12">
                  <c:v>62.194292999999995</c:v>
                </c:pt>
                <c:pt idx="13">
                  <c:v>62.310037999999999</c:v>
                </c:pt>
                <c:pt idx="14">
                  <c:v>65.061846000000003</c:v>
                </c:pt>
                <c:pt idx="15">
                  <c:v>57.851310729980469</c:v>
                </c:pt>
                <c:pt idx="16">
                  <c:v>75.755035400390625</c:v>
                </c:pt>
                <c:pt idx="17">
                  <c:v>49.024127960205078</c:v>
                </c:pt>
                <c:pt idx="18">
                  <c:v>63.97291558933258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7-4F59-AE77-462C58D5E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12.832000000000001</c:v>
                </c:pt>
                <c:pt idx="1">
                  <c:v>12.090999999999999</c:v>
                </c:pt>
                <c:pt idx="2">
                  <c:v>13.042</c:v>
                </c:pt>
                <c:pt idx="3">
                  <c:v>14.885999999999999</c:v>
                </c:pt>
                <c:pt idx="4">
                  <c:v>13.561</c:v>
                </c:pt>
                <c:pt idx="5">
                  <c:v>13.414999999999999</c:v>
                </c:pt>
                <c:pt idx="6">
                  <c:v>15.906000000000001</c:v>
                </c:pt>
                <c:pt idx="7">
                  <c:v>15.420999999999999</c:v>
                </c:pt>
                <c:pt idx="8">
                  <c:v>20.853000000000002</c:v>
                </c:pt>
                <c:pt idx="9">
                  <c:v>20.207000000000001</c:v>
                </c:pt>
                <c:pt idx="10">
                  <c:v>17.559000000000001</c:v>
                </c:pt>
                <c:pt idx="11">
                  <c:v>17.202000000000002</c:v>
                </c:pt>
                <c:pt idx="12">
                  <c:v>17.861999999999998</c:v>
                </c:pt>
                <c:pt idx="13" formatCode="0.0">
                  <c:v>17.341000000000001</c:v>
                </c:pt>
                <c:pt idx="14" formatCode="0.0">
                  <c:v>17.712</c:v>
                </c:pt>
                <c:pt idx="15" formatCode="0.0">
                  <c:v>16.499601364135742</c:v>
                </c:pt>
                <c:pt idx="16" formatCode="0.0">
                  <c:v>20.235256195068359</c:v>
                </c:pt>
                <c:pt idx="17" formatCode="0.0">
                  <c:v>13.08013916015625</c:v>
                </c:pt>
                <c:pt idx="18" formatCode="0.0">
                  <c:v>17.323753356933594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F7-4F59-AE77-462C58D5E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79408"/>
        <c:axId val="1"/>
      </c:lineChart>
      <c:catAx>
        <c:axId val="53267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49513188841E-2"/>
              <c:y val="0.25516260713111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267940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0215116993360421E-2"/>
          <c:y val="0.90322896795533703"/>
          <c:w val="0.81290407941036569"/>
          <c:h val="5.7347870981291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447674395091986E-2"/>
          <c:y val="5.1413070973783781E-2"/>
          <c:w val="0.96095345554841083"/>
          <c:h val="0.763251356778172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AAD2-40A6-BAF8-45AE2010ED7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AD2-40A6-BAF8-45AE2010ED7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AAD2-40A6-BAF8-45AE2010ED7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AD2-40A6-BAF8-45AE2010ED7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AAD2-40A6-BAF8-45AE2010ED7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AD2-40A6-BAF8-45AE2010ED7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3377</c:v>
                </c:pt>
                <c:pt idx="1">
                  <c:v>3594</c:v>
                </c:pt>
                <c:pt idx="2">
                  <c:v>3681</c:v>
                </c:pt>
                <c:pt idx="3">
                  <c:v>3811.6666666666665</c:v>
                </c:pt>
                <c:pt idx="4">
                  <c:v>3983.5833333333335</c:v>
                </c:pt>
                <c:pt idx="5">
                  <c:v>3989.5833333333335</c:v>
                </c:pt>
                <c:pt idx="6">
                  <c:v>4263.083333333333</c:v>
                </c:pt>
                <c:pt idx="7">
                  <c:v>4456.583333333333</c:v>
                </c:pt>
                <c:pt idx="8">
                  <c:v>4291.083333333333</c:v>
                </c:pt>
                <c:pt idx="9">
                  <c:v>4877.083333333333</c:v>
                </c:pt>
                <c:pt idx="10" formatCode="#,##0_ ;\-#,##0\ ">
                  <c:v>5423.583333333333</c:v>
                </c:pt>
                <c:pt idx="11" formatCode="#,##0">
                  <c:v>5659.833333333333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AD2-40A6-BAF8-45AE2010E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2685168"/>
        <c:axId val="1"/>
      </c:barChart>
      <c:catAx>
        <c:axId val="53268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268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195445750081408E-2"/>
          <c:y val="5.1413068018867351E-2"/>
          <c:w val="0.97618380073376265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E30-41F9-8B85-89ED7CADF0A4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E30-41F9-8B85-89ED7CADF0A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_-* #,##0\ _€_-;\-* #,##0\ _€_-;_-* "-"??\ _€_-;_-@_-</c:formatCode>
                <c:ptCount val="24"/>
                <c:pt idx="0">
                  <c:v>5068</c:v>
                </c:pt>
                <c:pt idx="1">
                  <c:v>5145</c:v>
                </c:pt>
                <c:pt idx="2">
                  <c:v>5128</c:v>
                </c:pt>
                <c:pt idx="3">
                  <c:v>5200</c:v>
                </c:pt>
                <c:pt idx="4">
                  <c:v>5302</c:v>
                </c:pt>
                <c:pt idx="5">
                  <c:v>5418</c:v>
                </c:pt>
                <c:pt idx="6">
                  <c:v>5497</c:v>
                </c:pt>
                <c:pt idx="7">
                  <c:v>5563</c:v>
                </c:pt>
                <c:pt idx="8">
                  <c:v>5654</c:v>
                </c:pt>
                <c:pt idx="9">
                  <c:v>5721</c:v>
                </c:pt>
                <c:pt idx="10">
                  <c:v>5736</c:v>
                </c:pt>
                <c:pt idx="11">
                  <c:v>5651</c:v>
                </c:pt>
                <c:pt idx="12">
                  <c:v>5618</c:v>
                </c:pt>
                <c:pt idx="13">
                  <c:v>5325</c:v>
                </c:pt>
                <c:pt idx="14">
                  <c:v>5276</c:v>
                </c:pt>
                <c:pt idx="15">
                  <c:v>5361</c:v>
                </c:pt>
                <c:pt idx="16">
                  <c:v>5591</c:v>
                </c:pt>
                <c:pt idx="17">
                  <c:v>5716</c:v>
                </c:pt>
                <c:pt idx="18">
                  <c:v>5752</c:v>
                </c:pt>
                <c:pt idx="19">
                  <c:v>5793</c:v>
                </c:pt>
                <c:pt idx="20">
                  <c:v>5840</c:v>
                </c:pt>
                <c:pt idx="21">
                  <c:v>5882</c:v>
                </c:pt>
                <c:pt idx="22">
                  <c:v>5920</c:v>
                </c:pt>
                <c:pt idx="23">
                  <c:v>5844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0-41F9-8B85-89ED7CADF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2679768"/>
        <c:axId val="1"/>
      </c:barChart>
      <c:catAx>
        <c:axId val="53267976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2679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0242993819321E-2"/>
          <c:y val="5.1413070973783781E-2"/>
          <c:w val="0.96792193717720765"/>
          <c:h val="0.7581724647603447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9F61-460A-A909-05119FB56FC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61-460A-A909-05119FB56FC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F61-460A-A909-05119FB56FC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61-460A-A909-05119FB56FC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F61-460A-A909-05119FB56FC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61-460A-A909-05119FB56FC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24007</c:v>
                </c:pt>
                <c:pt idx="1">
                  <c:v>39126</c:v>
                </c:pt>
                <c:pt idx="2">
                  <c:v>38575</c:v>
                </c:pt>
                <c:pt idx="3">
                  <c:v>37452.583333333336</c:v>
                </c:pt>
                <c:pt idx="4">
                  <c:v>37241.916666666664</c:v>
                </c:pt>
                <c:pt idx="5">
                  <c:v>36779.166666666664</c:v>
                </c:pt>
                <c:pt idx="6">
                  <c:v>38832.416666666664</c:v>
                </c:pt>
                <c:pt idx="7">
                  <c:v>40037.166666666664</c:v>
                </c:pt>
                <c:pt idx="8">
                  <c:v>36016.083333333336</c:v>
                </c:pt>
                <c:pt idx="9">
                  <c:v>43847.833333333336</c:v>
                </c:pt>
                <c:pt idx="10">
                  <c:v>48816.333333333336</c:v>
                </c:pt>
                <c:pt idx="11" formatCode="#,##0">
                  <c:v>49597.083333333336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61-460A-A909-05119FB56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2681928"/>
        <c:axId val="1"/>
      </c:barChart>
      <c:catAx>
        <c:axId val="53268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532681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50F-4108-9493-4E98AD6B05D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50F-4108-9493-4E98AD6B05DB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_-* #,##0\ _€_-;\-* #,##0\ _€_-;_-* "-"??\ _€_-;_-@_-</c:formatCode>
                <c:ptCount val="24"/>
                <c:pt idx="0">
                  <c:v>44029</c:v>
                </c:pt>
                <c:pt idx="1">
                  <c:v>44688</c:v>
                </c:pt>
                <c:pt idx="2">
                  <c:v>44947</c:v>
                </c:pt>
                <c:pt idx="3">
                  <c:v>45691</c:v>
                </c:pt>
                <c:pt idx="4">
                  <c:v>47524</c:v>
                </c:pt>
                <c:pt idx="5">
                  <c:v>48270</c:v>
                </c:pt>
                <c:pt idx="6">
                  <c:v>50108</c:v>
                </c:pt>
                <c:pt idx="7">
                  <c:v>51248</c:v>
                </c:pt>
                <c:pt idx="8">
                  <c:v>52719</c:v>
                </c:pt>
                <c:pt idx="9">
                  <c:v>52805</c:v>
                </c:pt>
                <c:pt idx="10">
                  <c:v>52878</c:v>
                </c:pt>
                <c:pt idx="11">
                  <c:v>50889</c:v>
                </c:pt>
                <c:pt idx="12">
                  <c:v>47832</c:v>
                </c:pt>
                <c:pt idx="13">
                  <c:v>46017</c:v>
                </c:pt>
                <c:pt idx="14">
                  <c:v>47133</c:v>
                </c:pt>
                <c:pt idx="15">
                  <c:v>47887</c:v>
                </c:pt>
                <c:pt idx="16">
                  <c:v>50129</c:v>
                </c:pt>
                <c:pt idx="17">
                  <c:v>50532</c:v>
                </c:pt>
                <c:pt idx="18">
                  <c:v>50971</c:v>
                </c:pt>
                <c:pt idx="19">
                  <c:v>51072</c:v>
                </c:pt>
                <c:pt idx="20">
                  <c:v>50853</c:v>
                </c:pt>
                <c:pt idx="21">
                  <c:v>51213</c:v>
                </c:pt>
                <c:pt idx="22">
                  <c:v>51291</c:v>
                </c:pt>
                <c:pt idx="23">
                  <c:v>50235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0F-4108-9493-4E98AD6B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2687328"/>
        <c:axId val="1"/>
      </c:barChart>
      <c:catAx>
        <c:axId val="5326873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2687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829876552692185"/>
          <c:h val="0.793724128636687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4A1-441A-9685-5803DB6C436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4A1-441A-9685-5803DB6C436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A1-441A-9685-5803DB6C436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4A1-441A-9685-5803DB6C436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4A1-441A-9685-5803DB6C436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4A1-441A-9685-5803DB6C436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1427.5226935813048</c:v>
                </c:pt>
                <c:pt idx="1">
                  <c:v>2262.3775616457874</c:v>
                </c:pt>
                <c:pt idx="2">
                  <c:v>2214.9412135556377</c:v>
                </c:pt>
                <c:pt idx="3">
                  <c:v>2224.5762</c:v>
                </c:pt>
                <c:pt idx="4">
                  <c:v>2223.3031000000001</c:v>
                </c:pt>
                <c:pt idx="5">
                  <c:v>2261.2727</c:v>
                </c:pt>
                <c:pt idx="6">
                  <c:v>2271.8206</c:v>
                </c:pt>
                <c:pt idx="7">
                  <c:v>2317.1599000000001</c:v>
                </c:pt>
                <c:pt idx="8">
                  <c:v>2427.3024999999998</c:v>
                </c:pt>
                <c:pt idx="9">
                  <c:v>2365.2768999999998</c:v>
                </c:pt>
                <c:pt idx="10" formatCode="#,##0_ ;\-#,##0\ ">
                  <c:v>2497.4814999999999</c:v>
                </c:pt>
                <c:pt idx="11" formatCode="#,##0">
                  <c:v>2622.708341666666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4A1-441A-9685-5803DB6C4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32682288"/>
        <c:axId val="1"/>
      </c:barChart>
      <c:catAx>
        <c:axId val="53268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2682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633346220180146E-2"/>
          <c:y val="5.1413070973783781E-2"/>
          <c:w val="0.9654235292672478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152-4930-9A41-25A66FE1085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152-4930-9A41-25A66FE1085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_-* #,##0\ _€_-;\-* #,##0\ _€_-;_-* "-"??\ _€_-;_-@_-</c:formatCode>
                <c:ptCount val="24"/>
                <c:pt idx="0">
                  <c:v>2386.9641000000001</c:v>
                </c:pt>
                <c:pt idx="1">
                  <c:v>2312.8953000000001</c:v>
                </c:pt>
                <c:pt idx="2">
                  <c:v>2794.2928000000002</c:v>
                </c:pt>
                <c:pt idx="3">
                  <c:v>2483.5567000000001</c:v>
                </c:pt>
                <c:pt idx="4">
                  <c:v>2432.7840000000001</c:v>
                </c:pt>
                <c:pt idx="5">
                  <c:v>2416.4405999999999</c:v>
                </c:pt>
                <c:pt idx="6">
                  <c:v>2517.6170000000002</c:v>
                </c:pt>
                <c:pt idx="7">
                  <c:v>2501.5504000000001</c:v>
                </c:pt>
                <c:pt idx="8">
                  <c:v>2482.6316000000002</c:v>
                </c:pt>
                <c:pt idx="9">
                  <c:v>2546.027</c:v>
                </c:pt>
                <c:pt idx="10">
                  <c:v>2506.4096</c:v>
                </c:pt>
                <c:pt idx="11">
                  <c:v>2568.5488</c:v>
                </c:pt>
                <c:pt idx="12">
                  <c:v>2569.1801999999998</c:v>
                </c:pt>
                <c:pt idx="13">
                  <c:v>2582.1035000000002</c:v>
                </c:pt>
                <c:pt idx="14">
                  <c:v>3177.1538999999998</c:v>
                </c:pt>
                <c:pt idx="15">
                  <c:v>2693.6309000000001</c:v>
                </c:pt>
                <c:pt idx="16">
                  <c:v>2585.6169</c:v>
                </c:pt>
                <c:pt idx="17">
                  <c:v>2570.9056</c:v>
                </c:pt>
                <c:pt idx="18">
                  <c:v>2638.1408000000001</c:v>
                </c:pt>
                <c:pt idx="19">
                  <c:v>2560.4859000000001</c:v>
                </c:pt>
                <c:pt idx="20">
                  <c:v>2511.5284999999999</c:v>
                </c:pt>
                <c:pt idx="21">
                  <c:v>2544.904</c:v>
                </c:pt>
                <c:pt idx="22">
                  <c:v>2501.9328</c:v>
                </c:pt>
                <c:pt idx="23">
                  <c:v>2536.9171000000001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52-4930-9A41-25A66FE10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2694528"/>
        <c:axId val="1"/>
      </c:barChart>
      <c:catAx>
        <c:axId val="5326945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00"/>
          <c:min val="0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53269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hyperlink" Target="#'Cuadro 24'!A1"/><Relationship Id="rId7" Type="http://schemas.openxmlformats.org/officeDocument/2006/relationships/image" Target="../media/image4.emf"/><Relationship Id="rId2" Type="http://schemas.openxmlformats.org/officeDocument/2006/relationships/hyperlink" Target="#'Cuadro 1'!A1"/><Relationship Id="rId1" Type="http://schemas.openxmlformats.org/officeDocument/2006/relationships/hyperlink" Target="#'Cuadro 14'!A1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hyperlink" Target="#&#205;ndice!A1"/><Relationship Id="rId9" Type="http://schemas.openxmlformats.org/officeDocument/2006/relationships/hyperlink" Target="#'Cuadro 27'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emf"/><Relationship Id="rId18" Type="http://schemas.openxmlformats.org/officeDocument/2006/relationships/image" Target="../media/image19.emf"/><Relationship Id="rId3" Type="http://schemas.openxmlformats.org/officeDocument/2006/relationships/hyperlink" Target="#'Cuadro 24'!A1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emf"/><Relationship Id="rId2" Type="http://schemas.openxmlformats.org/officeDocument/2006/relationships/hyperlink" Target="#'Cuadro 1'!A1"/><Relationship Id="rId16" Type="http://schemas.openxmlformats.org/officeDocument/2006/relationships/image" Target="../media/image17.emf"/><Relationship Id="rId1" Type="http://schemas.openxmlformats.org/officeDocument/2006/relationships/hyperlink" Target="#'Cuadro 14'!A1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emf"/><Relationship Id="rId10" Type="http://schemas.openxmlformats.org/officeDocument/2006/relationships/image" Target="../media/image11.png"/><Relationship Id="rId19" Type="http://schemas.openxmlformats.org/officeDocument/2006/relationships/hyperlink" Target="#'Cuadro 27'!A1"/><Relationship Id="rId4" Type="http://schemas.openxmlformats.org/officeDocument/2006/relationships/hyperlink" Target="#&#205;ndice!A1"/><Relationship Id="rId9" Type="http://schemas.openxmlformats.org/officeDocument/2006/relationships/image" Target="../media/image10.png"/><Relationship Id="rId14" Type="http://schemas.openxmlformats.org/officeDocument/2006/relationships/image" Target="../media/image1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1</xdr:row>
      <xdr:rowOff>28575</xdr:rowOff>
    </xdr:to>
    <xdr:pic>
      <xdr:nvPicPr>
        <xdr:cNvPr id="7521" name="1 Imagen">
          <a:extLst>
            <a:ext uri="{FF2B5EF4-FFF2-40B4-BE49-F238E27FC236}">
              <a16:creationId xmlns:a16="http://schemas.microsoft.com/office/drawing/2014/main" id="{F0686429-81A7-C679-D224-4D9752D2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235113</xdr:colOff>
      <xdr:row>19</xdr:row>
      <xdr:rowOff>78970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40AB2-1980-F425-0D58-01CC689C9F61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DB06967-1587-4469-7D3D-DB8CF44E717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993DB6-0C58-EF54-78A4-02B03F7A94E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C19024-F86C-0DD2-1E60-C3136E9CDA3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23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A37478-031E-2B4A-B224-C954B7BC7D33}"/>
            </a:ext>
          </a:extLst>
        </xdr:cNvPr>
        <xdr:cNvSpPr/>
      </xdr:nvSpPr>
      <xdr:spPr>
        <a:xfrm rot="16200000">
          <a:off x="-231540" y="3660540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235113</xdr:colOff>
      <xdr:row>17</xdr:row>
      <xdr:rowOff>99885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D8717-A07A-7BAE-3894-50D5C2521CA3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235115</xdr:colOff>
      <xdr:row>12</xdr:row>
      <xdr:rowOff>97080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CD558B-A7F0-2F71-49AC-92F97300078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43B9CF1-F296-2845-D509-0ACDC53980D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235114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9DDD8C-5242-9916-A5B2-A8FDCE027F0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231648</xdr:colOff>
      <xdr:row>20</xdr:row>
      <xdr:rowOff>144085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99173A-C3F6-89D6-89E9-8562B8A0950B}"/>
            </a:ext>
          </a:extLst>
        </xdr:cNvPr>
        <xdr:cNvSpPr/>
      </xdr:nvSpPr>
      <xdr:spPr>
        <a:xfrm rot="16200000">
          <a:off x="-231540" y="3593305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57150</xdr:rowOff>
    </xdr:from>
    <xdr:to>
      <xdr:col>9</xdr:col>
      <xdr:colOff>590550</xdr:colOff>
      <xdr:row>17</xdr:row>
      <xdr:rowOff>133350</xdr:rowOff>
    </xdr:to>
    <xdr:graphicFrame macro="">
      <xdr:nvGraphicFramePr>
        <xdr:cNvPr id="1998" name="Gráfico 1">
          <a:extLst>
            <a:ext uri="{FF2B5EF4-FFF2-40B4-BE49-F238E27FC236}">
              <a16:creationId xmlns:a16="http://schemas.microsoft.com/office/drawing/2014/main" id="{95854DF0-FDF7-46F2-ACA5-64BC0A233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235113</xdr:colOff>
      <xdr:row>20</xdr:row>
      <xdr:rowOff>78956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2C6F61-688F-0716-F34C-8F1E737770FD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235115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5C1CA1-5B2A-920D-EF89-2E034EF8669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4E6E725-60F1-C0E1-72C1-C318CAC9890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49F55FD-57E7-6C6C-CC5C-EB4A6CB664F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40621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7C557C4-6202-8EF2-2E8F-5FDB7A7F5EB5}"/>
            </a:ext>
          </a:extLst>
        </xdr:cNvPr>
        <xdr:cNvSpPr/>
      </xdr:nvSpPr>
      <xdr:spPr>
        <a:xfrm rot="16200000">
          <a:off x="-231540" y="4078893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28575</xdr:rowOff>
    </xdr:from>
    <xdr:to>
      <xdr:col>10</xdr:col>
      <xdr:colOff>180975</xdr:colOff>
      <xdr:row>20</xdr:row>
      <xdr:rowOff>104775</xdr:rowOff>
    </xdr:to>
    <xdr:graphicFrame macro="">
      <xdr:nvGraphicFramePr>
        <xdr:cNvPr id="3022" name="Gráfico 1">
          <a:extLst>
            <a:ext uri="{FF2B5EF4-FFF2-40B4-BE49-F238E27FC236}">
              <a16:creationId xmlns:a16="http://schemas.microsoft.com/office/drawing/2014/main" id="{B6AD8749-F73F-93C6-5A0F-375FD09B8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235113</xdr:colOff>
      <xdr:row>19</xdr:row>
      <xdr:rowOff>117457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B4C693-551E-7F68-7612-36A12ADB81F6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235115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9C82B4-906D-2437-7278-4D5556B5A53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77D2CFC-39F5-976B-8319-ABE5A7103FE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0FCFDC-6B91-C677-D4C4-A02A85D89DE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21</xdr:row>
      <xdr:rowOff>115384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9D9C5B8-84EA-E6E1-16E4-6130636FF399}"/>
            </a:ext>
          </a:extLst>
        </xdr:cNvPr>
        <xdr:cNvSpPr/>
      </xdr:nvSpPr>
      <xdr:spPr>
        <a:xfrm rot="16200000">
          <a:off x="-231540" y="3593305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85725</xdr:rowOff>
    </xdr:from>
    <xdr:to>
      <xdr:col>13</xdr:col>
      <xdr:colOff>295275</xdr:colOff>
      <xdr:row>19</xdr:row>
      <xdr:rowOff>152400</xdr:rowOff>
    </xdr:to>
    <xdr:graphicFrame macro="">
      <xdr:nvGraphicFramePr>
        <xdr:cNvPr id="4046" name="Gráfico 1">
          <a:extLst>
            <a:ext uri="{FF2B5EF4-FFF2-40B4-BE49-F238E27FC236}">
              <a16:creationId xmlns:a16="http://schemas.microsoft.com/office/drawing/2014/main" id="{AF2D92D1-463C-7ACE-2A1F-BC0FDC85F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235113</xdr:colOff>
      <xdr:row>21</xdr:row>
      <xdr:rowOff>112549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50BB92-D951-AB27-62CB-4EF0F0EE2386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235115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E77795-74CD-E5E3-5B68-BB78671684C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711F93-8D10-8EC8-84CD-85528F09943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59D8FD-49CE-C51E-58D7-81E12F8811C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7472</xdr:colOff>
      <xdr:row>20</xdr:row>
      <xdr:rowOff>91700</xdr:rowOff>
    </xdr:from>
    <xdr:to>
      <xdr:col>0</xdr:col>
      <xdr:colOff>232593</xdr:colOff>
      <xdr:row>25</xdr:row>
      <xdr:rowOff>2148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6A3A32-F1EC-4020-34A7-122549DA7A33}"/>
            </a:ext>
          </a:extLst>
        </xdr:cNvPr>
        <xdr:cNvSpPr/>
      </xdr:nvSpPr>
      <xdr:spPr>
        <a:xfrm rot="16200000">
          <a:off x="-224068" y="3526068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290</xdr:rowOff>
    </xdr:from>
    <xdr:to>
      <xdr:col>0</xdr:col>
      <xdr:colOff>235113</xdr:colOff>
      <xdr:row>20</xdr:row>
      <xdr:rowOff>37046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A6663-EC7E-C319-2698-B459D38D42FB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39265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BDBAEC-C53D-01A9-58D0-6EABA7D0084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EBA0C24-E5B1-E1E2-E9A2-5C5717404D7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19951</xdr:rowOff>
    </xdr:from>
    <xdr:to>
      <xdr:col>0</xdr:col>
      <xdr:colOff>235115</xdr:colOff>
      <xdr:row>14</xdr:row>
      <xdr:rowOff>19382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D2735E-6B74-E631-6031-EED457EF206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E184B8-3E6E-8C73-4BE8-4EF3FD1C77DB}"/>
            </a:ext>
          </a:extLst>
        </xdr:cNvPr>
        <xdr:cNvSpPr/>
      </xdr:nvSpPr>
      <xdr:spPr>
        <a:xfrm rot="16200000">
          <a:off x="-231540" y="3795011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235113</xdr:colOff>
      <xdr:row>19</xdr:row>
      <xdr:rowOff>54571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246FC-080D-790F-2E9C-E793424CB3F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235114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1635FB-6C2A-7B07-6593-AA5BA70EF0D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6434694-9CA3-4E90-54D9-FDD8560EDCD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235115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310ED9F-ADE0-2CA0-98A3-CA36797EEE1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23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11E1D3-17C4-2A59-9343-2D2B68A444B5}"/>
            </a:ext>
          </a:extLst>
        </xdr:cNvPr>
        <xdr:cNvSpPr/>
      </xdr:nvSpPr>
      <xdr:spPr>
        <a:xfrm rot="16200000">
          <a:off x="-231540" y="3720305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235113</xdr:colOff>
      <xdr:row>19</xdr:row>
      <xdr:rowOff>59470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A9B2BC-25F9-B20C-B909-152F858D037E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F8A3A-BD32-F2A1-79A5-078E31A5E1D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234118-D39A-8D05-F293-8E8F9D8538A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235115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6E55D98-2A92-DBDD-6253-F4FFFC130A3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23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ECBD9F-4DF3-C65E-0B69-A7D0D17E95F2}"/>
            </a:ext>
          </a:extLst>
        </xdr:cNvPr>
        <xdr:cNvSpPr/>
      </xdr:nvSpPr>
      <xdr:spPr>
        <a:xfrm rot="16200000">
          <a:off x="-231540" y="3720305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235113</xdr:colOff>
      <xdr:row>18</xdr:row>
      <xdr:rowOff>115471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FCF541-CBFE-97A0-D3D3-5E46A7DDBA2C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235114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F7DC43-2683-9C3F-9765-859087154C2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E0F5D0-9717-5168-C07D-5FF407A876C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235115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FC63CAD-DD2C-8A1A-D4B5-1D32102BB09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23</xdr:row>
      <xdr:rowOff>76849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A45460-1768-E8AD-CA21-9A13719CFF59}"/>
            </a:ext>
          </a:extLst>
        </xdr:cNvPr>
        <xdr:cNvSpPr/>
      </xdr:nvSpPr>
      <xdr:spPr>
        <a:xfrm rot="16200000">
          <a:off x="-231540" y="3780069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20</xdr:row>
      <xdr:rowOff>43471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F81B5-7E78-32C7-B40F-012CE252CA8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235114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C8FC57-A46B-47C9-319C-3170ADCC435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C0CD9F4-AAA9-1DF3-2A03-F9C995FF2AF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235115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FFA4A2-8D25-44B4-15A1-773E390355B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EB4AAB-5218-1547-5991-0B3FA47DB690}"/>
            </a:ext>
          </a:extLst>
        </xdr:cNvPr>
        <xdr:cNvSpPr/>
      </xdr:nvSpPr>
      <xdr:spPr>
        <a:xfrm rot="16200000">
          <a:off x="-231540" y="3742716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15686</xdr:rowOff>
    </xdr:from>
    <xdr:to>
      <xdr:col>0</xdr:col>
      <xdr:colOff>235113</xdr:colOff>
      <xdr:row>20</xdr:row>
      <xdr:rowOff>515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773D16-F0F0-9F65-3A3F-6EA39D1B52DD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235115</xdr:colOff>
      <xdr:row>14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74BC03-3327-8B2C-DFA3-9C0C2506169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267166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35FE819-E1B7-D1DC-844C-0FBBB5A78FF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80779</xdr:rowOff>
    </xdr:from>
    <xdr:to>
      <xdr:col>0</xdr:col>
      <xdr:colOff>235114</xdr:colOff>
      <xdr:row>8</xdr:row>
      <xdr:rowOff>35453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83947D-E09F-182C-D06F-CED946B9BDD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E3E38C5-FCE7-31A2-B656-EC630D58E954}"/>
            </a:ext>
          </a:extLst>
        </xdr:cNvPr>
        <xdr:cNvSpPr/>
      </xdr:nvSpPr>
      <xdr:spPr>
        <a:xfrm rot="16200000">
          <a:off x="-231540" y="3765128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235113</xdr:colOff>
      <xdr:row>19</xdr:row>
      <xdr:rowOff>1720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8DF20-B39D-781A-6D76-B4A286FBC936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D56186-DDE4-FD86-94A5-34E03BBD901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E69582-2CBA-5C64-6518-FF65C3E5D8E4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235115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0F5CFC-12B3-CC12-D553-D5535454494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22</xdr:row>
      <xdr:rowOff>129143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7AFB949-A795-4218-E41A-829D8281EAF1}"/>
            </a:ext>
          </a:extLst>
        </xdr:cNvPr>
        <xdr:cNvSpPr/>
      </xdr:nvSpPr>
      <xdr:spPr>
        <a:xfrm rot="16200000">
          <a:off x="-231540" y="3742716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235113</xdr:colOff>
      <xdr:row>20</xdr:row>
      <xdr:rowOff>22728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3215D0-01CF-6D05-2201-172A852C6E24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235114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BA92E8-2E72-193E-014B-B2F360F30B4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4A0A2E-921F-559A-3CBB-F1CEADAF18F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235115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A93E0C-591E-AC9D-AB33-8327F4E8DB0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B6B28D-FD4F-5CE7-4C40-80A1344B9151}"/>
            </a:ext>
          </a:extLst>
        </xdr:cNvPr>
        <xdr:cNvSpPr/>
      </xdr:nvSpPr>
      <xdr:spPr>
        <a:xfrm rot="16200000">
          <a:off x="-231540" y="3742716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235113</xdr:colOff>
      <xdr:row>20</xdr:row>
      <xdr:rowOff>78678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8E5DD7-4F98-CBD2-0451-411545601B31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235114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90ECCA-1FEB-22E3-052B-1E94EECD0A9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CD38322-F450-5E6E-BD4A-4CCCFC625923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235115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47A4882-9242-5535-04A0-C23334857E0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CEE945C-D67A-412B-91C0-51A5E2ED9362}"/>
            </a:ext>
          </a:extLst>
        </xdr:cNvPr>
        <xdr:cNvSpPr/>
      </xdr:nvSpPr>
      <xdr:spPr>
        <a:xfrm rot="16200000">
          <a:off x="-231540" y="3690422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235113</xdr:colOff>
      <xdr:row>20</xdr:row>
      <xdr:rowOff>54571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1145A-D0B2-E15C-9144-D608A456C712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235114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9D4401-A2AF-87A1-4D1C-FFB4A09E67D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1B741D-3995-18D4-176B-0632C2CF4C0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235115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4DE469-85EB-78F2-0BAC-18014D18436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9B0FC6-55AB-2F83-F47D-399E670E63DD}"/>
            </a:ext>
          </a:extLst>
        </xdr:cNvPr>
        <xdr:cNvSpPr/>
      </xdr:nvSpPr>
      <xdr:spPr>
        <a:xfrm rot="16200000">
          <a:off x="-231540" y="3720305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21021</xdr:rowOff>
    </xdr:from>
    <xdr:to>
      <xdr:col>0</xdr:col>
      <xdr:colOff>235113</xdr:colOff>
      <xdr:row>19</xdr:row>
      <xdr:rowOff>54571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08DAEA-7847-8B02-1A26-6A05905465E5}"/>
            </a:ext>
          </a:extLst>
        </xdr:cNvPr>
        <xdr:cNvSpPr/>
      </xdr:nvSpPr>
      <xdr:spPr>
        <a:xfrm rot="16200000">
          <a:off x="-451563" y="2859437"/>
          <a:ext cx="1131726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235114</xdr:colOff>
      <xdr:row>7</xdr:row>
      <xdr:rowOff>59986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BCDD30-617B-989B-E779-132F17E942B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52378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4EAB2D-C247-C0CA-220A-60F6B96B9A4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53382</xdr:rowOff>
    </xdr:from>
    <xdr:to>
      <xdr:col>0</xdr:col>
      <xdr:colOff>235115</xdr:colOff>
      <xdr:row>13</xdr:row>
      <xdr:rowOff>36943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7049FE-3A84-0B06-1A3F-BF7C2E78283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23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3D4D8F-CC04-0603-F820-794A6028AA7E}"/>
            </a:ext>
          </a:extLst>
        </xdr:cNvPr>
        <xdr:cNvSpPr/>
      </xdr:nvSpPr>
      <xdr:spPr>
        <a:xfrm rot="16200000">
          <a:off x="-231540" y="3735246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723900</xdr:colOff>
      <xdr:row>20</xdr:row>
      <xdr:rowOff>114300</xdr:rowOff>
    </xdr:to>
    <xdr:graphicFrame macro="">
      <xdr:nvGraphicFramePr>
        <xdr:cNvPr id="2654369" name="Gráfico 1">
          <a:extLst>
            <a:ext uri="{FF2B5EF4-FFF2-40B4-BE49-F238E27FC236}">
              <a16:creationId xmlns:a16="http://schemas.microsoft.com/office/drawing/2014/main" id="{0228740D-E295-B36B-8FB4-30FBB42BF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95250</xdr:rowOff>
    </xdr:from>
    <xdr:to>
      <xdr:col>24</xdr:col>
      <xdr:colOff>66675</xdr:colOff>
      <xdr:row>20</xdr:row>
      <xdr:rowOff>104775</xdr:rowOff>
    </xdr:to>
    <xdr:graphicFrame macro="">
      <xdr:nvGraphicFramePr>
        <xdr:cNvPr id="2654370" name="Gráfico 16">
          <a:extLst>
            <a:ext uri="{FF2B5EF4-FFF2-40B4-BE49-F238E27FC236}">
              <a16:creationId xmlns:a16="http://schemas.microsoft.com/office/drawing/2014/main" id="{BA1B9306-73FB-4DCC-4D81-6B010F28F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19284</xdr:rowOff>
    </xdr:from>
    <xdr:to>
      <xdr:col>0</xdr:col>
      <xdr:colOff>235115</xdr:colOff>
      <xdr:row>15</xdr:row>
      <xdr:rowOff>153750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EF8899-43DD-01C7-167B-C867999B34D2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153760</xdr:rowOff>
    </xdr:from>
    <xdr:to>
      <xdr:col>0</xdr:col>
      <xdr:colOff>235114</xdr:colOff>
      <xdr:row>9</xdr:row>
      <xdr:rowOff>2725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63D3B3-0E62-522C-C383-B0C1BB9B55BD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3961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800D86-A972-6E0A-8294-CC4DECF58F0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74838</xdr:rowOff>
    </xdr:from>
    <xdr:to>
      <xdr:col>0</xdr:col>
      <xdr:colOff>235113</xdr:colOff>
      <xdr:row>22</xdr:row>
      <xdr:rowOff>44962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5BC48D-8BB4-873A-4713-44A09DE3D8E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231648</xdr:colOff>
      <xdr:row>26</xdr:row>
      <xdr:rowOff>51236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8FF50D8-38FE-9C6C-953A-103E58946509}"/>
            </a:ext>
          </a:extLst>
        </xdr:cNvPr>
        <xdr:cNvSpPr/>
      </xdr:nvSpPr>
      <xdr:spPr>
        <a:xfrm rot="16200000">
          <a:off x="-231540" y="4059683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561975</xdr:colOff>
      <xdr:row>20</xdr:row>
      <xdr:rowOff>114300</xdr:rowOff>
    </xdr:to>
    <xdr:graphicFrame macro="">
      <xdr:nvGraphicFramePr>
        <xdr:cNvPr id="2657441" name="Gráfico 1">
          <a:extLst>
            <a:ext uri="{FF2B5EF4-FFF2-40B4-BE49-F238E27FC236}">
              <a16:creationId xmlns:a16="http://schemas.microsoft.com/office/drawing/2014/main" id="{3F13DD27-48C8-94A9-753E-64D268CC92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3</xdr:row>
      <xdr:rowOff>95250</xdr:rowOff>
    </xdr:from>
    <xdr:to>
      <xdr:col>24</xdr:col>
      <xdr:colOff>0</xdr:colOff>
      <xdr:row>20</xdr:row>
      <xdr:rowOff>95250</xdr:rowOff>
    </xdr:to>
    <xdr:graphicFrame macro="">
      <xdr:nvGraphicFramePr>
        <xdr:cNvPr id="2657442" name="Gráfico 16">
          <a:extLst>
            <a:ext uri="{FF2B5EF4-FFF2-40B4-BE49-F238E27FC236}">
              <a16:creationId xmlns:a16="http://schemas.microsoft.com/office/drawing/2014/main" id="{43F79E28-E5A3-77CF-3829-D62748766D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96845</xdr:rowOff>
    </xdr:from>
    <xdr:to>
      <xdr:col>0</xdr:col>
      <xdr:colOff>235115</xdr:colOff>
      <xdr:row>15</xdr:row>
      <xdr:rowOff>58420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2DC6B0-00D6-4A77-C0E7-E1A07CA53015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235114</xdr:colOff>
      <xdr:row>8</xdr:row>
      <xdr:rowOff>70761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19AC73-E5CB-C43A-534F-ABA2040FF4AA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52896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D67EF5-92AC-CCEB-DF1E-C94ACDFFC78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136523</xdr:rowOff>
    </xdr:from>
    <xdr:to>
      <xdr:col>0</xdr:col>
      <xdr:colOff>235113</xdr:colOff>
      <xdr:row>21</xdr:row>
      <xdr:rowOff>112998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9A337D-884F-48BA-2B25-873D1E50D2A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231648</xdr:colOff>
      <xdr:row>25</xdr:row>
      <xdr:rowOff>51236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4755B37-6375-7EE6-7DD1-CAA4FAFCEEC3}"/>
            </a:ext>
          </a:extLst>
        </xdr:cNvPr>
        <xdr:cNvSpPr/>
      </xdr:nvSpPr>
      <xdr:spPr>
        <a:xfrm rot="16200000">
          <a:off x="-231540" y="3978040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9</xdr:col>
      <xdr:colOff>66675</xdr:colOff>
      <xdr:row>20</xdr:row>
      <xdr:rowOff>76200</xdr:rowOff>
    </xdr:to>
    <xdr:graphicFrame macro="">
      <xdr:nvGraphicFramePr>
        <xdr:cNvPr id="2660513" name="Gráfico 1">
          <a:extLst>
            <a:ext uri="{FF2B5EF4-FFF2-40B4-BE49-F238E27FC236}">
              <a16:creationId xmlns:a16="http://schemas.microsoft.com/office/drawing/2014/main" id="{EAD549CB-F77F-0CF7-17FA-229036342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4</xdr:row>
      <xdr:rowOff>0</xdr:rowOff>
    </xdr:from>
    <xdr:to>
      <xdr:col>24</xdr:col>
      <xdr:colOff>85725</xdr:colOff>
      <xdr:row>20</xdr:row>
      <xdr:rowOff>66675</xdr:rowOff>
    </xdr:to>
    <xdr:graphicFrame macro="">
      <xdr:nvGraphicFramePr>
        <xdr:cNvPr id="2660514" name="Gráfico 1">
          <a:extLst>
            <a:ext uri="{FF2B5EF4-FFF2-40B4-BE49-F238E27FC236}">
              <a16:creationId xmlns:a16="http://schemas.microsoft.com/office/drawing/2014/main" id="{D69CD88A-0856-2E92-297A-BB3E9F93D1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B82AE29-ACC1-59B2-42DC-C24F33B24C9A}"/>
            </a:ext>
          </a:extLst>
        </xdr:cNvPr>
        <xdr:cNvSpPr/>
      </xdr:nvSpPr>
      <xdr:spPr>
        <a:xfrm rot="16200000">
          <a:off x="-519628" y="2086046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72117</xdr:rowOff>
    </xdr:from>
    <xdr:to>
      <xdr:col>0</xdr:col>
      <xdr:colOff>235114</xdr:colOff>
      <xdr:row>8</xdr:row>
      <xdr:rowOff>37217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E62F4F-1627-0EFC-4F74-35FA0C2404BA}"/>
            </a:ext>
          </a:extLst>
        </xdr:cNvPr>
        <xdr:cNvSpPr/>
      </xdr:nvSpPr>
      <xdr:spPr>
        <a:xfrm rot="16200000">
          <a:off x="-381681" y="1093335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31996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853840-9A8A-6025-2FC6-677F2B8380F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235113</xdr:colOff>
      <xdr:row>21</xdr:row>
      <xdr:rowOff>92133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F85677-AE54-7600-0E51-D8EB1C050E66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231648</xdr:colOff>
      <xdr:row>25</xdr:row>
      <xdr:rowOff>51236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E290E3A-CF31-49E2-25D5-E4E849C5B6B7}"/>
            </a:ext>
          </a:extLst>
        </xdr:cNvPr>
        <xdr:cNvSpPr/>
      </xdr:nvSpPr>
      <xdr:spPr>
        <a:xfrm rot="16200000">
          <a:off x="-231540" y="4014326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11" name="Diagrama de flujo: operación manual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2194A-84F2-64F7-D117-6136E158D0D9}"/>
            </a:ext>
          </a:extLst>
        </xdr:cNvPr>
        <xdr:cNvSpPr/>
      </xdr:nvSpPr>
      <xdr:spPr>
        <a:xfrm rot="16200000">
          <a:off x="-499856" y="2064913"/>
          <a:ext cx="1234829" cy="235113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75292</xdr:rowOff>
    </xdr:from>
    <xdr:to>
      <xdr:col>0</xdr:col>
      <xdr:colOff>235114</xdr:colOff>
      <xdr:row>8</xdr:row>
      <xdr:rowOff>37323</xdr:rowOff>
    </xdr:to>
    <xdr:sp macro="" textlink="">
      <xdr:nvSpPr>
        <xdr:cNvPr id="12" name="Diagrama de flujo: operación manual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EEB561-D9B5-622C-497C-34A698FB08EF}"/>
            </a:ext>
          </a:extLst>
        </xdr:cNvPr>
        <xdr:cNvSpPr/>
      </xdr:nvSpPr>
      <xdr:spPr>
        <a:xfrm rot="16200000">
          <a:off x="-369817" y="1080110"/>
          <a:ext cx="974750" cy="235114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13</xdr:row>
      <xdr:rowOff>115659</xdr:rowOff>
    </xdr:from>
    <xdr:to>
      <xdr:col>0</xdr:col>
      <xdr:colOff>235113</xdr:colOff>
      <xdr:row>21</xdr:row>
      <xdr:rowOff>92155</xdr:rowOff>
    </xdr:to>
    <xdr:sp macro="" textlink="">
      <xdr:nvSpPr>
        <xdr:cNvPr id="13" name="Diagrama de flujo: operación manual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510D52-1F8B-6A63-9624-2455A5BE9BB8}"/>
            </a:ext>
          </a:extLst>
        </xdr:cNvPr>
        <xdr:cNvSpPr/>
      </xdr:nvSpPr>
      <xdr:spPr>
        <a:xfrm rot="16200000">
          <a:off x="-518380" y="3091489"/>
          <a:ext cx="1271874" cy="235113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0</xdr:col>
      <xdr:colOff>235114</xdr:colOff>
      <xdr:row>2</xdr:row>
      <xdr:rowOff>133403</xdr:rowOff>
    </xdr:to>
    <xdr:sp macro="" textlink="">
      <xdr:nvSpPr>
        <xdr:cNvPr id="15" name="Diagrama de flujo: operación manual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892F34E-D7F2-9315-5C02-53095EDAE7A8}"/>
            </a:ext>
          </a:extLst>
        </xdr:cNvPr>
        <xdr:cNvSpPr/>
      </xdr:nvSpPr>
      <xdr:spPr>
        <a:xfrm rot="16200000">
          <a:off x="-396794" y="396795"/>
          <a:ext cx="1028703" cy="235113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 editAs="oneCell">
    <xdr:from>
      <xdr:col>1</xdr:col>
      <xdr:colOff>209550</xdr:colOff>
      <xdr:row>1</xdr:row>
      <xdr:rowOff>28575</xdr:rowOff>
    </xdr:from>
    <xdr:to>
      <xdr:col>8</xdr:col>
      <xdr:colOff>628650</xdr:colOff>
      <xdr:row>18</xdr:row>
      <xdr:rowOff>38100</xdr:rowOff>
    </xdr:to>
    <xdr:pic>
      <xdr:nvPicPr>
        <xdr:cNvPr id="2188797" name="Imagen 17">
          <a:extLst>
            <a:ext uri="{FF2B5EF4-FFF2-40B4-BE49-F238E27FC236}">
              <a16:creationId xmlns:a16="http://schemas.microsoft.com/office/drawing/2014/main" id="{72A6E8F7-925A-5239-5DB1-31AC6A6AB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42950"/>
          <a:ext cx="5753100" cy="3248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22</xdr:row>
      <xdr:rowOff>161925</xdr:rowOff>
    </xdr:from>
    <xdr:to>
      <xdr:col>8</xdr:col>
      <xdr:colOff>619125</xdr:colOff>
      <xdr:row>34</xdr:row>
      <xdr:rowOff>38100</xdr:rowOff>
    </xdr:to>
    <xdr:pic>
      <xdr:nvPicPr>
        <xdr:cNvPr id="2188798" name="Imagen 18">
          <a:extLst>
            <a:ext uri="{FF2B5EF4-FFF2-40B4-BE49-F238E27FC236}">
              <a16:creationId xmlns:a16="http://schemas.microsoft.com/office/drawing/2014/main" id="{DFA77040-AAD8-54C9-8BDD-1D91CFF44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410200"/>
          <a:ext cx="57626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1</xdr:row>
      <xdr:rowOff>123825</xdr:rowOff>
    </xdr:from>
    <xdr:to>
      <xdr:col>17</xdr:col>
      <xdr:colOff>723900</xdr:colOff>
      <xdr:row>17</xdr:row>
      <xdr:rowOff>28575</xdr:rowOff>
    </xdr:to>
    <xdr:pic>
      <xdr:nvPicPr>
        <xdr:cNvPr id="2188799" name="Imagen 1">
          <a:extLst>
            <a:ext uri="{FF2B5EF4-FFF2-40B4-BE49-F238E27FC236}">
              <a16:creationId xmlns:a16="http://schemas.microsoft.com/office/drawing/2014/main" id="{D8BAF5F9-77FE-C6F5-644D-7DC9FEC11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838200"/>
          <a:ext cx="59531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190500</xdr:colOff>
      <xdr:row>22</xdr:row>
      <xdr:rowOff>180975</xdr:rowOff>
    </xdr:from>
    <xdr:to>
      <xdr:col>17</xdr:col>
      <xdr:colOff>714375</xdr:colOff>
      <xdr:row>34</xdr:row>
      <xdr:rowOff>9525</xdr:rowOff>
    </xdr:to>
    <xdr:pic>
      <xdr:nvPicPr>
        <xdr:cNvPr id="2188800" name="Imagen 2">
          <a:extLst>
            <a:ext uri="{FF2B5EF4-FFF2-40B4-BE49-F238E27FC236}">
              <a16:creationId xmlns:a16="http://schemas.microsoft.com/office/drawing/2014/main" id="{0FF684E8-1E5F-E12B-D1FB-4943287C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429250"/>
          <a:ext cx="5857875" cy="211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9071</xdr:colOff>
      <xdr:row>20</xdr:row>
      <xdr:rowOff>73025</xdr:rowOff>
    </xdr:from>
    <xdr:to>
      <xdr:col>0</xdr:col>
      <xdr:colOff>259419</xdr:colOff>
      <xdr:row>22</xdr:row>
      <xdr:rowOff>18150</xdr:rowOff>
    </xdr:to>
    <xdr:sp macro="" textlink="">
      <xdr:nvSpPr>
        <xdr:cNvPr id="4" name="Diagrama de flujo: operación manual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6F77AA5-2FE6-F757-8ED2-7C781DF2C723}"/>
            </a:ext>
          </a:extLst>
        </xdr:cNvPr>
        <xdr:cNvSpPr/>
      </xdr:nvSpPr>
      <xdr:spPr>
        <a:xfrm rot="16200000">
          <a:off x="-290288" y="4517573"/>
          <a:ext cx="861788" cy="263070"/>
        </a:xfrm>
        <a:prstGeom prst="flowChartManualOperation">
          <a:avLst/>
        </a:prstGeom>
        <a:solidFill>
          <a:schemeClr val="tx2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7</xdr:row>
      <xdr:rowOff>79155</xdr:rowOff>
    </xdr:from>
    <xdr:to>
      <xdr:col>0</xdr:col>
      <xdr:colOff>235115</xdr:colOff>
      <xdr:row>15</xdr:row>
      <xdr:rowOff>18584</xdr:rowOff>
    </xdr:to>
    <xdr:sp macro="" textlink="">
      <xdr:nvSpPr>
        <xdr:cNvPr id="12" name="Diagrama de flujo: operación manual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A150A8-D995-F42E-B885-541678693297}"/>
            </a:ext>
          </a:extLst>
        </xdr:cNvPr>
        <xdr:cNvSpPr/>
      </xdr:nvSpPr>
      <xdr:spPr>
        <a:xfrm rot="16200000">
          <a:off x="-499856" y="2064913"/>
          <a:ext cx="1234829" cy="235113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75292</xdr:rowOff>
    </xdr:from>
    <xdr:to>
      <xdr:col>0</xdr:col>
      <xdr:colOff>235114</xdr:colOff>
      <xdr:row>8</xdr:row>
      <xdr:rowOff>37284</xdr:rowOff>
    </xdr:to>
    <xdr:sp macro="" textlink="">
      <xdr:nvSpPr>
        <xdr:cNvPr id="13" name="Diagrama de flujo: operación manual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94A669-207C-A9C0-025C-05A349C13A63}"/>
            </a:ext>
          </a:extLst>
        </xdr:cNvPr>
        <xdr:cNvSpPr/>
      </xdr:nvSpPr>
      <xdr:spPr>
        <a:xfrm rot="16200000">
          <a:off x="-369817" y="1080110"/>
          <a:ext cx="974750" cy="235114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13</xdr:row>
      <xdr:rowOff>115658</xdr:rowOff>
    </xdr:from>
    <xdr:to>
      <xdr:col>0</xdr:col>
      <xdr:colOff>231157</xdr:colOff>
      <xdr:row>18</xdr:row>
      <xdr:rowOff>590576</xdr:rowOff>
    </xdr:to>
    <xdr:sp macro="" textlink="">
      <xdr:nvSpPr>
        <xdr:cNvPr id="14" name="Diagrama de flujo: operación manual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268186-41D7-81A1-C921-6C934BC09D39}"/>
            </a:ext>
          </a:extLst>
        </xdr:cNvPr>
        <xdr:cNvSpPr/>
      </xdr:nvSpPr>
      <xdr:spPr>
        <a:xfrm rot="16200000">
          <a:off x="-577171" y="3626529"/>
          <a:ext cx="1401991" cy="24765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2</xdr:row>
      <xdr:rowOff>123825</xdr:rowOff>
    </xdr:to>
    <xdr:pic>
      <xdr:nvPicPr>
        <xdr:cNvPr id="2190273" name="Imagen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42729F7-EDA2-7719-4572-94AC15040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1</xdr:row>
      <xdr:rowOff>142875</xdr:rowOff>
    </xdr:from>
    <xdr:to>
      <xdr:col>6</xdr:col>
      <xdr:colOff>561975</xdr:colOff>
      <xdr:row>14</xdr:row>
      <xdr:rowOff>9525</xdr:rowOff>
    </xdr:to>
    <xdr:pic>
      <xdr:nvPicPr>
        <xdr:cNvPr id="2190274" name="Imagen 15">
          <a:extLst>
            <a:ext uri="{FF2B5EF4-FFF2-40B4-BE49-F238E27FC236}">
              <a16:creationId xmlns:a16="http://schemas.microsoft.com/office/drawing/2014/main" id="{7DD9129E-974D-E695-731B-C7188B848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876300"/>
          <a:ext cx="3429000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85725</xdr:colOff>
      <xdr:row>20</xdr:row>
      <xdr:rowOff>180975</xdr:rowOff>
    </xdr:from>
    <xdr:to>
      <xdr:col>4</xdr:col>
      <xdr:colOff>523875</xdr:colOff>
      <xdr:row>36</xdr:row>
      <xdr:rowOff>66675</xdr:rowOff>
    </xdr:to>
    <xdr:pic>
      <xdr:nvPicPr>
        <xdr:cNvPr id="2190275" name="Imagen 16">
          <a:extLst>
            <a:ext uri="{FF2B5EF4-FFF2-40B4-BE49-F238E27FC236}">
              <a16:creationId xmlns:a16="http://schemas.microsoft.com/office/drawing/2014/main" id="{70C962FE-6A1A-A817-D890-2F47A1271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4972050"/>
          <a:ext cx="2790825" cy="293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628650</xdr:colOff>
      <xdr:row>21</xdr:row>
      <xdr:rowOff>95250</xdr:rowOff>
    </xdr:from>
    <xdr:to>
      <xdr:col>8</xdr:col>
      <xdr:colOff>371475</xdr:colOff>
      <xdr:row>36</xdr:row>
      <xdr:rowOff>76200</xdr:rowOff>
    </xdr:to>
    <xdr:pic>
      <xdr:nvPicPr>
        <xdr:cNvPr id="2190276" name="Imagen 17">
          <a:extLst>
            <a:ext uri="{FF2B5EF4-FFF2-40B4-BE49-F238E27FC236}">
              <a16:creationId xmlns:a16="http://schemas.microsoft.com/office/drawing/2014/main" id="{E994AF51-6ACA-C7DC-B58E-DFA58AC59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5076825"/>
          <a:ext cx="2790825" cy="283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8</xdr:col>
      <xdr:colOff>685800</xdr:colOff>
      <xdr:row>55</xdr:row>
      <xdr:rowOff>85725</xdr:rowOff>
    </xdr:to>
    <xdr:pic>
      <xdr:nvPicPr>
        <xdr:cNvPr id="2190277" name="Imagen 18">
          <a:extLst>
            <a:ext uri="{FF2B5EF4-FFF2-40B4-BE49-F238E27FC236}">
              <a16:creationId xmlns:a16="http://schemas.microsoft.com/office/drawing/2014/main" id="{6887E55D-871C-0703-5501-7FA9141CD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9677400"/>
          <a:ext cx="6086475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64</xdr:row>
      <xdr:rowOff>76200</xdr:rowOff>
    </xdr:from>
    <xdr:to>
      <xdr:col>7</xdr:col>
      <xdr:colOff>285750</xdr:colOff>
      <xdr:row>77</xdr:row>
      <xdr:rowOff>28575</xdr:rowOff>
    </xdr:to>
    <xdr:pic>
      <xdr:nvPicPr>
        <xdr:cNvPr id="2190278" name="Imagen 19">
          <a:extLst>
            <a:ext uri="{FF2B5EF4-FFF2-40B4-BE49-F238E27FC236}">
              <a16:creationId xmlns:a16="http://schemas.microsoft.com/office/drawing/2014/main" id="{03508D54-C1DE-8FC5-B10E-CBE9650EB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14125575"/>
          <a:ext cx="4400550" cy="242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83</xdr:row>
      <xdr:rowOff>104775</xdr:rowOff>
    </xdr:from>
    <xdr:to>
      <xdr:col>8</xdr:col>
      <xdr:colOff>66675</xdr:colOff>
      <xdr:row>99</xdr:row>
      <xdr:rowOff>38100</xdr:rowOff>
    </xdr:to>
    <xdr:pic>
      <xdr:nvPicPr>
        <xdr:cNvPr id="2190279" name="Imagen 20">
          <a:extLst>
            <a:ext uri="{FF2B5EF4-FFF2-40B4-BE49-F238E27FC236}">
              <a16:creationId xmlns:a16="http://schemas.microsoft.com/office/drawing/2014/main" id="{B65529A1-B633-F5F5-7282-DAF4244B9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8087975"/>
          <a:ext cx="529590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190500</xdr:rowOff>
    </xdr:from>
    <xdr:to>
      <xdr:col>9</xdr:col>
      <xdr:colOff>219075</xdr:colOff>
      <xdr:row>117</xdr:row>
      <xdr:rowOff>104775</xdr:rowOff>
    </xdr:to>
    <xdr:pic>
      <xdr:nvPicPr>
        <xdr:cNvPr id="2190280" name="Imagen 21">
          <a:extLst>
            <a:ext uri="{FF2B5EF4-FFF2-40B4-BE49-F238E27FC236}">
              <a16:creationId xmlns:a16="http://schemas.microsoft.com/office/drawing/2014/main" id="{68EB5030-CF73-E92C-37DF-316C3C3E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2802850"/>
          <a:ext cx="638175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219075</xdr:colOff>
      <xdr:row>0</xdr:row>
      <xdr:rowOff>714375</xdr:rowOff>
    </xdr:from>
    <xdr:to>
      <xdr:col>16</xdr:col>
      <xdr:colOff>352425</xdr:colOff>
      <xdr:row>14</xdr:row>
      <xdr:rowOff>95250</xdr:rowOff>
    </xdr:to>
    <xdr:pic>
      <xdr:nvPicPr>
        <xdr:cNvPr id="2190281" name="Imagen 8">
          <a:extLst>
            <a:ext uri="{FF2B5EF4-FFF2-40B4-BE49-F238E27FC236}">
              <a16:creationId xmlns:a16="http://schemas.microsoft.com/office/drawing/2014/main" id="{53D9853E-03A2-D5FE-A77B-AC878D7F0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714375"/>
          <a:ext cx="394335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419100</xdr:colOff>
      <xdr:row>22</xdr:row>
      <xdr:rowOff>85725</xdr:rowOff>
    </xdr:from>
    <xdr:to>
      <xdr:col>14</xdr:col>
      <xdr:colOff>161925</xdr:colOff>
      <xdr:row>35</xdr:row>
      <xdr:rowOff>76200</xdr:rowOff>
    </xdr:to>
    <xdr:pic>
      <xdr:nvPicPr>
        <xdr:cNvPr id="2190282" name="Imagen 9">
          <a:extLst>
            <a:ext uri="{FF2B5EF4-FFF2-40B4-BE49-F238E27FC236}">
              <a16:creationId xmlns:a16="http://schemas.microsoft.com/office/drawing/2014/main" id="{D71CCFED-3600-4662-CA58-A4608B597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5257800"/>
          <a:ext cx="3619500" cy="2466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142875</xdr:colOff>
      <xdr:row>23</xdr:row>
      <xdr:rowOff>28575</xdr:rowOff>
    </xdr:from>
    <xdr:to>
      <xdr:col>19</xdr:col>
      <xdr:colOff>123825</xdr:colOff>
      <xdr:row>35</xdr:row>
      <xdr:rowOff>114300</xdr:rowOff>
    </xdr:to>
    <xdr:pic>
      <xdr:nvPicPr>
        <xdr:cNvPr id="2190283" name="Imagen 10">
          <a:extLst>
            <a:ext uri="{FF2B5EF4-FFF2-40B4-BE49-F238E27FC236}">
              <a16:creationId xmlns:a16="http://schemas.microsoft.com/office/drawing/2014/main" id="{A37C4376-9D59-D59A-AD02-BFFF4D5E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8" b="6152"/>
        <a:stretch>
          <a:fillRect/>
        </a:stretch>
      </xdr:blipFill>
      <xdr:spPr bwMode="auto">
        <a:xfrm>
          <a:off x="10563225" y="5391150"/>
          <a:ext cx="3790950" cy="2371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200025</xdr:colOff>
      <xdr:row>42</xdr:row>
      <xdr:rowOff>123825</xdr:rowOff>
    </xdr:from>
    <xdr:to>
      <xdr:col>17</xdr:col>
      <xdr:colOff>200025</xdr:colOff>
      <xdr:row>55</xdr:row>
      <xdr:rowOff>38100</xdr:rowOff>
    </xdr:to>
    <xdr:pic>
      <xdr:nvPicPr>
        <xdr:cNvPr id="2190284" name="Imagen 14">
          <a:extLst>
            <a:ext uri="{FF2B5EF4-FFF2-40B4-BE49-F238E27FC236}">
              <a16:creationId xmlns:a16="http://schemas.microsoft.com/office/drawing/2014/main" id="{5D34FB18-7D70-AC75-9DC0-CCF54F893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610725"/>
          <a:ext cx="5400675" cy="239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733425</xdr:colOff>
      <xdr:row>83</xdr:row>
      <xdr:rowOff>95250</xdr:rowOff>
    </xdr:from>
    <xdr:to>
      <xdr:col>16</xdr:col>
      <xdr:colOff>447675</xdr:colOff>
      <xdr:row>98</xdr:row>
      <xdr:rowOff>180975</xdr:rowOff>
    </xdr:to>
    <xdr:pic>
      <xdr:nvPicPr>
        <xdr:cNvPr id="2190285" name="Imagen 15">
          <a:extLst>
            <a:ext uri="{FF2B5EF4-FFF2-40B4-BE49-F238E27FC236}">
              <a16:creationId xmlns:a16="http://schemas.microsoft.com/office/drawing/2014/main" id="{4F215715-622D-7090-D25B-3845045F9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8078450"/>
          <a:ext cx="4352925" cy="294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105</xdr:row>
      <xdr:rowOff>152400</xdr:rowOff>
    </xdr:from>
    <xdr:to>
      <xdr:col>17</xdr:col>
      <xdr:colOff>180975</xdr:colOff>
      <xdr:row>117</xdr:row>
      <xdr:rowOff>152400</xdr:rowOff>
    </xdr:to>
    <xdr:pic>
      <xdr:nvPicPr>
        <xdr:cNvPr id="2190286" name="Imagen 16">
          <a:extLst>
            <a:ext uri="{FF2B5EF4-FFF2-40B4-BE49-F238E27FC236}">
              <a16:creationId xmlns:a16="http://schemas.microsoft.com/office/drawing/2014/main" id="{F722FD3C-FD82-C53C-A945-D6D1561DC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22764750"/>
          <a:ext cx="5153025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381000</xdr:rowOff>
    </xdr:from>
    <xdr:to>
      <xdr:col>0</xdr:col>
      <xdr:colOff>212056</xdr:colOff>
      <xdr:row>22</xdr:row>
      <xdr:rowOff>130185</xdr:rowOff>
    </xdr:to>
    <xdr:sp macro="" textlink="">
      <xdr:nvSpPr>
        <xdr:cNvPr id="18" name="Diagrama de flujo: operación manual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5487F61-C24B-38E5-295A-21E74191F0BA}"/>
            </a:ext>
          </a:extLst>
        </xdr:cNvPr>
        <xdr:cNvSpPr/>
      </xdr:nvSpPr>
      <xdr:spPr>
        <a:xfrm rot="16200000">
          <a:off x="-349250" y="4597400"/>
          <a:ext cx="927100" cy="228600"/>
        </a:xfrm>
        <a:prstGeom prst="flowChartManualOperation">
          <a:avLst/>
        </a:prstGeom>
        <a:solidFill>
          <a:schemeClr val="tx2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235113</xdr:colOff>
      <xdr:row>21</xdr:row>
      <xdr:rowOff>56558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73830-FA9A-FBBE-0E8D-8CB886823F7A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235115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666EA0-AC32-5297-5FFA-7C37CB5E077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D4F237E-0F07-5B2B-1E00-CDF3B9223C1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7175A1F-2579-E74F-077F-20DA78E8CA3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231648</xdr:colOff>
      <xdr:row>25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E2AA21-01DC-7D50-DC83-A5B0B0B6674A}"/>
            </a:ext>
          </a:extLst>
        </xdr:cNvPr>
        <xdr:cNvSpPr/>
      </xdr:nvSpPr>
      <xdr:spPr>
        <a:xfrm rot="16200000">
          <a:off x="-231540" y="3668011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235113</xdr:colOff>
      <xdr:row>20</xdr:row>
      <xdr:rowOff>34107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B33F94-B90C-E59F-B463-CFF89E6792ED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E26567-39F1-C5F5-037C-794325567A3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690E30-B6AC-259C-A53D-BE94080EF7C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CCF344-2DE5-0D13-D1D2-606AA79CDF42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7B44C3B-BA95-C4E9-BC71-D97D734D1B86}"/>
            </a:ext>
          </a:extLst>
        </xdr:cNvPr>
        <xdr:cNvSpPr/>
      </xdr:nvSpPr>
      <xdr:spPr>
        <a:xfrm rot="16200000">
          <a:off x="-231540" y="3682952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235113</xdr:colOff>
      <xdr:row>19</xdr:row>
      <xdr:rowOff>529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3D6E6C-A088-454C-13A9-05D975D19AA2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1FAD73-9C02-76D0-C49B-EA433DFB31B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EB13953-511B-0CC4-DCDC-9620E5E7A4D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579D18-5F8C-9CE4-4A90-EA782264930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231648</xdr:colOff>
      <xdr:row>23</xdr:row>
      <xdr:rowOff>76849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12FC09-9371-A87F-A3DF-5DC42638668C}"/>
            </a:ext>
          </a:extLst>
        </xdr:cNvPr>
        <xdr:cNvSpPr/>
      </xdr:nvSpPr>
      <xdr:spPr>
        <a:xfrm rot="16200000">
          <a:off x="-231540" y="3712834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235113</xdr:colOff>
      <xdr:row>20</xdr:row>
      <xdr:rowOff>35579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07CFC-7515-D2D8-3D4E-809259B1FF95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235115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AEA76C-0392-B4A6-7BDC-24470808BE5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09BF39-34BB-D1B4-C080-79D0B9FA6DD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40AB8F-7EC4-B8E2-1B1C-D75A46B3165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D2F5EA2-534B-F7E4-14C2-DC3C73226EF2}"/>
            </a:ext>
          </a:extLst>
        </xdr:cNvPr>
        <xdr:cNvSpPr/>
      </xdr:nvSpPr>
      <xdr:spPr>
        <a:xfrm rot="16200000">
          <a:off x="-231540" y="3705364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235113</xdr:colOff>
      <xdr:row>21</xdr:row>
      <xdr:rowOff>77475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C20942-C681-9992-13E1-8DBE1308DE54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235115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234084-8B49-B322-DED8-2C555C4D5167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1F7066-7768-D14A-8722-0F160869761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AD1539F-85CF-F2A9-539C-6E26939EA54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231648</xdr:colOff>
      <xdr:row>26</xdr:row>
      <xdr:rowOff>2144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6D9087E-248F-234D-5EA2-8E4303F3FE15}"/>
            </a:ext>
          </a:extLst>
        </xdr:cNvPr>
        <xdr:cNvSpPr/>
      </xdr:nvSpPr>
      <xdr:spPr>
        <a:xfrm rot="16200000">
          <a:off x="-231540" y="3750187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22223</xdr:rowOff>
    </xdr:from>
    <xdr:to>
      <xdr:col>0</xdr:col>
      <xdr:colOff>235113</xdr:colOff>
      <xdr:row>21</xdr:row>
      <xdr:rowOff>19754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708144-425D-A968-FFB1-3F3DBC6000FA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73553</xdr:rowOff>
    </xdr:from>
    <xdr:to>
      <xdr:col>0</xdr:col>
      <xdr:colOff>235115</xdr:colOff>
      <xdr:row>15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691144-602C-7451-5137-3D405A04AB9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07371F-6A52-EDE3-C397-74D6C27486A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9</xdr:row>
      <xdr:rowOff>78828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5AFF4B-A4CA-6834-9D09-FF651AEF9C8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231648</xdr:colOff>
      <xdr:row>26</xdr:row>
      <xdr:rowOff>17085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2A01ACE-34B1-27EB-C166-127B855ECE7A}"/>
            </a:ext>
          </a:extLst>
        </xdr:cNvPr>
        <xdr:cNvSpPr/>
      </xdr:nvSpPr>
      <xdr:spPr>
        <a:xfrm rot="16200000">
          <a:off x="-231540" y="3839834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235113</xdr:colOff>
      <xdr:row>20</xdr:row>
      <xdr:rowOff>56519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C9B7E4-6B6B-C1C1-D7BD-DFE6A576262E}"/>
            </a:ext>
          </a:extLst>
        </xdr:cNvPr>
        <xdr:cNvSpPr/>
      </xdr:nvSpPr>
      <xdr:spPr>
        <a:xfrm rot="16200000">
          <a:off x="-431953" y="2836173"/>
          <a:ext cx="109250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8F65DD-B76F-E9E3-C28E-5CCF3ABE962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D98A90-3D5B-24EA-FA11-BF7223A46F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EC49EED-D00B-5B8E-F23A-6CD19D63906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231648</xdr:colOff>
      <xdr:row>24</xdr:row>
      <xdr:rowOff>76850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229853-BCBC-D7A9-CCB5-D2318C410577}"/>
            </a:ext>
          </a:extLst>
        </xdr:cNvPr>
        <xdr:cNvSpPr/>
      </xdr:nvSpPr>
      <xdr:spPr>
        <a:xfrm rot="16200000">
          <a:off x="-231540" y="3682952"/>
          <a:ext cx="7043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DISEL_ERM/0%20Informaci&#243;n%20Atendida%202018/0%20Estad&#237;sticas%20REGIONES%202018/Estadisticas%20de%20Planilla%20Electr&#243;nica%20-%20ENVME%20ciudades.xlsx?3DDF7213" TargetMode="External"/><Relationship Id="rId1" Type="http://schemas.openxmlformats.org/officeDocument/2006/relationships/externalLinkPath" Target="file:///\\3DDF7213\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Documents%20and%20Settings/Yvan%20Choque%20Avila/Configuraci&#243;n%20local/Archivos%20temporales%20de%20Internet/OLK5B/02%20-%20Febrero%20RENECOSUCC.xls?EA5F2000" TargetMode="External"/><Relationship Id="rId1" Type="http://schemas.openxmlformats.org/officeDocument/2006/relationships/externalLinkPath" Target="file:///\\EA5F2000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B25BD2-04C1-4F37-906C-4ECA48EDF357}" name="Tabla3" displayName="Tabla3" ref="B30:N36" totalsRowShown="0" headerRowDxfId="179" headerRowCellStyle="Normal 9">
  <tableColumns count="13">
    <tableColumn id="1" xr3:uid="{00000000-0010-0000-0100-000001000000}" name="Columna1" dataDxfId="182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/>
    <tableColumn id="11" xr3:uid="{00000000-0010-0000-0100-00000B000000}" name="2021" dataDxfId="181" dataCellStyle="Normal 10"/>
    <tableColumn id="13" xr3:uid="{00000000-0010-0000-0100-00000D000000}" name="2022" dataDxfId="180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1FB173-0937-4C23-B89E-EAD215410D0C}" name="Tabla4" displayName="Tabla4" ref="B30:U34" totalsRowShown="0" headerRowDxfId="175" tableBorderDxfId="174" headerRowCellStyle="Normal 9">
  <tableColumns count="20">
    <tableColumn id="1" xr3:uid="{00000000-0010-0000-0300-000001000000}" name="Columna1" dataDxfId="17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77" dataCellStyle="Normal 9"/>
    <tableColumn id="20" xr3:uid="{00000000-0010-0000-0300-000014000000}" name="2022" dataDxfId="17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6C14AA-2F43-4348-AA70-F6F15CAF4DAD}" name="Tabla5" displayName="Tabla5" ref="B30:U32" totalsRowShown="0" headerRowDxfId="170" tableBorderDxfId="169" headerRowCellStyle="Normal 9">
  <tableColumns count="20">
    <tableColumn id="1" xr3:uid="{00000000-0010-0000-0500-000001000000}" name="Columna1" dataDxfId="173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DxfId="172" dataCellStyle="Normal 10"/>
    <tableColumn id="20" xr3:uid="{00000000-0010-0000-0500-000014000000}" name="2022" dataDxfId="171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779E96-CA79-4DB8-A1EE-4DF436C6D2E5}" name="Tabla6" displayName="Tabla6" ref="B36:AX37" totalsRowShown="0" headerRowDxfId="112" dataDxfId="111" headerRowBorderDxfId="109" tableBorderDxfId="110" totalsRowBorderDxfId="108" headerRowCellStyle="Normal 9" dataCellStyle="Millares">
  <tableColumns count="49">
    <tableColumn id="1" xr3:uid="{00000000-0010-0000-0700-000001000000}" name="Regiones" dataDxfId="161" dataCellStyle="Normal 8">
      <calculatedColumnFormula>B31</calculatedColumnFormula>
    </tableColumn>
    <tableColumn id="2" xr3:uid="{00000000-0010-0000-0700-000002000000}" name="Ene-20" dataDxfId="160" dataCellStyle="Millares"/>
    <tableColumn id="3" xr3:uid="{00000000-0010-0000-0700-000003000000}" name="Feb-20" dataDxfId="159" dataCellStyle="Millares"/>
    <tableColumn id="4" xr3:uid="{00000000-0010-0000-0700-000004000000}" name="Mar-20" dataDxfId="158" dataCellStyle="Millares"/>
    <tableColumn id="5" xr3:uid="{00000000-0010-0000-0700-000005000000}" name="Abr-20" dataDxfId="157" dataCellStyle="Millares"/>
    <tableColumn id="6" xr3:uid="{00000000-0010-0000-0700-000006000000}" name="May-20" dataDxfId="156" dataCellStyle="Millares"/>
    <tableColumn id="7" xr3:uid="{00000000-0010-0000-0700-000007000000}" name="Jun-20" dataDxfId="155" dataCellStyle="Millares"/>
    <tableColumn id="8" xr3:uid="{00000000-0010-0000-0700-000008000000}" name="Jul-20" dataDxfId="154" dataCellStyle="Millares"/>
    <tableColumn id="9" xr3:uid="{00000000-0010-0000-0700-000009000000}" name="Ago-20" dataDxfId="153" dataCellStyle="Millares"/>
    <tableColumn id="10" xr3:uid="{00000000-0010-0000-0700-00000A000000}" name="Set-20" dataDxfId="152" dataCellStyle="Millares"/>
    <tableColumn id="11" xr3:uid="{00000000-0010-0000-0700-00000B000000}" name="Oct-20" dataDxfId="151" dataCellStyle="Millares"/>
    <tableColumn id="12" xr3:uid="{00000000-0010-0000-0700-00000C000000}" name="Nov-20" dataDxfId="150" dataCellStyle="Millares"/>
    <tableColumn id="13" xr3:uid="{00000000-0010-0000-0700-00000D000000}" name="Dic-20" dataDxfId="149" dataCellStyle="Millares"/>
    <tableColumn id="14" xr3:uid="{00000000-0010-0000-0700-00000E000000}" name="Ene-21" dataDxfId="148" dataCellStyle="Millares"/>
    <tableColumn id="15" xr3:uid="{00000000-0010-0000-0700-00000F000000}" name="Feb-21" dataDxfId="147" dataCellStyle="Millares"/>
    <tableColumn id="16" xr3:uid="{00000000-0010-0000-0700-000010000000}" name="Mar-21" dataDxfId="146" dataCellStyle="Millares"/>
    <tableColumn id="17" xr3:uid="{00000000-0010-0000-0700-000011000000}" name="Abr-21" dataDxfId="145" dataCellStyle="Millares"/>
    <tableColumn id="18" xr3:uid="{00000000-0010-0000-0700-000012000000}" name="May-21" dataDxfId="144" dataCellStyle="Millares"/>
    <tableColumn id="19" xr3:uid="{00000000-0010-0000-0700-000013000000}" name="Jun-21" dataDxfId="143" dataCellStyle="Millares"/>
    <tableColumn id="20" xr3:uid="{00000000-0010-0000-0700-000014000000}" name="Jul-21" dataDxfId="142" dataCellStyle="Millares"/>
    <tableColumn id="21" xr3:uid="{00000000-0010-0000-0700-000015000000}" name="Ago-21" dataDxfId="141" dataCellStyle="Millares"/>
    <tableColumn id="22" xr3:uid="{00000000-0010-0000-0700-000016000000}" name="Set-21" dataDxfId="140" dataCellStyle="Millares"/>
    <tableColumn id="23" xr3:uid="{00000000-0010-0000-0700-000017000000}" name="Oct-21" dataDxfId="139" dataCellStyle="Millares"/>
    <tableColumn id="24" xr3:uid="{00000000-0010-0000-0700-000018000000}" name="Nov-21" dataDxfId="138" dataCellStyle="Millares"/>
    <tableColumn id="25" xr3:uid="{00000000-0010-0000-0700-000019000000}" name="Dic-21" dataDxfId="137" dataCellStyle="Millares"/>
    <tableColumn id="26" xr3:uid="{00000000-0010-0000-0700-00001A000000}" name="Ene-22" dataDxfId="136" dataCellStyle="Millares"/>
    <tableColumn id="27" xr3:uid="{00000000-0010-0000-0700-00001B000000}" name="Feb-22" dataDxfId="135" dataCellStyle="Millares"/>
    <tableColumn id="28" xr3:uid="{00000000-0010-0000-0700-00001C000000}" name="Mar-22" dataDxfId="134" dataCellStyle="Millares"/>
    <tableColumn id="29" xr3:uid="{00000000-0010-0000-0700-00001D000000}" name="Abr-22" dataDxfId="133" dataCellStyle="Millares"/>
    <tableColumn id="30" xr3:uid="{00000000-0010-0000-0700-00001E000000}" name="May-22" dataDxfId="132" dataCellStyle="Millares"/>
    <tableColumn id="31" xr3:uid="{00000000-0010-0000-0700-00001F000000}" name="Jun-22" dataDxfId="131" dataCellStyle="Millares"/>
    <tableColumn id="32" xr3:uid="{00000000-0010-0000-0700-000020000000}" name="Jul-22" dataDxfId="130" dataCellStyle="Millares"/>
    <tableColumn id="33" xr3:uid="{00000000-0010-0000-0700-000021000000}" name="Ago-22" dataDxfId="129" dataCellStyle="Millares"/>
    <tableColumn id="34" xr3:uid="{00000000-0010-0000-0700-000022000000}" name="Set-22" dataDxfId="128" dataCellStyle="Millares"/>
    <tableColumn id="35" xr3:uid="{00000000-0010-0000-0700-000023000000}" name="Oct-22" dataDxfId="127" dataCellStyle="Millares"/>
    <tableColumn id="36" xr3:uid="{00000000-0010-0000-0700-000024000000}" name="Nov-22" dataDxfId="126" dataCellStyle="Millares"/>
    <tableColumn id="37" xr3:uid="{00000000-0010-0000-0700-000025000000}" name="Dic-22" dataDxfId="125" dataCellStyle="Millares"/>
    <tableColumn id="38" xr3:uid="{00000000-0010-0000-0700-000026000000}" name="Ene-23" dataDxfId="124" dataCellStyle="Millares"/>
    <tableColumn id="39" xr3:uid="{00000000-0010-0000-0700-000027000000}" name="Feb-23" dataDxfId="123" dataCellStyle="Millares"/>
    <tableColumn id="40" xr3:uid="{00000000-0010-0000-0700-000028000000}" name="Mar-23" dataDxfId="122" dataCellStyle="Millares"/>
    <tableColumn id="41" xr3:uid="{00000000-0010-0000-0700-000029000000}" name="Abr 23" dataDxfId="121" dataCellStyle="Millares"/>
    <tableColumn id="42" xr3:uid="{00000000-0010-0000-0700-00002A000000}" name="May-23" dataDxfId="120" dataCellStyle="Millares"/>
    <tableColumn id="43" xr3:uid="{00000000-0010-0000-0700-00002B000000}" name="Jun-23" dataDxfId="119" dataCellStyle="Millares"/>
    <tableColumn id="44" xr3:uid="{00000000-0010-0000-0700-00002C000000}" name="Jul-23" dataDxfId="118" dataCellStyle="Millares"/>
    <tableColumn id="45" xr3:uid="{00000000-0010-0000-0700-00002D000000}" name="Ago-23" dataDxfId="117" dataCellStyle="Millares"/>
    <tableColumn id="46" xr3:uid="{00000000-0010-0000-0700-00002E000000}" name="Set-23" dataDxfId="116" dataCellStyle="Millares"/>
    <tableColumn id="47" xr3:uid="{00000000-0010-0000-0700-00002F000000}" name="Oct-23" dataDxfId="115" dataCellStyle="Millares"/>
    <tableColumn id="48" xr3:uid="{00000000-0010-0000-0700-000030000000}" name="Nov-23" dataDxfId="114" dataCellStyle="Millares"/>
    <tableColumn id="49" xr3:uid="{00000000-0010-0000-0700-000031000000}" name="Dic-23" dataDxfId="113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827C301-E851-4BF7-A5C3-14E18A2340AA}" name="Tabla7" displayName="Tabla7" ref="B36:AX37" totalsRowShown="0" headerRowDxfId="58" dataDxfId="57" headerRowBorderDxfId="55" tableBorderDxfId="56" totalsRowBorderDxfId="54" headerRowCellStyle="Normal 9" dataCellStyle="Millares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 dataCellStyle="Millares"/>
    <tableColumn id="14" xr3:uid="{00000000-0010-0000-0900-00000E000000}" name="Ene-21" dataDxfId="94" dataCellStyle="Millares"/>
    <tableColumn id="15" xr3:uid="{00000000-0010-0000-0900-00000F000000}" name="Feb-21" dataDxfId="93" dataCellStyle="Millares"/>
    <tableColumn id="16" xr3:uid="{00000000-0010-0000-0900-000010000000}" name="Mar-21" dataDxfId="92" dataCellStyle="Millares"/>
    <tableColumn id="17" xr3:uid="{00000000-0010-0000-0900-000011000000}" name="Abr-21" dataDxfId="91" dataCellStyle="Millares"/>
    <tableColumn id="18" xr3:uid="{00000000-0010-0000-0900-000012000000}" name="May-21" dataDxfId="90" dataCellStyle="Millares"/>
    <tableColumn id="19" xr3:uid="{00000000-0010-0000-0900-000013000000}" name="Jun-21" dataDxfId="89" dataCellStyle="Millares"/>
    <tableColumn id="20" xr3:uid="{00000000-0010-0000-0900-000014000000}" name="Jul-21" dataDxfId="88" dataCellStyle="Millares"/>
    <tableColumn id="21" xr3:uid="{00000000-0010-0000-0900-000015000000}" name="Ago-21" dataDxfId="87" dataCellStyle="Millares"/>
    <tableColumn id="22" xr3:uid="{00000000-0010-0000-0900-000016000000}" name="Set-21" dataDxfId="86" dataCellStyle="Millares"/>
    <tableColumn id="23" xr3:uid="{00000000-0010-0000-0900-000017000000}" name="Oct-21" dataDxfId="85" dataCellStyle="Millares"/>
    <tableColumn id="24" xr3:uid="{00000000-0010-0000-0900-000018000000}" name="Nov-21" dataDxfId="84" dataCellStyle="Millares"/>
    <tableColumn id="25" xr3:uid="{00000000-0010-0000-0900-000019000000}" name="Dic-21" dataDxfId="83" dataCellStyle="Millares"/>
    <tableColumn id="26" xr3:uid="{00000000-0010-0000-0900-00001A000000}" name="Ene-22" dataDxfId="82" dataCellStyle="Millares"/>
    <tableColumn id="27" xr3:uid="{00000000-0010-0000-0900-00001B000000}" name="Feb-22" dataDxfId="81" dataCellStyle="Millares"/>
    <tableColumn id="28" xr3:uid="{00000000-0010-0000-0900-00001C000000}" name="Mar-22" dataDxfId="80" dataCellStyle="Millares"/>
    <tableColumn id="29" xr3:uid="{00000000-0010-0000-0900-00001D000000}" name="Abr-22" dataDxfId="79" dataCellStyle="Millares"/>
    <tableColumn id="30" xr3:uid="{00000000-0010-0000-0900-00001E000000}" name="May-22" dataDxfId="78" dataCellStyle="Millares"/>
    <tableColumn id="31" xr3:uid="{00000000-0010-0000-0900-00001F000000}" name="Jun-22" dataDxfId="77" dataCellStyle="Millares"/>
    <tableColumn id="32" xr3:uid="{00000000-0010-0000-0900-000020000000}" name="Jul-22" dataDxfId="76" dataCellStyle="Millares"/>
    <tableColumn id="33" xr3:uid="{00000000-0010-0000-0900-000021000000}" name="Ago-22" dataDxfId="75" dataCellStyle="Millares"/>
    <tableColumn id="34" xr3:uid="{00000000-0010-0000-0900-000022000000}" name="Set-22" dataDxfId="74" dataCellStyle="Millares"/>
    <tableColumn id="35" xr3:uid="{00000000-0010-0000-0900-000023000000}" name="Oct-22" dataDxfId="73" dataCellStyle="Millares"/>
    <tableColumn id="36" xr3:uid="{00000000-0010-0000-0900-000024000000}" name="Nov-22" dataDxfId="72" dataCellStyle="Millares"/>
    <tableColumn id="37" xr3:uid="{00000000-0010-0000-0900-000025000000}" name="Dic-22" dataDxfId="71" dataCellStyle="Millares"/>
    <tableColumn id="38" xr3:uid="{00000000-0010-0000-0900-000026000000}" name="Ene-23" dataDxfId="70" dataCellStyle="Millares"/>
    <tableColumn id="39" xr3:uid="{00000000-0010-0000-0900-000027000000}" name="Feb-23" dataDxfId="69" dataCellStyle="Millares"/>
    <tableColumn id="40" xr3:uid="{00000000-0010-0000-0900-000028000000}" name="Mar-23" dataDxfId="68" dataCellStyle="Millares"/>
    <tableColumn id="41" xr3:uid="{00000000-0010-0000-0900-000029000000}" name="Abr 23" dataDxfId="67" dataCellStyle="Millares"/>
    <tableColumn id="42" xr3:uid="{00000000-0010-0000-0900-00002A000000}" name="May-23" dataDxfId="66" dataCellStyle="Millares"/>
    <tableColumn id="43" xr3:uid="{00000000-0010-0000-0900-00002B000000}" name="Jun-23" dataDxfId="65" dataCellStyle="Millares"/>
    <tableColumn id="44" xr3:uid="{00000000-0010-0000-0900-00002C000000}" name="Jul-23" dataDxfId="64" dataCellStyle="Millares"/>
    <tableColumn id="45" xr3:uid="{00000000-0010-0000-0900-00002D000000}" name="Ago-23" dataDxfId="63" dataCellStyle="Millares"/>
    <tableColumn id="46" xr3:uid="{00000000-0010-0000-0900-00002E000000}" name="Set-23" dataDxfId="62" dataCellStyle="Millares"/>
    <tableColumn id="47" xr3:uid="{00000000-0010-0000-0900-00002F000000}" name="Oct-23" dataDxfId="61" dataCellStyle="Millares"/>
    <tableColumn id="48" xr3:uid="{00000000-0010-0000-0900-000030000000}" name="Nov-23" dataDxfId="60" dataCellStyle="Millares"/>
    <tableColumn id="49" xr3:uid="{00000000-0010-0000-0900-000031000000}" name="Dic-23" dataDxfId="59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5FD9201-171B-4AB1-9849-FB5B59E57004}" name="Tabla8" displayName="Tabla8" ref="B36:AX37" totalsRowShown="0" headerRowDxfId="4" dataDxfId="3" headerRowBorderDxfId="1" tableBorderDxfId="2" totalsRowBorderDxfId="0" headerRowCellStyle="Normal 9" dataCellStyle="Millares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 dataCellStyle="Millares"/>
    <tableColumn id="15" xr3:uid="{00000000-0010-0000-0B00-00000F000000}" name="Feb-21" dataDxfId="39" dataCellStyle="Millares"/>
    <tableColumn id="16" xr3:uid="{00000000-0010-0000-0B00-000010000000}" name="Mar-21" dataDxfId="38" dataCellStyle="Millares"/>
    <tableColumn id="17" xr3:uid="{00000000-0010-0000-0B00-000011000000}" name="Abr-21" dataDxfId="37" dataCellStyle="Millares"/>
    <tableColumn id="18" xr3:uid="{00000000-0010-0000-0B00-000012000000}" name="May-21" dataDxfId="36" dataCellStyle="Millares"/>
    <tableColumn id="19" xr3:uid="{00000000-0010-0000-0B00-000013000000}" name="Jun-21" dataDxfId="35" dataCellStyle="Millares"/>
    <tableColumn id="20" xr3:uid="{00000000-0010-0000-0B00-000014000000}" name="Jul-21" dataDxfId="34" dataCellStyle="Millares"/>
    <tableColumn id="21" xr3:uid="{00000000-0010-0000-0B00-000015000000}" name="Ago-21" dataDxfId="33" dataCellStyle="Millares"/>
    <tableColumn id="22" xr3:uid="{00000000-0010-0000-0B00-000016000000}" name="Set-21" dataDxfId="32" dataCellStyle="Millares"/>
    <tableColumn id="23" xr3:uid="{00000000-0010-0000-0B00-000017000000}" name="Oct-21" dataDxfId="31" dataCellStyle="Millares"/>
    <tableColumn id="24" xr3:uid="{00000000-0010-0000-0B00-000018000000}" name="Nov-21" dataDxfId="30" dataCellStyle="Millares"/>
    <tableColumn id="25" xr3:uid="{00000000-0010-0000-0B00-000019000000}" name="Dic-21" dataDxfId="29" dataCellStyle="Millares"/>
    <tableColumn id="26" xr3:uid="{00000000-0010-0000-0B00-00001A000000}" name="Ene-22" dataDxfId="28" dataCellStyle="Millares"/>
    <tableColumn id="27" xr3:uid="{00000000-0010-0000-0B00-00001B000000}" name="Feb-22" dataDxfId="27" dataCellStyle="Millares"/>
    <tableColumn id="28" xr3:uid="{00000000-0010-0000-0B00-00001C000000}" name="Mar-22" dataDxfId="26" dataCellStyle="Millares"/>
    <tableColumn id="29" xr3:uid="{00000000-0010-0000-0B00-00001D000000}" name="Abr-22" dataDxfId="25" dataCellStyle="Millares"/>
    <tableColumn id="30" xr3:uid="{00000000-0010-0000-0B00-00001E000000}" name="May-22" dataDxfId="24" dataCellStyle="Millares"/>
    <tableColumn id="31" xr3:uid="{00000000-0010-0000-0B00-00001F000000}" name="Jun-22" dataDxfId="23" dataCellStyle="Millares"/>
    <tableColumn id="32" xr3:uid="{00000000-0010-0000-0B00-000020000000}" name="Jul-22" dataDxfId="22" dataCellStyle="Millares"/>
    <tableColumn id="33" xr3:uid="{00000000-0010-0000-0B00-000021000000}" name="Ago-22" dataDxfId="21" dataCellStyle="Millares"/>
    <tableColumn id="34" xr3:uid="{00000000-0010-0000-0B00-000022000000}" name="Set-22" dataDxfId="20" dataCellStyle="Millares"/>
    <tableColumn id="35" xr3:uid="{00000000-0010-0000-0B00-000023000000}" name="Oct-22" dataDxfId="19" dataCellStyle="Millares"/>
    <tableColumn id="36" xr3:uid="{00000000-0010-0000-0B00-000024000000}" name="Nov-22" dataDxfId="18" dataCellStyle="Millares"/>
    <tableColumn id="37" xr3:uid="{00000000-0010-0000-0B00-000025000000}" name="Dic-22" dataDxfId="17" dataCellStyle="Millares"/>
    <tableColumn id="38" xr3:uid="{00000000-0010-0000-0B00-000026000000}" name="Ene-23" dataDxfId="16" dataCellStyle="Millares"/>
    <tableColumn id="39" xr3:uid="{00000000-0010-0000-0B00-000027000000}" name="Feb-23" dataDxfId="15" dataCellStyle="Millares"/>
    <tableColumn id="40" xr3:uid="{00000000-0010-0000-0B00-000028000000}" name="Mar-23" dataDxfId="14" dataCellStyle="Millares"/>
    <tableColumn id="41" xr3:uid="{00000000-0010-0000-0B00-000029000000}" name="Abr 23" dataDxfId="13" dataCellStyle="Millares"/>
    <tableColumn id="42" xr3:uid="{00000000-0010-0000-0B00-00002A000000}" name="May-23" dataDxfId="12" dataCellStyle="Millares"/>
    <tableColumn id="43" xr3:uid="{00000000-0010-0000-0B00-00002B000000}" name="Jun-23" dataDxfId="11" dataCellStyle="Millares"/>
    <tableColumn id="44" xr3:uid="{00000000-0010-0000-0B00-00002C000000}" name="Jul-23" dataDxfId="10" dataCellStyle="Millares"/>
    <tableColumn id="45" xr3:uid="{00000000-0010-0000-0B00-00002D000000}" name="Ago-23" dataDxfId="9" dataCellStyle="Millares"/>
    <tableColumn id="46" xr3:uid="{00000000-0010-0000-0B00-00002E000000}" name="Set-23" dataDxfId="8" dataCellStyle="Millares"/>
    <tableColumn id="47" xr3:uid="{00000000-0010-0000-0B00-00002F000000}" name="Oct-23" dataDxfId="7" dataCellStyle="Millares"/>
    <tableColumn id="48" xr3:uid="{00000000-0010-0000-0B00-000030000000}" name="Nov-23" dataDxfId="6" dataCellStyle="Millares"/>
    <tableColumn id="49" xr3:uid="{00000000-0010-0000-0B00-000031000000}" name="Dic-23" dataDxfId="5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3A95-68B1-449F-8633-9BE2F53F7AE0}">
  <sheetPr codeName="Hoja1">
    <tabColor rgb="FF002060"/>
    <pageSetUpPr fitToPage="1"/>
  </sheetPr>
  <dimension ref="A1:F75"/>
  <sheetViews>
    <sheetView tabSelected="1" zoomScale="80" zoomScaleNormal="80" zoomScaleSheetLayoutView="80" workbookViewId="0">
      <selection sqref="A1:F1"/>
    </sheetView>
  </sheetViews>
  <sheetFormatPr baseColWidth="10" defaultRowHeight="15" x14ac:dyDescent="0.25"/>
  <cols>
    <col min="1" max="1" width="79.7109375" style="134" customWidth="1"/>
    <col min="2" max="2" width="11.42578125" style="185"/>
    <col min="3" max="4" width="2.7109375" style="134" customWidth="1"/>
    <col min="5" max="5" width="79.140625" style="134" customWidth="1"/>
    <col min="6" max="6" width="12.42578125" style="185" customWidth="1"/>
    <col min="7" max="7" width="3" style="134" customWidth="1"/>
    <col min="8" max="16384" width="11.42578125" style="134"/>
  </cols>
  <sheetData>
    <row r="1" spans="1:6" ht="40.5" customHeight="1" x14ac:dyDescent="0.25">
      <c r="A1" s="323" t="s">
        <v>196</v>
      </c>
      <c r="B1" s="323"/>
      <c r="C1" s="323"/>
      <c r="D1" s="323"/>
      <c r="E1" s="323"/>
      <c r="F1" s="323"/>
    </row>
    <row r="2" spans="1:6" ht="8.25" customHeight="1" x14ac:dyDescent="0.25">
      <c r="A2" s="139"/>
      <c r="B2" s="179"/>
      <c r="C2" s="133"/>
      <c r="D2" s="133"/>
      <c r="E2" s="133"/>
      <c r="F2" s="179"/>
    </row>
    <row r="3" spans="1:6" ht="25.5" customHeight="1" x14ac:dyDescent="0.25">
      <c r="A3" s="322" t="s">
        <v>370</v>
      </c>
      <c r="B3" s="322"/>
      <c r="C3" s="322"/>
      <c r="D3" s="322"/>
      <c r="E3" s="322"/>
      <c r="F3" s="322"/>
    </row>
    <row r="4" spans="1:6" ht="11.25" customHeight="1" x14ac:dyDescent="0.25">
      <c r="A4" s="140"/>
      <c r="B4" s="179"/>
      <c r="C4" s="133"/>
      <c r="D4" s="133"/>
      <c r="E4" s="133"/>
      <c r="F4" s="179"/>
    </row>
    <row r="5" spans="1:6" s="141" customFormat="1" ht="21" customHeight="1" x14ac:dyDescent="0.25">
      <c r="A5" s="210" t="s">
        <v>160</v>
      </c>
      <c r="B5" s="211"/>
      <c r="C5" s="136"/>
      <c r="D5" s="212"/>
      <c r="E5" s="213" t="s">
        <v>171</v>
      </c>
      <c r="F5" s="181"/>
    </row>
    <row r="6" spans="1:6" ht="30" customHeight="1" x14ac:dyDescent="0.25">
      <c r="A6" s="195" t="s">
        <v>244</v>
      </c>
      <c r="B6" s="225" t="s">
        <v>161</v>
      </c>
      <c r="C6" s="136"/>
      <c r="D6" s="131"/>
      <c r="E6" s="178" t="s">
        <v>255</v>
      </c>
      <c r="F6" s="184" t="s">
        <v>175</v>
      </c>
    </row>
    <row r="7" spans="1:6" ht="20.100000000000001" customHeight="1" x14ac:dyDescent="0.25">
      <c r="A7" s="196" t="s">
        <v>245</v>
      </c>
      <c r="B7" s="226" t="s">
        <v>162</v>
      </c>
      <c r="C7" s="135"/>
      <c r="D7" s="133"/>
      <c r="E7" s="137" t="s">
        <v>256</v>
      </c>
      <c r="F7" s="228"/>
    </row>
    <row r="8" spans="1:6" ht="20.100000000000001" customHeight="1" x14ac:dyDescent="0.25">
      <c r="A8" s="195" t="s">
        <v>202</v>
      </c>
      <c r="B8" s="227"/>
      <c r="C8" s="136"/>
      <c r="D8" s="131"/>
      <c r="E8" s="177" t="s">
        <v>257</v>
      </c>
      <c r="F8" s="184" t="s">
        <v>176</v>
      </c>
    </row>
    <row r="9" spans="1:6" ht="20.100000000000001" customHeight="1" x14ac:dyDescent="0.25">
      <c r="A9" s="222" t="s">
        <v>246</v>
      </c>
      <c r="B9" s="226" t="s">
        <v>163</v>
      </c>
      <c r="C9" s="135"/>
      <c r="D9" s="133"/>
      <c r="E9" s="176" t="s">
        <v>258</v>
      </c>
      <c r="F9" s="183" t="s">
        <v>177</v>
      </c>
    </row>
    <row r="10" spans="1:6" ht="20.100000000000001" customHeight="1" x14ac:dyDescent="0.25">
      <c r="A10" s="223" t="s">
        <v>247</v>
      </c>
      <c r="B10" s="225" t="s">
        <v>164</v>
      </c>
      <c r="C10" s="136"/>
      <c r="D10" s="131"/>
      <c r="E10" s="177" t="s">
        <v>259</v>
      </c>
      <c r="F10" s="184" t="s">
        <v>178</v>
      </c>
    </row>
    <row r="11" spans="1:6" ht="20.100000000000001" customHeight="1" x14ac:dyDescent="0.25">
      <c r="A11" s="222" t="s">
        <v>248</v>
      </c>
      <c r="B11" s="226" t="s">
        <v>165</v>
      </c>
      <c r="C11" s="135"/>
      <c r="D11" s="133"/>
      <c r="E11" s="176" t="s">
        <v>260</v>
      </c>
      <c r="F11" s="183" t="s">
        <v>179</v>
      </c>
    </row>
    <row r="12" spans="1:6" ht="20.100000000000001" customHeight="1" x14ac:dyDescent="0.25">
      <c r="A12" s="223" t="s">
        <v>272</v>
      </c>
      <c r="B12" s="225" t="s">
        <v>166</v>
      </c>
      <c r="C12" s="136"/>
      <c r="D12" s="131"/>
      <c r="E12" s="177" t="s">
        <v>273</v>
      </c>
      <c r="F12" s="184" t="s">
        <v>180</v>
      </c>
    </row>
    <row r="13" spans="1:6" ht="20.100000000000001" customHeight="1" x14ac:dyDescent="0.25">
      <c r="A13" s="222" t="s">
        <v>249</v>
      </c>
      <c r="B13" s="226" t="s">
        <v>167</v>
      </c>
      <c r="C13" s="135"/>
      <c r="D13" s="133"/>
      <c r="E13" s="176" t="s">
        <v>261</v>
      </c>
      <c r="F13" s="183" t="s">
        <v>183</v>
      </c>
    </row>
    <row r="14" spans="1:6" ht="20.100000000000001" customHeight="1" x14ac:dyDescent="0.25">
      <c r="A14" s="223" t="s">
        <v>250</v>
      </c>
      <c r="B14" s="225" t="s">
        <v>168</v>
      </c>
      <c r="C14" s="136"/>
      <c r="D14" s="131"/>
      <c r="E14" s="177" t="s">
        <v>262</v>
      </c>
      <c r="F14" s="184" t="s">
        <v>185</v>
      </c>
    </row>
    <row r="15" spans="1:6" ht="20.100000000000001" customHeight="1" x14ac:dyDescent="0.25">
      <c r="A15" s="222" t="s">
        <v>251</v>
      </c>
      <c r="B15" s="226" t="s">
        <v>169</v>
      </c>
      <c r="C15" s="135"/>
      <c r="D15" s="133"/>
      <c r="E15" s="176" t="s">
        <v>263</v>
      </c>
      <c r="F15" s="183" t="s">
        <v>187</v>
      </c>
    </row>
    <row r="16" spans="1:6" ht="20.100000000000001" customHeight="1" x14ac:dyDescent="0.25">
      <c r="A16" s="223" t="s">
        <v>252</v>
      </c>
      <c r="B16" s="225" t="s">
        <v>170</v>
      </c>
      <c r="C16" s="136"/>
      <c r="D16" s="131"/>
      <c r="E16" s="138" t="s">
        <v>264</v>
      </c>
      <c r="F16" s="184"/>
    </row>
    <row r="17" spans="1:6" ht="19.5" customHeight="1" x14ac:dyDescent="0.25">
      <c r="A17" s="224" t="s">
        <v>322</v>
      </c>
      <c r="B17" s="226" t="s">
        <v>172</v>
      </c>
      <c r="C17" s="135"/>
      <c r="D17" s="133"/>
      <c r="E17" s="176" t="s">
        <v>265</v>
      </c>
      <c r="F17" s="183" t="s">
        <v>184</v>
      </c>
    </row>
    <row r="18" spans="1:6" ht="19.5" customHeight="1" x14ac:dyDescent="0.25">
      <c r="A18" s="197" t="s">
        <v>253</v>
      </c>
      <c r="B18" s="225" t="s">
        <v>173</v>
      </c>
      <c r="C18" s="136"/>
      <c r="D18" s="131"/>
      <c r="E18" s="132"/>
      <c r="F18" s="180"/>
    </row>
    <row r="19" spans="1:6" ht="19.5" customHeight="1" x14ac:dyDescent="0.25">
      <c r="A19" s="195" t="s">
        <v>254</v>
      </c>
      <c r="B19" s="225" t="s">
        <v>174</v>
      </c>
      <c r="C19" s="136"/>
      <c r="D19" s="131"/>
      <c r="E19" s="132"/>
      <c r="F19" s="180"/>
    </row>
    <row r="20" spans="1:6" ht="8.25" customHeight="1" x14ac:dyDescent="0.25">
      <c r="A20" s="133"/>
      <c r="B20" s="182"/>
      <c r="C20" s="133"/>
      <c r="D20" s="133"/>
      <c r="E20" s="133"/>
      <c r="F20" s="179"/>
    </row>
    <row r="21" spans="1:6" ht="20.100000000000001" customHeight="1" x14ac:dyDescent="0.25">
      <c r="A21" s="322" t="s">
        <v>435</v>
      </c>
      <c r="B21" s="322"/>
      <c r="C21" s="322"/>
      <c r="D21" s="322"/>
      <c r="E21" s="322"/>
      <c r="F21" s="322"/>
    </row>
    <row r="22" spans="1:6" ht="11.25" customHeight="1" x14ac:dyDescent="0.25">
      <c r="A22" s="133"/>
      <c r="B22" s="179"/>
      <c r="C22" s="135"/>
      <c r="D22" s="133"/>
      <c r="E22" s="133"/>
      <c r="F22" s="179"/>
    </row>
    <row r="23" spans="1:6" ht="33" customHeight="1" x14ac:dyDescent="0.25">
      <c r="A23" s="219" t="s">
        <v>444</v>
      </c>
      <c r="B23" s="184" t="s">
        <v>186</v>
      </c>
      <c r="C23" s="136"/>
      <c r="D23" s="131"/>
      <c r="E23" s="221" t="s">
        <v>445</v>
      </c>
      <c r="F23" s="184" t="s">
        <v>189</v>
      </c>
    </row>
    <row r="24" spans="1:6" ht="27" customHeight="1" x14ac:dyDescent="0.25">
      <c r="A24" s="220" t="s">
        <v>446</v>
      </c>
      <c r="B24" s="321" t="s">
        <v>188</v>
      </c>
      <c r="C24" s="135"/>
      <c r="D24" s="133"/>
      <c r="E24"/>
      <c r="F24" s="179"/>
    </row>
    <row r="25" spans="1:6" x14ac:dyDescent="0.25">
      <c r="A25" s="219"/>
      <c r="B25" s="184"/>
      <c r="C25" s="136"/>
      <c r="D25" s="131"/>
      <c r="E25" s="221"/>
      <c r="F25" s="184"/>
    </row>
    <row r="26" spans="1:6" ht="15" customHeight="1" x14ac:dyDescent="0.25">
      <c r="A26" s="322" t="s">
        <v>428</v>
      </c>
      <c r="B26" s="322"/>
      <c r="C26" s="322"/>
      <c r="D26" s="322"/>
      <c r="E26" s="322"/>
      <c r="F26" s="322"/>
    </row>
    <row r="27" spans="1:6" ht="15" customHeight="1" x14ac:dyDescent="0.25">
      <c r="A27" s="133"/>
      <c r="B27" s="294"/>
      <c r="C27" s="135"/>
      <c r="D27" s="133"/>
      <c r="E27" s="133"/>
      <c r="F27" s="133"/>
    </row>
    <row r="28" spans="1:6" ht="15" customHeight="1" x14ac:dyDescent="0.25">
      <c r="A28" s="295" t="s">
        <v>337</v>
      </c>
      <c r="B28" s="225" t="s">
        <v>338</v>
      </c>
      <c r="C28" s="136"/>
      <c r="D28" s="131"/>
      <c r="E28" s="131"/>
      <c r="F28" s="131"/>
    </row>
    <row r="29" spans="1:6" ht="15" customHeight="1" x14ac:dyDescent="0.25">
      <c r="A29" s="296" t="s">
        <v>339</v>
      </c>
      <c r="B29" s="297"/>
      <c r="C29" s="135"/>
      <c r="D29" s="133"/>
      <c r="E29" s="296" t="s">
        <v>340</v>
      </c>
      <c r="F29" s="133"/>
    </row>
    <row r="30" spans="1:6" ht="15" customHeight="1" x14ac:dyDescent="0.25">
      <c r="A30" s="298"/>
      <c r="B30" s="299"/>
      <c r="C30" s="136"/>
      <c r="D30" s="131"/>
      <c r="E30" s="131"/>
      <c r="F30" s="131"/>
    </row>
    <row r="31" spans="1:6" ht="15" customHeight="1" x14ac:dyDescent="0.25">
      <c r="A31" s="300" t="s">
        <v>341</v>
      </c>
      <c r="B31" s="226" t="s">
        <v>342</v>
      </c>
      <c r="C31" s="135"/>
      <c r="D31" s="133"/>
      <c r="E31"/>
      <c r="F31" s="133"/>
    </row>
    <row r="32" spans="1:6" ht="15" customHeight="1" x14ac:dyDescent="0.25">
      <c r="A32" s="298" t="s">
        <v>343</v>
      </c>
      <c r="B32" s="299"/>
      <c r="C32" s="136"/>
      <c r="D32" s="131"/>
      <c r="E32" s="298" t="s">
        <v>344</v>
      </c>
      <c r="F32" s="131"/>
    </row>
    <row r="33" spans="1:6" ht="15" customHeight="1" x14ac:dyDescent="0.25">
      <c r="A33" s="296" t="s">
        <v>345</v>
      </c>
      <c r="B33" s="297"/>
      <c r="C33" s="135"/>
      <c r="D33" s="133"/>
      <c r="E33" s="296" t="s">
        <v>346</v>
      </c>
      <c r="F33" s="133"/>
    </row>
    <row r="34" spans="1:6" ht="15" customHeight="1" x14ac:dyDescent="0.25">
      <c r="A34" s="298" t="s">
        <v>347</v>
      </c>
      <c r="B34" s="299"/>
      <c r="C34" s="136"/>
      <c r="D34" s="131"/>
      <c r="E34" s="298"/>
      <c r="F34" s="131"/>
    </row>
    <row r="35" spans="1:6" ht="15" customHeight="1" x14ac:dyDescent="0.25">
      <c r="A35" s="296" t="s">
        <v>348</v>
      </c>
      <c r="B35" s="297"/>
      <c r="C35" s="135"/>
      <c r="D35" s="133"/>
      <c r="E35" s="133"/>
      <c r="F35" s="133"/>
    </row>
    <row r="36" spans="1:6" ht="15" customHeight="1" x14ac:dyDescent="0.25">
      <c r="A36" s="324"/>
      <c r="B36" s="324"/>
      <c r="C36" s="324"/>
      <c r="D36" s="324"/>
      <c r="E36" s="324"/>
      <c r="F36" s="324"/>
    </row>
    <row r="37" spans="1:6" ht="15" customHeight="1" x14ac:dyDescent="0.25">
      <c r="A37" s="142"/>
    </row>
    <row r="38" spans="1:6" ht="15" customHeight="1" x14ac:dyDescent="0.25">
      <c r="A38" s="142"/>
    </row>
    <row r="39" spans="1:6" ht="15" customHeight="1" x14ac:dyDescent="0.25">
      <c r="A39" s="142"/>
    </row>
    <row r="40" spans="1:6" ht="15" customHeight="1" x14ac:dyDescent="0.25">
      <c r="A40" s="143"/>
    </row>
    <row r="41" spans="1:6" ht="15" customHeight="1" x14ac:dyDescent="0.25">
      <c r="A41" s="142"/>
    </row>
    <row r="42" spans="1:6" ht="15" customHeight="1" x14ac:dyDescent="0.25">
      <c r="A42" s="143"/>
    </row>
    <row r="43" spans="1:6" ht="15" customHeight="1" x14ac:dyDescent="0.25">
      <c r="A43" s="144"/>
    </row>
    <row r="44" spans="1:6" ht="15" customHeight="1" x14ac:dyDescent="0.25">
      <c r="A44" s="145"/>
    </row>
    <row r="45" spans="1:6" ht="15" customHeight="1" x14ac:dyDescent="0.25">
      <c r="A45" s="146"/>
    </row>
    <row r="46" spans="1:6" ht="15" customHeight="1" x14ac:dyDescent="0.25">
      <c r="A46" s="145"/>
    </row>
    <row r="47" spans="1:6" ht="15" customHeight="1" x14ac:dyDescent="0.25">
      <c r="A47" s="146"/>
    </row>
    <row r="48" spans="1:6" ht="15" customHeight="1" x14ac:dyDescent="0.25">
      <c r="A48" s="145"/>
    </row>
    <row r="49" spans="1:1" ht="15" customHeight="1" x14ac:dyDescent="0.25">
      <c r="A49" s="142"/>
    </row>
    <row r="50" spans="1:1" ht="15" customHeight="1" x14ac:dyDescent="0.25">
      <c r="A50" s="147"/>
    </row>
    <row r="51" spans="1:1" ht="15" customHeight="1" x14ac:dyDescent="0.25">
      <c r="A51" s="147"/>
    </row>
    <row r="52" spans="1:1" ht="15" customHeight="1" x14ac:dyDescent="0.25">
      <c r="A52" s="147"/>
    </row>
    <row r="53" spans="1:1" ht="15" customHeight="1" x14ac:dyDescent="0.25">
      <c r="A53" s="147"/>
    </row>
    <row r="54" spans="1:1" ht="15" customHeight="1" x14ac:dyDescent="0.25">
      <c r="A54" s="147"/>
    </row>
    <row r="55" spans="1:1" ht="15" customHeight="1" x14ac:dyDescent="0.25">
      <c r="A55" s="147"/>
    </row>
    <row r="56" spans="1:1" ht="15" customHeight="1" x14ac:dyDescent="0.25">
      <c r="A56" s="147"/>
    </row>
    <row r="57" spans="1:1" ht="15" customHeight="1" x14ac:dyDescent="0.25">
      <c r="A57" s="147"/>
    </row>
    <row r="58" spans="1:1" ht="15" customHeight="1" x14ac:dyDescent="0.25">
      <c r="A58" s="142"/>
    </row>
    <row r="59" spans="1:1" ht="15" customHeight="1" x14ac:dyDescent="0.25">
      <c r="A59" s="142"/>
    </row>
    <row r="60" spans="1:1" ht="15" customHeight="1" x14ac:dyDescent="0.25">
      <c r="A60" s="143"/>
    </row>
    <row r="61" spans="1:1" ht="15" customHeight="1" x14ac:dyDescent="0.25">
      <c r="A61" s="144"/>
    </row>
    <row r="62" spans="1:1" ht="15" customHeight="1" x14ac:dyDescent="0.25">
      <c r="A62" s="145"/>
    </row>
    <row r="63" spans="1:1" ht="15" customHeight="1" x14ac:dyDescent="0.25">
      <c r="A63" s="142"/>
    </row>
    <row r="64" spans="1:1" ht="15" customHeight="1" x14ac:dyDescent="0.25">
      <c r="A64" s="147"/>
    </row>
    <row r="65" spans="1:1" ht="15" customHeight="1" x14ac:dyDescent="0.25">
      <c r="A65" s="147"/>
    </row>
    <row r="66" spans="1:1" ht="15" customHeight="1" x14ac:dyDescent="0.25">
      <c r="A66" s="147"/>
    </row>
    <row r="67" spans="1:1" ht="15" customHeight="1" x14ac:dyDescent="0.25">
      <c r="A67" s="147"/>
    </row>
    <row r="68" spans="1:1" ht="15" customHeight="1" x14ac:dyDescent="0.25">
      <c r="A68" s="147"/>
    </row>
    <row r="69" spans="1:1" ht="15" customHeight="1" x14ac:dyDescent="0.25">
      <c r="A69" s="147"/>
    </row>
    <row r="70" spans="1:1" ht="15" customHeight="1" x14ac:dyDescent="0.25">
      <c r="A70" s="147"/>
    </row>
    <row r="71" spans="1:1" ht="15" customHeight="1" x14ac:dyDescent="0.25">
      <c r="A71" s="147"/>
    </row>
    <row r="72" spans="1:1" ht="15" customHeight="1" x14ac:dyDescent="0.25">
      <c r="A72" s="142"/>
    </row>
    <row r="73" spans="1:1" ht="15" customHeight="1" x14ac:dyDescent="0.25">
      <c r="A73" s="142"/>
    </row>
    <row r="74" spans="1:1" ht="15" customHeight="1" x14ac:dyDescent="0.25">
      <c r="A74" s="142"/>
    </row>
    <row r="75" spans="1:1" ht="15" customHeight="1" x14ac:dyDescent="0.25">
      <c r="A75" s="142"/>
    </row>
  </sheetData>
  <mergeCells count="5">
    <mergeCell ref="A21:F21"/>
    <mergeCell ref="A3:F3"/>
    <mergeCell ref="A1:F1"/>
    <mergeCell ref="A26:F26"/>
    <mergeCell ref="A36:F36"/>
  </mergeCells>
  <hyperlinks>
    <hyperlink ref="B17" location="'Cuadro 11'!A1" display="Cuadro 11" xr:uid="{59DF34AC-DEC4-44F9-829B-F03BAD1CECAF}"/>
    <hyperlink ref="B18" location="'Cuadro 12'!A1" display="Cuadro 12" xr:uid="{DFB8DBB3-0F81-4E0B-8ECC-ED59BE4233D5}"/>
    <hyperlink ref="B19" location="'Cuadro 13'!A1" display="Cuadro 13" xr:uid="{A5B76945-71DA-4384-A3D0-C657FBE9D1DC}"/>
    <hyperlink ref="F17" location="'Cuadro 23'!A1" display="Cuadro 23" xr:uid="{7781F0DD-8994-493C-8F7B-566C5D86E01F}"/>
    <hyperlink ref="B6" location="'Cuadro 1'!A1" display="Cuadro 1" xr:uid="{55687DFC-4381-4F09-8FA5-299C214B914A}"/>
    <hyperlink ref="B7" location="'Cuadro 2'!A1" display="Cuadro 2" xr:uid="{935DE71D-6118-4C4F-A18F-48460BCEB126}"/>
    <hyperlink ref="B11" location="'Cuadro 5'!A1" display="Cuadro 5" xr:uid="{48EA00D2-197A-48BB-A919-AA33C9FC369D}"/>
    <hyperlink ref="B12" location="'Cuadro 6'!A1" display="Cuadro 6" xr:uid="{14CBD89F-AE9B-4470-BF3C-3601E8222109}"/>
    <hyperlink ref="B16" location="'Cuadro 10'!A1" display="Cuadro 10" xr:uid="{7DF26AF7-73B1-48E1-BEAA-66523FE9BCED}"/>
    <hyperlink ref="B9" location="'Cuadro 3'!A1" display="Cuadro 3" xr:uid="{2F6BAC54-CF68-4E74-B7E1-766AA365C184}"/>
    <hyperlink ref="B10" location="'Cuadro 4'!A1" display="Cuadro 4" xr:uid="{C4168ADA-42CF-457A-AC2E-66F7202EE5C0}"/>
    <hyperlink ref="B13" location="'Cuadro 7'!A1" display="Cuadro 7" xr:uid="{3A2278F8-B791-4B25-9DF4-F805C8103B0C}"/>
    <hyperlink ref="B14" location="'Cuadro 8'!A1" display="Cuadro 8" xr:uid="{8AF15F26-2DA3-48D4-AD2B-962C2B42E57B}"/>
    <hyperlink ref="B15" location="'Cuadro 9'!A1" display="Cuadro 9" xr:uid="{FCC2F8B7-4F0F-4AA3-9D0E-6E7D7B1ED2BF}"/>
    <hyperlink ref="F11" location="'Cuadro 18'!A1" display="Cuadro 18" xr:uid="{578F254E-BFD3-48A4-9A82-5AB1360B6FAC}"/>
    <hyperlink ref="F13" location="'Cuadro 20'!A1" display="Cuadro 20" xr:uid="{662A9161-2307-43F7-83C6-E17E57845EB2}"/>
    <hyperlink ref="F14" location="'Cuadro 21'!A1" display="Cuadro 21" xr:uid="{088545D1-DD99-403B-AA8B-8128B38CD624}"/>
    <hyperlink ref="F15" location="'Cuadro 22'!A1" display="Cuadro 22" xr:uid="{9EBF66DD-BA85-422A-8842-062E4CD50836}"/>
    <hyperlink ref="F6" location="'Cuadro 14'!A1" display="Cuadro 14" xr:uid="{E4F75D89-E35E-4D75-8826-552C42DF95E2}"/>
    <hyperlink ref="F8" location="'Cuadro 15'!A1" display="Cuadro 15" xr:uid="{C01D6F2A-CBC8-4B72-A554-3897974B7DEB}"/>
    <hyperlink ref="F9" location="'Cuadro 16'!A1" display="Cuadro 16" xr:uid="{FEB9E9C9-15CC-44ED-9BEA-CD54BE31FEC1}"/>
    <hyperlink ref="F10" location="'Cuadro 17'!A1" display="Cuadro 17" xr:uid="{9CAF2003-1529-4A78-B076-A38F7B20B1FC}"/>
    <hyperlink ref="F12" location="'Cuadro 19'!A1" display="Cuadro 19" xr:uid="{3C656787-0448-41E8-85A6-29923A9AE790}"/>
    <hyperlink ref="F23" location="'Cuadro 26'!A1" display="Cuadro 26" xr:uid="{F6050FD5-469C-410B-88AB-81D0117643B1}"/>
    <hyperlink ref="B28" location="'Cuadro 27'!A1" display="Cuadro 27" xr:uid="{36D55397-1C41-4CC7-86E3-AA35203B031B}"/>
    <hyperlink ref="B31" location="'Cuadro 28'!A1" display="Cuadro 28" xr:uid="{5DB6360E-3461-4BDB-AE04-5C306397F0B7}"/>
    <hyperlink ref="B23" location="'Cuadro 24'!A1" display="Cuadro 24" xr:uid="{517851F0-EEA7-4E06-A8EC-54DE0EC40351}"/>
    <hyperlink ref="B24" location="'Cuadro 25'!A1" display="Cuadro 25" xr:uid="{2A89490F-B3F5-49A1-BE45-A9AF837E8989}"/>
  </hyperlinks>
  <pageMargins left="0.7" right="0.7" top="0.75" bottom="0.75" header="0.3" footer="0.3"/>
  <pageSetup paperSize="9" scale="71" orientation="landscape" r:id="rId1"/>
  <rowBreaks count="1" manualBreakCount="1">
    <brk id="26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10E63-4597-40B4-9EDF-6400369EBA85}">
  <sheetPr codeName="Hoja10">
    <tabColor theme="0" tint="-0.499984740745262"/>
    <pageSetUpPr fitToPage="1"/>
  </sheetPr>
  <dimension ref="A1:M266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3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3" ht="31.7" customHeight="1" x14ac:dyDescent="0.2">
      <c r="A2" s="32"/>
      <c r="B2" s="341" t="s">
        <v>380</v>
      </c>
      <c r="C2" s="341"/>
      <c r="D2" s="341"/>
      <c r="E2" s="341"/>
      <c r="F2" s="341"/>
      <c r="G2" s="341"/>
      <c r="H2" s="341"/>
      <c r="I2" s="341"/>
      <c r="J2" s="341"/>
      <c r="M2" s="149"/>
    </row>
    <row r="3" spans="1:13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  <c r="J3" s="336"/>
    </row>
    <row r="4" spans="1:13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3" ht="39.75" customHeight="1" x14ac:dyDescent="0.2">
      <c r="A5" s="32"/>
      <c r="B5" s="36" t="s">
        <v>1</v>
      </c>
      <c r="C5" s="36" t="s">
        <v>99</v>
      </c>
      <c r="D5" s="36" t="s">
        <v>98</v>
      </c>
      <c r="E5" s="36" t="s">
        <v>97</v>
      </c>
      <c r="F5" s="36" t="s">
        <v>96</v>
      </c>
      <c r="G5" s="36" t="s">
        <v>95</v>
      </c>
      <c r="H5" s="36" t="s">
        <v>94</v>
      </c>
      <c r="I5" s="36" t="s">
        <v>38</v>
      </c>
      <c r="J5" s="36" t="s">
        <v>56</v>
      </c>
    </row>
    <row r="6" spans="1:13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3" ht="12.75" customHeight="1" x14ac:dyDescent="0.2">
      <c r="A7" s="32"/>
      <c r="B7" s="38">
        <v>2004</v>
      </c>
      <c r="C7" s="71">
        <v>2.1</v>
      </c>
      <c r="D7" s="71">
        <v>27.7</v>
      </c>
      <c r="E7" s="71">
        <v>24.3</v>
      </c>
      <c r="F7" s="71">
        <v>20.6</v>
      </c>
      <c r="G7" s="71">
        <v>15.5</v>
      </c>
      <c r="H7" s="71">
        <v>9.6999999999999993</v>
      </c>
      <c r="I7" s="58">
        <v>100</v>
      </c>
      <c r="J7" s="71">
        <v>777.8</v>
      </c>
    </row>
    <row r="8" spans="1:13" x14ac:dyDescent="0.2">
      <c r="A8" s="32"/>
      <c r="B8" s="38">
        <v>2005</v>
      </c>
      <c r="C8" s="71">
        <v>1.6</v>
      </c>
      <c r="D8" s="71">
        <v>30.3</v>
      </c>
      <c r="E8" s="71">
        <v>24.6</v>
      </c>
      <c r="F8" s="71">
        <v>18.7</v>
      </c>
      <c r="G8" s="71">
        <v>15.2</v>
      </c>
      <c r="H8" s="71">
        <v>9.6</v>
      </c>
      <c r="I8" s="58">
        <v>100</v>
      </c>
      <c r="J8" s="71">
        <v>790.4</v>
      </c>
    </row>
    <row r="9" spans="1:13" x14ac:dyDescent="0.2">
      <c r="A9" s="32"/>
      <c r="B9" s="38">
        <v>2006</v>
      </c>
      <c r="C9" s="71">
        <v>1.7</v>
      </c>
      <c r="D9" s="71">
        <v>28.2</v>
      </c>
      <c r="E9" s="71">
        <v>23.3</v>
      </c>
      <c r="F9" s="71">
        <v>20.8</v>
      </c>
      <c r="G9" s="71">
        <v>15.1</v>
      </c>
      <c r="H9" s="71">
        <v>11</v>
      </c>
      <c r="I9" s="58">
        <v>100</v>
      </c>
      <c r="J9" s="71">
        <v>816.9</v>
      </c>
    </row>
    <row r="10" spans="1:13" x14ac:dyDescent="0.2">
      <c r="A10" s="32"/>
      <c r="B10" s="38">
        <v>2007</v>
      </c>
      <c r="C10" s="71">
        <v>2.9</v>
      </c>
      <c r="D10" s="71">
        <v>27.1</v>
      </c>
      <c r="E10" s="71">
        <v>23.8</v>
      </c>
      <c r="F10" s="71">
        <v>15.8</v>
      </c>
      <c r="G10" s="71">
        <v>18</v>
      </c>
      <c r="H10" s="71">
        <v>12.4</v>
      </c>
      <c r="I10" s="58">
        <v>100</v>
      </c>
      <c r="J10" s="71">
        <v>795</v>
      </c>
    </row>
    <row r="11" spans="1:13" x14ac:dyDescent="0.2">
      <c r="A11" s="32"/>
      <c r="B11" s="38">
        <v>2008</v>
      </c>
      <c r="C11" s="71">
        <v>4.2</v>
      </c>
      <c r="D11" s="71">
        <v>34.799999999999997</v>
      </c>
      <c r="E11" s="71">
        <v>25.7</v>
      </c>
      <c r="F11" s="71">
        <v>10.1</v>
      </c>
      <c r="G11" s="71">
        <v>15.6</v>
      </c>
      <c r="H11" s="71">
        <v>9.6</v>
      </c>
      <c r="I11" s="58">
        <v>100</v>
      </c>
      <c r="J11" s="71">
        <v>823.9</v>
      </c>
    </row>
    <row r="12" spans="1:13" x14ac:dyDescent="0.2">
      <c r="A12" s="32"/>
      <c r="B12" s="38">
        <v>2009</v>
      </c>
      <c r="C12" s="71">
        <v>2</v>
      </c>
      <c r="D12" s="71">
        <v>33</v>
      </c>
      <c r="E12" s="71">
        <v>28.9</v>
      </c>
      <c r="F12" s="71">
        <v>9.1999999999999993</v>
      </c>
      <c r="G12" s="71">
        <v>17.8</v>
      </c>
      <c r="H12" s="71">
        <v>9</v>
      </c>
      <c r="I12" s="58">
        <v>100</v>
      </c>
      <c r="J12" s="71">
        <v>816.9</v>
      </c>
    </row>
    <row r="13" spans="1:13" x14ac:dyDescent="0.2">
      <c r="A13" s="32"/>
      <c r="B13" s="38">
        <v>2010</v>
      </c>
      <c r="C13" s="71">
        <v>3.4</v>
      </c>
      <c r="D13" s="71">
        <v>31.6</v>
      </c>
      <c r="E13" s="71">
        <v>26.8</v>
      </c>
      <c r="F13" s="71">
        <v>10.8</v>
      </c>
      <c r="G13" s="71">
        <v>17.2</v>
      </c>
      <c r="H13" s="71">
        <v>10.199999999999999</v>
      </c>
      <c r="I13" s="58">
        <v>100</v>
      </c>
      <c r="J13" s="71">
        <v>801.7</v>
      </c>
    </row>
    <row r="14" spans="1:13" x14ac:dyDescent="0.2">
      <c r="A14" s="32"/>
      <c r="B14" s="38">
        <v>2011</v>
      </c>
      <c r="C14" s="71">
        <v>4</v>
      </c>
      <c r="D14" s="71">
        <v>32.799999999999997</v>
      </c>
      <c r="E14" s="71">
        <v>24.2</v>
      </c>
      <c r="F14" s="71">
        <v>14.5</v>
      </c>
      <c r="G14" s="71">
        <v>14.4</v>
      </c>
      <c r="H14" s="71">
        <v>10.1</v>
      </c>
      <c r="I14" s="58">
        <v>100</v>
      </c>
      <c r="J14" s="71">
        <v>803.8</v>
      </c>
    </row>
    <row r="15" spans="1:13" x14ac:dyDescent="0.2">
      <c r="A15" s="32"/>
      <c r="B15" s="38">
        <v>2012</v>
      </c>
      <c r="C15" s="71">
        <v>5.3</v>
      </c>
      <c r="D15" s="71">
        <v>33</v>
      </c>
      <c r="E15" s="71">
        <v>25</v>
      </c>
      <c r="F15" s="71">
        <v>13.2</v>
      </c>
      <c r="G15" s="71">
        <v>13.5</v>
      </c>
      <c r="H15" s="71">
        <v>10</v>
      </c>
      <c r="I15" s="58">
        <v>100</v>
      </c>
      <c r="J15" s="71">
        <v>768.1</v>
      </c>
    </row>
    <row r="16" spans="1:13" x14ac:dyDescent="0.2">
      <c r="A16" s="32"/>
      <c r="B16" s="38">
        <v>2013</v>
      </c>
      <c r="C16" s="71">
        <v>5.0999999999999996</v>
      </c>
      <c r="D16" s="71">
        <v>36.700000000000003</v>
      </c>
      <c r="E16" s="71">
        <v>24</v>
      </c>
      <c r="F16" s="71">
        <v>11.7</v>
      </c>
      <c r="G16" s="71">
        <v>13.3</v>
      </c>
      <c r="H16" s="71">
        <v>9.3000000000000007</v>
      </c>
      <c r="I16" s="58">
        <v>100</v>
      </c>
      <c r="J16" s="71">
        <v>791.8</v>
      </c>
    </row>
    <row r="17" spans="1:10" x14ac:dyDescent="0.2">
      <c r="A17" s="32"/>
      <c r="B17" s="38">
        <v>2014</v>
      </c>
      <c r="C17" s="71">
        <v>5</v>
      </c>
      <c r="D17" s="71">
        <v>36.6</v>
      </c>
      <c r="E17" s="71">
        <v>25.4</v>
      </c>
      <c r="F17" s="71">
        <v>10.199999999999999</v>
      </c>
      <c r="G17" s="71">
        <v>12.8</v>
      </c>
      <c r="H17" s="71">
        <v>10.1</v>
      </c>
      <c r="I17" s="58">
        <v>100</v>
      </c>
      <c r="J17" s="71">
        <v>795.9</v>
      </c>
    </row>
    <row r="18" spans="1:10" x14ac:dyDescent="0.2">
      <c r="A18" s="32"/>
      <c r="B18" s="38">
        <v>2015</v>
      </c>
      <c r="C18" s="71">
        <v>5.4848999999999997</v>
      </c>
      <c r="D18" s="71">
        <v>37.234099999999998</v>
      </c>
      <c r="E18" s="71">
        <v>22.917200000000001</v>
      </c>
      <c r="F18" s="71">
        <v>9.8657000000000004</v>
      </c>
      <c r="G18" s="71">
        <v>14.2403</v>
      </c>
      <c r="H18" s="71">
        <v>10.2577</v>
      </c>
      <c r="I18" s="58">
        <v>100</v>
      </c>
      <c r="J18" s="71">
        <v>801.44730000000004</v>
      </c>
    </row>
    <row r="19" spans="1:10" x14ac:dyDescent="0.2">
      <c r="A19" s="32"/>
      <c r="B19" s="38">
        <v>2016</v>
      </c>
      <c r="C19" s="71">
        <v>5.6920999999999999</v>
      </c>
      <c r="D19" s="71">
        <v>37.12359</v>
      </c>
      <c r="E19" s="71">
        <v>23.051929999999999</v>
      </c>
      <c r="F19" s="71">
        <v>8.40306</v>
      </c>
      <c r="G19" s="71">
        <v>15.904109999999999</v>
      </c>
      <c r="H19" s="71">
        <v>9.8252199999999998</v>
      </c>
      <c r="I19" s="58">
        <v>100</v>
      </c>
      <c r="J19" s="71">
        <v>825.60378766999997</v>
      </c>
    </row>
    <row r="20" spans="1:10" x14ac:dyDescent="0.2">
      <c r="A20" s="32"/>
      <c r="B20" s="38">
        <v>2017</v>
      </c>
      <c r="C20" s="71">
        <v>3.4846599999999999</v>
      </c>
      <c r="D20" s="71">
        <v>38.129649999999998</v>
      </c>
      <c r="E20" s="71">
        <v>23.619540000000001</v>
      </c>
      <c r="F20" s="71">
        <v>10.79388</v>
      </c>
      <c r="G20" s="71">
        <v>14.52168</v>
      </c>
      <c r="H20" s="71">
        <v>9.4505999999999997</v>
      </c>
      <c r="I20" s="58">
        <v>100</v>
      </c>
      <c r="J20" s="71">
        <v>870.32079206999992</v>
      </c>
    </row>
    <row r="21" spans="1:10" x14ac:dyDescent="0.2">
      <c r="A21" s="32"/>
      <c r="B21" s="38">
        <v>2018</v>
      </c>
      <c r="C21" s="71">
        <v>5.12568</v>
      </c>
      <c r="D21" s="71">
        <v>35.444969999999998</v>
      </c>
      <c r="E21" s="71">
        <v>23.7805</v>
      </c>
      <c r="F21" s="71">
        <v>9.7215500000000006</v>
      </c>
      <c r="G21" s="71">
        <v>15.267939999999999</v>
      </c>
      <c r="H21" s="71">
        <v>10.659369999999999</v>
      </c>
      <c r="I21" s="58">
        <v>100</v>
      </c>
      <c r="J21" s="71">
        <v>857.61206695999999</v>
      </c>
    </row>
    <row r="22" spans="1:10" x14ac:dyDescent="0.2">
      <c r="A22" s="32"/>
      <c r="B22" s="38">
        <v>2019</v>
      </c>
      <c r="C22" s="233">
        <v>5.1097999999999999</v>
      </c>
      <c r="D22" s="233">
        <v>37.060699999999997</v>
      </c>
      <c r="E22" s="233">
        <v>24.496400000000001</v>
      </c>
      <c r="F22" s="233">
        <v>8.7228999999999992</v>
      </c>
      <c r="G22" s="233">
        <v>15.941000000000001</v>
      </c>
      <c r="H22" s="233">
        <v>8.6691000000000003</v>
      </c>
      <c r="I22" s="232">
        <v>100</v>
      </c>
      <c r="J22" s="233">
        <v>870.54087830000003</v>
      </c>
    </row>
    <row r="23" spans="1:10" x14ac:dyDescent="0.2">
      <c r="A23" s="32"/>
      <c r="B23" s="38">
        <v>2020</v>
      </c>
      <c r="C23" s="233">
        <v>3.9136605262756348</v>
      </c>
      <c r="D23" s="233">
        <v>37.037109375</v>
      </c>
      <c r="E23" s="233">
        <v>30.1075439453125</v>
      </c>
      <c r="F23" s="233">
        <v>11.754412651062012</v>
      </c>
      <c r="G23" s="233">
        <v>10.345870018005371</v>
      </c>
      <c r="H23" s="233">
        <v>6.8414044380187988</v>
      </c>
      <c r="I23" s="232">
        <v>100</v>
      </c>
      <c r="J23" s="233">
        <v>848.93109130859375</v>
      </c>
    </row>
    <row r="24" spans="1:10" x14ac:dyDescent="0.2">
      <c r="A24" s="32"/>
      <c r="B24" s="38">
        <v>2021</v>
      </c>
      <c r="C24" s="233">
        <v>5.3804926872253418</v>
      </c>
      <c r="D24" s="233">
        <v>34.842399597167969</v>
      </c>
      <c r="E24" s="233">
        <v>24.486743927001953</v>
      </c>
      <c r="F24" s="233">
        <v>11.229585647583008</v>
      </c>
      <c r="G24" s="233">
        <v>13.290998458862305</v>
      </c>
      <c r="H24" s="233">
        <v>10.769780158996582</v>
      </c>
      <c r="I24" s="232">
        <v>100</v>
      </c>
      <c r="J24" s="233">
        <v>916.00213623046875</v>
      </c>
    </row>
    <row r="25" spans="1:10" x14ac:dyDescent="0.2">
      <c r="A25" s="32"/>
      <c r="B25" s="38">
        <v>2022</v>
      </c>
      <c r="C25" s="233">
        <v>8.47259521484375</v>
      </c>
      <c r="D25" s="233">
        <v>32.045139312744141</v>
      </c>
      <c r="E25" s="233">
        <v>27.742900848388672</v>
      </c>
      <c r="F25" s="233">
        <v>8.2699337005615234</v>
      </c>
      <c r="G25" s="233">
        <v>12.737961769104004</v>
      </c>
      <c r="H25" s="233">
        <v>10.73146915435791</v>
      </c>
      <c r="I25" s="232">
        <v>100</v>
      </c>
      <c r="J25" s="233">
        <v>861.23159877574449</v>
      </c>
    </row>
    <row r="26" spans="1:10" ht="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133" customFormat="1" ht="15" x14ac:dyDescent="0.25">
      <c r="B28" s="209" t="s">
        <v>225</v>
      </c>
    </row>
    <row r="29" spans="1:10" s="33" customFormat="1" x14ac:dyDescent="0.2">
      <c r="B29" s="188" t="s">
        <v>92</v>
      </c>
    </row>
    <row r="30" spans="1:10" s="33" customFormat="1" x14ac:dyDescent="0.2">
      <c r="B30" s="86" t="s">
        <v>93</v>
      </c>
    </row>
    <row r="31" spans="1:10" s="33" customFormat="1" x14ac:dyDescent="0.2">
      <c r="B31" s="52" t="s">
        <v>372</v>
      </c>
    </row>
    <row r="32" spans="1:10" s="33" customFormat="1" x14ac:dyDescent="0.2">
      <c r="B32" s="45" t="s">
        <v>82</v>
      </c>
    </row>
    <row r="33" spans="2:10" s="33" customFormat="1" x14ac:dyDescent="0.2"/>
    <row r="34" spans="2:10" s="33" customFormat="1" x14ac:dyDescent="0.2"/>
    <row r="35" spans="2:10" s="33" customFormat="1" ht="15" x14ac:dyDescent="0.25">
      <c r="B35" s="34"/>
      <c r="C35" s="2"/>
      <c r="D35" s="34"/>
      <c r="E35" s="2"/>
      <c r="F35" s="2"/>
      <c r="G35" s="2"/>
      <c r="H35" s="2"/>
    </row>
    <row r="36" spans="2:10" s="33" customFormat="1" ht="15" x14ac:dyDescent="0.25">
      <c r="B36" s="34"/>
      <c r="C36" s="3"/>
      <c r="D36" s="34"/>
      <c r="E36" s="3"/>
      <c r="F36" s="3"/>
      <c r="G36" s="3"/>
      <c r="H36" s="3"/>
    </row>
    <row r="37" spans="2:10" ht="15" x14ac:dyDescent="0.25">
      <c r="C37" s="3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  <c r="J39" s="92"/>
    </row>
    <row r="40" spans="2:10" ht="15" x14ac:dyDescent="0.25">
      <c r="B40" s="91"/>
      <c r="C40" s="3"/>
      <c r="E40" s="3"/>
      <c r="F40" s="3"/>
      <c r="G40" s="3"/>
      <c r="H40" s="3"/>
      <c r="J40" s="92"/>
    </row>
    <row r="41" spans="2:10" ht="15" x14ac:dyDescent="0.25">
      <c r="B41" s="91"/>
      <c r="C41" s="3"/>
      <c r="E41" s="3"/>
      <c r="F41" s="3"/>
      <c r="G41" s="3"/>
      <c r="H41" s="3"/>
      <c r="J41" s="92"/>
    </row>
    <row r="42" spans="2:10" ht="13.5" customHeight="1" x14ac:dyDescent="0.25">
      <c r="B42" s="91"/>
      <c r="C42" s="3"/>
      <c r="E42" s="3"/>
      <c r="F42" s="3"/>
      <c r="G42" s="3"/>
      <c r="H42" s="3"/>
      <c r="J42" s="92"/>
    </row>
    <row r="43" spans="2:10" ht="15" x14ac:dyDescent="0.25">
      <c r="B43" s="91"/>
      <c r="C43" s="3"/>
      <c r="D43" s="3"/>
      <c r="E43" s="3"/>
      <c r="F43" s="3"/>
      <c r="G43" s="3"/>
      <c r="H43" s="3"/>
      <c r="J43" s="92"/>
    </row>
    <row r="44" spans="2:10" ht="15" x14ac:dyDescent="0.25">
      <c r="B44" s="93"/>
      <c r="C44" s="3"/>
      <c r="D44" s="3"/>
      <c r="E44" s="3"/>
      <c r="F44" s="3"/>
      <c r="G44" s="3"/>
      <c r="H44" s="3"/>
      <c r="J44" s="92"/>
    </row>
    <row r="45" spans="2:10" ht="15" x14ac:dyDescent="0.25">
      <c r="B45" s="93"/>
      <c r="C45" s="3"/>
      <c r="D45" s="3"/>
      <c r="E45" s="3"/>
      <c r="F45" s="3"/>
      <c r="G45" s="3"/>
      <c r="H45" s="3"/>
      <c r="J45" s="92"/>
    </row>
    <row r="46" spans="2:10" ht="15" x14ac:dyDescent="0.25">
      <c r="B46" s="93"/>
      <c r="C46" s="3"/>
      <c r="D46" s="3"/>
      <c r="E46" s="3"/>
      <c r="F46" s="3"/>
      <c r="G46" s="3"/>
      <c r="H46" s="3"/>
      <c r="J46" s="92"/>
    </row>
    <row r="47" spans="2:10" ht="15" x14ac:dyDescent="0.25">
      <c r="B47" s="93"/>
      <c r="C47" s="3"/>
      <c r="D47" s="3"/>
      <c r="E47" s="3"/>
      <c r="F47" s="3"/>
      <c r="G47" s="3"/>
      <c r="H47" s="3"/>
    </row>
    <row r="48" spans="2:10" ht="15" x14ac:dyDescent="0.25">
      <c r="B48" s="93"/>
      <c r="C48" s="3"/>
      <c r="D48" s="3"/>
      <c r="E48" s="3"/>
      <c r="F48" s="3"/>
      <c r="G48" s="3"/>
      <c r="H48" s="3"/>
      <c r="I48" s="92"/>
    </row>
    <row r="49" spans="2:10" ht="15" x14ac:dyDescent="0.25">
      <c r="B49" s="93"/>
      <c r="C49" s="3"/>
      <c r="D49" s="3"/>
      <c r="E49" s="3"/>
      <c r="F49" s="3"/>
      <c r="G49" s="3"/>
      <c r="H49" s="3"/>
      <c r="I49" s="92"/>
    </row>
    <row r="50" spans="2:10" ht="15" x14ac:dyDescent="0.25">
      <c r="B50" s="93"/>
      <c r="C50" s="3"/>
      <c r="D50" s="3"/>
      <c r="E50" s="3"/>
      <c r="F50" s="3"/>
      <c r="G50" s="3"/>
      <c r="H50" s="3"/>
      <c r="I50" s="92"/>
    </row>
    <row r="51" spans="2:10" ht="15" x14ac:dyDescent="0.25">
      <c r="C51" s="3"/>
      <c r="D51" s="3"/>
      <c r="E51" s="3"/>
      <c r="F51" s="3"/>
      <c r="G51" s="3"/>
      <c r="H51" s="3"/>
      <c r="I51" s="92"/>
      <c r="J51" s="34" t="s">
        <v>74</v>
      </c>
    </row>
    <row r="52" spans="2:10" ht="15" x14ac:dyDescent="0.25">
      <c r="C52" s="3"/>
      <c r="D52" s="3"/>
      <c r="E52" s="3"/>
      <c r="F52" s="3"/>
      <c r="G52" s="3"/>
      <c r="H52" s="3"/>
      <c r="I52" s="92"/>
      <c r="J52" s="34" t="s">
        <v>74</v>
      </c>
    </row>
    <row r="53" spans="2:10" ht="15" x14ac:dyDescent="0.25">
      <c r="C53" s="3"/>
      <c r="D53" s="3"/>
      <c r="E53" s="3"/>
      <c r="F53" s="3"/>
      <c r="G53" s="3"/>
      <c r="H53" s="3"/>
      <c r="J53" s="34" t="s">
        <v>74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74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74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74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74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74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74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74</v>
      </c>
    </row>
    <row r="84" ht="13.5" customHeight="1" x14ac:dyDescent="0.2"/>
    <row r="110" ht="13.5" customHeight="1" x14ac:dyDescent="0.2"/>
    <row r="136" ht="13.5" customHeight="1" x14ac:dyDescent="0.2"/>
    <row r="162" ht="13.5" customHeight="1" x14ac:dyDescent="0.2"/>
    <row r="188" ht="13.5" customHeight="1" x14ac:dyDescent="0.2"/>
    <row r="214" ht="13.5" customHeight="1" x14ac:dyDescent="0.2"/>
    <row r="240" ht="13.5" customHeight="1" x14ac:dyDescent="0.2"/>
    <row r="266" ht="13.5" customHeight="1" x14ac:dyDescent="0.2"/>
  </sheetData>
  <mergeCells count="2">
    <mergeCell ref="B2:J2"/>
    <mergeCell ref="B3:J3"/>
  </mergeCells>
  <conditionalFormatting sqref="C43:H43 C36:C42 E36:H42">
    <cfRule type="cellIs" dxfId="185" priority="2" operator="greaterThan">
      <formula>13</formula>
    </cfRule>
  </conditionalFormatting>
  <conditionalFormatting sqref="C43:H60 C35:C42 E35:H42">
    <cfRule type="cellIs" dxfId="18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DFECC-508A-474A-959C-AB44E5E4B29B}">
  <sheetPr codeName="Hoja11">
    <tabColor theme="0" tint="-0.499984740745262"/>
    <pageSetUpPr fitToPage="1"/>
  </sheetPr>
  <dimension ref="A1:O283"/>
  <sheetViews>
    <sheetView showGridLines="0" zoomScale="85" zoomScaleNormal="85" zoomScaleSheetLayoutView="85" workbookViewId="0">
      <selection activeCell="A18" sqref="A18"/>
    </sheetView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41" t="s">
        <v>381</v>
      </c>
      <c r="C2" s="341"/>
      <c r="D2" s="341"/>
      <c r="E2" s="341"/>
      <c r="F2" s="341"/>
      <c r="G2" s="341"/>
      <c r="H2" s="341"/>
      <c r="I2" s="341"/>
      <c r="J2" s="94"/>
      <c r="L2" s="149"/>
    </row>
    <row r="3" spans="1:15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  <c r="J3" s="95"/>
    </row>
    <row r="4" spans="1:15" ht="5.0999999999999996" customHeight="1" x14ac:dyDescent="0.2">
      <c r="A4" s="32"/>
      <c r="B4" s="35"/>
      <c r="C4" s="96"/>
      <c r="D4" s="35"/>
      <c r="E4" s="35"/>
      <c r="F4" s="35"/>
      <c r="G4" s="35"/>
      <c r="H4" s="35"/>
      <c r="I4" s="35"/>
      <c r="J4" s="35"/>
    </row>
    <row r="5" spans="1:15" ht="39.75" customHeight="1" x14ac:dyDescent="0.2">
      <c r="A5" s="32"/>
      <c r="B5" s="36" t="s">
        <v>1</v>
      </c>
      <c r="C5" s="36" t="s">
        <v>100</v>
      </c>
      <c r="D5" s="36" t="s">
        <v>101</v>
      </c>
      <c r="E5" s="36" t="s">
        <v>102</v>
      </c>
      <c r="F5" s="36" t="s">
        <v>232</v>
      </c>
      <c r="G5" s="36" t="s">
        <v>233</v>
      </c>
      <c r="H5" s="36" t="s">
        <v>38</v>
      </c>
      <c r="I5" s="36" t="s">
        <v>56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5" ht="12.75" customHeight="1" x14ac:dyDescent="0.2">
      <c r="A7" s="32"/>
      <c r="B7" s="38">
        <v>2004</v>
      </c>
      <c r="C7" s="71">
        <v>37.881900000000002</v>
      </c>
      <c r="D7" s="58">
        <v>47.609200000000001</v>
      </c>
      <c r="E7" s="58">
        <v>9.5455000000000005</v>
      </c>
      <c r="F7" s="58">
        <v>2.5503999999999998</v>
      </c>
      <c r="G7" s="58">
        <v>2.4129999999999998</v>
      </c>
      <c r="H7" s="58">
        <v>100</v>
      </c>
      <c r="I7" s="58">
        <v>777.80125999999996</v>
      </c>
      <c r="J7" s="97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37.870399999999997</v>
      </c>
      <c r="D8" s="58">
        <v>47.5732</v>
      </c>
      <c r="E8" s="58">
        <v>7.7270000000000003</v>
      </c>
      <c r="F8" s="58">
        <v>4.6748000000000003</v>
      </c>
      <c r="G8" s="58">
        <v>2.1547000000000001</v>
      </c>
      <c r="H8" s="58">
        <v>100</v>
      </c>
      <c r="I8" s="58">
        <v>790.4166899999999</v>
      </c>
      <c r="J8" s="97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37.678100000000001</v>
      </c>
      <c r="D9" s="58">
        <v>44.877699999999997</v>
      </c>
      <c r="E9" s="58">
        <v>9.6296999999999997</v>
      </c>
      <c r="F9" s="58">
        <v>5.2130999999999998</v>
      </c>
      <c r="G9" s="58">
        <v>2.6013999999999999</v>
      </c>
      <c r="H9" s="58">
        <v>100</v>
      </c>
      <c r="I9" s="58">
        <v>816.93138999999996</v>
      </c>
      <c r="J9" s="97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29.2516</v>
      </c>
      <c r="D10" s="58">
        <v>53.202100000000002</v>
      </c>
      <c r="E10" s="58">
        <v>9.4327000000000005</v>
      </c>
      <c r="F10" s="58">
        <v>4.2355999999999998</v>
      </c>
      <c r="G10" s="58">
        <v>3.8780000000000001</v>
      </c>
      <c r="H10" s="58">
        <v>100</v>
      </c>
      <c r="I10" s="58">
        <v>795.03012999999999</v>
      </c>
      <c r="J10" s="97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29.403700000000001</v>
      </c>
      <c r="D11" s="58">
        <v>50.461799999999997</v>
      </c>
      <c r="E11" s="58">
        <v>10.453200000000001</v>
      </c>
      <c r="F11" s="58">
        <v>4.2526999999999999</v>
      </c>
      <c r="G11" s="58">
        <v>5.4286000000000003</v>
      </c>
      <c r="H11" s="58">
        <v>100</v>
      </c>
      <c r="I11" s="58">
        <v>823.9485699999999</v>
      </c>
      <c r="J11" s="97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28.959</v>
      </c>
      <c r="D12" s="58">
        <v>45.732599999999998</v>
      </c>
      <c r="E12" s="58">
        <v>13.206099999999999</v>
      </c>
      <c r="F12" s="58">
        <v>5.3724999999999996</v>
      </c>
      <c r="G12" s="58">
        <v>6.7298</v>
      </c>
      <c r="H12" s="58">
        <v>100</v>
      </c>
      <c r="I12" s="58">
        <v>816.9</v>
      </c>
      <c r="J12" s="97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27.161200000000001</v>
      </c>
      <c r="D13" s="58">
        <v>42.586199999999998</v>
      </c>
      <c r="E13" s="58">
        <v>15.3604</v>
      </c>
      <c r="F13" s="58">
        <v>7.5644</v>
      </c>
      <c r="G13" s="58">
        <v>7.3277999999999999</v>
      </c>
      <c r="H13" s="58">
        <v>100</v>
      </c>
      <c r="I13" s="58">
        <v>801.73418000000004</v>
      </c>
      <c r="J13" s="97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29.6464</v>
      </c>
      <c r="D14" s="58">
        <v>37.365000000000002</v>
      </c>
      <c r="E14" s="58">
        <v>17.1191</v>
      </c>
      <c r="F14" s="58">
        <v>8.5757999999999992</v>
      </c>
      <c r="G14" s="58">
        <v>7.2937000000000003</v>
      </c>
      <c r="H14" s="58">
        <v>100</v>
      </c>
      <c r="I14" s="58">
        <v>803.77147510000009</v>
      </c>
      <c r="J14" s="97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23.101500000000001</v>
      </c>
      <c r="D15" s="58">
        <v>39.865200000000002</v>
      </c>
      <c r="E15" s="58">
        <v>17.3581</v>
      </c>
      <c r="F15" s="58">
        <v>10.1012</v>
      </c>
      <c r="G15" s="58">
        <v>9.5739000000000001</v>
      </c>
      <c r="H15" s="58">
        <v>100</v>
      </c>
      <c r="I15" s="58">
        <v>768.1</v>
      </c>
      <c r="J15" s="97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24.5626</v>
      </c>
      <c r="D16" s="58">
        <v>38.864199999999997</v>
      </c>
      <c r="E16" s="58">
        <v>17.669499999999999</v>
      </c>
      <c r="F16" s="58">
        <v>9.7936999999999994</v>
      </c>
      <c r="G16" s="58">
        <v>9.1098999999999997</v>
      </c>
      <c r="H16" s="58">
        <v>100</v>
      </c>
      <c r="I16" s="58">
        <v>791.75153</v>
      </c>
      <c r="J16" s="97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20.9499</v>
      </c>
      <c r="D17" s="58">
        <v>41.155500000000004</v>
      </c>
      <c r="E17" s="58">
        <v>19.451699999999999</v>
      </c>
      <c r="F17" s="58">
        <v>7.9520999999999997</v>
      </c>
      <c r="G17" s="58">
        <v>10.4908</v>
      </c>
      <c r="H17" s="58">
        <v>100</v>
      </c>
      <c r="I17" s="58">
        <v>795.93961999999999</v>
      </c>
      <c r="J17" s="97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24.3291</v>
      </c>
      <c r="D18" s="58">
        <v>38.262900000000002</v>
      </c>
      <c r="E18" s="58">
        <v>18.860199999999999</v>
      </c>
      <c r="F18" s="58">
        <v>8.0724999999999998</v>
      </c>
      <c r="G18" s="58">
        <v>10.475300000000001</v>
      </c>
      <c r="H18" s="58">
        <v>100</v>
      </c>
      <c r="I18" s="58">
        <v>801.44730000000004</v>
      </c>
      <c r="J18" s="97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23.442889999999998</v>
      </c>
      <c r="D19" s="58">
        <v>40.665179999999999</v>
      </c>
      <c r="E19" s="58">
        <v>17.2988</v>
      </c>
      <c r="F19" s="58">
        <v>7.7545299999999999</v>
      </c>
      <c r="G19" s="58">
        <v>10.83859</v>
      </c>
      <c r="H19" s="58">
        <v>100</v>
      </c>
      <c r="I19" s="58">
        <v>825.60378766999997</v>
      </c>
      <c r="J19" s="97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24.74652</v>
      </c>
      <c r="D20" s="58">
        <v>37.749510000000001</v>
      </c>
      <c r="E20" s="58">
        <v>17.528639999999999</v>
      </c>
      <c r="F20" s="58">
        <v>9.22818</v>
      </c>
      <c r="G20" s="58">
        <v>10.74715</v>
      </c>
      <c r="H20" s="58">
        <v>100</v>
      </c>
      <c r="I20" s="58">
        <v>870.32079206999992</v>
      </c>
      <c r="J20" s="97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20.997920000000001</v>
      </c>
      <c r="D21" s="58">
        <v>39.338769999999997</v>
      </c>
      <c r="E21" s="58">
        <v>20.289770000000001</v>
      </c>
      <c r="F21" s="58">
        <v>7.7165999999999997</v>
      </c>
      <c r="G21" s="58">
        <v>11.656940000000001</v>
      </c>
      <c r="H21" s="58">
        <v>100</v>
      </c>
      <c r="I21" s="58">
        <v>857.61206695999999</v>
      </c>
      <c r="J21" s="97"/>
      <c r="L21" s="3"/>
      <c r="M21" s="3"/>
      <c r="N21" s="3"/>
      <c r="O21" s="3"/>
    </row>
    <row r="22" spans="1:15" ht="15" x14ac:dyDescent="0.25">
      <c r="A22" s="32"/>
      <c r="B22" s="38">
        <v>2019</v>
      </c>
      <c r="C22" s="233">
        <v>21.702000000000002</v>
      </c>
      <c r="D22" s="232">
        <v>34.108899999999998</v>
      </c>
      <c r="E22" s="232">
        <v>21.2577</v>
      </c>
      <c r="F22" s="232">
        <v>9.8773999999999997</v>
      </c>
      <c r="G22" s="232">
        <v>13.0541</v>
      </c>
      <c r="H22" s="232">
        <v>100</v>
      </c>
      <c r="I22" s="232">
        <v>870.54087830000003</v>
      </c>
      <c r="J22" s="97"/>
      <c r="L22" s="3"/>
      <c r="M22" s="3"/>
      <c r="N22" s="3"/>
      <c r="O22" s="3"/>
    </row>
    <row r="23" spans="1:15" ht="15" x14ac:dyDescent="0.25">
      <c r="A23" s="32"/>
      <c r="B23" s="38">
        <v>2020</v>
      </c>
      <c r="C23" s="233">
        <v>27.706979751586914</v>
      </c>
      <c r="D23" s="232">
        <v>36.652263641357422</v>
      </c>
      <c r="E23" s="232">
        <v>18.831344604492188</v>
      </c>
      <c r="F23" s="232">
        <v>7.2479076385498047</v>
      </c>
      <c r="G23" s="232">
        <v>9.5615024566650391</v>
      </c>
      <c r="H23" s="232">
        <v>100</v>
      </c>
      <c r="I23" s="232">
        <v>848.93109130859375</v>
      </c>
      <c r="J23" s="97"/>
      <c r="L23" s="3"/>
      <c r="M23" s="3"/>
      <c r="N23" s="3"/>
      <c r="O23" s="3"/>
    </row>
    <row r="24" spans="1:15" ht="15" x14ac:dyDescent="0.25">
      <c r="A24" s="32"/>
      <c r="B24" s="38">
        <v>2021</v>
      </c>
      <c r="C24" s="233">
        <v>21.662948608398438</v>
      </c>
      <c r="D24" s="232">
        <v>33.136554718017578</v>
      </c>
      <c r="E24" s="232">
        <v>19.325904846191406</v>
      </c>
      <c r="F24" s="232">
        <v>10.940046310424805</v>
      </c>
      <c r="G24" s="232">
        <v>14.934544563293457</v>
      </c>
      <c r="H24" s="232">
        <v>100</v>
      </c>
      <c r="I24" s="232">
        <v>916.00213623046875</v>
      </c>
      <c r="J24" s="97"/>
      <c r="L24" s="3"/>
      <c r="M24" s="3"/>
      <c r="N24" s="3"/>
      <c r="O24" s="3"/>
    </row>
    <row r="25" spans="1:15" ht="15" x14ac:dyDescent="0.25">
      <c r="A25" s="32"/>
      <c r="B25" s="38">
        <v>2022</v>
      </c>
      <c r="C25" s="233">
        <v>15.281706809997559</v>
      </c>
      <c r="D25" s="232">
        <v>34.297981262207031</v>
      </c>
      <c r="E25" s="232">
        <v>21.304014205932617</v>
      </c>
      <c r="F25" s="232">
        <v>13.024483680725098</v>
      </c>
      <c r="G25" s="232">
        <v>16.091815948486328</v>
      </c>
      <c r="H25" s="232">
        <v>100</v>
      </c>
      <c r="I25" s="232">
        <v>861.23159877574449</v>
      </c>
      <c r="J25" s="97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98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89" t="s">
        <v>147</v>
      </c>
      <c r="L28" s="33" t="s">
        <v>57</v>
      </c>
      <c r="O28" s="34"/>
    </row>
    <row r="29" spans="1:15" s="33" customFormat="1" x14ac:dyDescent="0.2">
      <c r="B29" s="189" t="s">
        <v>197</v>
      </c>
    </row>
    <row r="30" spans="1:15" s="33" customFormat="1" x14ac:dyDescent="0.2">
      <c r="B30" s="53" t="s">
        <v>235</v>
      </c>
      <c r="C30" s="65"/>
      <c r="D30" s="65"/>
      <c r="E30" s="65"/>
      <c r="F30" s="65"/>
      <c r="G30" s="65"/>
      <c r="H30" s="65"/>
    </row>
    <row r="31" spans="1:15" s="33" customFormat="1" x14ac:dyDescent="0.2">
      <c r="B31" s="53" t="s">
        <v>234</v>
      </c>
      <c r="C31" s="65"/>
      <c r="D31" s="65"/>
      <c r="E31" s="65"/>
      <c r="F31" s="65"/>
      <c r="G31" s="65"/>
      <c r="H31" s="65"/>
    </row>
    <row r="32" spans="1:15" s="33" customFormat="1" x14ac:dyDescent="0.2">
      <c r="B32" s="52" t="s">
        <v>372</v>
      </c>
    </row>
    <row r="33" spans="2:15" s="33" customFormat="1" x14ac:dyDescent="0.2">
      <c r="B33" s="45" t="s">
        <v>82</v>
      </c>
    </row>
    <row r="34" spans="2:15" s="33" customFormat="1" x14ac:dyDescent="0.2">
      <c r="K34" s="34"/>
      <c r="L34" s="34"/>
      <c r="M34" s="34"/>
      <c r="N34" s="34"/>
    </row>
    <row r="35" spans="2:15" ht="15" x14ac:dyDescent="0.25">
      <c r="C35" s="3"/>
      <c r="D35" s="3"/>
      <c r="E35" s="3"/>
      <c r="F35" s="3"/>
      <c r="G35" s="3"/>
      <c r="I35" s="34" t="s">
        <v>74</v>
      </c>
      <c r="O35" s="33"/>
    </row>
    <row r="36" spans="2:15" ht="15" x14ac:dyDescent="0.25">
      <c r="C36" s="3"/>
      <c r="D36" s="3"/>
      <c r="E36" s="3"/>
      <c r="F36" s="3"/>
      <c r="G36" s="3"/>
      <c r="I36" s="34" t="s">
        <v>74</v>
      </c>
    </row>
    <row r="37" spans="2:15" ht="15" x14ac:dyDescent="0.25">
      <c r="C37" s="3"/>
      <c r="D37" s="3"/>
      <c r="E37" s="3"/>
      <c r="F37" s="3"/>
      <c r="G37" s="3"/>
      <c r="I37" s="34" t="s">
        <v>74</v>
      </c>
    </row>
    <row r="38" spans="2:15" ht="15" x14ac:dyDescent="0.25">
      <c r="C38" s="3"/>
      <c r="D38" s="3"/>
      <c r="E38" s="3"/>
      <c r="F38" s="3"/>
      <c r="G38" s="3"/>
      <c r="I38" s="34" t="s">
        <v>74</v>
      </c>
    </row>
    <row r="39" spans="2:15" ht="12.75" customHeight="1" x14ac:dyDescent="0.25">
      <c r="C39" s="3"/>
      <c r="D39" s="3"/>
      <c r="E39" s="3"/>
      <c r="F39" s="3"/>
      <c r="G39" s="3"/>
      <c r="I39" s="34" t="s">
        <v>74</v>
      </c>
    </row>
    <row r="40" spans="2:15" ht="15" x14ac:dyDescent="0.25">
      <c r="C40" s="3"/>
      <c r="D40" s="3"/>
      <c r="E40" s="3"/>
      <c r="F40" s="3"/>
      <c r="G40" s="3"/>
      <c r="I40" s="34" t="s">
        <v>74</v>
      </c>
    </row>
    <row r="41" spans="2:15" ht="15" x14ac:dyDescent="0.25">
      <c r="C41" s="3"/>
      <c r="D41" s="3"/>
      <c r="E41" s="3"/>
      <c r="F41" s="3"/>
      <c r="G41" s="3"/>
      <c r="I41" s="34" t="s">
        <v>74</v>
      </c>
    </row>
    <row r="42" spans="2:15" ht="15" x14ac:dyDescent="0.25">
      <c r="C42" s="3"/>
      <c r="D42" s="3"/>
      <c r="E42" s="3"/>
      <c r="F42" s="3"/>
      <c r="G42" s="3"/>
      <c r="I42" s="34" t="s">
        <v>74</v>
      </c>
    </row>
    <row r="43" spans="2:15" ht="15" x14ac:dyDescent="0.25">
      <c r="C43" s="3"/>
      <c r="D43" s="3"/>
      <c r="E43" s="3"/>
      <c r="F43" s="3"/>
      <c r="G43" s="3"/>
      <c r="I43" s="34" t="s">
        <v>74</v>
      </c>
    </row>
    <row r="44" spans="2:15" ht="15" x14ac:dyDescent="0.25">
      <c r="C44" s="3"/>
      <c r="D44" s="3"/>
      <c r="E44" s="3"/>
      <c r="F44" s="3"/>
      <c r="G44" s="3"/>
      <c r="I44" s="34" t="s">
        <v>74</v>
      </c>
    </row>
    <row r="45" spans="2:15" ht="15" x14ac:dyDescent="0.25">
      <c r="C45" s="3"/>
      <c r="D45" s="3"/>
      <c r="E45" s="3"/>
      <c r="F45" s="3"/>
      <c r="G45" s="3"/>
      <c r="I45" s="92" t="s">
        <v>74</v>
      </c>
      <c r="J45" s="92"/>
    </row>
    <row r="46" spans="2:15" ht="15" x14ac:dyDescent="0.25">
      <c r="C46" s="3"/>
      <c r="D46" s="3"/>
      <c r="E46" s="3"/>
      <c r="F46" s="3"/>
      <c r="G46" s="3"/>
      <c r="I46" s="92" t="s">
        <v>74</v>
      </c>
      <c r="J46" s="92"/>
    </row>
    <row r="47" spans="2:15" ht="15" x14ac:dyDescent="0.25">
      <c r="C47" s="3"/>
      <c r="D47" s="3"/>
      <c r="E47" s="3"/>
      <c r="F47" s="3"/>
      <c r="G47" s="3"/>
      <c r="I47" s="92" t="s">
        <v>74</v>
      </c>
      <c r="J47" s="92"/>
    </row>
    <row r="48" spans="2:15" ht="15" x14ac:dyDescent="0.25">
      <c r="C48" s="3"/>
      <c r="D48" s="3"/>
      <c r="E48" s="3"/>
      <c r="F48" s="3"/>
      <c r="G48" s="3"/>
      <c r="I48" s="92" t="s">
        <v>74</v>
      </c>
      <c r="J48" s="92"/>
    </row>
    <row r="49" spans="3:10" ht="15" x14ac:dyDescent="0.25">
      <c r="C49" s="3"/>
      <c r="D49" s="3"/>
      <c r="E49" s="3"/>
      <c r="F49" s="3"/>
      <c r="G49" s="3"/>
      <c r="I49" s="92" t="s">
        <v>74</v>
      </c>
      <c r="J49" s="92"/>
    </row>
    <row r="50" spans="3:10" ht="15" x14ac:dyDescent="0.25">
      <c r="C50" s="3"/>
      <c r="D50" s="3"/>
      <c r="E50" s="3"/>
      <c r="F50" s="3"/>
      <c r="G50" s="3"/>
      <c r="I50" s="92" t="s">
        <v>74</v>
      </c>
      <c r="J50" s="92"/>
    </row>
    <row r="51" spans="3:10" ht="15" x14ac:dyDescent="0.25">
      <c r="C51" s="3"/>
      <c r="D51" s="3"/>
      <c r="E51" s="3"/>
      <c r="F51" s="3"/>
      <c r="G51" s="3"/>
      <c r="I51" s="92" t="s">
        <v>74</v>
      </c>
      <c r="J51" s="92"/>
    </row>
    <row r="52" spans="3:10" ht="15" x14ac:dyDescent="0.25">
      <c r="C52" s="3"/>
      <c r="D52" s="3"/>
      <c r="E52" s="3"/>
      <c r="F52" s="3"/>
      <c r="G52" s="3"/>
      <c r="I52" s="92" t="s">
        <v>74</v>
      </c>
      <c r="J52" s="92"/>
    </row>
    <row r="53" spans="3:10" ht="15" x14ac:dyDescent="0.25">
      <c r="C53" s="3"/>
      <c r="D53" s="3"/>
      <c r="E53" s="3"/>
      <c r="F53" s="3"/>
      <c r="G53" s="3"/>
      <c r="I53" s="92" t="s">
        <v>74</v>
      </c>
      <c r="J53" s="92"/>
    </row>
    <row r="54" spans="3:10" ht="15" x14ac:dyDescent="0.25">
      <c r="C54" s="3"/>
      <c r="D54" s="3"/>
      <c r="E54" s="3"/>
      <c r="F54" s="3"/>
      <c r="G54" s="3"/>
      <c r="I54" s="34" t="s">
        <v>74</v>
      </c>
    </row>
    <row r="55" spans="3:10" ht="15" x14ac:dyDescent="0.25">
      <c r="C55" s="3"/>
      <c r="D55" s="3"/>
      <c r="E55" s="3"/>
      <c r="F55" s="3"/>
      <c r="G55" s="3"/>
      <c r="I55" s="34" t="s">
        <v>74</v>
      </c>
    </row>
    <row r="56" spans="3:10" ht="15" x14ac:dyDescent="0.25">
      <c r="C56" s="3"/>
      <c r="D56" s="3"/>
      <c r="E56" s="3"/>
      <c r="F56" s="3"/>
      <c r="G56" s="3"/>
      <c r="I56" s="34" t="s">
        <v>74</v>
      </c>
    </row>
    <row r="57" spans="3:10" ht="15" x14ac:dyDescent="0.25">
      <c r="C57" s="3"/>
      <c r="D57" s="3"/>
      <c r="E57" s="3"/>
      <c r="F57" s="3"/>
      <c r="G57" s="3"/>
      <c r="I57" s="34" t="s">
        <v>74</v>
      </c>
    </row>
    <row r="58" spans="3:10" ht="15" x14ac:dyDescent="0.25">
      <c r="C58" s="3"/>
      <c r="D58" s="3"/>
      <c r="E58" s="3"/>
      <c r="F58" s="3"/>
      <c r="G58" s="3"/>
      <c r="I58" s="34" t="s">
        <v>74</v>
      </c>
    </row>
    <row r="59" spans="3:10" ht="15" x14ac:dyDescent="0.25">
      <c r="C59" s="3"/>
      <c r="D59" s="3"/>
      <c r="E59" s="3"/>
      <c r="F59" s="3"/>
      <c r="G59" s="3"/>
      <c r="I59" s="34" t="s">
        <v>74</v>
      </c>
    </row>
    <row r="60" spans="3:10" ht="15" x14ac:dyDescent="0.25">
      <c r="C60" s="3"/>
      <c r="D60" s="3"/>
      <c r="E60" s="3"/>
      <c r="F60" s="3"/>
      <c r="G60" s="3"/>
      <c r="I60" s="34" t="s">
        <v>74</v>
      </c>
    </row>
    <row r="75" ht="12.75" customHeight="1" x14ac:dyDescent="0.2"/>
    <row r="101" ht="12.75" customHeight="1" x14ac:dyDescent="0.2"/>
    <row r="127" ht="12.75" customHeight="1" x14ac:dyDescent="0.2"/>
    <row r="153" ht="12.75" customHeight="1" x14ac:dyDescent="0.2"/>
    <row r="179" ht="12.75" customHeight="1" x14ac:dyDescent="0.2"/>
    <row r="205" ht="12.75" customHeight="1" x14ac:dyDescent="0.2"/>
    <row r="231" ht="12.75" customHeight="1" x14ac:dyDescent="0.2"/>
    <row r="257" ht="12.75" customHeight="1" x14ac:dyDescent="0.2"/>
    <row r="283" ht="12.75" customHeight="1" x14ac:dyDescent="0.2"/>
  </sheetData>
  <mergeCells count="2">
    <mergeCell ref="B2:I2"/>
    <mergeCell ref="B3:I3"/>
  </mergeCells>
  <conditionalFormatting sqref="C35:G60">
    <cfRule type="cellIs" dxfId="18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F2E1-0D12-4480-91FA-B50BEFB621C4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23.42578125" style="151" customWidth="1"/>
    <col min="3" max="9" width="11.42578125" style="151"/>
    <col min="10" max="10" width="10.28515625" style="151" customWidth="1"/>
    <col min="11" max="16384" width="11.42578125" style="151"/>
  </cols>
  <sheetData>
    <row r="2" spans="2:13" ht="30.75" customHeight="1" x14ac:dyDescent="0.2">
      <c r="B2" s="344" t="s">
        <v>382</v>
      </c>
      <c r="C2" s="345"/>
      <c r="D2" s="345"/>
      <c r="E2" s="345"/>
      <c r="F2" s="345"/>
      <c r="G2" s="345"/>
      <c r="H2" s="345"/>
      <c r="I2" s="345"/>
      <c r="J2" s="345"/>
      <c r="M2" s="149"/>
    </row>
    <row r="3" spans="2:13" ht="15.75" x14ac:dyDescent="0.25">
      <c r="B3" s="346" t="s">
        <v>192</v>
      </c>
      <c r="C3" s="346"/>
      <c r="D3" s="346"/>
      <c r="E3" s="346"/>
      <c r="F3" s="346"/>
      <c r="G3" s="346"/>
      <c r="H3" s="346"/>
      <c r="I3" s="346"/>
      <c r="J3" s="346"/>
    </row>
    <row r="11" spans="2:13" ht="18.95" customHeight="1" x14ac:dyDescent="0.2"/>
    <row r="12" spans="2:13" ht="18.95" customHeight="1" x14ac:dyDescent="0.2"/>
    <row r="13" spans="2:13" ht="18.95" customHeight="1" x14ac:dyDescent="0.2"/>
    <row r="20" spans="2:14" ht="27.6" customHeight="1" x14ac:dyDescent="0.2">
      <c r="B20" s="347" t="s">
        <v>213</v>
      </c>
      <c r="C20" s="347"/>
      <c r="D20" s="347"/>
      <c r="E20" s="347"/>
      <c r="F20" s="347"/>
      <c r="G20" s="347"/>
      <c r="H20" s="347"/>
      <c r="I20" s="347"/>
    </row>
    <row r="21" spans="2:14" s="133" customFormat="1" ht="15" x14ac:dyDescent="0.25">
      <c r="B21" s="302" t="s">
        <v>397</v>
      </c>
      <c r="C21" s="302"/>
      <c r="D21" s="302"/>
      <c r="E21" s="302"/>
      <c r="F21" s="302"/>
      <c r="G21" s="302"/>
      <c r="H21" s="302"/>
      <c r="I21" s="302"/>
    </row>
    <row r="22" spans="2:14" x14ac:dyDescent="0.2">
      <c r="B22" s="301" t="s">
        <v>383</v>
      </c>
    </row>
    <row r="23" spans="2:14" x14ac:dyDescent="0.2">
      <c r="B23" s="153" t="s">
        <v>20</v>
      </c>
    </row>
    <row r="30" spans="2:14" x14ac:dyDescent="0.2">
      <c r="B30" s="167" t="s">
        <v>274</v>
      </c>
      <c r="C30" s="167" t="s">
        <v>275</v>
      </c>
      <c r="D30" s="167" t="s">
        <v>276</v>
      </c>
      <c r="E30" s="167" t="s">
        <v>277</v>
      </c>
      <c r="F30" s="167" t="s">
        <v>278</v>
      </c>
      <c r="G30" s="167" t="s">
        <v>279</v>
      </c>
      <c r="H30" s="167" t="s">
        <v>280</v>
      </c>
      <c r="I30" s="167" t="s">
        <v>281</v>
      </c>
      <c r="J30" s="167" t="s">
        <v>282</v>
      </c>
      <c r="K30" s="167" t="s">
        <v>290</v>
      </c>
      <c r="L30" s="167" t="s">
        <v>321</v>
      </c>
      <c r="M30" s="167" t="s">
        <v>320</v>
      </c>
      <c r="N30" s="167" t="s">
        <v>384</v>
      </c>
    </row>
    <row r="31" spans="2:14" ht="28.5" customHeight="1" x14ac:dyDescent="0.25">
      <c r="B31" s="238" t="s">
        <v>212</v>
      </c>
      <c r="C31" s="198">
        <v>45.771096</v>
      </c>
      <c r="D31" s="198">
        <v>44.2928</v>
      </c>
      <c r="E31" s="198">
        <v>44.799519999999994</v>
      </c>
      <c r="F31" s="198">
        <v>40.698639999999997</v>
      </c>
      <c r="G31" s="198">
        <v>33.373260000000002</v>
      </c>
      <c r="H31" s="198">
        <v>47.007536000000002</v>
      </c>
      <c r="I31" s="198">
        <v>44.554400000000001</v>
      </c>
      <c r="J31" s="198">
        <v>54.298017000000002</v>
      </c>
      <c r="K31" s="198">
        <v>56.490142822265625</v>
      </c>
      <c r="L31" s="198">
        <v>72.887945571422577</v>
      </c>
      <c r="M31" s="198">
        <v>81.575632508635522</v>
      </c>
      <c r="N31" s="198">
        <v>66.415088053226469</v>
      </c>
    </row>
    <row r="32" spans="2:14" ht="28.5" customHeight="1" x14ac:dyDescent="0.25">
      <c r="B32" s="238" t="s">
        <v>193</v>
      </c>
      <c r="C32" s="215">
        <v>40.003</v>
      </c>
      <c r="D32" s="215">
        <v>43.22</v>
      </c>
      <c r="E32" s="215">
        <v>51.292000000000002</v>
      </c>
      <c r="F32" s="215">
        <v>44.613</v>
      </c>
      <c r="G32" s="215">
        <v>38.853999999999999</v>
      </c>
      <c r="H32" s="215">
        <v>52.064999999999998</v>
      </c>
      <c r="I32" s="215">
        <v>51.600999999999999</v>
      </c>
      <c r="J32" s="215">
        <v>51.43</v>
      </c>
      <c r="K32" s="215">
        <v>48.87750244140625</v>
      </c>
      <c r="L32" s="215">
        <v>68.923530578613281</v>
      </c>
      <c r="M32" s="215">
        <v>62.508468627929688</v>
      </c>
      <c r="N32" s="215">
        <v>53.690303802490234</v>
      </c>
    </row>
    <row r="33" spans="2:14" ht="28.5" customHeight="1" x14ac:dyDescent="0.25">
      <c r="B33" s="238" t="s">
        <v>266</v>
      </c>
      <c r="C33" s="199">
        <v>68.646906000000001</v>
      </c>
      <c r="D33" s="199">
        <v>58.189610000000002</v>
      </c>
      <c r="E33" s="199">
        <v>42.542410000000004</v>
      </c>
      <c r="F33" s="199">
        <v>50.5274</v>
      </c>
      <c r="G33" s="199">
        <v>52.520470000000003</v>
      </c>
      <c r="H33" s="199">
        <v>43.278230000000001</v>
      </c>
      <c r="I33" s="199">
        <v>41.789715999999999</v>
      </c>
      <c r="J33" s="199">
        <v>51.274750999999995</v>
      </c>
      <c r="K33" s="199">
        <v>59.084800720214844</v>
      </c>
      <c r="L33" s="281">
        <v>32.863953742027284</v>
      </c>
      <c r="M33" s="281">
        <v>48.927696543693543</v>
      </c>
      <c r="N33" s="281">
        <v>57.285247753620148</v>
      </c>
    </row>
    <row r="34" spans="2:14" ht="28.5" customHeight="1" x14ac:dyDescent="0.25">
      <c r="B34" s="238" t="s">
        <v>267</v>
      </c>
      <c r="C34" s="200">
        <v>59.997</v>
      </c>
      <c r="D34" s="200">
        <v>56.78</v>
      </c>
      <c r="E34" s="200">
        <v>48.707999999999998</v>
      </c>
      <c r="F34" s="200">
        <v>55.387</v>
      </c>
      <c r="G34" s="200">
        <v>61.146000000000001</v>
      </c>
      <c r="H34" s="200">
        <v>47.935000000000002</v>
      </c>
      <c r="I34" s="200">
        <v>48.399000000000001</v>
      </c>
      <c r="J34" s="200">
        <v>48.57</v>
      </c>
      <c r="K34" s="200">
        <v>51.12249755859375</v>
      </c>
      <c r="L34" s="200">
        <v>31.076467514038086</v>
      </c>
      <c r="M34" s="200">
        <v>37.491531372070313</v>
      </c>
      <c r="N34" s="200">
        <v>46.309696197509766</v>
      </c>
    </row>
    <row r="35" spans="2:14" ht="13.5" x14ac:dyDescent="0.25">
      <c r="B35" s="239" t="s">
        <v>5</v>
      </c>
      <c r="C35" s="199">
        <v>114.41800199999999</v>
      </c>
      <c r="D35" s="199">
        <v>102.48241</v>
      </c>
      <c r="E35" s="199">
        <v>87.341929999999991</v>
      </c>
      <c r="F35" s="199">
        <v>91.226039999999998</v>
      </c>
      <c r="G35" s="199">
        <v>85.893729999999991</v>
      </c>
      <c r="H35" s="199">
        <v>90.28576600000001</v>
      </c>
      <c r="I35" s="199">
        <v>86.344116</v>
      </c>
      <c r="J35" s="199">
        <v>105.57277000000001</v>
      </c>
      <c r="K35" s="199">
        <f>K31+K33</f>
        <v>115.57494354248047</v>
      </c>
      <c r="L35" s="281">
        <v>105.75189931344985</v>
      </c>
      <c r="M35" s="281">
        <v>130.50332905232906</v>
      </c>
      <c r="N35" s="281">
        <v>123.70033580684662</v>
      </c>
    </row>
    <row r="36" spans="2:14" ht="13.5" x14ac:dyDescent="0.25">
      <c r="B36" s="239"/>
      <c r="C36" s="200">
        <v>100</v>
      </c>
      <c r="D36" s="200">
        <v>100</v>
      </c>
      <c r="E36" s="200">
        <v>100</v>
      </c>
      <c r="F36" s="200">
        <v>100</v>
      </c>
      <c r="G36" s="200">
        <v>100</v>
      </c>
      <c r="H36" s="200">
        <v>100</v>
      </c>
      <c r="I36" s="200">
        <v>100</v>
      </c>
      <c r="J36" s="200">
        <v>100</v>
      </c>
      <c r="K36" s="200">
        <f>K32+K34</f>
        <v>100</v>
      </c>
      <c r="L36" s="200">
        <v>100</v>
      </c>
      <c r="M36" s="200">
        <v>100</v>
      </c>
      <c r="N36" s="200">
        <v>100</v>
      </c>
    </row>
    <row r="47" spans="2:14" x14ac:dyDescent="0.2">
      <c r="J47" s="192"/>
    </row>
  </sheetData>
  <mergeCells count="3">
    <mergeCell ref="B2:J2"/>
    <mergeCell ref="B3:J3"/>
    <mergeCell ref="B20:I20"/>
  </mergeCells>
  <phoneticPr fontId="2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4695A-EB24-48BB-A3A0-699C88783AAF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5.7109375" style="168" customWidth="1"/>
    <col min="2" max="2" width="32.7109375" style="168" customWidth="1"/>
    <col min="3" max="10" width="12.28515625" style="168" customWidth="1"/>
    <col min="11" max="20" width="7.5703125" style="168" customWidth="1"/>
    <col min="21" max="21" width="7.85546875" style="168" customWidth="1"/>
    <col min="22" max="16384" width="9.140625" style="168"/>
  </cols>
  <sheetData>
    <row r="2" spans="2:15" ht="39.75" customHeight="1" x14ac:dyDescent="0.2">
      <c r="B2" s="344" t="s">
        <v>385</v>
      </c>
      <c r="C2" s="344"/>
      <c r="D2" s="344"/>
      <c r="E2" s="344"/>
      <c r="F2" s="344"/>
      <c r="G2" s="344"/>
      <c r="H2" s="344"/>
      <c r="I2" s="344"/>
      <c r="N2" s="149"/>
    </row>
    <row r="3" spans="2:15" ht="15.75" x14ac:dyDescent="0.25">
      <c r="B3" s="346" t="s">
        <v>192</v>
      </c>
      <c r="C3" s="346"/>
      <c r="D3" s="346"/>
      <c r="E3" s="346"/>
      <c r="F3" s="346"/>
      <c r="G3" s="346"/>
      <c r="H3" s="346"/>
      <c r="I3" s="346"/>
    </row>
    <row r="5" spans="2:15" x14ac:dyDescent="0.2"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2:15" x14ac:dyDescent="0.2"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2:15" x14ac:dyDescent="0.2"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2:15" x14ac:dyDescent="0.2"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</row>
    <row r="9" spans="2:15" x14ac:dyDescent="0.2"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</row>
    <row r="10" spans="2:15" x14ac:dyDescent="0.2"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</row>
    <row r="11" spans="2:15" x14ac:dyDescent="0.2"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</row>
    <row r="12" spans="2:15" x14ac:dyDescent="0.2"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2:15" x14ac:dyDescent="0.2"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</row>
    <row r="14" spans="2:15" x14ac:dyDescent="0.2"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</row>
    <row r="15" spans="2:15" x14ac:dyDescent="0.2"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</row>
    <row r="16" spans="2:15" x14ac:dyDescent="0.2"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</row>
    <row r="17" spans="2:21" x14ac:dyDescent="0.2"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</row>
    <row r="21" spans="2:21" ht="33.75" customHeight="1" x14ac:dyDescent="0.2">
      <c r="B21" s="348" t="s">
        <v>236</v>
      </c>
      <c r="C21" s="348"/>
      <c r="D21" s="348"/>
      <c r="E21" s="348"/>
      <c r="F21" s="348"/>
      <c r="G21" s="348"/>
      <c r="H21" s="348"/>
      <c r="I21" s="348"/>
    </row>
    <row r="22" spans="2:21" x14ac:dyDescent="0.2">
      <c r="B22" s="216" t="s">
        <v>372</v>
      </c>
    </row>
    <row r="23" spans="2:21" x14ac:dyDescent="0.2">
      <c r="B23" s="204" t="s">
        <v>20</v>
      </c>
    </row>
    <row r="24" spans="2:21" x14ac:dyDescent="0.2"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</row>
    <row r="25" spans="2:21" x14ac:dyDescent="0.2"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</row>
    <row r="26" spans="2:21" x14ac:dyDescent="0.2"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</row>
    <row r="27" spans="2:21" x14ac:dyDescent="0.2"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21" x14ac:dyDescent="0.2"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</row>
    <row r="29" spans="2:21" x14ac:dyDescent="0.2"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2:21" x14ac:dyDescent="0.2">
      <c r="B30" s="167" t="s">
        <v>274</v>
      </c>
      <c r="C30" s="201" t="s">
        <v>283</v>
      </c>
      <c r="D30" s="201" t="s">
        <v>284</v>
      </c>
      <c r="E30" s="201" t="s">
        <v>285</v>
      </c>
      <c r="F30" s="201" t="s">
        <v>286</v>
      </c>
      <c r="G30" s="201" t="s">
        <v>287</v>
      </c>
      <c r="H30" s="201" t="s">
        <v>288</v>
      </c>
      <c r="I30" s="201" t="s">
        <v>289</v>
      </c>
      <c r="J30" s="201" t="s">
        <v>275</v>
      </c>
      <c r="K30" s="201" t="s">
        <v>276</v>
      </c>
      <c r="L30" s="201" t="s">
        <v>277</v>
      </c>
      <c r="M30" s="201" t="s">
        <v>278</v>
      </c>
      <c r="N30" s="201" t="s">
        <v>279</v>
      </c>
      <c r="O30" s="201" t="s">
        <v>280</v>
      </c>
      <c r="P30" s="201" t="s">
        <v>281</v>
      </c>
      <c r="Q30" s="201" t="s">
        <v>282</v>
      </c>
      <c r="R30" s="201" t="s">
        <v>290</v>
      </c>
      <c r="S30" s="201" t="s">
        <v>308</v>
      </c>
      <c r="T30" s="201" t="s">
        <v>320</v>
      </c>
      <c r="U30" s="201" t="s">
        <v>384</v>
      </c>
    </row>
    <row r="31" spans="2:21" x14ac:dyDescent="0.2">
      <c r="B31" s="168" t="s">
        <v>240</v>
      </c>
      <c r="C31" s="169">
        <v>88.757809999999992</v>
      </c>
      <c r="D31" s="169">
        <v>88.757809999999992</v>
      </c>
      <c r="E31" s="169">
        <v>79.485240000000005</v>
      </c>
      <c r="F31" s="169">
        <v>127.5629</v>
      </c>
      <c r="G31" s="169">
        <v>119.51757000000001</v>
      </c>
      <c r="H31" s="169">
        <v>129.54154</v>
      </c>
      <c r="I31" s="169">
        <v>144.42578</v>
      </c>
      <c r="J31" s="169">
        <v>112.609848</v>
      </c>
      <c r="K31" s="169">
        <v>106.38007</v>
      </c>
      <c r="L31" s="169">
        <v>105.77609</v>
      </c>
      <c r="M31" s="169">
        <v>126.38596000000001</v>
      </c>
      <c r="N31" s="169">
        <v>111.19266</v>
      </c>
      <c r="O31" s="169">
        <v>124.56027</v>
      </c>
      <c r="P31" s="169">
        <v>141.12945300000001</v>
      </c>
      <c r="Q31" s="169">
        <v>141.12945300000001</v>
      </c>
      <c r="R31" s="169">
        <v>173.19511413574219</v>
      </c>
      <c r="S31" s="169">
        <v>140.09898376464844</v>
      </c>
      <c r="T31" s="169">
        <v>181.36082458496094</v>
      </c>
      <c r="U31" s="169">
        <v>193.13610091590883</v>
      </c>
    </row>
    <row r="32" spans="2:21" x14ac:dyDescent="0.2">
      <c r="B32" s="171" t="s">
        <v>241</v>
      </c>
      <c r="C32" s="172">
        <v>58.884999999999998</v>
      </c>
      <c r="D32" s="172">
        <v>58.884999999999998</v>
      </c>
      <c r="E32" s="172">
        <v>55.16</v>
      </c>
      <c r="F32" s="172">
        <v>64.662000000000006</v>
      </c>
      <c r="G32" s="172">
        <v>62.715000000000003</v>
      </c>
      <c r="H32" s="172">
        <v>59.673999999999999</v>
      </c>
      <c r="I32" s="172">
        <v>63.999000000000002</v>
      </c>
      <c r="J32" s="172">
        <v>50.637</v>
      </c>
      <c r="K32" s="172">
        <v>47.677</v>
      </c>
      <c r="L32" s="172">
        <v>50.819000000000003</v>
      </c>
      <c r="M32" s="172">
        <v>53.018000000000001</v>
      </c>
      <c r="N32" s="172">
        <v>53.420999999999999</v>
      </c>
      <c r="O32" s="172">
        <v>57.575000000000003</v>
      </c>
      <c r="P32" s="172">
        <v>63.07</v>
      </c>
      <c r="Q32" s="172">
        <v>63.07</v>
      </c>
      <c r="R32" s="172">
        <v>66.088859558105469</v>
      </c>
      <c r="S32" s="172">
        <v>68.141410827636719</v>
      </c>
      <c r="T32" s="172">
        <v>69.628646850585938</v>
      </c>
      <c r="U32" s="172">
        <v>70.844398498535156</v>
      </c>
    </row>
    <row r="33" spans="2:21" x14ac:dyDescent="0.2">
      <c r="B33" s="168" t="s">
        <v>242</v>
      </c>
      <c r="C33" s="173">
        <v>61.974119999999999</v>
      </c>
      <c r="D33" s="173">
        <v>61.974119999999999</v>
      </c>
      <c r="E33" s="173">
        <v>64.614370000000008</v>
      </c>
      <c r="F33" s="173">
        <v>69.713100000000011</v>
      </c>
      <c r="G33" s="173">
        <v>71.054479999999998</v>
      </c>
      <c r="H33" s="173">
        <v>87.542029999999997</v>
      </c>
      <c r="I33" s="173">
        <v>81.241649999999993</v>
      </c>
      <c r="J33" s="173">
        <v>109.77791000000001</v>
      </c>
      <c r="K33" s="173">
        <v>116.74460000000001</v>
      </c>
      <c r="L33" s="173">
        <v>102.367</v>
      </c>
      <c r="M33" s="173">
        <v>111.99615</v>
      </c>
      <c r="N33" s="173">
        <v>96.950580000000002</v>
      </c>
      <c r="O33" s="173">
        <v>91.784856000000005</v>
      </c>
      <c r="P33" s="173">
        <v>82.638170000000002</v>
      </c>
      <c r="Q33" s="173">
        <v>82.638170000000002</v>
      </c>
      <c r="R33" s="173">
        <v>88.868896484375</v>
      </c>
      <c r="S33" s="173">
        <v>65.501365661621094</v>
      </c>
      <c r="T33" s="173">
        <v>79.107856750488281</v>
      </c>
      <c r="U33" s="173">
        <v>79.484054038286203</v>
      </c>
    </row>
    <row r="34" spans="2:21" x14ac:dyDescent="0.2">
      <c r="B34" s="262" t="s">
        <v>243</v>
      </c>
      <c r="C34" s="263">
        <v>41.115000000000002</v>
      </c>
      <c r="D34" s="263">
        <v>41.115000000000002</v>
      </c>
      <c r="E34" s="263">
        <v>44.84</v>
      </c>
      <c r="F34" s="263">
        <v>35.338000000000001</v>
      </c>
      <c r="G34" s="263">
        <v>37.284999999999997</v>
      </c>
      <c r="H34" s="263">
        <v>40.326000000000001</v>
      </c>
      <c r="I34" s="263">
        <v>36.000999999999998</v>
      </c>
      <c r="J34" s="263">
        <v>49.363</v>
      </c>
      <c r="K34" s="263">
        <v>52.323</v>
      </c>
      <c r="L34" s="263">
        <v>49.180999999999997</v>
      </c>
      <c r="M34" s="263">
        <v>46.981999999999999</v>
      </c>
      <c r="N34" s="263">
        <v>46.579000000000001</v>
      </c>
      <c r="O34" s="263">
        <v>42.424999999999997</v>
      </c>
      <c r="P34" s="263">
        <v>36.93</v>
      </c>
      <c r="Q34" s="263">
        <v>36.93</v>
      </c>
      <c r="R34" s="263">
        <v>33.911140441894531</v>
      </c>
      <c r="S34" s="174">
        <v>31.858587265014648</v>
      </c>
      <c r="T34" s="174">
        <v>30.371349334716797</v>
      </c>
      <c r="U34" s="174">
        <v>29.155605316162109</v>
      </c>
    </row>
    <row r="36" spans="2:21" x14ac:dyDescent="0.2"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</row>
    <row r="37" spans="2:21" x14ac:dyDescent="0.2">
      <c r="P37" s="175"/>
    </row>
    <row r="38" spans="2:21" x14ac:dyDescent="0.2">
      <c r="P38" s="175"/>
    </row>
    <row r="40" spans="2:21" x14ac:dyDescent="0.2">
      <c r="P40" s="175"/>
    </row>
    <row r="41" spans="2:21" x14ac:dyDescent="0.2">
      <c r="P41" s="175"/>
    </row>
    <row r="44" spans="2:21" x14ac:dyDescent="0.2">
      <c r="P44" s="175"/>
    </row>
  </sheetData>
  <mergeCells count="3">
    <mergeCell ref="B2:I2"/>
    <mergeCell ref="B3:I3"/>
    <mergeCell ref="B21:I21"/>
  </mergeCells>
  <phoneticPr fontId="22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68B52-0796-4650-A17B-52247B0E7004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5.7109375" style="151" customWidth="1"/>
    <col min="2" max="2" width="21.140625" style="151" customWidth="1"/>
    <col min="3" max="12" width="10.140625" style="151" customWidth="1"/>
    <col min="13" max="14" width="7.85546875" style="151" customWidth="1"/>
    <col min="15" max="19" width="7.28515625" style="151" customWidth="1"/>
    <col min="20" max="20" width="7.140625" style="151" customWidth="1"/>
    <col min="21" max="21" width="8.5703125" style="151" customWidth="1"/>
    <col min="22" max="16384" width="11.42578125" style="151"/>
  </cols>
  <sheetData>
    <row r="2" spans="2:19" ht="15.75" customHeight="1" x14ac:dyDescent="0.25">
      <c r="B2" s="349" t="s">
        <v>386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260"/>
      <c r="Q2" s="149"/>
      <c r="R2" s="149"/>
      <c r="S2" s="149"/>
    </row>
    <row r="3" spans="2:19" ht="15.75" x14ac:dyDescent="0.25">
      <c r="B3" s="346" t="s">
        <v>192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261"/>
    </row>
    <row r="21" spans="2:21" x14ac:dyDescent="0.2">
      <c r="B21" s="240" t="s">
        <v>194</v>
      </c>
    </row>
    <row r="22" spans="2:21" x14ac:dyDescent="0.2">
      <c r="B22" s="52" t="s">
        <v>372</v>
      </c>
    </row>
    <row r="23" spans="2:21" x14ac:dyDescent="0.2">
      <c r="B23" s="241" t="s">
        <v>20</v>
      </c>
    </row>
    <row r="30" spans="2:21" ht="20.25" customHeight="1" x14ac:dyDescent="0.2">
      <c r="B30" s="167" t="s">
        <v>274</v>
      </c>
      <c r="C30" s="202" t="s">
        <v>283</v>
      </c>
      <c r="D30" s="202" t="s">
        <v>284</v>
      </c>
      <c r="E30" s="202" t="s">
        <v>285</v>
      </c>
      <c r="F30" s="202" t="s">
        <v>286</v>
      </c>
      <c r="G30" s="202" t="s">
        <v>287</v>
      </c>
      <c r="H30" s="202" t="s">
        <v>288</v>
      </c>
      <c r="I30" s="202" t="s">
        <v>289</v>
      </c>
      <c r="J30" s="202" t="s">
        <v>275</v>
      </c>
      <c r="K30" s="202" t="s">
        <v>276</v>
      </c>
      <c r="L30" s="202" t="s">
        <v>277</v>
      </c>
      <c r="M30" s="202" t="s">
        <v>278</v>
      </c>
      <c r="N30" s="202" t="s">
        <v>279</v>
      </c>
      <c r="O30" s="202" t="s">
        <v>280</v>
      </c>
      <c r="P30" s="202" t="s">
        <v>281</v>
      </c>
      <c r="Q30" s="202" t="s">
        <v>282</v>
      </c>
      <c r="R30" s="202" t="s">
        <v>290</v>
      </c>
      <c r="S30" s="202" t="s">
        <v>308</v>
      </c>
      <c r="T30" s="202" t="s">
        <v>320</v>
      </c>
      <c r="U30" s="202" t="s">
        <v>384</v>
      </c>
    </row>
    <row r="31" spans="2:21" ht="25.5" x14ac:dyDescent="0.2">
      <c r="B31" s="193" t="s">
        <v>222</v>
      </c>
      <c r="C31" s="217">
        <v>50.526720000000005</v>
      </c>
      <c r="D31" s="217">
        <v>48.300870000000003</v>
      </c>
      <c r="E31" s="217">
        <v>52.162169999999996</v>
      </c>
      <c r="F31" s="217">
        <v>60.170010000000005</v>
      </c>
      <c r="G31" s="217">
        <v>53.91169</v>
      </c>
      <c r="H31" s="217">
        <v>52.655290000000001</v>
      </c>
      <c r="I31" s="217">
        <v>61.67259</v>
      </c>
      <c r="J31" s="217">
        <v>60.439428999999997</v>
      </c>
      <c r="K31" s="217">
        <v>80.428869999999989</v>
      </c>
      <c r="L31" s="217">
        <v>77.021160000000009</v>
      </c>
      <c r="M31" s="217">
        <v>66.99897</v>
      </c>
      <c r="N31" s="217">
        <v>64.239959999999996</v>
      </c>
      <c r="O31" s="217">
        <v>62.194292999999995</v>
      </c>
      <c r="P31" s="217">
        <v>62.310037999999999</v>
      </c>
      <c r="Q31" s="217">
        <v>65.061846000000003</v>
      </c>
      <c r="R31" s="217">
        <v>57.851310729980469</v>
      </c>
      <c r="S31" s="217">
        <v>75.755035400390625</v>
      </c>
      <c r="T31" s="217">
        <v>49.024127960205078</v>
      </c>
      <c r="U31" s="217">
        <v>63.97291558933258</v>
      </c>
    </row>
    <row r="32" spans="2:21" ht="25.5" x14ac:dyDescent="0.2">
      <c r="B32" s="264" t="s">
        <v>223</v>
      </c>
      <c r="C32" s="265">
        <v>12.832000000000001</v>
      </c>
      <c r="D32" s="265">
        <v>12.090999999999999</v>
      </c>
      <c r="E32" s="265">
        <v>13.042</v>
      </c>
      <c r="F32" s="265">
        <v>14.885999999999999</v>
      </c>
      <c r="G32" s="265">
        <v>13.561</v>
      </c>
      <c r="H32" s="265">
        <v>13.414999999999999</v>
      </c>
      <c r="I32" s="265">
        <v>15.906000000000001</v>
      </c>
      <c r="J32" s="265">
        <v>15.420999999999999</v>
      </c>
      <c r="K32" s="265">
        <v>20.853000000000002</v>
      </c>
      <c r="L32" s="265">
        <v>20.207000000000001</v>
      </c>
      <c r="M32" s="265">
        <v>17.559000000000001</v>
      </c>
      <c r="N32" s="265">
        <v>17.202000000000002</v>
      </c>
      <c r="O32" s="265">
        <v>17.861999999999998</v>
      </c>
      <c r="P32" s="266">
        <v>17.341000000000001</v>
      </c>
      <c r="Q32" s="266">
        <v>17.712</v>
      </c>
      <c r="R32" s="266">
        <v>16.499601364135742</v>
      </c>
      <c r="S32" s="218">
        <v>20.235256195068359</v>
      </c>
      <c r="T32" s="218">
        <v>13.08013916015625</v>
      </c>
      <c r="U32" s="218">
        <v>17.323753356933594</v>
      </c>
    </row>
    <row r="33" spans="2:16" x14ac:dyDescent="0.2">
      <c r="C33" s="151" t="s">
        <v>57</v>
      </c>
    </row>
    <row r="34" spans="2:16" x14ac:dyDescent="0.2">
      <c r="B34" s="190"/>
      <c r="C34" s="163"/>
      <c r="D34" s="163"/>
      <c r="E34" s="163"/>
      <c r="F34" s="163"/>
      <c r="G34" s="163"/>
      <c r="H34" s="163"/>
      <c r="I34" s="163"/>
      <c r="J34" s="163"/>
    </row>
    <row r="35" spans="2:16" x14ac:dyDescent="0.2">
      <c r="C35" s="191"/>
      <c r="D35" s="191"/>
      <c r="E35" s="191"/>
      <c r="F35" s="191"/>
      <c r="G35" s="191"/>
      <c r="H35" s="191"/>
      <c r="I35" s="191"/>
      <c r="J35" s="191"/>
    </row>
    <row r="37" spans="2:16" x14ac:dyDescent="0.2">
      <c r="C37" s="163"/>
      <c r="D37" s="163"/>
      <c r="E37" s="163"/>
      <c r="F37" s="163"/>
      <c r="G37" s="163"/>
      <c r="H37" s="163"/>
      <c r="I37" s="163"/>
      <c r="J37" s="163"/>
    </row>
    <row r="38" spans="2:16" x14ac:dyDescent="0.2">
      <c r="C38" s="191"/>
      <c r="D38" s="191"/>
      <c r="E38" s="191"/>
      <c r="F38" s="191"/>
      <c r="G38" s="191"/>
      <c r="H38" s="191"/>
      <c r="I38" s="191"/>
      <c r="J38" s="191"/>
    </row>
    <row r="42" spans="2:16" x14ac:dyDescent="0.2"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</row>
  </sheetData>
  <mergeCells count="2">
    <mergeCell ref="B2:M2"/>
    <mergeCell ref="B3:M3"/>
  </mergeCells>
  <phoneticPr fontId="22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22CA0-E789-4131-BF59-F0AE16F5CB5B}">
  <sheetPr codeName="Hoja15">
    <tabColor theme="0" tint="-0.499984740745262"/>
  </sheetPr>
  <dimension ref="A1:H31"/>
  <sheetViews>
    <sheetView zoomScale="85" zoomScaleNormal="85" zoomScaleSheetLayoutView="100" workbookViewId="0">
      <selection activeCell="A21" sqref="A21"/>
    </sheetView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.85546875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6" customHeight="1" x14ac:dyDescent="0.2">
      <c r="A2" s="32"/>
      <c r="B2" s="341" t="s">
        <v>387</v>
      </c>
      <c r="C2" s="341"/>
      <c r="D2" s="341"/>
      <c r="G2" s="149"/>
    </row>
    <row r="3" spans="1:8" ht="15" customHeight="1" x14ac:dyDescent="0.25">
      <c r="A3" s="32"/>
      <c r="B3" s="336" t="s">
        <v>224</v>
      </c>
      <c r="C3" s="336"/>
      <c r="D3" s="336"/>
    </row>
    <row r="4" spans="1:8" ht="5.0999999999999996" customHeight="1" x14ac:dyDescent="0.2">
      <c r="A4" s="32"/>
      <c r="B4" s="32"/>
      <c r="C4" s="32"/>
      <c r="D4" s="32"/>
    </row>
    <row r="5" spans="1:8" ht="33.75" customHeight="1" x14ac:dyDescent="0.2">
      <c r="A5" s="32"/>
      <c r="B5" s="36" t="s">
        <v>1</v>
      </c>
      <c r="C5" s="99" t="s">
        <v>103</v>
      </c>
      <c r="D5" s="99" t="s">
        <v>199</v>
      </c>
    </row>
    <row r="6" spans="1:8" ht="5.0999999999999996" customHeight="1" x14ac:dyDescent="0.2">
      <c r="A6" s="32"/>
      <c r="B6" s="70"/>
      <c r="C6" s="100"/>
      <c r="D6" s="100"/>
    </row>
    <row r="7" spans="1:8" ht="12.75" customHeight="1" x14ac:dyDescent="0.2">
      <c r="A7" s="32"/>
      <c r="B7" s="38">
        <v>2004</v>
      </c>
      <c r="C7" s="101">
        <v>410.72800000000001</v>
      </c>
      <c r="D7" s="101">
        <v>262.65499999999997</v>
      </c>
      <c r="E7" s="102"/>
      <c r="F7" s="103"/>
      <c r="H7" s="104"/>
    </row>
    <row r="8" spans="1:8" ht="12.75" customHeight="1" x14ac:dyDescent="0.2">
      <c r="A8" s="32"/>
      <c r="B8" s="38">
        <v>2005</v>
      </c>
      <c r="C8" s="101">
        <v>430.19799999999998</v>
      </c>
      <c r="D8" s="101">
        <v>258.762</v>
      </c>
      <c r="E8" s="102"/>
      <c r="F8" s="103"/>
    </row>
    <row r="9" spans="1:8" ht="12.75" customHeight="1" x14ac:dyDescent="0.2">
      <c r="A9" s="32"/>
      <c r="B9" s="38">
        <v>2006</v>
      </c>
      <c r="C9" s="101">
        <v>457.30200000000002</v>
      </c>
      <c r="D9" s="101">
        <v>284.69</v>
      </c>
      <c r="E9" s="102"/>
      <c r="F9" s="103"/>
      <c r="H9" s="104"/>
    </row>
    <row r="10" spans="1:8" ht="12.75" customHeight="1" x14ac:dyDescent="0.2">
      <c r="A10" s="32"/>
      <c r="B10" s="38">
        <v>2007</v>
      </c>
      <c r="C10" s="101">
        <v>473.96499999999997</v>
      </c>
      <c r="D10" s="101">
        <v>268.33600000000001</v>
      </c>
      <c r="E10" s="102"/>
      <c r="F10" s="103"/>
      <c r="H10" s="104"/>
    </row>
    <row r="11" spans="1:8" ht="12.75" customHeight="1" x14ac:dyDescent="0.2">
      <c r="A11" s="32"/>
      <c r="B11" s="38">
        <v>2008</v>
      </c>
      <c r="C11" s="101">
        <v>552.10799999999995</v>
      </c>
      <c r="D11" s="101">
        <v>288.16699999999997</v>
      </c>
      <c r="E11" s="102"/>
      <c r="F11" s="103"/>
      <c r="H11" s="104"/>
    </row>
    <row r="12" spans="1:8" ht="12.75" customHeight="1" x14ac:dyDescent="0.2">
      <c r="A12" s="32"/>
      <c r="B12" s="38">
        <v>2009</v>
      </c>
      <c r="C12" s="101">
        <v>650.52200000000005</v>
      </c>
      <c r="D12" s="101">
        <v>357.58300000000003</v>
      </c>
      <c r="E12" s="102"/>
      <c r="F12" s="103"/>
      <c r="H12" s="104"/>
    </row>
    <row r="13" spans="1:8" ht="12.75" customHeight="1" x14ac:dyDescent="0.2">
      <c r="A13" s="32"/>
      <c r="B13" s="38">
        <v>2010</v>
      </c>
      <c r="C13" s="101">
        <v>724.46400000000006</v>
      </c>
      <c r="D13" s="101">
        <v>401.41699999999997</v>
      </c>
      <c r="E13" s="102"/>
      <c r="F13" s="103"/>
      <c r="H13" s="104"/>
    </row>
    <row r="14" spans="1:8" ht="12.75" customHeight="1" x14ac:dyDescent="0.2">
      <c r="A14" s="32"/>
      <c r="B14" s="38">
        <v>2011</v>
      </c>
      <c r="C14" s="101">
        <v>793.61199999999997</v>
      </c>
      <c r="D14" s="101">
        <v>462</v>
      </c>
      <c r="E14" s="102"/>
      <c r="F14" s="103"/>
      <c r="H14" s="104"/>
    </row>
    <row r="15" spans="1:8" ht="12.75" customHeight="1" x14ac:dyDescent="0.2">
      <c r="A15" s="32"/>
      <c r="B15" s="38">
        <v>2012</v>
      </c>
      <c r="C15" s="101">
        <v>811.85699999999997</v>
      </c>
      <c r="D15" s="101">
        <v>472.56799999999998</v>
      </c>
      <c r="E15" s="102"/>
      <c r="F15" s="103"/>
      <c r="H15" s="104"/>
    </row>
    <row r="16" spans="1:8" ht="12.75" customHeight="1" x14ac:dyDescent="0.2">
      <c r="A16" s="32"/>
      <c r="B16" s="38">
        <v>2013</v>
      </c>
      <c r="C16" s="101">
        <v>838.44</v>
      </c>
      <c r="D16" s="101">
        <v>480.41699999999997</v>
      </c>
      <c r="E16" s="102"/>
      <c r="F16" s="103"/>
      <c r="H16" s="104"/>
    </row>
    <row r="17" spans="1:8" ht="12.75" customHeight="1" x14ac:dyDescent="0.2">
      <c r="A17" s="32"/>
      <c r="B17" s="38">
        <v>2014</v>
      </c>
      <c r="C17" s="101">
        <v>760.54499999999996</v>
      </c>
      <c r="D17" s="101">
        <v>467.33300000000003</v>
      </c>
      <c r="E17" s="102"/>
      <c r="F17" s="103"/>
      <c r="H17" s="104"/>
    </row>
    <row r="18" spans="1:8" ht="12.75" customHeight="1" x14ac:dyDescent="0.2">
      <c r="A18" s="32"/>
      <c r="B18" s="38">
        <v>2015</v>
      </c>
      <c r="C18" s="101">
        <v>828.20799999999997</v>
      </c>
      <c r="D18" s="101">
        <v>492.60700000000003</v>
      </c>
      <c r="E18" s="102"/>
      <c r="F18" s="103"/>
      <c r="H18" s="104"/>
    </row>
    <row r="19" spans="1:8" ht="12.75" customHeight="1" x14ac:dyDescent="0.2">
      <c r="A19" s="32"/>
      <c r="B19" s="38">
        <v>2016</v>
      </c>
      <c r="C19" s="101">
        <v>806.31280000000004</v>
      </c>
      <c r="D19" s="101">
        <v>457.25</v>
      </c>
      <c r="E19" s="102"/>
      <c r="F19" s="103"/>
      <c r="H19" s="104"/>
    </row>
    <row r="20" spans="1:8" ht="12.75" customHeight="1" x14ac:dyDescent="0.2">
      <c r="A20" s="32"/>
      <c r="B20" s="38">
        <v>2017</v>
      </c>
      <c r="C20" s="101">
        <v>843.34680000000003</v>
      </c>
      <c r="D20" s="101">
        <v>498.33334000000002</v>
      </c>
      <c r="E20" s="102"/>
      <c r="F20" s="103"/>
      <c r="H20" s="104"/>
    </row>
    <row r="21" spans="1:8" ht="12.75" customHeight="1" x14ac:dyDescent="0.2">
      <c r="A21" s="32"/>
      <c r="B21" s="38">
        <v>2018</v>
      </c>
      <c r="C21" s="101">
        <v>817.90240478515602</v>
      </c>
      <c r="D21" s="101">
        <v>501.58334350585898</v>
      </c>
      <c r="E21" s="102"/>
      <c r="F21" s="103"/>
      <c r="H21" s="104"/>
    </row>
    <row r="22" spans="1:8" ht="12.75" customHeight="1" x14ac:dyDescent="0.2">
      <c r="A22" s="32"/>
      <c r="B22" s="38">
        <v>2019</v>
      </c>
      <c r="C22" s="242">
        <v>954.4031982421875</v>
      </c>
      <c r="D22" s="242">
        <v>590.83331298828125</v>
      </c>
      <c r="E22" s="102"/>
      <c r="F22" s="103"/>
      <c r="H22" s="104"/>
    </row>
    <row r="23" spans="1:8" ht="12.75" customHeight="1" x14ac:dyDescent="0.2">
      <c r="A23" s="32"/>
      <c r="B23" s="38">
        <v>2020</v>
      </c>
      <c r="C23" s="242">
        <v>831.6556396484375</v>
      </c>
      <c r="D23" s="242">
        <v>491.75</v>
      </c>
      <c r="E23" s="102"/>
      <c r="F23" s="103"/>
      <c r="H23" s="104"/>
    </row>
    <row r="24" spans="1:8" ht="12.75" customHeight="1" x14ac:dyDescent="0.2">
      <c r="A24" s="32"/>
      <c r="B24" s="38">
        <v>2021</v>
      </c>
      <c r="C24" s="242">
        <v>1050.0318603515625</v>
      </c>
      <c r="D24" s="242">
        <v>623.48333740234375</v>
      </c>
      <c r="E24" s="102"/>
      <c r="F24" s="103"/>
      <c r="H24" s="104"/>
    </row>
    <row r="25" spans="1:8" ht="12.75" customHeight="1" x14ac:dyDescent="0.2">
      <c r="A25" s="32"/>
      <c r="B25" s="38">
        <v>2022</v>
      </c>
      <c r="C25" s="242">
        <v>1009.1090698242188</v>
      </c>
      <c r="D25" s="242">
        <v>662</v>
      </c>
      <c r="E25" s="102"/>
      <c r="F25" s="103"/>
      <c r="H25" s="104"/>
    </row>
    <row r="26" spans="1:8" ht="5.25" customHeight="1" x14ac:dyDescent="0.2">
      <c r="A26" s="32"/>
      <c r="B26" s="74"/>
      <c r="C26" s="105"/>
      <c r="D26" s="105"/>
      <c r="H26" s="104"/>
    </row>
    <row r="27" spans="1:8" s="133" customFormat="1" ht="15" x14ac:dyDescent="0.25">
      <c r="A27" s="133" t="s">
        <v>57</v>
      </c>
      <c r="B27" s="208" t="s">
        <v>104</v>
      </c>
    </row>
    <row r="28" spans="1:8" s="133" customFormat="1" ht="10.5" customHeight="1" x14ac:dyDescent="0.25">
      <c r="B28" s="207" t="s">
        <v>216</v>
      </c>
    </row>
    <row r="29" spans="1:8" s="133" customFormat="1" ht="12" customHeight="1" x14ac:dyDescent="0.25">
      <c r="B29" s="209" t="s">
        <v>215</v>
      </c>
    </row>
    <row r="30" spans="1:8" x14ac:dyDescent="0.2">
      <c r="B30" s="52" t="s">
        <v>372</v>
      </c>
    </row>
    <row r="31" spans="1:8" x14ac:dyDescent="0.2">
      <c r="B31" s="45" t="s">
        <v>82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1E834-2145-4180-A5D8-82EE536ADB5E}">
  <sheetPr codeName="Hoja16">
    <tabColor theme="0" tint="-0.499984740745262"/>
    <pageSetUpPr fitToPage="1"/>
  </sheetPr>
  <dimension ref="A1:R56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1.140625" style="34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42" t="s">
        <v>388</v>
      </c>
      <c r="C2" s="342"/>
      <c r="D2" s="342"/>
      <c r="E2" s="342"/>
      <c r="F2" s="342"/>
      <c r="G2" s="342"/>
      <c r="I2" s="149"/>
    </row>
    <row r="3" spans="1:18" ht="15.75" x14ac:dyDescent="0.2">
      <c r="A3" s="33"/>
      <c r="B3" s="342" t="s">
        <v>224</v>
      </c>
      <c r="C3" s="342"/>
      <c r="D3" s="342"/>
      <c r="E3" s="342"/>
      <c r="F3" s="342"/>
      <c r="G3" s="342"/>
    </row>
    <row r="4" spans="1:18" ht="5.0999999999999996" customHeight="1" x14ac:dyDescent="0.2">
      <c r="A4" s="33"/>
      <c r="B4" s="107"/>
      <c r="C4" s="61"/>
      <c r="D4" s="61"/>
      <c r="E4" s="61"/>
      <c r="F4" s="61"/>
      <c r="G4" s="61"/>
    </row>
    <row r="5" spans="1:18" ht="21" customHeight="1" x14ac:dyDescent="0.2">
      <c r="A5" s="61"/>
      <c r="B5" s="337" t="s">
        <v>1</v>
      </c>
      <c r="C5" s="332" t="s">
        <v>23</v>
      </c>
      <c r="D5" s="332"/>
      <c r="E5" s="332"/>
      <c r="F5" s="337" t="s">
        <v>105</v>
      </c>
      <c r="G5" s="337" t="s">
        <v>5</v>
      </c>
    </row>
    <row r="6" spans="1:18" ht="21" customHeight="1" x14ac:dyDescent="0.2">
      <c r="A6" s="61"/>
      <c r="B6" s="338"/>
      <c r="C6" s="36" t="s">
        <v>106</v>
      </c>
      <c r="D6" s="36" t="s">
        <v>107</v>
      </c>
      <c r="E6" s="36" t="s">
        <v>108</v>
      </c>
      <c r="F6" s="338"/>
      <c r="G6" s="338"/>
    </row>
    <row r="7" spans="1:18" ht="5.0999999999999996" customHeight="1" x14ac:dyDescent="0.2">
      <c r="A7" s="61"/>
      <c r="B7" s="70"/>
      <c r="C7" s="108"/>
      <c r="D7" s="100"/>
      <c r="E7" s="100"/>
      <c r="F7" s="100"/>
      <c r="G7" s="100"/>
    </row>
    <row r="8" spans="1:18" x14ac:dyDescent="0.2">
      <c r="A8" s="33"/>
      <c r="B8" s="38">
        <v>2004</v>
      </c>
      <c r="C8" s="109">
        <v>230.10310000000001</v>
      </c>
      <c r="D8" s="109">
        <v>303.00409999999999</v>
      </c>
      <c r="E8" s="109">
        <v>227.75190000000001</v>
      </c>
      <c r="F8" s="109">
        <v>1253.421</v>
      </c>
      <c r="G8" s="109">
        <v>410.72820000000002</v>
      </c>
      <c r="H8" s="109"/>
      <c r="N8" s="110"/>
      <c r="O8" s="110"/>
      <c r="P8" s="110"/>
      <c r="Q8" s="89"/>
      <c r="R8" s="110"/>
    </row>
    <row r="9" spans="1:18" ht="13.5" customHeight="1" x14ac:dyDescent="0.25">
      <c r="A9" s="33"/>
      <c r="B9" s="38">
        <v>2005</v>
      </c>
      <c r="C9" s="109">
        <v>227.41929999999999</v>
      </c>
      <c r="D9" s="109">
        <v>289.76749999999998</v>
      </c>
      <c r="E9" s="109">
        <v>225.21770000000001</v>
      </c>
      <c r="F9" s="109">
        <v>1273.2329999999999</v>
      </c>
      <c r="G9" s="109">
        <v>430.19779999999997</v>
      </c>
      <c r="H9" s="109"/>
      <c r="I9" s="111"/>
      <c r="N9" s="110"/>
      <c r="O9" s="110"/>
      <c r="P9" s="110"/>
      <c r="Q9" s="89"/>
      <c r="R9" s="110"/>
    </row>
    <row r="10" spans="1:18" ht="15" x14ac:dyDescent="0.25">
      <c r="A10" s="33"/>
      <c r="B10" s="38">
        <v>2006</v>
      </c>
      <c r="C10" s="109">
        <v>234.8115</v>
      </c>
      <c r="D10" s="109">
        <v>537.80029999999999</v>
      </c>
      <c r="E10" s="109">
        <v>228.1711</v>
      </c>
      <c r="F10" s="109">
        <v>1212.356</v>
      </c>
      <c r="G10" s="109">
        <v>457.30250000000001</v>
      </c>
      <c r="H10" s="109"/>
      <c r="I10" s="111"/>
      <c r="N10" s="110"/>
      <c r="O10" s="110"/>
      <c r="P10" s="110"/>
      <c r="Q10" s="89"/>
      <c r="R10" s="110"/>
    </row>
    <row r="11" spans="1:18" ht="15" x14ac:dyDescent="0.25">
      <c r="A11" s="33"/>
      <c r="B11" s="38">
        <v>2007</v>
      </c>
      <c r="C11" s="109">
        <v>227.02889999999999</v>
      </c>
      <c r="D11" s="109">
        <v>272.5915</v>
      </c>
      <c r="E11" s="109">
        <v>223.30789999999999</v>
      </c>
      <c r="F11" s="109">
        <v>1400.973</v>
      </c>
      <c r="G11" s="109">
        <v>473.96530000000001</v>
      </c>
      <c r="H11" s="109"/>
      <c r="I11" s="111"/>
      <c r="N11" s="110"/>
      <c r="O11" s="110"/>
      <c r="P11" s="110"/>
      <c r="Q11" s="89"/>
      <c r="R11" s="110"/>
    </row>
    <row r="12" spans="1:18" x14ac:dyDescent="0.2">
      <c r="A12" s="33"/>
      <c r="B12" s="38">
        <v>2008</v>
      </c>
      <c r="C12" s="109">
        <v>235.1634</v>
      </c>
      <c r="D12" s="109">
        <v>259.47390000000001</v>
      </c>
      <c r="E12" s="109">
        <v>232.78030000000001</v>
      </c>
      <c r="F12" s="109">
        <v>1674.2270000000001</v>
      </c>
      <c r="G12" s="109">
        <v>552.10810000000004</v>
      </c>
      <c r="H12" s="109"/>
      <c r="N12" s="110"/>
      <c r="O12" s="110"/>
      <c r="P12" s="110"/>
      <c r="Q12" s="89"/>
      <c r="R12" s="110"/>
    </row>
    <row r="13" spans="1:18" x14ac:dyDescent="0.2">
      <c r="A13" s="33"/>
      <c r="B13" s="38">
        <v>2009</v>
      </c>
      <c r="C13" s="109">
        <v>249.9289</v>
      </c>
      <c r="D13" s="109">
        <v>367.8349</v>
      </c>
      <c r="E13" s="109">
        <v>241.49010000000001</v>
      </c>
      <c r="F13" s="109">
        <v>1625.865</v>
      </c>
      <c r="G13" s="109">
        <v>650.52250000000004</v>
      </c>
      <c r="H13" s="109"/>
      <c r="N13" s="110"/>
      <c r="O13" s="110"/>
      <c r="P13" s="110"/>
      <c r="Q13" s="89"/>
      <c r="R13" s="110"/>
    </row>
    <row r="14" spans="1:18" ht="15" x14ac:dyDescent="0.25">
      <c r="A14" s="33"/>
      <c r="B14" s="38">
        <v>2010</v>
      </c>
      <c r="C14" s="109">
        <v>295.29520000000002</v>
      </c>
      <c r="D14" s="109">
        <v>804.24030000000005</v>
      </c>
      <c r="E14" s="109">
        <v>252.73750000000001</v>
      </c>
      <c r="F14" s="109">
        <v>1560.606</v>
      </c>
      <c r="G14" s="109">
        <v>724.46389999999997</v>
      </c>
      <c r="H14" s="109"/>
      <c r="M14" s="33"/>
      <c r="N14" s="110"/>
      <c r="O14" s="111"/>
      <c r="Q14" s="112"/>
      <c r="R14" s="110"/>
    </row>
    <row r="15" spans="1:18" x14ac:dyDescent="0.2">
      <c r="A15" s="33"/>
      <c r="B15" s="38">
        <v>2011</v>
      </c>
      <c r="C15" s="109">
        <v>297.00940000000003</v>
      </c>
      <c r="D15" s="109">
        <v>472.64760000000001</v>
      </c>
      <c r="E15" s="109">
        <v>278.04640000000001</v>
      </c>
      <c r="F15" s="109">
        <v>1645.7449999999999</v>
      </c>
      <c r="G15" s="109">
        <v>793.61189999999999</v>
      </c>
      <c r="H15" s="109"/>
      <c r="N15" s="110"/>
      <c r="O15" s="110"/>
      <c r="P15" s="110"/>
      <c r="Q15" s="89"/>
      <c r="R15" s="110"/>
    </row>
    <row r="16" spans="1:18" x14ac:dyDescent="0.2">
      <c r="A16" s="33"/>
      <c r="B16" s="38">
        <v>2012</v>
      </c>
      <c r="C16" s="109">
        <v>279.1019</v>
      </c>
      <c r="D16" s="109">
        <v>346.42509999999999</v>
      </c>
      <c r="E16" s="109">
        <v>274.04950000000002</v>
      </c>
      <c r="F16" s="109">
        <v>1588.4770000000001</v>
      </c>
      <c r="G16" s="109">
        <v>811.85730000000001</v>
      </c>
      <c r="H16" s="109"/>
      <c r="N16" s="110"/>
      <c r="O16" s="110"/>
      <c r="P16" s="110"/>
      <c r="Q16" s="89"/>
      <c r="R16" s="110"/>
    </row>
    <row r="17" spans="1:18" x14ac:dyDescent="0.2">
      <c r="A17" s="33"/>
      <c r="B17" s="38">
        <v>2013</v>
      </c>
      <c r="C17" s="109">
        <v>286.61130000000003</v>
      </c>
      <c r="D17" s="109">
        <v>527.06190000000004</v>
      </c>
      <c r="E17" s="109">
        <v>268.38990000000001</v>
      </c>
      <c r="F17" s="109">
        <v>1707.7439999999999</v>
      </c>
      <c r="G17" s="109">
        <v>838.44050000000004</v>
      </c>
      <c r="H17" s="109"/>
      <c r="N17" s="110"/>
      <c r="O17" s="110"/>
      <c r="P17" s="110"/>
      <c r="Q17" s="89"/>
      <c r="R17" s="110"/>
    </row>
    <row r="18" spans="1:18" x14ac:dyDescent="0.2">
      <c r="A18" s="33"/>
      <c r="B18" s="38">
        <v>2014</v>
      </c>
      <c r="C18" s="109">
        <v>280.67840000000001</v>
      </c>
      <c r="D18" s="109">
        <v>327.56630000000001</v>
      </c>
      <c r="E18" s="109">
        <v>275.93529999999998</v>
      </c>
      <c r="F18" s="109">
        <v>1552.23</v>
      </c>
      <c r="G18" s="109">
        <v>760.54470000000003</v>
      </c>
      <c r="H18" s="109"/>
      <c r="N18" s="110"/>
      <c r="O18" s="110"/>
      <c r="P18" s="110"/>
      <c r="Q18" s="89"/>
      <c r="R18" s="110"/>
    </row>
    <row r="19" spans="1:18" x14ac:dyDescent="0.2">
      <c r="A19" s="33"/>
      <c r="B19" s="38">
        <v>2015</v>
      </c>
      <c r="C19" s="109">
        <v>291.1225</v>
      </c>
      <c r="D19" s="109">
        <v>358.77809999999999</v>
      </c>
      <c r="E19" s="109">
        <v>284.7242</v>
      </c>
      <c r="F19" s="109">
        <v>1693.0229999999999</v>
      </c>
      <c r="G19" s="109">
        <v>828.20799999999997</v>
      </c>
      <c r="H19" s="109"/>
      <c r="N19" s="110"/>
      <c r="O19" s="110"/>
      <c r="P19" s="110"/>
      <c r="Q19" s="89"/>
      <c r="R19" s="110"/>
    </row>
    <row r="20" spans="1:18" x14ac:dyDescent="0.2">
      <c r="A20" s="33"/>
      <c r="B20" s="38">
        <v>2016</v>
      </c>
      <c r="C20" s="205">
        <v>306.63310000000001</v>
      </c>
      <c r="D20" s="205">
        <v>432.2704</v>
      </c>
      <c r="E20" s="109">
        <v>306.63310000000001</v>
      </c>
      <c r="F20" s="205">
        <v>1741.568</v>
      </c>
      <c r="G20" s="205">
        <v>806.31269999999995</v>
      </c>
      <c r="H20" s="109"/>
      <c r="I20" s="110"/>
      <c r="J20" s="110"/>
      <c r="K20" s="110"/>
      <c r="L20" s="110"/>
      <c r="N20" s="110"/>
      <c r="O20" s="110"/>
      <c r="P20" s="110"/>
      <c r="Q20" s="89"/>
      <c r="R20" s="110"/>
    </row>
    <row r="21" spans="1:18" x14ac:dyDescent="0.2">
      <c r="A21" s="33"/>
      <c r="B21" s="38">
        <v>2017</v>
      </c>
      <c r="C21" s="109">
        <v>318.45960000000002</v>
      </c>
      <c r="D21" s="109">
        <v>425.6155</v>
      </c>
      <c r="E21" s="109">
        <v>311.1635</v>
      </c>
      <c r="F21" s="109">
        <v>1724.691</v>
      </c>
      <c r="G21" s="109">
        <v>843.34680000000003</v>
      </c>
      <c r="H21" s="109"/>
      <c r="I21" s="110"/>
      <c r="J21" s="110"/>
      <c r="K21" s="110"/>
      <c r="L21" s="110"/>
      <c r="N21" s="110"/>
      <c r="O21" s="110"/>
      <c r="P21" s="110"/>
      <c r="Q21" s="89"/>
      <c r="R21" s="110"/>
    </row>
    <row r="22" spans="1:18" x14ac:dyDescent="0.2">
      <c r="A22" s="33"/>
      <c r="B22" s="38">
        <v>2018</v>
      </c>
      <c r="C22" s="109">
        <v>326.65780639648398</v>
      </c>
      <c r="D22" s="109">
        <v>486.87673950195301</v>
      </c>
      <c r="E22" s="109">
        <v>314.28131103515602</v>
      </c>
      <c r="F22" s="109">
        <v>1674.74011230469</v>
      </c>
      <c r="G22" s="109">
        <v>817.90240478515602</v>
      </c>
      <c r="H22" s="109"/>
      <c r="I22" s="110"/>
      <c r="J22" s="110"/>
      <c r="K22" s="110"/>
      <c r="L22" s="110"/>
      <c r="N22" s="110"/>
      <c r="O22" s="110"/>
      <c r="P22" s="110"/>
      <c r="Q22" s="89"/>
      <c r="R22" s="110"/>
    </row>
    <row r="23" spans="1:18" x14ac:dyDescent="0.2">
      <c r="A23" s="33"/>
      <c r="B23" s="38">
        <v>2019</v>
      </c>
      <c r="C23" s="243">
        <v>378.55545043945313</v>
      </c>
      <c r="D23" s="243">
        <v>667.382080078125</v>
      </c>
      <c r="E23" s="243">
        <v>337.86224365234375</v>
      </c>
      <c r="F23" s="243">
        <v>1777.3282470703125</v>
      </c>
      <c r="G23" s="243">
        <v>954.4031982421875</v>
      </c>
      <c r="H23" s="109"/>
      <c r="I23" s="110"/>
      <c r="J23" s="110"/>
      <c r="K23" s="110"/>
      <c r="L23" s="110"/>
      <c r="N23" s="110"/>
      <c r="O23" s="110"/>
      <c r="P23" s="110"/>
      <c r="Q23" s="89"/>
      <c r="R23" s="110"/>
    </row>
    <row r="24" spans="1:18" x14ac:dyDescent="0.2">
      <c r="A24" s="33"/>
      <c r="B24" s="38">
        <v>2020</v>
      </c>
      <c r="C24" s="243">
        <v>366.43719482421875</v>
      </c>
      <c r="D24" s="243">
        <v>423.95870971679688</v>
      </c>
      <c r="E24" s="243">
        <v>362.44204711914063</v>
      </c>
      <c r="F24" s="243">
        <v>1967.1468505859375</v>
      </c>
      <c r="G24" s="243">
        <v>831.6556396484375</v>
      </c>
      <c r="H24" s="109"/>
      <c r="I24" s="110"/>
      <c r="J24" s="110"/>
      <c r="K24" s="110"/>
      <c r="L24" s="110"/>
      <c r="N24" s="110"/>
      <c r="O24" s="110"/>
      <c r="P24" s="110"/>
      <c r="Q24" s="89"/>
      <c r="R24" s="110"/>
    </row>
    <row r="25" spans="1:18" x14ac:dyDescent="0.2">
      <c r="A25" s="33"/>
      <c r="B25" s="38">
        <v>2021</v>
      </c>
      <c r="C25" s="243">
        <v>374.20635986328125</v>
      </c>
      <c r="D25" s="243">
        <v>651.25311279296875</v>
      </c>
      <c r="E25" s="243">
        <v>347.72994995117188</v>
      </c>
      <c r="F25" s="243">
        <v>1993.030029296875</v>
      </c>
      <c r="G25" s="243">
        <v>1050.0318603515625</v>
      </c>
      <c r="H25" s="109"/>
      <c r="I25" s="110"/>
      <c r="J25" s="110"/>
      <c r="K25" s="110"/>
      <c r="L25" s="110"/>
      <c r="N25" s="110"/>
      <c r="O25" s="110"/>
      <c r="P25" s="110"/>
      <c r="Q25" s="89"/>
      <c r="R25" s="110"/>
    </row>
    <row r="26" spans="1:18" x14ac:dyDescent="0.2">
      <c r="A26" s="33"/>
      <c r="B26" s="38">
        <v>2022</v>
      </c>
      <c r="C26" s="243">
        <v>394.63900756835938</v>
      </c>
      <c r="D26" s="243">
        <v>585.157470703125</v>
      </c>
      <c r="E26" s="243">
        <v>369.87088012695313</v>
      </c>
      <c r="F26" s="243">
        <v>1895.90087890625</v>
      </c>
      <c r="G26" s="243">
        <v>1009.1090698242188</v>
      </c>
      <c r="H26" s="109"/>
      <c r="I26" s="110"/>
      <c r="J26" s="110"/>
      <c r="K26" s="110"/>
      <c r="L26" s="110"/>
      <c r="N26" s="110"/>
      <c r="O26" s="110"/>
      <c r="P26" s="110"/>
      <c r="Q26" s="89"/>
      <c r="R26" s="110"/>
    </row>
    <row r="27" spans="1:18" ht="5.25" customHeight="1" x14ac:dyDescent="0.2">
      <c r="A27" s="33"/>
      <c r="B27" s="74"/>
      <c r="C27" s="105"/>
      <c r="D27" s="105"/>
      <c r="E27" s="74"/>
      <c r="F27" s="105"/>
      <c r="G27" s="105"/>
      <c r="H27" s="104"/>
      <c r="Q27" s="89"/>
    </row>
    <row r="28" spans="1:18" s="133" customFormat="1" ht="13.5" customHeight="1" x14ac:dyDescent="0.25">
      <c r="B28" s="208" t="s">
        <v>104</v>
      </c>
    </row>
    <row r="29" spans="1:18" s="133" customFormat="1" ht="8.25" customHeight="1" x14ac:dyDescent="0.25">
      <c r="B29" s="207" t="s">
        <v>217</v>
      </c>
    </row>
    <row r="30" spans="1:18" s="133" customFormat="1" ht="14.25" customHeight="1" x14ac:dyDescent="0.25">
      <c r="B30" s="209" t="s">
        <v>218</v>
      </c>
    </row>
    <row r="31" spans="1:18" s="33" customFormat="1" ht="21.75" customHeight="1" x14ac:dyDescent="0.2">
      <c r="B31" s="350" t="s">
        <v>109</v>
      </c>
      <c r="C31" s="350"/>
      <c r="D31" s="350"/>
      <c r="E31" s="350"/>
      <c r="F31" s="350"/>
      <c r="G31" s="350"/>
    </row>
    <row r="32" spans="1:18" s="33" customFormat="1" ht="24" customHeight="1" x14ac:dyDescent="0.25">
      <c r="B32" s="350" t="s">
        <v>110</v>
      </c>
      <c r="C32" s="350"/>
      <c r="D32" s="350"/>
      <c r="E32" s="350"/>
      <c r="F32" s="350"/>
      <c r="G32" s="350"/>
      <c r="I32" s="111"/>
      <c r="J32" s="34"/>
    </row>
    <row r="33" spans="2:8" s="33" customFormat="1" ht="12.75" customHeight="1" x14ac:dyDescent="0.2">
      <c r="B33" s="350" t="s">
        <v>111</v>
      </c>
      <c r="C33" s="350"/>
      <c r="D33" s="350"/>
      <c r="E33" s="350"/>
      <c r="F33" s="350"/>
      <c r="G33" s="350"/>
    </row>
    <row r="34" spans="2:8" s="33" customFormat="1" x14ac:dyDescent="0.2">
      <c r="B34" s="52" t="s">
        <v>372</v>
      </c>
      <c r="C34" s="54"/>
      <c r="D34" s="54"/>
      <c r="E34" s="54"/>
      <c r="F34" s="54"/>
      <c r="G34" s="54"/>
    </row>
    <row r="35" spans="2:8" s="33" customFormat="1" x14ac:dyDescent="0.2">
      <c r="B35" s="45" t="s">
        <v>82</v>
      </c>
      <c r="C35" s="54"/>
      <c r="D35" s="54"/>
      <c r="E35" s="54"/>
      <c r="F35" s="54"/>
      <c r="G35" s="54"/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B31:G31"/>
    <mergeCell ref="B32:G32"/>
    <mergeCell ref="B33:G33"/>
    <mergeCell ref="B2:G2"/>
    <mergeCell ref="B3:G3"/>
    <mergeCell ref="B5:B6"/>
    <mergeCell ref="C5:E5"/>
    <mergeCell ref="F5:F6"/>
    <mergeCell ref="G5:G6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EFA9-D55B-4EC8-A3EF-30327C654550}">
  <sheetPr codeName="Hoja17">
    <tabColor theme="0" tint="-0.499984740745262"/>
  </sheetPr>
  <dimension ref="A1:Q221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1" style="34" customWidth="1"/>
    <col min="4" max="4" width="10.570312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" style="34" customWidth="1"/>
    <col min="10" max="10" width="11.42578125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41" t="s">
        <v>389</v>
      </c>
      <c r="C2" s="341"/>
      <c r="D2" s="341"/>
      <c r="E2" s="341"/>
      <c r="F2" s="341"/>
      <c r="G2" s="341"/>
      <c r="H2" s="341"/>
      <c r="I2" s="341"/>
      <c r="J2" s="341"/>
      <c r="M2" s="149"/>
    </row>
    <row r="3" spans="1:17" ht="15.75" x14ac:dyDescent="0.25">
      <c r="A3" s="32"/>
      <c r="B3" s="336" t="s">
        <v>224</v>
      </c>
      <c r="C3" s="336"/>
      <c r="D3" s="336"/>
      <c r="E3" s="336"/>
      <c r="F3" s="336"/>
      <c r="G3" s="336"/>
      <c r="H3" s="336"/>
      <c r="I3" s="336"/>
      <c r="J3" s="336"/>
    </row>
    <row r="4" spans="1:17" ht="5.0999999999999996" customHeight="1" x14ac:dyDescent="0.2">
      <c r="A4" s="32"/>
      <c r="B4" s="113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39" t="s">
        <v>1</v>
      </c>
      <c r="C5" s="337" t="s">
        <v>112</v>
      </c>
      <c r="D5" s="332" t="s">
        <v>113</v>
      </c>
      <c r="E5" s="332"/>
      <c r="F5" s="332"/>
      <c r="G5" s="332"/>
      <c r="H5" s="337" t="s">
        <v>35</v>
      </c>
      <c r="I5" s="337" t="s">
        <v>114</v>
      </c>
      <c r="J5" s="337" t="s">
        <v>5</v>
      </c>
    </row>
    <row r="6" spans="1:17" ht="34.5" customHeight="1" x14ac:dyDescent="0.2">
      <c r="A6" s="32"/>
      <c r="B6" s="340"/>
      <c r="C6" s="338"/>
      <c r="D6" s="57" t="s">
        <v>106</v>
      </c>
      <c r="E6" s="57" t="s">
        <v>115</v>
      </c>
      <c r="F6" s="57" t="s">
        <v>116</v>
      </c>
      <c r="G6" s="57" t="s">
        <v>117</v>
      </c>
      <c r="H6" s="338"/>
      <c r="I6" s="338"/>
      <c r="J6" s="338"/>
    </row>
    <row r="7" spans="1:17" ht="5.0999999999999996" customHeight="1" x14ac:dyDescent="0.2">
      <c r="A7" s="32"/>
      <c r="B7" s="70"/>
      <c r="C7" s="100"/>
      <c r="D7" s="100"/>
      <c r="E7" s="100"/>
      <c r="F7" s="100"/>
      <c r="G7" s="100"/>
      <c r="H7" s="100"/>
      <c r="I7" s="100"/>
      <c r="J7" s="100"/>
    </row>
    <row r="8" spans="1:17" x14ac:dyDescent="0.2">
      <c r="A8" s="32"/>
      <c r="B8" s="38">
        <v>2004</v>
      </c>
      <c r="C8" s="109">
        <v>1027.8969999999999</v>
      </c>
      <c r="D8" s="109">
        <v>509.1823</v>
      </c>
      <c r="E8" s="114">
        <v>396.90949999999998</v>
      </c>
      <c r="F8" s="114">
        <v>677.15800000000002</v>
      </c>
      <c r="G8" s="114">
        <v>1331.4912999999999</v>
      </c>
      <c r="H8" s="114">
        <v>263.9273</v>
      </c>
      <c r="I8" s="114">
        <v>308.94470000000001</v>
      </c>
      <c r="J8" s="114">
        <v>410.72820000000002</v>
      </c>
    </row>
    <row r="9" spans="1:17" x14ac:dyDescent="0.2">
      <c r="A9" s="32"/>
      <c r="B9" s="38">
        <v>2005</v>
      </c>
      <c r="C9" s="109">
        <v>1080.683</v>
      </c>
      <c r="D9" s="109">
        <v>551.67280000000005</v>
      </c>
      <c r="E9" s="114">
        <v>427.82</v>
      </c>
      <c r="F9" s="114">
        <v>513.31399999999996</v>
      </c>
      <c r="G9" s="114">
        <v>1507.4110000000001</v>
      </c>
      <c r="H9" s="114">
        <v>269.5283</v>
      </c>
      <c r="I9" s="114">
        <v>248.05520000000001</v>
      </c>
      <c r="J9" s="114">
        <v>430.19779999999997</v>
      </c>
    </row>
    <row r="10" spans="1:17" x14ac:dyDescent="0.2">
      <c r="A10" s="32"/>
      <c r="B10" s="38">
        <v>2006</v>
      </c>
      <c r="C10" s="109">
        <v>1070.7370000000001</v>
      </c>
      <c r="D10" s="109">
        <v>562.46450000000004</v>
      </c>
      <c r="E10" s="114">
        <v>394.4907</v>
      </c>
      <c r="F10" s="114">
        <v>706.32249999999999</v>
      </c>
      <c r="G10" s="114">
        <v>1841.047</v>
      </c>
      <c r="H10" s="114">
        <v>299.34899999999999</v>
      </c>
      <c r="I10" s="114">
        <v>303.7987</v>
      </c>
      <c r="J10" s="114">
        <v>457.30250000000001</v>
      </c>
    </row>
    <row r="11" spans="1:17" x14ac:dyDescent="0.2">
      <c r="A11" s="32"/>
      <c r="B11" s="38">
        <v>2007</v>
      </c>
      <c r="C11" s="109">
        <v>1284.886</v>
      </c>
      <c r="D11" s="109">
        <v>607.11689999999999</v>
      </c>
      <c r="E11" s="114">
        <v>431.26749999999998</v>
      </c>
      <c r="F11" s="114">
        <v>646.27520000000004</v>
      </c>
      <c r="G11" s="114">
        <v>2254.5250000000001</v>
      </c>
      <c r="H11" s="114">
        <v>277.94310000000002</v>
      </c>
      <c r="I11" s="114">
        <v>296.62599999999998</v>
      </c>
      <c r="J11" s="114">
        <v>473.96530000000001</v>
      </c>
    </row>
    <row r="12" spans="1:17" x14ac:dyDescent="0.2">
      <c r="A12" s="32"/>
      <c r="B12" s="38">
        <v>2008</v>
      </c>
      <c r="C12" s="109">
        <v>1302.0630000000001</v>
      </c>
      <c r="D12" s="109">
        <v>817.46479999999997</v>
      </c>
      <c r="E12" s="114">
        <v>547.60850000000005</v>
      </c>
      <c r="F12" s="114">
        <v>720.02599999999995</v>
      </c>
      <c r="G12" s="114">
        <v>2902.8290000000002</v>
      </c>
      <c r="H12" s="114">
        <v>282.04379999999998</v>
      </c>
      <c r="I12" s="114">
        <v>381.09710000000001</v>
      </c>
      <c r="J12" s="114">
        <v>552.10810000000004</v>
      </c>
    </row>
    <row r="13" spans="1:17" x14ac:dyDescent="0.2">
      <c r="A13" s="32"/>
      <c r="B13" s="38">
        <v>2009</v>
      </c>
      <c r="C13" s="109">
        <v>1552.4870000000001</v>
      </c>
      <c r="D13" s="109">
        <v>799.14329999999995</v>
      </c>
      <c r="E13" s="114">
        <v>605.72370000000001</v>
      </c>
      <c r="F13" s="114">
        <v>965.67439999999999</v>
      </c>
      <c r="G13" s="114">
        <v>2542.4879999999998</v>
      </c>
      <c r="H13" s="114">
        <v>379.87540000000001</v>
      </c>
      <c r="I13" s="114">
        <v>354.1146</v>
      </c>
      <c r="J13" s="114">
        <v>650.52250000000004</v>
      </c>
    </row>
    <row r="14" spans="1:17" x14ac:dyDescent="0.2">
      <c r="A14" s="32"/>
      <c r="B14" s="38">
        <v>2010</v>
      </c>
      <c r="C14" s="109">
        <v>1475.296</v>
      </c>
      <c r="D14" s="109">
        <v>1013.6926999999999</v>
      </c>
      <c r="E14" s="114">
        <v>723.49519999999995</v>
      </c>
      <c r="F14" s="114">
        <v>1495.3109999999999</v>
      </c>
      <c r="G14" s="114">
        <v>2193.6469999999999</v>
      </c>
      <c r="H14" s="114">
        <v>402.11959999999999</v>
      </c>
      <c r="I14" s="114">
        <v>429.98430000000002</v>
      </c>
      <c r="J14" s="114">
        <v>724.46389999999997</v>
      </c>
    </row>
    <row r="15" spans="1:17" s="33" customFormat="1" x14ac:dyDescent="0.2">
      <c r="A15" s="32"/>
      <c r="B15" s="38">
        <v>2011</v>
      </c>
      <c r="C15" s="109">
        <v>1437.451</v>
      </c>
      <c r="D15" s="109">
        <v>1118.2529999999999</v>
      </c>
      <c r="E15" s="114">
        <v>857.59299999999996</v>
      </c>
      <c r="F15" s="114">
        <v>1203.8</v>
      </c>
      <c r="G15" s="114">
        <v>2801.1849999999999</v>
      </c>
      <c r="H15" s="114">
        <v>454.61610000000002</v>
      </c>
      <c r="I15" s="114">
        <v>564.88720000000001</v>
      </c>
      <c r="J15" s="114">
        <v>793.61189999999999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09">
        <v>1511.288</v>
      </c>
      <c r="D16" s="109">
        <v>1093.463</v>
      </c>
      <c r="E16" s="114">
        <v>763.96450000000004</v>
      </c>
      <c r="F16" s="114">
        <v>1285.6289999999999</v>
      </c>
      <c r="G16" s="114">
        <v>2519.9720000000002</v>
      </c>
      <c r="H16" s="114">
        <v>508.68689999999998</v>
      </c>
      <c r="I16" s="114">
        <v>532.91629999999998</v>
      </c>
      <c r="J16" s="114">
        <v>811.85730000000001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09">
        <v>1777.3710000000001</v>
      </c>
      <c r="D17" s="109">
        <v>1281.971</v>
      </c>
      <c r="E17" s="114">
        <v>937.17489999999998</v>
      </c>
      <c r="F17" s="114">
        <v>1308.405</v>
      </c>
      <c r="G17" s="114">
        <v>2903.0529999999999</v>
      </c>
      <c r="H17" s="114">
        <v>453.6345</v>
      </c>
      <c r="I17" s="114">
        <v>621.31150000000002</v>
      </c>
      <c r="J17" s="114">
        <v>838.44050000000004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09">
        <v>1676.4570000000001</v>
      </c>
      <c r="D18" s="109">
        <v>1048.444</v>
      </c>
      <c r="E18" s="114">
        <v>781.09910000000002</v>
      </c>
      <c r="F18" s="114">
        <v>1725.81</v>
      </c>
      <c r="G18" s="114">
        <v>2149.9430000000002</v>
      </c>
      <c r="H18" s="114">
        <v>418.96170000000001</v>
      </c>
      <c r="I18" s="114">
        <v>535.21990000000005</v>
      </c>
      <c r="J18" s="114">
        <v>760.54470000000003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09">
        <v>1852.4449999999999</v>
      </c>
      <c r="D19" s="109">
        <v>1170.6389999999999</v>
      </c>
      <c r="E19" s="114">
        <v>820.06629999999996</v>
      </c>
      <c r="F19" s="114">
        <v>1542.443</v>
      </c>
      <c r="G19" s="114">
        <v>2830.3960000000002</v>
      </c>
      <c r="H19" s="114">
        <v>515.89269999999999</v>
      </c>
      <c r="I19" s="114">
        <v>574.90380000000005</v>
      </c>
      <c r="J19" s="114">
        <v>828.20799999999997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09">
        <v>1792.356</v>
      </c>
      <c r="D20" s="109">
        <v>1198.4469999999999</v>
      </c>
      <c r="E20" s="114">
        <v>875.86180000000002</v>
      </c>
      <c r="F20" s="114">
        <v>1365.663</v>
      </c>
      <c r="G20" s="114">
        <v>3064.93</v>
      </c>
      <c r="H20" s="114">
        <v>480.41239999999999</v>
      </c>
      <c r="I20" s="114">
        <v>459.32580000000002</v>
      </c>
      <c r="J20" s="114">
        <v>806.31280000000004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09">
        <v>2070.2779999999998</v>
      </c>
      <c r="D21" s="109">
        <v>1230.453</v>
      </c>
      <c r="E21" s="114">
        <v>939.59439999999995</v>
      </c>
      <c r="F21" s="114">
        <v>939.59439999999995</v>
      </c>
      <c r="G21" s="114">
        <v>3277.4949999999999</v>
      </c>
      <c r="H21" s="114">
        <v>506.10719999999998</v>
      </c>
      <c r="I21" s="114">
        <v>427.09410000000003</v>
      </c>
      <c r="J21" s="114">
        <v>843.34680000000003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09">
        <v>2190.12231445313</v>
      </c>
      <c r="D22" s="109">
        <v>1138.74096679688</v>
      </c>
      <c r="E22" s="114">
        <v>936.279296875</v>
      </c>
      <c r="F22" s="114">
        <v>1553.36560058594</v>
      </c>
      <c r="G22" s="114">
        <v>2483.2802734375</v>
      </c>
      <c r="H22" s="114">
        <v>502.35736083984398</v>
      </c>
      <c r="I22" s="114">
        <v>557.87506103515602</v>
      </c>
      <c r="J22" s="114">
        <v>817.90240478515602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43">
        <v>2581.44970703125</v>
      </c>
      <c r="D23" s="243">
        <v>1189.9749755859375</v>
      </c>
      <c r="E23" s="244">
        <v>828.2369384765625</v>
      </c>
      <c r="F23" s="244">
        <v>1648.9197998046875</v>
      </c>
      <c r="G23" s="244">
        <v>2852.40185546875</v>
      </c>
      <c r="H23" s="244">
        <v>566.55230712890625</v>
      </c>
      <c r="I23" s="244">
        <v>522.098388671875</v>
      </c>
      <c r="J23" s="244">
        <v>954.4031982421875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43">
        <v>2323.2919921875</v>
      </c>
      <c r="D24" s="243">
        <v>1110.5367431640625</v>
      </c>
      <c r="E24" s="244">
        <v>857.190673828125</v>
      </c>
      <c r="F24" s="244">
        <v>1439.784912109375</v>
      </c>
      <c r="G24" s="244">
        <v>2592.424560546875</v>
      </c>
      <c r="H24" s="244">
        <v>493.498779296875</v>
      </c>
      <c r="I24" s="244">
        <v>609.36151123046875</v>
      </c>
      <c r="J24" s="244">
        <v>831.6556396484375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43">
        <v>2742.065185546875</v>
      </c>
      <c r="D25" s="243">
        <v>1283.962890625</v>
      </c>
      <c r="E25" s="244">
        <v>1081.3544921875</v>
      </c>
      <c r="F25" s="244">
        <v>2002.1580810546875</v>
      </c>
      <c r="G25" s="244">
        <v>2586.16650390625</v>
      </c>
      <c r="H25" s="244">
        <v>654.72637939453125</v>
      </c>
      <c r="I25" s="244">
        <v>487.6346435546875</v>
      </c>
      <c r="J25" s="244">
        <v>1050.0318603515625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43">
        <v>2477.7509765625</v>
      </c>
      <c r="D26" s="243">
        <v>1207.5997314453125</v>
      </c>
      <c r="E26" s="244">
        <v>988.46630859375</v>
      </c>
      <c r="F26" s="244">
        <v>1662.1307373046875</v>
      </c>
      <c r="G26" s="244">
        <v>2304.20751953125</v>
      </c>
      <c r="H26" s="244">
        <v>692.32330322265625</v>
      </c>
      <c r="I26" s="244">
        <v>484.14501953125</v>
      </c>
      <c r="J26" s="244">
        <v>1009.1090698242188</v>
      </c>
      <c r="L26" s="34"/>
      <c r="M26" s="34"/>
      <c r="N26" s="34"/>
      <c r="O26" s="34"/>
      <c r="P26" s="34"/>
      <c r="Q26" s="34"/>
    </row>
    <row r="27" spans="1:17" ht="7.5" customHeight="1" x14ac:dyDescent="0.2">
      <c r="A27" s="32"/>
      <c r="B27" s="74"/>
      <c r="C27" s="115"/>
      <c r="D27" s="105"/>
      <c r="E27" s="105"/>
      <c r="F27" s="105"/>
      <c r="G27" s="105"/>
      <c r="H27" s="105"/>
      <c r="I27" s="105"/>
      <c r="J27" s="105"/>
    </row>
    <row r="28" spans="1:17" s="133" customFormat="1" ht="15" customHeight="1" x14ac:dyDescent="0.25">
      <c r="B28" s="208" t="s">
        <v>104</v>
      </c>
    </row>
    <row r="29" spans="1:17" s="133" customFormat="1" ht="11.25" customHeight="1" x14ac:dyDescent="0.25">
      <c r="B29" s="207" t="s">
        <v>216</v>
      </c>
    </row>
    <row r="30" spans="1:17" s="133" customFormat="1" ht="12.75" customHeight="1" x14ac:dyDescent="0.25">
      <c r="B30" s="209" t="s">
        <v>215</v>
      </c>
    </row>
    <row r="31" spans="1:17" s="33" customFormat="1" x14ac:dyDescent="0.2">
      <c r="B31" s="79" t="s">
        <v>118</v>
      </c>
    </row>
    <row r="32" spans="1:17" s="33" customFormat="1" x14ac:dyDescent="0.2">
      <c r="B32" s="79" t="s">
        <v>119</v>
      </c>
    </row>
    <row r="33" spans="2:11" s="33" customFormat="1" x14ac:dyDescent="0.2">
      <c r="B33" s="79" t="s">
        <v>120</v>
      </c>
    </row>
    <row r="34" spans="2:11" s="33" customFormat="1" x14ac:dyDescent="0.2">
      <c r="B34" s="79" t="s">
        <v>121</v>
      </c>
      <c r="C34" s="67"/>
      <c r="D34" s="67"/>
      <c r="E34" s="67"/>
    </row>
    <row r="35" spans="2:11" s="33" customFormat="1" x14ac:dyDescent="0.2">
      <c r="B35" s="79" t="s">
        <v>357</v>
      </c>
      <c r="C35" s="67"/>
      <c r="D35" s="67"/>
      <c r="E35" s="67"/>
    </row>
    <row r="36" spans="2:11" s="33" customFormat="1" x14ac:dyDescent="0.2">
      <c r="B36" s="52" t="s">
        <v>372</v>
      </c>
    </row>
    <row r="37" spans="2:11" s="33" customFormat="1" x14ac:dyDescent="0.2">
      <c r="B37" s="45" t="s">
        <v>82</v>
      </c>
    </row>
    <row r="38" spans="2:11" s="33" customFormat="1" x14ac:dyDescent="0.2"/>
    <row r="40" spans="2:11" x14ac:dyDescent="0.2">
      <c r="B40" s="116"/>
      <c r="C40" s="116"/>
      <c r="D40" s="116"/>
      <c r="K40" s="34"/>
    </row>
    <row r="41" spans="2:11" s="67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2"/>
      <c r="C73" s="2"/>
      <c r="K73" s="34"/>
    </row>
    <row r="74" spans="2:11" ht="15" x14ac:dyDescent="0.25">
      <c r="B74" s="92"/>
      <c r="C74" s="2"/>
      <c r="K74" s="34"/>
    </row>
    <row r="75" spans="2:11" ht="15" x14ac:dyDescent="0.25">
      <c r="B75" s="92"/>
      <c r="C75" s="2"/>
      <c r="K75" s="34"/>
    </row>
    <row r="76" spans="2:11" ht="15" x14ac:dyDescent="0.25">
      <c r="B76" s="92"/>
      <c r="C76" s="2"/>
      <c r="K76" s="34"/>
    </row>
    <row r="77" spans="2:11" ht="15" x14ac:dyDescent="0.25">
      <c r="B77" s="92"/>
      <c r="C77" s="3"/>
      <c r="K77" s="34"/>
    </row>
    <row r="78" spans="2:11" ht="15" x14ac:dyDescent="0.25">
      <c r="B78" s="92"/>
      <c r="C78" s="3"/>
      <c r="K78" s="34"/>
    </row>
    <row r="79" spans="2:11" ht="15" x14ac:dyDescent="0.25">
      <c r="B79" s="92"/>
      <c r="C79" s="3"/>
      <c r="K79" s="34"/>
    </row>
    <row r="80" spans="2:11" ht="15" x14ac:dyDescent="0.25">
      <c r="B80" s="92"/>
      <c r="C80" s="3"/>
      <c r="K80" s="34"/>
    </row>
    <row r="81" spans="2:11" ht="15" x14ac:dyDescent="0.25">
      <c r="B81" s="92"/>
      <c r="C81" s="3"/>
      <c r="K81" s="34"/>
    </row>
    <row r="82" spans="2:11" ht="15" x14ac:dyDescent="0.25">
      <c r="B82" s="92"/>
      <c r="C82" s="3"/>
      <c r="K82" s="34"/>
    </row>
    <row r="83" spans="2:11" ht="15" x14ac:dyDescent="0.25">
      <c r="B83" s="92"/>
      <c r="C83" s="3"/>
      <c r="K83" s="34"/>
    </row>
    <row r="84" spans="2:11" ht="15" x14ac:dyDescent="0.25">
      <c r="B84" s="92"/>
      <c r="C84" s="3"/>
      <c r="K84" s="34"/>
    </row>
    <row r="85" spans="2:11" ht="15" x14ac:dyDescent="0.25">
      <c r="B85" s="92"/>
      <c r="C85" s="3"/>
      <c r="D85" s="33"/>
      <c r="K85" s="34"/>
    </row>
    <row r="86" spans="2:11" ht="15" x14ac:dyDescent="0.25">
      <c r="B86" s="92"/>
      <c r="C86" s="3"/>
      <c r="D86" s="33"/>
      <c r="K86" s="34"/>
    </row>
    <row r="87" spans="2:11" ht="15" x14ac:dyDescent="0.25">
      <c r="B87" s="92"/>
      <c r="C87" s="3"/>
      <c r="E87" s="33"/>
      <c r="K87" s="34"/>
    </row>
    <row r="88" spans="2:11" ht="15" x14ac:dyDescent="0.25">
      <c r="B88" s="92"/>
      <c r="C88" s="3"/>
      <c r="E88" s="33"/>
      <c r="K88" s="34"/>
    </row>
    <row r="89" spans="2:11" ht="15" x14ac:dyDescent="0.25">
      <c r="B89" s="92"/>
      <c r="C89" s="3"/>
      <c r="D89" s="92"/>
      <c r="E89" s="33"/>
      <c r="K89" s="34"/>
    </row>
    <row r="90" spans="2:11" ht="15" x14ac:dyDescent="0.25">
      <c r="B90" s="92"/>
      <c r="C90" s="3"/>
      <c r="E90" s="33"/>
      <c r="K90" s="34"/>
    </row>
    <row r="91" spans="2:11" ht="15" x14ac:dyDescent="0.25">
      <c r="B91" s="92"/>
      <c r="C91" s="3"/>
      <c r="E91" s="33"/>
      <c r="K91" s="34"/>
    </row>
    <row r="92" spans="2:11" ht="15" x14ac:dyDescent="0.25">
      <c r="B92" s="92"/>
      <c r="C92" s="3"/>
      <c r="E92" s="33"/>
      <c r="K92" s="34"/>
    </row>
    <row r="93" spans="2:11" ht="15" x14ac:dyDescent="0.25">
      <c r="B93" s="92"/>
      <c r="C93" s="3"/>
      <c r="E93" s="33"/>
      <c r="K93" s="34"/>
    </row>
    <row r="94" spans="2:11" ht="15" x14ac:dyDescent="0.25">
      <c r="B94" s="92"/>
      <c r="C94" s="3"/>
      <c r="E94" s="33"/>
      <c r="K94" s="34"/>
    </row>
    <row r="95" spans="2:11" ht="15" x14ac:dyDescent="0.25">
      <c r="B95" s="92"/>
      <c r="C95" s="3"/>
      <c r="E95" s="33"/>
      <c r="K95" s="34"/>
    </row>
    <row r="96" spans="2:11" ht="15" x14ac:dyDescent="0.25">
      <c r="B96" s="92"/>
      <c r="C96" s="3"/>
      <c r="E96" s="33"/>
      <c r="K96" s="34"/>
    </row>
    <row r="97" spans="2:11" ht="15" x14ac:dyDescent="0.25">
      <c r="B97" s="92"/>
      <c r="C97" s="3"/>
      <c r="E97" s="33"/>
      <c r="K97" s="34"/>
    </row>
    <row r="98" spans="2:11" ht="15" x14ac:dyDescent="0.25">
      <c r="B98" s="92"/>
      <c r="C98" s="3"/>
      <c r="E98" s="33"/>
      <c r="K98" s="34"/>
    </row>
    <row r="99" spans="2:11" ht="15" x14ac:dyDescent="0.25">
      <c r="B99" s="92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2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6" priority="2" operator="greaterThan">
      <formula>13</formula>
    </cfRule>
  </conditionalFormatting>
  <conditionalFormatting sqref="D41:D140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6E46-7045-43EC-92AC-55C2CAFB3076}">
  <sheetPr codeName="Hoja18">
    <tabColor theme="0" tint="-0.499984740745262"/>
  </sheetPr>
  <dimension ref="A1:N336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3" customWidth="1"/>
    <col min="2" max="2" width="14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41" t="s">
        <v>390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N2" s="149"/>
    </row>
    <row r="3" spans="1:14" ht="15.75" x14ac:dyDescent="0.25">
      <c r="A3" s="34"/>
      <c r="B3" s="336" t="s">
        <v>224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47</v>
      </c>
      <c r="D5" s="36" t="s">
        <v>48</v>
      </c>
      <c r="E5" s="36" t="s">
        <v>49</v>
      </c>
      <c r="F5" s="36" t="s">
        <v>122</v>
      </c>
      <c r="G5" s="36" t="s">
        <v>123</v>
      </c>
      <c r="H5" s="36" t="s">
        <v>124</v>
      </c>
      <c r="I5" s="36" t="s">
        <v>125</v>
      </c>
      <c r="J5" s="36" t="s">
        <v>126</v>
      </c>
      <c r="K5" s="36" t="s">
        <v>127</v>
      </c>
      <c r="L5" s="36" t="s">
        <v>5</v>
      </c>
    </row>
    <row r="6" spans="1:14" ht="6.75" customHeight="1" x14ac:dyDescent="0.2">
      <c r="A6" s="34"/>
      <c r="B6" s="7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4" x14ac:dyDescent="0.2">
      <c r="A7" s="34"/>
      <c r="B7" s="38">
        <v>2004</v>
      </c>
      <c r="C7" s="117">
        <v>1073.962</v>
      </c>
      <c r="D7" s="109">
        <v>1052.2670000000001</v>
      </c>
      <c r="E7" s="109">
        <v>483.47269999999997</v>
      </c>
      <c r="F7" s="117">
        <v>259.30309999999997</v>
      </c>
      <c r="G7" s="109">
        <v>205.04910000000001</v>
      </c>
      <c r="H7" s="109">
        <v>542.78409999999997</v>
      </c>
      <c r="I7" s="109">
        <v>648.29399999999998</v>
      </c>
      <c r="J7" s="109">
        <v>605.46500000000003</v>
      </c>
      <c r="K7" s="109">
        <v>308.94470000000001</v>
      </c>
      <c r="L7" s="109">
        <v>410.72820000000002</v>
      </c>
    </row>
    <row r="8" spans="1:14" x14ac:dyDescent="0.2">
      <c r="A8" s="34"/>
      <c r="B8" s="38">
        <v>2005</v>
      </c>
      <c r="C8" s="117">
        <v>1204.605</v>
      </c>
      <c r="D8" s="109">
        <v>882.79150000000004</v>
      </c>
      <c r="E8" s="109">
        <v>484.34739999999999</v>
      </c>
      <c r="F8" s="117">
        <v>282.28300000000002</v>
      </c>
      <c r="G8" s="109">
        <v>198.56970000000001</v>
      </c>
      <c r="H8" s="109">
        <v>523.13819999999998</v>
      </c>
      <c r="I8" s="109">
        <v>628.3913</v>
      </c>
      <c r="J8" s="109">
        <v>421.9468</v>
      </c>
      <c r="K8" s="109">
        <v>248.05520000000001</v>
      </c>
      <c r="L8" s="109">
        <v>430.19779999999997</v>
      </c>
    </row>
    <row r="9" spans="1:14" x14ac:dyDescent="0.2">
      <c r="A9" s="34"/>
      <c r="B9" s="38">
        <v>2006</v>
      </c>
      <c r="C9" s="117">
        <v>1163.8969999999999</v>
      </c>
      <c r="D9" s="109">
        <v>747.41409999999996</v>
      </c>
      <c r="E9" s="109">
        <v>454.58159999999998</v>
      </c>
      <c r="F9" s="117">
        <v>299.00060000000002</v>
      </c>
      <c r="G9" s="109">
        <v>283.26350000000002</v>
      </c>
      <c r="H9" s="109">
        <v>554.56690000000003</v>
      </c>
      <c r="I9" s="109">
        <v>869.48509999999999</v>
      </c>
      <c r="J9" s="109">
        <v>707.59960000000001</v>
      </c>
      <c r="K9" s="109">
        <v>303.7987</v>
      </c>
      <c r="L9" s="109">
        <v>457.30250000000001</v>
      </c>
    </row>
    <row r="10" spans="1:14" x14ac:dyDescent="0.2">
      <c r="A10" s="34"/>
      <c r="B10" s="38">
        <v>2007</v>
      </c>
      <c r="C10" s="117">
        <v>1399.5519999999999</v>
      </c>
      <c r="D10" s="109">
        <v>1107.6289999999999</v>
      </c>
      <c r="E10" s="109">
        <v>413.95949999999999</v>
      </c>
      <c r="F10" s="117">
        <v>314.96719999999999</v>
      </c>
      <c r="G10" s="109">
        <v>236.51050000000001</v>
      </c>
      <c r="H10" s="109">
        <v>415.9753</v>
      </c>
      <c r="I10" s="109">
        <v>735.02020000000005</v>
      </c>
      <c r="J10" s="109">
        <v>492.62290000000002</v>
      </c>
      <c r="K10" s="109">
        <v>296.62599999999998</v>
      </c>
      <c r="L10" s="109">
        <v>473.96530000000001</v>
      </c>
    </row>
    <row r="11" spans="1:14" x14ac:dyDescent="0.2">
      <c r="A11" s="34"/>
      <c r="B11" s="38">
        <v>2008</v>
      </c>
      <c r="C11" s="117">
        <v>1654.076</v>
      </c>
      <c r="D11" s="109">
        <v>1481.4970000000001</v>
      </c>
      <c r="E11" s="109">
        <v>502.88200000000001</v>
      </c>
      <c r="F11" s="117">
        <v>340.5752</v>
      </c>
      <c r="G11" s="109">
        <v>248.69470000000001</v>
      </c>
      <c r="H11" s="109">
        <v>510.2432</v>
      </c>
      <c r="I11" s="109">
        <v>949.73820000000001</v>
      </c>
      <c r="J11" s="109">
        <v>795.81550000000004</v>
      </c>
      <c r="K11" s="109">
        <v>381.09710000000001</v>
      </c>
      <c r="L11" s="109">
        <v>552.10810000000004</v>
      </c>
    </row>
    <row r="12" spans="1:14" x14ac:dyDescent="0.2">
      <c r="A12" s="34"/>
      <c r="B12" s="38">
        <v>2009</v>
      </c>
      <c r="C12" s="117">
        <v>1948.6849999999999</v>
      </c>
      <c r="D12" s="109">
        <v>1262.4000000000001</v>
      </c>
      <c r="E12" s="109">
        <v>489.99630000000002</v>
      </c>
      <c r="F12" s="117">
        <v>410.5924</v>
      </c>
      <c r="G12" s="109">
        <v>341.63299999999998</v>
      </c>
      <c r="H12" s="109">
        <v>703.60990000000004</v>
      </c>
      <c r="I12" s="109">
        <v>781.44230000000005</v>
      </c>
      <c r="J12" s="109">
        <v>704.74159999999995</v>
      </c>
      <c r="K12" s="109">
        <v>354.1146</v>
      </c>
      <c r="L12" s="109">
        <v>650.52250000000004</v>
      </c>
    </row>
    <row r="13" spans="1:14" x14ac:dyDescent="0.2">
      <c r="A13" s="34"/>
      <c r="B13" s="38">
        <v>2010</v>
      </c>
      <c r="C13" s="117">
        <v>1804.258</v>
      </c>
      <c r="D13" s="109">
        <v>1496.864</v>
      </c>
      <c r="E13" s="109">
        <v>652.53</v>
      </c>
      <c r="F13" s="117">
        <v>460.27589999999998</v>
      </c>
      <c r="G13" s="109">
        <v>366.79919999999998</v>
      </c>
      <c r="H13" s="109">
        <v>770.09140000000002</v>
      </c>
      <c r="I13" s="109">
        <v>1298.894</v>
      </c>
      <c r="J13" s="109">
        <v>642.27850000000001</v>
      </c>
      <c r="K13" s="109">
        <v>429.98430000000002</v>
      </c>
      <c r="L13" s="109">
        <v>724.46389999999997</v>
      </c>
    </row>
    <row r="14" spans="1:14" x14ac:dyDescent="0.2">
      <c r="A14" s="34"/>
      <c r="B14" s="38">
        <v>2011</v>
      </c>
      <c r="C14" s="117">
        <v>1907.328</v>
      </c>
      <c r="D14" s="109">
        <v>1352.76</v>
      </c>
      <c r="E14" s="109">
        <v>870.88080000000002</v>
      </c>
      <c r="F14" s="117">
        <v>468.05189999999999</v>
      </c>
      <c r="G14" s="109">
        <v>388.03339999999997</v>
      </c>
      <c r="H14" s="109">
        <v>788.13279999999997</v>
      </c>
      <c r="I14" s="109">
        <v>1233.9179999999999</v>
      </c>
      <c r="J14" s="109">
        <v>597.65250000000003</v>
      </c>
      <c r="K14" s="109">
        <v>564.88720000000001</v>
      </c>
      <c r="L14" s="109">
        <v>793.61189999999999</v>
      </c>
    </row>
    <row r="15" spans="1:14" x14ac:dyDescent="0.2">
      <c r="A15" s="34"/>
      <c r="B15" s="38">
        <v>2012</v>
      </c>
      <c r="C15" s="117">
        <v>1765.38</v>
      </c>
      <c r="D15" s="109">
        <v>1289.097</v>
      </c>
      <c r="E15" s="109">
        <v>967.62429999999995</v>
      </c>
      <c r="F15" s="117">
        <v>516.36159999999995</v>
      </c>
      <c r="G15" s="109">
        <v>487.89519999999999</v>
      </c>
      <c r="H15" s="109">
        <v>860.58010000000002</v>
      </c>
      <c r="I15" s="109">
        <v>895.96389999999997</v>
      </c>
      <c r="J15" s="109">
        <v>809.80250000000001</v>
      </c>
      <c r="K15" s="109">
        <v>532.91629999999998</v>
      </c>
      <c r="L15" s="109">
        <v>811.85730000000001</v>
      </c>
    </row>
    <row r="16" spans="1:14" x14ac:dyDescent="0.2">
      <c r="A16" s="34"/>
      <c r="B16" s="38">
        <v>2013</v>
      </c>
      <c r="C16" s="117">
        <v>2076.6579999999999</v>
      </c>
      <c r="D16" s="109">
        <v>1527.998</v>
      </c>
      <c r="E16" s="109">
        <v>1050.873</v>
      </c>
      <c r="F16" s="117">
        <v>439.58120000000002</v>
      </c>
      <c r="G16" s="109">
        <v>385.52960000000002</v>
      </c>
      <c r="H16" s="109">
        <v>880.38</v>
      </c>
      <c r="I16" s="109">
        <v>1368.402</v>
      </c>
      <c r="J16" s="109">
        <v>1090.171</v>
      </c>
      <c r="K16" s="109">
        <v>621.31150000000002</v>
      </c>
      <c r="L16" s="109">
        <v>838.44050000000004</v>
      </c>
    </row>
    <row r="17" spans="1:12" x14ac:dyDescent="0.2">
      <c r="A17" s="34"/>
      <c r="B17" s="38">
        <v>2014</v>
      </c>
      <c r="C17" s="117">
        <v>1830.4269999999999</v>
      </c>
      <c r="D17" s="109">
        <v>1872.8720000000001</v>
      </c>
      <c r="E17" s="109">
        <v>625.97469999999998</v>
      </c>
      <c r="F17" s="117">
        <v>404.69510000000002</v>
      </c>
      <c r="G17" s="109">
        <v>509.38869999999997</v>
      </c>
      <c r="H17" s="109">
        <v>1024.607</v>
      </c>
      <c r="I17" s="109">
        <v>1155.595</v>
      </c>
      <c r="J17" s="109">
        <v>951.83889999999997</v>
      </c>
      <c r="K17" s="109">
        <v>535.21990000000005</v>
      </c>
      <c r="L17" s="109">
        <v>760.54470000000003</v>
      </c>
    </row>
    <row r="18" spans="1:12" x14ac:dyDescent="0.2">
      <c r="A18" s="34"/>
      <c r="B18" s="38">
        <v>2015</v>
      </c>
      <c r="C18" s="117">
        <v>2136.7959999999998</v>
      </c>
      <c r="D18" s="109">
        <v>1417.1020000000001</v>
      </c>
      <c r="E18" s="109">
        <v>692.66139999999996</v>
      </c>
      <c r="F18" s="117">
        <v>473.6968</v>
      </c>
      <c r="G18" s="109">
        <v>636.65250000000003</v>
      </c>
      <c r="H18" s="109">
        <v>957.10389999999995</v>
      </c>
      <c r="I18" s="109">
        <v>1273.8530000000001</v>
      </c>
      <c r="J18" s="109">
        <v>1045.5440000000001</v>
      </c>
      <c r="K18" s="109">
        <v>574.90380000000005</v>
      </c>
      <c r="L18" s="109">
        <v>828.20799999999997</v>
      </c>
    </row>
    <row r="19" spans="1:12" x14ac:dyDescent="0.2">
      <c r="A19" s="34"/>
      <c r="B19" s="38">
        <v>2016</v>
      </c>
      <c r="C19" s="117">
        <v>2364.904</v>
      </c>
      <c r="D19" s="109">
        <v>1785.1489999999999</v>
      </c>
      <c r="E19" s="109">
        <v>655.72940000000006</v>
      </c>
      <c r="F19" s="117">
        <v>448.61900000000003</v>
      </c>
      <c r="G19" s="109">
        <v>587.24379999999996</v>
      </c>
      <c r="H19" s="109">
        <v>945.33770000000004</v>
      </c>
      <c r="I19" s="109">
        <v>1326.6010000000001</v>
      </c>
      <c r="J19" s="109">
        <v>876.62810000000002</v>
      </c>
      <c r="K19" s="109">
        <v>459.32580000000002</v>
      </c>
      <c r="L19" s="109">
        <v>806.31280000000004</v>
      </c>
    </row>
    <row r="20" spans="1:12" x14ac:dyDescent="0.2">
      <c r="A20" s="34"/>
      <c r="B20" s="38">
        <v>2017</v>
      </c>
      <c r="C20" s="117">
        <v>2292.0940000000001</v>
      </c>
      <c r="D20" s="109">
        <v>1554.48</v>
      </c>
      <c r="E20" s="109">
        <v>805.3374</v>
      </c>
      <c r="F20" s="117">
        <v>496.36989999999997</v>
      </c>
      <c r="G20" s="109">
        <v>729.39670000000001</v>
      </c>
      <c r="H20" s="109">
        <v>989.97199999999998</v>
      </c>
      <c r="I20" s="109">
        <v>1232.143</v>
      </c>
      <c r="J20" s="109">
        <v>1003.635</v>
      </c>
      <c r="K20" s="109">
        <v>427.09410000000003</v>
      </c>
      <c r="L20" s="109">
        <v>843.34680000000003</v>
      </c>
    </row>
    <row r="21" spans="1:12" x14ac:dyDescent="0.2">
      <c r="A21" s="34"/>
      <c r="B21" s="38">
        <v>2018</v>
      </c>
      <c r="C21" s="117">
        <v>2206.21557617188</v>
      </c>
      <c r="D21" s="109">
        <v>1816.18957519531</v>
      </c>
      <c r="E21" s="109">
        <v>757.17150878906295</v>
      </c>
      <c r="F21" s="117">
        <v>523.87664794921898</v>
      </c>
      <c r="G21" s="109">
        <v>582.21234130859398</v>
      </c>
      <c r="H21" s="109">
        <v>849.96087646484398</v>
      </c>
      <c r="I21" s="109">
        <v>1018.65765380859</v>
      </c>
      <c r="J21" s="109">
        <v>763.546142578125</v>
      </c>
      <c r="K21" s="109">
        <v>557.87506103515602</v>
      </c>
      <c r="L21" s="109">
        <v>817.90240478515602</v>
      </c>
    </row>
    <row r="22" spans="1:12" x14ac:dyDescent="0.2">
      <c r="A22" s="34"/>
      <c r="B22" s="38">
        <v>2019</v>
      </c>
      <c r="C22" s="245">
        <v>2325.791259765625</v>
      </c>
      <c r="D22" s="243">
        <v>2471.614501953125</v>
      </c>
      <c r="E22" s="243">
        <v>794.3760986328125</v>
      </c>
      <c r="F22" s="245">
        <v>549.43621826171875</v>
      </c>
      <c r="G22" s="243">
        <v>634.87078857421875</v>
      </c>
      <c r="H22" s="243">
        <v>978.74041748046875</v>
      </c>
      <c r="I22" s="243">
        <v>1606.8746337890625</v>
      </c>
      <c r="J22" s="243">
        <v>1079.8736572265625</v>
      </c>
      <c r="K22" s="243">
        <v>522.098388671875</v>
      </c>
      <c r="L22" s="243">
        <v>954.4031982421875</v>
      </c>
    </row>
    <row r="23" spans="1:12" x14ac:dyDescent="0.2">
      <c r="A23" s="34"/>
      <c r="B23" s="38">
        <v>2020</v>
      </c>
      <c r="C23" s="245">
        <v>2295.97314453125</v>
      </c>
      <c r="D23" s="243">
        <v>2380.445556640625</v>
      </c>
      <c r="E23" s="243">
        <v>924.43975830078125</v>
      </c>
      <c r="F23" s="245">
        <v>491.74099731445313</v>
      </c>
      <c r="G23" s="243">
        <v>411.44204711914063</v>
      </c>
      <c r="H23" s="243">
        <v>1037.8731689453125</v>
      </c>
      <c r="I23" s="243">
        <v>1210.9149169921875</v>
      </c>
      <c r="J23" s="243">
        <v>931.36309814453125</v>
      </c>
      <c r="K23" s="243">
        <v>609.36151123046875</v>
      </c>
      <c r="L23" s="243">
        <v>831.6556396484375</v>
      </c>
    </row>
    <row r="24" spans="1:12" x14ac:dyDescent="0.2">
      <c r="A24" s="34"/>
      <c r="B24" s="38">
        <v>2021</v>
      </c>
      <c r="C24" s="245">
        <v>3036.54931640625</v>
      </c>
      <c r="D24" s="243">
        <v>2052.296142578125</v>
      </c>
      <c r="E24" s="243">
        <v>1253.4512939453125</v>
      </c>
      <c r="F24" s="245">
        <v>592.460205078125</v>
      </c>
      <c r="G24" s="243">
        <v>643.7979736328125</v>
      </c>
      <c r="H24" s="243">
        <v>1218.172607421875</v>
      </c>
      <c r="I24" s="243">
        <v>1242.9683837890625</v>
      </c>
      <c r="J24" s="243">
        <v>1096.2554931640625</v>
      </c>
      <c r="K24" s="243">
        <v>487.6346435546875</v>
      </c>
      <c r="L24" s="243">
        <v>1050.0318603515625</v>
      </c>
    </row>
    <row r="25" spans="1:12" x14ac:dyDescent="0.2">
      <c r="A25" s="34"/>
      <c r="B25" s="38">
        <v>2022</v>
      </c>
      <c r="C25" s="245">
        <v>2650.82568359375</v>
      </c>
      <c r="D25" s="243">
        <v>1518.1822509765625</v>
      </c>
      <c r="E25" s="243">
        <v>936.77630615234375</v>
      </c>
      <c r="F25" s="245">
        <v>684.33154296875</v>
      </c>
      <c r="G25" s="243">
        <v>560.90362548828125</v>
      </c>
      <c r="H25" s="243">
        <v>1138.645263671875</v>
      </c>
      <c r="I25" s="243">
        <v>1216.9661865234375</v>
      </c>
      <c r="J25" s="243">
        <v>931.3970947265625</v>
      </c>
      <c r="K25" s="243">
        <v>484.14501953125</v>
      </c>
      <c r="L25" s="243">
        <v>1009.1090698242188</v>
      </c>
    </row>
    <row r="26" spans="1:12" ht="7.5" customHeight="1" x14ac:dyDescent="0.2">
      <c r="A26" s="34"/>
      <c r="B26" s="74"/>
      <c r="C26" s="115"/>
      <c r="D26" s="105"/>
      <c r="E26" s="105"/>
      <c r="F26" s="105"/>
      <c r="G26" s="105"/>
      <c r="H26" s="105"/>
      <c r="I26" s="105"/>
      <c r="J26" s="105"/>
      <c r="K26" s="105"/>
      <c r="L26" s="105"/>
    </row>
    <row r="27" spans="1:12" s="133" customFormat="1" ht="15" customHeight="1" x14ac:dyDescent="0.25">
      <c r="B27" s="208" t="s">
        <v>104</v>
      </c>
    </row>
    <row r="28" spans="1:12" s="133" customFormat="1" ht="11.25" customHeight="1" x14ac:dyDescent="0.25">
      <c r="B28" s="207" t="s">
        <v>216</v>
      </c>
    </row>
    <row r="29" spans="1:12" s="133" customFormat="1" ht="12.75" customHeight="1" x14ac:dyDescent="0.25">
      <c r="B29" s="209" t="s">
        <v>215</v>
      </c>
    </row>
    <row r="30" spans="1:12" s="33" customFormat="1" x14ac:dyDescent="0.2">
      <c r="B30" s="194" t="s">
        <v>200</v>
      </c>
    </row>
    <row r="31" spans="1:12" s="33" customFormat="1" x14ac:dyDescent="0.2">
      <c r="B31" s="53" t="s">
        <v>128</v>
      </c>
    </row>
    <row r="32" spans="1:12" s="33" customFormat="1" x14ac:dyDescent="0.2">
      <c r="B32" s="53" t="s">
        <v>129</v>
      </c>
      <c r="I32" s="51"/>
    </row>
    <row r="33" spans="2:12" s="33" customFormat="1" x14ac:dyDescent="0.2">
      <c r="B33" s="53" t="s">
        <v>351</v>
      </c>
    </row>
    <row r="34" spans="2:12" s="33" customFormat="1" x14ac:dyDescent="0.2">
      <c r="B34" s="53" t="s">
        <v>63</v>
      </c>
      <c r="I34" s="51"/>
    </row>
    <row r="35" spans="2:12" s="33" customFormat="1" x14ac:dyDescent="0.2">
      <c r="B35" s="53" t="s">
        <v>130</v>
      </c>
      <c r="I35" s="51"/>
    </row>
    <row r="36" spans="2:12" s="33" customFormat="1" x14ac:dyDescent="0.2">
      <c r="B36" s="53" t="s">
        <v>131</v>
      </c>
      <c r="I36" s="51"/>
    </row>
    <row r="37" spans="2:12" s="33" customFormat="1" x14ac:dyDescent="0.2">
      <c r="B37" s="53" t="s">
        <v>132</v>
      </c>
      <c r="I37" s="51"/>
    </row>
    <row r="38" spans="2:12" s="33" customFormat="1" x14ac:dyDescent="0.2">
      <c r="B38" s="53" t="s">
        <v>352</v>
      </c>
      <c r="I38" s="51"/>
    </row>
    <row r="39" spans="2:12" s="33" customFormat="1" x14ac:dyDescent="0.2">
      <c r="B39" s="52" t="s">
        <v>372</v>
      </c>
    </row>
    <row r="40" spans="2:12" s="33" customFormat="1" x14ac:dyDescent="0.2">
      <c r="B40" s="45" t="s">
        <v>82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1C8A6-CED9-428A-9975-2C1D05C5FA59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19" customWidth="1"/>
    <col min="2" max="2" width="13.85546875" style="119" customWidth="1"/>
    <col min="3" max="3" width="16.28515625" style="119" customWidth="1"/>
    <col min="4" max="4" width="16.7109375" style="119" customWidth="1"/>
    <col min="5" max="5" width="18.85546875" style="119" customWidth="1"/>
    <col min="6" max="6" width="15.7109375" style="119" customWidth="1"/>
    <col min="7" max="7" width="18.7109375" style="119" customWidth="1"/>
    <col min="8" max="8" width="18.85546875" style="119" customWidth="1"/>
    <col min="9" max="16384" width="11.42578125" style="119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51" t="s">
        <v>391</v>
      </c>
      <c r="C2" s="351"/>
      <c r="D2" s="351"/>
      <c r="E2" s="351"/>
      <c r="F2" s="351"/>
      <c r="G2" s="351"/>
      <c r="H2" s="351"/>
      <c r="K2" s="149"/>
    </row>
    <row r="3" spans="1:11" ht="15.75" x14ac:dyDescent="0.25">
      <c r="A3" s="61"/>
      <c r="B3" s="352" t="s">
        <v>224</v>
      </c>
      <c r="C3" s="352"/>
      <c r="D3" s="352"/>
      <c r="E3" s="352"/>
      <c r="F3" s="352"/>
      <c r="G3" s="352"/>
      <c r="H3" s="352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65</v>
      </c>
      <c r="D5" s="36" t="s">
        <v>35</v>
      </c>
      <c r="E5" s="36" t="s">
        <v>66</v>
      </c>
      <c r="F5" s="36" t="s">
        <v>133</v>
      </c>
      <c r="G5" s="36" t="s">
        <v>134</v>
      </c>
      <c r="H5" s="36" t="s">
        <v>106</v>
      </c>
    </row>
    <row r="6" spans="1:11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1" ht="12.75" customHeight="1" x14ac:dyDescent="0.2">
      <c r="A7" s="61"/>
      <c r="B7" s="38">
        <v>2004</v>
      </c>
      <c r="C7" s="114">
        <v>499.26740000000001</v>
      </c>
      <c r="D7" s="114">
        <v>263.9273</v>
      </c>
      <c r="E7" s="114">
        <v>531.30889999999999</v>
      </c>
      <c r="F7" s="114">
        <v>1027.8969999999999</v>
      </c>
      <c r="G7" s="117">
        <v>308.94470000000001</v>
      </c>
      <c r="H7" s="117">
        <v>410.72820000000002</v>
      </c>
      <c r="J7" s="120"/>
    </row>
    <row r="8" spans="1:11" ht="12.75" customHeight="1" x14ac:dyDescent="0.2">
      <c r="A8" s="61"/>
      <c r="B8" s="38">
        <v>2005</v>
      </c>
      <c r="C8" s="114">
        <v>530.13220000000001</v>
      </c>
      <c r="D8" s="114">
        <v>269.5283</v>
      </c>
      <c r="E8" s="114">
        <v>613.48720000000003</v>
      </c>
      <c r="F8" s="114">
        <v>1080.683</v>
      </c>
      <c r="G8" s="117">
        <v>248.05520000000001</v>
      </c>
      <c r="H8" s="117">
        <v>430.19779999999997</v>
      </c>
      <c r="K8" s="120"/>
    </row>
    <row r="9" spans="1:11" ht="12.75" customHeight="1" x14ac:dyDescent="0.2">
      <c r="A9" s="61"/>
      <c r="B9" s="38">
        <v>2006</v>
      </c>
      <c r="C9" s="114">
        <v>603.95159999999998</v>
      </c>
      <c r="D9" s="114">
        <v>299.34899999999999</v>
      </c>
      <c r="E9" s="114">
        <v>486.77780000000001</v>
      </c>
      <c r="F9" s="114">
        <v>1070.7370000000001</v>
      </c>
      <c r="G9" s="117">
        <v>303.7987</v>
      </c>
      <c r="H9" s="117">
        <v>457.30250000000001</v>
      </c>
      <c r="J9" s="120"/>
    </row>
    <row r="10" spans="1:11" ht="12.75" customHeight="1" x14ac:dyDescent="0.2">
      <c r="A10" s="61"/>
      <c r="B10" s="38">
        <v>2007</v>
      </c>
      <c r="C10" s="114">
        <v>544.29939999999999</v>
      </c>
      <c r="D10" s="114">
        <v>277.94310000000002</v>
      </c>
      <c r="E10" s="114">
        <v>919.90359999999998</v>
      </c>
      <c r="F10" s="114">
        <v>1284.886</v>
      </c>
      <c r="G10" s="117">
        <v>296.62599999999998</v>
      </c>
      <c r="H10" s="117">
        <v>473.96530000000001</v>
      </c>
      <c r="J10" s="120"/>
      <c r="K10" s="120"/>
    </row>
    <row r="11" spans="1:11" ht="12.75" customHeight="1" x14ac:dyDescent="0.2">
      <c r="A11" s="61"/>
      <c r="B11" s="38">
        <v>2008</v>
      </c>
      <c r="C11" s="114">
        <v>804.96209999999996</v>
      </c>
      <c r="D11" s="114">
        <v>282.04379999999998</v>
      </c>
      <c r="E11" s="114">
        <v>849.90539999999999</v>
      </c>
      <c r="F11" s="114">
        <v>1302.0630000000001</v>
      </c>
      <c r="G11" s="117">
        <v>381.09710000000001</v>
      </c>
      <c r="H11" s="117">
        <v>552.10810000000004</v>
      </c>
    </row>
    <row r="12" spans="1:11" ht="12.75" customHeight="1" x14ac:dyDescent="0.2">
      <c r="A12" s="61"/>
      <c r="B12" s="38">
        <v>2009</v>
      </c>
      <c r="C12" s="114">
        <v>716.27290000000005</v>
      </c>
      <c r="D12" s="114">
        <v>379.87540000000001</v>
      </c>
      <c r="E12" s="114">
        <v>1119.2550000000001</v>
      </c>
      <c r="F12" s="114">
        <v>1552.4870000000001</v>
      </c>
      <c r="G12" s="117">
        <v>354.1146</v>
      </c>
      <c r="H12" s="117">
        <v>650.52250000000004</v>
      </c>
      <c r="J12" s="120"/>
    </row>
    <row r="13" spans="1:11" ht="12.75" customHeight="1" x14ac:dyDescent="0.2">
      <c r="A13" s="61"/>
      <c r="B13" s="38">
        <v>2010</v>
      </c>
      <c r="C13" s="114">
        <v>879.69299999999998</v>
      </c>
      <c r="D13" s="114">
        <v>402.11959999999999</v>
      </c>
      <c r="E13" s="114">
        <v>1754.3720000000001</v>
      </c>
      <c r="F13" s="114">
        <v>1475.296</v>
      </c>
      <c r="G13" s="117">
        <v>429.98430000000002</v>
      </c>
      <c r="H13" s="117">
        <v>724.46389999999997</v>
      </c>
      <c r="K13" s="120"/>
    </row>
    <row r="14" spans="1:11" ht="12.75" customHeight="1" x14ac:dyDescent="0.2">
      <c r="A14" s="61"/>
      <c r="B14" s="38">
        <v>2011</v>
      </c>
      <c r="C14" s="114">
        <v>913.93550000000005</v>
      </c>
      <c r="D14" s="114">
        <v>454.61610000000002</v>
      </c>
      <c r="E14" s="114">
        <v>2255.0650000000001</v>
      </c>
      <c r="F14" s="114">
        <v>1437.451</v>
      </c>
      <c r="G14" s="117">
        <v>564.88720000000001</v>
      </c>
      <c r="H14" s="117">
        <v>793.61189999999999</v>
      </c>
      <c r="K14" s="120"/>
    </row>
    <row r="15" spans="1:11" ht="12.75" customHeight="1" x14ac:dyDescent="0.2">
      <c r="A15" s="61"/>
      <c r="B15" s="38">
        <v>2012</v>
      </c>
      <c r="C15" s="114">
        <v>998.21929999999998</v>
      </c>
      <c r="D15" s="114">
        <v>508.68689999999998</v>
      </c>
      <c r="E15" s="114">
        <v>1586.7339999999999</v>
      </c>
      <c r="F15" s="114">
        <v>1511.288</v>
      </c>
      <c r="G15" s="117">
        <v>532.91629999999998</v>
      </c>
      <c r="H15" s="117">
        <v>811.85730000000001</v>
      </c>
    </row>
    <row r="16" spans="1:11" ht="12.75" customHeight="1" x14ac:dyDescent="0.2">
      <c r="A16" s="61"/>
      <c r="B16" s="38">
        <v>2013</v>
      </c>
      <c r="C16" s="114">
        <v>1148.626</v>
      </c>
      <c r="D16" s="114">
        <v>453.6345</v>
      </c>
      <c r="E16" s="114">
        <v>1958.653</v>
      </c>
      <c r="F16" s="114">
        <v>1777.3710000000001</v>
      </c>
      <c r="G16" s="117">
        <v>621.31150000000002</v>
      </c>
      <c r="H16" s="117">
        <v>838.44050000000004</v>
      </c>
    </row>
    <row r="17" spans="1:11" ht="12.75" customHeight="1" x14ac:dyDescent="0.2">
      <c r="A17" s="61"/>
      <c r="B17" s="38">
        <v>2014</v>
      </c>
      <c r="C17" s="114">
        <v>1011.48</v>
      </c>
      <c r="D17" s="114">
        <v>418.96170000000001</v>
      </c>
      <c r="E17" s="114">
        <v>1279.1959999999999</v>
      </c>
      <c r="F17" s="114">
        <v>1676.4570000000001</v>
      </c>
      <c r="G17" s="117">
        <v>535.21990000000005</v>
      </c>
      <c r="H17" s="117">
        <v>760.54470000000003</v>
      </c>
      <c r="K17" s="120"/>
    </row>
    <row r="18" spans="1:11" ht="12.75" customHeight="1" x14ac:dyDescent="0.2">
      <c r="A18" s="61"/>
      <c r="B18" s="38">
        <v>2015</v>
      </c>
      <c r="C18" s="114">
        <v>1092.5920000000001</v>
      </c>
      <c r="D18" s="114">
        <v>515.89269999999999</v>
      </c>
      <c r="E18" s="114">
        <v>1821.693</v>
      </c>
      <c r="F18" s="114">
        <v>1852.4449999999999</v>
      </c>
      <c r="G18" s="117">
        <v>574.90380000000005</v>
      </c>
      <c r="H18" s="117">
        <v>828.20799999999997</v>
      </c>
      <c r="K18" s="120"/>
    </row>
    <row r="19" spans="1:11" ht="12.75" customHeight="1" x14ac:dyDescent="0.2">
      <c r="A19" s="61"/>
      <c r="B19" s="38">
        <v>2016</v>
      </c>
      <c r="C19" s="114">
        <v>1085.598</v>
      </c>
      <c r="D19" s="114">
        <v>480.41239999999999</v>
      </c>
      <c r="E19" s="114">
        <v>1917.2070000000001</v>
      </c>
      <c r="F19" s="114">
        <v>1792.356</v>
      </c>
      <c r="G19" s="117">
        <v>459.32580000000002</v>
      </c>
      <c r="H19" s="117">
        <v>806.31280000000004</v>
      </c>
      <c r="K19" s="120"/>
    </row>
    <row r="20" spans="1:11" ht="12.75" customHeight="1" x14ac:dyDescent="0.2">
      <c r="A20" s="61"/>
      <c r="B20" s="38">
        <v>2017</v>
      </c>
      <c r="C20" s="114">
        <v>1144.7370000000001</v>
      </c>
      <c r="D20" s="114">
        <v>506.10719999999998</v>
      </c>
      <c r="E20" s="114">
        <v>1911.816</v>
      </c>
      <c r="F20" s="114">
        <v>2070.2779999999998</v>
      </c>
      <c r="G20" s="117">
        <v>427.09410000000003</v>
      </c>
      <c r="H20" s="117">
        <v>843.34680000000003</v>
      </c>
      <c r="K20" s="120"/>
    </row>
    <row r="21" spans="1:11" ht="12.75" customHeight="1" x14ac:dyDescent="0.2">
      <c r="A21" s="61"/>
      <c r="B21" s="38">
        <v>2018</v>
      </c>
      <c r="C21" s="114">
        <v>975.676513671875</v>
      </c>
      <c r="D21" s="114">
        <v>502.35736083984398</v>
      </c>
      <c r="E21" s="114">
        <v>2271.83642578125</v>
      </c>
      <c r="F21" s="114">
        <v>2190.12231445313</v>
      </c>
      <c r="G21" s="117">
        <v>557.87506103515602</v>
      </c>
      <c r="H21" s="117">
        <v>817.90240478515602</v>
      </c>
      <c r="K21" s="120"/>
    </row>
    <row r="22" spans="1:11" ht="12.75" customHeight="1" x14ac:dyDescent="0.2">
      <c r="A22" s="61"/>
      <c r="B22" s="38">
        <v>2019</v>
      </c>
      <c r="C22" s="244">
        <v>1174.1641845703125</v>
      </c>
      <c r="D22" s="244">
        <v>566.55230712890625</v>
      </c>
      <c r="E22" s="244">
        <v>1362.777099609375</v>
      </c>
      <c r="F22" s="244">
        <v>2581.44970703125</v>
      </c>
      <c r="G22" s="245">
        <v>522.098388671875</v>
      </c>
      <c r="H22" s="245">
        <v>954.4031982421875</v>
      </c>
      <c r="K22" s="120"/>
    </row>
    <row r="23" spans="1:11" ht="12.75" customHeight="1" x14ac:dyDescent="0.2">
      <c r="A23" s="61"/>
      <c r="B23" s="38">
        <v>2020</v>
      </c>
      <c r="C23" s="244">
        <v>991.61566162109375</v>
      </c>
      <c r="D23" s="244">
        <v>493.498779296875</v>
      </c>
      <c r="E23" s="244">
        <v>2094.9052734375</v>
      </c>
      <c r="F23" s="244">
        <v>2323.2919921875</v>
      </c>
      <c r="G23" s="245">
        <v>609.36151123046875</v>
      </c>
      <c r="H23" s="245">
        <v>831.6556396484375</v>
      </c>
      <c r="K23" s="120"/>
    </row>
    <row r="24" spans="1:11" ht="12.75" customHeight="1" x14ac:dyDescent="0.2">
      <c r="A24" s="61"/>
      <c r="B24" s="38">
        <v>2021</v>
      </c>
      <c r="C24" s="244">
        <v>1086.9501953125</v>
      </c>
      <c r="D24" s="244">
        <v>654.72637939453125</v>
      </c>
      <c r="E24" s="244">
        <v>2801.126220703125</v>
      </c>
      <c r="F24" s="244">
        <v>2742.065185546875</v>
      </c>
      <c r="G24" s="245">
        <v>487.6346435546875</v>
      </c>
      <c r="H24" s="245">
        <v>1050.0318603515625</v>
      </c>
      <c r="K24" s="120"/>
    </row>
    <row r="25" spans="1:11" ht="12.75" customHeight="1" x14ac:dyDescent="0.2">
      <c r="A25" s="61"/>
      <c r="B25" s="38">
        <v>2022</v>
      </c>
      <c r="C25" s="244">
        <v>1130.2393798828125</v>
      </c>
      <c r="D25" s="244">
        <v>692.32330322265625</v>
      </c>
      <c r="E25" s="244">
        <v>2061.66259765625</v>
      </c>
      <c r="F25" s="244">
        <v>2477.7509765625</v>
      </c>
      <c r="G25" s="245">
        <v>484.14501953125</v>
      </c>
      <c r="H25" s="245">
        <v>1009.1090698242188</v>
      </c>
      <c r="K25" s="120"/>
    </row>
    <row r="26" spans="1:11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</row>
    <row r="27" spans="1:11" s="133" customFormat="1" ht="15" customHeight="1" x14ac:dyDescent="0.25">
      <c r="B27" s="208" t="s">
        <v>104</v>
      </c>
    </row>
    <row r="28" spans="1:11" s="133" customFormat="1" ht="11.25" customHeight="1" x14ac:dyDescent="0.25">
      <c r="B28" s="207" t="s">
        <v>216</v>
      </c>
    </row>
    <row r="29" spans="1:11" s="133" customFormat="1" ht="12.75" customHeight="1" x14ac:dyDescent="0.25">
      <c r="B29" s="209" t="s">
        <v>215</v>
      </c>
    </row>
    <row r="30" spans="1:11" s="61" customFormat="1" x14ac:dyDescent="0.2">
      <c r="B30" s="121" t="s">
        <v>135</v>
      </c>
      <c r="C30" s="121"/>
      <c r="D30" s="121"/>
      <c r="E30" s="121"/>
      <c r="F30" s="121"/>
      <c r="G30" s="121"/>
      <c r="H30" s="121"/>
    </row>
    <row r="31" spans="1:11" s="61" customFormat="1" ht="13.5" customHeight="1" x14ac:dyDescent="0.2">
      <c r="B31" s="121" t="s">
        <v>136</v>
      </c>
      <c r="C31" s="118"/>
      <c r="D31" s="118"/>
      <c r="E31" s="118"/>
      <c r="F31" s="118"/>
      <c r="G31" s="118"/>
      <c r="H31" s="118"/>
    </row>
    <row r="32" spans="1:11" s="61" customFormat="1" x14ac:dyDescent="0.2">
      <c r="B32" s="121" t="s">
        <v>353</v>
      </c>
      <c r="C32" s="118"/>
      <c r="D32" s="118"/>
      <c r="E32" s="118"/>
      <c r="F32" s="118"/>
      <c r="G32" s="118"/>
      <c r="H32" s="118"/>
    </row>
    <row r="33" spans="2:8" s="61" customFormat="1" x14ac:dyDescent="0.2">
      <c r="B33" s="52" t="s">
        <v>372</v>
      </c>
      <c r="C33" s="123"/>
      <c r="D33" s="123"/>
      <c r="E33" s="123"/>
      <c r="F33" s="123"/>
      <c r="G33" s="123"/>
      <c r="H33" s="123"/>
    </row>
    <row r="34" spans="2:8" s="61" customFormat="1" x14ac:dyDescent="0.2">
      <c r="B34" s="45" t="s">
        <v>82</v>
      </c>
      <c r="C34" s="123"/>
      <c r="D34" s="123"/>
      <c r="E34" s="123"/>
      <c r="F34" s="123"/>
      <c r="G34" s="123"/>
      <c r="H34" s="123"/>
    </row>
    <row r="35" spans="2:8" s="61" customFormat="1" x14ac:dyDescent="0.2">
      <c r="B35" s="123"/>
      <c r="C35" s="123"/>
      <c r="D35" s="123"/>
      <c r="E35" s="123"/>
      <c r="F35" s="123"/>
      <c r="G35" s="123"/>
      <c r="H35" s="123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4"/>
    </row>
    <row r="39" spans="2:8" ht="15" x14ac:dyDescent="0.25">
      <c r="B39" s="34"/>
      <c r="C39" s="34"/>
      <c r="D39" s="124"/>
    </row>
    <row r="40" spans="2:8" ht="15" x14ac:dyDescent="0.25">
      <c r="B40" s="34"/>
      <c r="C40" s="34"/>
      <c r="D40" s="124"/>
    </row>
    <row r="41" spans="2:8" ht="15" x14ac:dyDescent="0.25">
      <c r="B41" s="34"/>
      <c r="C41" s="34"/>
      <c r="D41" s="124"/>
    </row>
    <row r="42" spans="2:8" ht="15" x14ac:dyDescent="0.25">
      <c r="B42" s="34"/>
      <c r="C42" s="34"/>
      <c r="D42" s="124"/>
    </row>
    <row r="43" spans="2:8" ht="15" x14ac:dyDescent="0.25">
      <c r="B43" s="34"/>
      <c r="C43" s="34"/>
      <c r="D43" s="124"/>
    </row>
    <row r="44" spans="2:8" ht="15" x14ac:dyDescent="0.25">
      <c r="B44" s="34"/>
      <c r="C44" s="34"/>
      <c r="D44" s="124"/>
    </row>
    <row r="45" spans="2:8" ht="15" x14ac:dyDescent="0.25">
      <c r="B45" s="34"/>
      <c r="C45" s="34"/>
      <c r="D45" s="124"/>
    </row>
    <row r="46" spans="2:8" ht="15" x14ac:dyDescent="0.25">
      <c r="B46" s="34"/>
      <c r="C46" s="34"/>
      <c r="D46" s="124"/>
    </row>
    <row r="47" spans="2:8" ht="15" x14ac:dyDescent="0.25">
      <c r="B47" s="34"/>
      <c r="C47" s="34"/>
      <c r="D47" s="124"/>
    </row>
    <row r="48" spans="2:8" ht="15" x14ac:dyDescent="0.25">
      <c r="B48" s="34"/>
      <c r="C48" s="34"/>
      <c r="D48" s="124"/>
    </row>
    <row r="49" spans="2:4" ht="15" x14ac:dyDescent="0.25">
      <c r="B49" s="34"/>
      <c r="C49" s="34"/>
      <c r="D49" s="124"/>
    </row>
    <row r="50" spans="2:4" ht="15" x14ac:dyDescent="0.25">
      <c r="B50" s="34"/>
      <c r="C50" s="34"/>
      <c r="D50" s="124"/>
    </row>
    <row r="51" spans="2:4" ht="15" x14ac:dyDescent="0.25">
      <c r="B51" s="34"/>
      <c r="C51" s="34"/>
      <c r="D51" s="124"/>
    </row>
    <row r="52" spans="2:4" ht="15" x14ac:dyDescent="0.25">
      <c r="B52" s="34"/>
      <c r="C52" s="34"/>
      <c r="D52" s="124"/>
    </row>
    <row r="53" spans="2:4" ht="15" x14ac:dyDescent="0.25">
      <c r="B53" s="34"/>
      <c r="C53" s="34"/>
      <c r="D53" s="124"/>
    </row>
    <row r="54" spans="2:4" ht="15" x14ac:dyDescent="0.25">
      <c r="B54" s="34"/>
      <c r="C54" s="34"/>
      <c r="D54" s="124"/>
    </row>
    <row r="55" spans="2:4" ht="15" x14ac:dyDescent="0.25">
      <c r="B55" s="34"/>
      <c r="C55" s="34"/>
      <c r="D55" s="124"/>
    </row>
    <row r="56" spans="2:4" ht="15" x14ac:dyDescent="0.25">
      <c r="B56" s="34"/>
      <c r="C56" s="34"/>
      <c r="D56" s="124"/>
    </row>
    <row r="57" spans="2:4" ht="15" x14ac:dyDescent="0.25">
      <c r="B57" s="34"/>
      <c r="C57" s="34"/>
      <c r="D57" s="124"/>
    </row>
    <row r="58" spans="2:4" ht="15" x14ac:dyDescent="0.25">
      <c r="B58" s="34"/>
      <c r="C58" s="34"/>
      <c r="D58" s="124"/>
    </row>
    <row r="59" spans="2:4" ht="15" x14ac:dyDescent="0.25">
      <c r="B59" s="34"/>
      <c r="C59" s="34"/>
      <c r="D59" s="124"/>
    </row>
    <row r="60" spans="2:4" ht="15" x14ac:dyDescent="0.25">
      <c r="B60" s="34"/>
      <c r="C60" s="34"/>
      <c r="D60" s="124"/>
    </row>
    <row r="61" spans="2:4" ht="15" x14ac:dyDescent="0.25">
      <c r="B61" s="34"/>
      <c r="C61" s="34"/>
      <c r="D61" s="124"/>
    </row>
    <row r="62" spans="2:4" ht="15" x14ac:dyDescent="0.25">
      <c r="B62" s="34"/>
      <c r="C62" s="34"/>
      <c r="D62" s="124"/>
    </row>
    <row r="63" spans="2:4" ht="15" x14ac:dyDescent="0.25">
      <c r="B63" s="34"/>
      <c r="C63" s="34"/>
      <c r="D63" s="124"/>
    </row>
    <row r="64" spans="2:4" ht="15" x14ac:dyDescent="0.25">
      <c r="B64" s="34"/>
      <c r="C64" s="34"/>
      <c r="D64" s="124"/>
    </row>
    <row r="65" spans="2:4" ht="15" x14ac:dyDescent="0.25">
      <c r="B65" s="34"/>
      <c r="C65" s="34"/>
      <c r="D65" s="124"/>
    </row>
    <row r="66" spans="2:4" ht="15" x14ac:dyDescent="0.25">
      <c r="B66" s="34"/>
      <c r="C66" s="34"/>
      <c r="D66" s="124"/>
    </row>
    <row r="67" spans="2:4" ht="15" x14ac:dyDescent="0.25">
      <c r="B67" s="34"/>
      <c r="C67" s="34"/>
      <c r="D67" s="124"/>
    </row>
    <row r="68" spans="2:4" ht="15" x14ac:dyDescent="0.25">
      <c r="B68" s="34"/>
      <c r="C68" s="34"/>
      <c r="D68" s="124"/>
    </row>
    <row r="69" spans="2:4" ht="15" x14ac:dyDescent="0.25">
      <c r="B69" s="34"/>
      <c r="C69" s="34"/>
      <c r="D69" s="124"/>
    </row>
    <row r="70" spans="2:4" ht="15" x14ac:dyDescent="0.25">
      <c r="B70" s="34"/>
      <c r="C70" s="34"/>
      <c r="D70" s="124"/>
    </row>
    <row r="71" spans="2:4" ht="15" x14ac:dyDescent="0.25">
      <c r="B71" s="34"/>
      <c r="C71" s="34"/>
      <c r="D71" s="124"/>
    </row>
    <row r="72" spans="2:4" ht="15" x14ac:dyDescent="0.25">
      <c r="B72" s="34"/>
      <c r="C72" s="34"/>
      <c r="D72" s="124"/>
    </row>
    <row r="73" spans="2:4" ht="15" x14ac:dyDescent="0.25">
      <c r="B73" s="34"/>
      <c r="C73" s="34"/>
      <c r="D73" s="124"/>
    </row>
    <row r="74" spans="2:4" ht="15" x14ac:dyDescent="0.25">
      <c r="B74" s="34"/>
      <c r="C74" s="34"/>
      <c r="D74" s="124"/>
    </row>
    <row r="75" spans="2:4" ht="15" x14ac:dyDescent="0.25">
      <c r="B75" s="34"/>
      <c r="C75" s="34"/>
      <c r="D75" s="124"/>
    </row>
    <row r="76" spans="2:4" ht="15" x14ac:dyDescent="0.25">
      <c r="B76" s="34"/>
      <c r="C76" s="34"/>
      <c r="D76" s="124"/>
    </row>
    <row r="77" spans="2:4" ht="15" x14ac:dyDescent="0.25">
      <c r="B77" s="34"/>
      <c r="C77" s="34"/>
      <c r="D77" s="124"/>
    </row>
    <row r="78" spans="2:4" ht="15" x14ac:dyDescent="0.25">
      <c r="B78" s="34"/>
      <c r="C78" s="34"/>
      <c r="D78" s="124"/>
    </row>
    <row r="79" spans="2:4" ht="15" x14ac:dyDescent="0.25">
      <c r="B79" s="34"/>
      <c r="C79" s="34"/>
      <c r="D79" s="124"/>
    </row>
    <row r="80" spans="2:4" ht="15" x14ac:dyDescent="0.25">
      <c r="B80" s="34"/>
      <c r="C80" s="34"/>
      <c r="D80" s="124"/>
    </row>
    <row r="81" spans="2:4" ht="15" x14ac:dyDescent="0.25">
      <c r="B81" s="34"/>
      <c r="C81" s="34"/>
      <c r="D81" s="124"/>
    </row>
    <row r="82" spans="2:4" ht="15" x14ac:dyDescent="0.25">
      <c r="B82" s="34"/>
      <c r="C82" s="34"/>
      <c r="D82" s="124"/>
    </row>
    <row r="83" spans="2:4" ht="15" x14ac:dyDescent="0.25">
      <c r="B83" s="34"/>
      <c r="C83" s="34"/>
      <c r="D83" s="124"/>
    </row>
    <row r="84" spans="2:4" ht="15" x14ac:dyDescent="0.25">
      <c r="B84" s="34"/>
      <c r="C84" s="34"/>
      <c r="D84" s="124"/>
    </row>
    <row r="85" spans="2:4" ht="15" x14ac:dyDescent="0.25">
      <c r="B85" s="34"/>
      <c r="C85" s="34"/>
      <c r="D85" s="124"/>
    </row>
    <row r="86" spans="2:4" ht="15" x14ac:dyDescent="0.25">
      <c r="B86" s="34"/>
      <c r="C86" s="34"/>
      <c r="D86" s="124"/>
    </row>
    <row r="87" spans="2:4" ht="15" x14ac:dyDescent="0.25">
      <c r="B87" s="34"/>
      <c r="C87" s="34"/>
      <c r="D87" s="124"/>
    </row>
    <row r="88" spans="2:4" ht="15" x14ac:dyDescent="0.25">
      <c r="B88" s="34"/>
      <c r="C88" s="34"/>
      <c r="D88" s="124"/>
    </row>
    <row r="89" spans="2:4" ht="15" x14ac:dyDescent="0.25">
      <c r="B89" s="34"/>
      <c r="C89" s="34"/>
      <c r="D89" s="124"/>
    </row>
    <row r="90" spans="2:4" ht="15" x14ac:dyDescent="0.25">
      <c r="B90" s="34"/>
      <c r="C90" s="34"/>
      <c r="D90" s="124"/>
    </row>
    <row r="91" spans="2:4" ht="15" x14ac:dyDescent="0.25">
      <c r="B91" s="34"/>
      <c r="C91" s="34"/>
      <c r="D91" s="124"/>
    </row>
    <row r="92" spans="2:4" ht="15" x14ac:dyDescent="0.25">
      <c r="B92" s="34"/>
      <c r="C92" s="34"/>
      <c r="D92" s="124"/>
    </row>
    <row r="93" spans="2:4" ht="15" x14ac:dyDescent="0.25">
      <c r="B93" s="34"/>
      <c r="C93" s="34"/>
      <c r="D93" s="124"/>
    </row>
    <row r="94" spans="2:4" ht="15" x14ac:dyDescent="0.25">
      <c r="B94" s="34"/>
      <c r="C94" s="34"/>
      <c r="D94" s="124"/>
    </row>
    <row r="95" spans="2:4" ht="15" x14ac:dyDescent="0.25">
      <c r="B95" s="34"/>
      <c r="C95" s="34"/>
      <c r="D95" s="124"/>
    </row>
    <row r="96" spans="2:4" ht="15" x14ac:dyDescent="0.25">
      <c r="B96" s="34"/>
      <c r="C96" s="34"/>
      <c r="D96" s="124"/>
    </row>
    <row r="97" spans="2:4" ht="15" x14ac:dyDescent="0.25">
      <c r="B97" s="34"/>
      <c r="C97" s="34"/>
      <c r="D97" s="124"/>
    </row>
    <row r="98" spans="2:4" ht="15" x14ac:dyDescent="0.25">
      <c r="B98" s="34"/>
      <c r="C98" s="34"/>
      <c r="D98" s="124"/>
    </row>
    <row r="99" spans="2:4" ht="15" x14ac:dyDescent="0.25">
      <c r="B99" s="34"/>
      <c r="C99" s="34"/>
      <c r="D99" s="124"/>
    </row>
    <row r="100" spans="2:4" ht="15" x14ac:dyDescent="0.25">
      <c r="B100" s="34"/>
      <c r="C100" s="34"/>
      <c r="D100" s="124"/>
    </row>
    <row r="101" spans="2:4" ht="15" x14ac:dyDescent="0.25">
      <c r="B101" s="34"/>
      <c r="C101" s="34"/>
      <c r="D101" s="124"/>
    </row>
    <row r="102" spans="2:4" ht="15" x14ac:dyDescent="0.25">
      <c r="B102" s="34"/>
      <c r="C102" s="34"/>
      <c r="D102" s="124"/>
    </row>
    <row r="103" spans="2:4" ht="15" x14ac:dyDescent="0.25">
      <c r="B103" s="34"/>
      <c r="C103" s="34"/>
      <c r="D103" s="124"/>
    </row>
    <row r="104" spans="2:4" ht="15" x14ac:dyDescent="0.25">
      <c r="B104" s="34"/>
      <c r="C104" s="34"/>
      <c r="D104" s="124"/>
    </row>
    <row r="105" spans="2:4" ht="15" x14ac:dyDescent="0.25">
      <c r="B105" s="34"/>
      <c r="C105" s="34"/>
      <c r="D105" s="124"/>
    </row>
    <row r="106" spans="2:4" ht="15" x14ac:dyDescent="0.25">
      <c r="B106" s="34"/>
      <c r="C106" s="34"/>
      <c r="D106" s="124"/>
    </row>
    <row r="107" spans="2:4" ht="15" x14ac:dyDescent="0.25">
      <c r="B107" s="34"/>
      <c r="C107" s="34"/>
      <c r="D107" s="124"/>
    </row>
    <row r="108" spans="2:4" ht="15" x14ac:dyDescent="0.25">
      <c r="B108" s="34"/>
      <c r="C108" s="34"/>
      <c r="D108" s="124"/>
    </row>
    <row r="109" spans="2:4" ht="15" x14ac:dyDescent="0.25">
      <c r="B109" s="34"/>
      <c r="C109" s="34"/>
      <c r="D109" s="124"/>
    </row>
    <row r="110" spans="2:4" ht="15" x14ac:dyDescent="0.25">
      <c r="B110" s="34"/>
      <c r="C110" s="34"/>
      <c r="D110" s="124"/>
    </row>
    <row r="111" spans="2:4" ht="15" x14ac:dyDescent="0.25">
      <c r="B111" s="34"/>
      <c r="C111" s="34"/>
      <c r="D111" s="124"/>
    </row>
    <row r="112" spans="2:4" ht="15" x14ac:dyDescent="0.25">
      <c r="B112" s="34"/>
      <c r="C112" s="34"/>
      <c r="D112" s="124"/>
    </row>
    <row r="113" spans="2:4" ht="15" x14ac:dyDescent="0.25">
      <c r="B113" s="34"/>
      <c r="C113" s="34"/>
      <c r="D113" s="124"/>
    </row>
    <row r="114" spans="2:4" ht="15" x14ac:dyDescent="0.25">
      <c r="B114" s="34"/>
      <c r="C114" s="34"/>
      <c r="D114" s="124"/>
    </row>
    <row r="115" spans="2:4" ht="15" x14ac:dyDescent="0.25">
      <c r="B115" s="34"/>
      <c r="C115" s="34"/>
      <c r="D115" s="124"/>
    </row>
    <row r="116" spans="2:4" ht="15" x14ac:dyDescent="0.25">
      <c r="B116" s="34"/>
      <c r="C116" s="34"/>
      <c r="D116" s="124"/>
    </row>
    <row r="117" spans="2:4" ht="15" x14ac:dyDescent="0.25">
      <c r="B117" s="34"/>
      <c r="C117" s="34"/>
      <c r="D117" s="124"/>
    </row>
    <row r="118" spans="2:4" ht="15" x14ac:dyDescent="0.25">
      <c r="B118" s="34"/>
      <c r="C118" s="34"/>
      <c r="D118" s="124"/>
    </row>
    <row r="119" spans="2:4" ht="15" x14ac:dyDescent="0.25">
      <c r="B119" s="34"/>
      <c r="C119" s="34"/>
      <c r="D119" s="124"/>
    </row>
    <row r="120" spans="2:4" ht="15" x14ac:dyDescent="0.25">
      <c r="B120" s="34"/>
      <c r="C120" s="34"/>
      <c r="D120" s="124"/>
    </row>
    <row r="121" spans="2:4" ht="15" x14ac:dyDescent="0.25">
      <c r="B121" s="34"/>
      <c r="C121" s="34"/>
      <c r="D121" s="124"/>
    </row>
    <row r="122" spans="2:4" ht="15" x14ac:dyDescent="0.25">
      <c r="B122" s="34"/>
      <c r="C122" s="34"/>
      <c r="D122" s="124"/>
    </row>
    <row r="123" spans="2:4" ht="15" x14ac:dyDescent="0.25">
      <c r="B123" s="34"/>
      <c r="C123" s="34"/>
      <c r="D123" s="124"/>
    </row>
    <row r="124" spans="2:4" ht="15" x14ac:dyDescent="0.25">
      <c r="B124" s="34"/>
      <c r="C124" s="34"/>
      <c r="D124" s="124"/>
    </row>
    <row r="125" spans="2:4" ht="15" x14ac:dyDescent="0.25">
      <c r="B125" s="34"/>
      <c r="C125" s="34"/>
      <c r="D125" s="124"/>
    </row>
    <row r="126" spans="2:4" ht="15" x14ac:dyDescent="0.25">
      <c r="B126" s="34"/>
      <c r="C126" s="34"/>
      <c r="D126" s="124"/>
    </row>
    <row r="127" spans="2:4" ht="15" x14ac:dyDescent="0.25">
      <c r="B127" s="34"/>
      <c r="C127" s="34"/>
      <c r="D127" s="124"/>
    </row>
    <row r="128" spans="2:4" ht="15" x14ac:dyDescent="0.25">
      <c r="B128" s="34"/>
      <c r="C128" s="34"/>
      <c r="D128" s="124"/>
    </row>
    <row r="129" spans="2:4" ht="15" x14ac:dyDescent="0.25">
      <c r="B129" s="34"/>
      <c r="C129" s="34"/>
      <c r="D129" s="124"/>
    </row>
    <row r="130" spans="2:4" ht="15" x14ac:dyDescent="0.25">
      <c r="D130" s="124"/>
    </row>
    <row r="131" spans="2:4" ht="15" x14ac:dyDescent="0.25">
      <c r="D131" s="124"/>
    </row>
    <row r="132" spans="2:4" ht="15" x14ac:dyDescent="0.25">
      <c r="D132" s="124"/>
    </row>
    <row r="133" spans="2:4" ht="15" x14ac:dyDescent="0.25">
      <c r="D133" s="124"/>
    </row>
    <row r="134" spans="2:4" ht="15" x14ac:dyDescent="0.25">
      <c r="D134" s="124"/>
    </row>
    <row r="135" spans="2:4" ht="15" x14ac:dyDescent="0.25">
      <c r="D135" s="124"/>
    </row>
    <row r="136" spans="2:4" ht="15" x14ac:dyDescent="0.25">
      <c r="D136" s="124"/>
    </row>
    <row r="137" spans="2:4" ht="15" x14ac:dyDescent="0.25">
      <c r="D137" s="124"/>
    </row>
    <row r="138" spans="2:4" ht="15" x14ac:dyDescent="0.25">
      <c r="D138" s="124"/>
    </row>
    <row r="139" spans="2:4" ht="15" x14ac:dyDescent="0.25">
      <c r="D139" s="124"/>
    </row>
    <row r="140" spans="2:4" ht="15" x14ac:dyDescent="0.25">
      <c r="D140" s="124"/>
    </row>
    <row r="141" spans="2:4" ht="15" x14ac:dyDescent="0.25">
      <c r="D141" s="124"/>
    </row>
    <row r="142" spans="2:4" ht="15" x14ac:dyDescent="0.25">
      <c r="D142" s="124"/>
    </row>
    <row r="143" spans="2:4" ht="15" x14ac:dyDescent="0.25">
      <c r="D143" s="124"/>
    </row>
    <row r="144" spans="2:4" ht="15" x14ac:dyDescent="0.25">
      <c r="D144" s="124"/>
    </row>
    <row r="145" spans="4:4" ht="15" x14ac:dyDescent="0.25">
      <c r="D145" s="124"/>
    </row>
    <row r="146" spans="4:4" ht="15" x14ac:dyDescent="0.25">
      <c r="D146" s="124"/>
    </row>
    <row r="147" spans="4:4" ht="15" x14ac:dyDescent="0.25">
      <c r="D147" s="124"/>
    </row>
    <row r="148" spans="4:4" ht="15" x14ac:dyDescent="0.25">
      <c r="D148" s="124"/>
    </row>
    <row r="149" spans="4:4" ht="15" x14ac:dyDescent="0.25">
      <c r="D149" s="124"/>
    </row>
    <row r="150" spans="4:4" ht="15" x14ac:dyDescent="0.25">
      <c r="D150" s="124"/>
    </row>
    <row r="151" spans="4:4" ht="15" x14ac:dyDescent="0.25">
      <c r="D151" s="124"/>
    </row>
    <row r="152" spans="4:4" ht="15" x14ac:dyDescent="0.25">
      <c r="D152" s="124"/>
    </row>
    <row r="153" spans="4:4" ht="15" x14ac:dyDescent="0.25">
      <c r="D153" s="124"/>
    </row>
    <row r="154" spans="4:4" ht="15" x14ac:dyDescent="0.25">
      <c r="D154" s="124"/>
    </row>
    <row r="155" spans="4:4" ht="15" x14ac:dyDescent="0.25">
      <c r="D155" s="124"/>
    </row>
    <row r="156" spans="4:4" ht="15" x14ac:dyDescent="0.25">
      <c r="D156" s="124"/>
    </row>
    <row r="157" spans="4:4" ht="15" x14ac:dyDescent="0.25">
      <c r="D157" s="124"/>
    </row>
    <row r="158" spans="4:4" ht="15" x14ac:dyDescent="0.25">
      <c r="D158" s="124"/>
    </row>
    <row r="159" spans="4:4" ht="15" x14ac:dyDescent="0.25">
      <c r="D159" s="124"/>
    </row>
    <row r="160" spans="4:4" ht="15" x14ac:dyDescent="0.25">
      <c r="D160" s="124"/>
    </row>
    <row r="161" spans="4:4" ht="15" x14ac:dyDescent="0.25">
      <c r="D161" s="124"/>
    </row>
    <row r="162" spans="4:4" ht="15" x14ac:dyDescent="0.25">
      <c r="D162" s="124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4C4C-2407-4D9A-8E8E-F8EFD83DB59C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>
      <selection activeCell="A21" sqref="A21"/>
    </sheetView>
  </sheetViews>
  <sheetFormatPr baseColWidth="10" defaultRowHeight="15" x14ac:dyDescent="0.25"/>
  <cols>
    <col min="1" max="1" width="5.7109375" style="4" customWidth="1"/>
    <col min="2" max="2" width="10.42578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.5703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27.75" customHeight="1" x14ac:dyDescent="0.25">
      <c r="A2" s="1"/>
      <c r="B2" s="327" t="s">
        <v>371</v>
      </c>
      <c r="C2" s="327"/>
      <c r="D2" s="327"/>
      <c r="E2" s="327"/>
      <c r="F2" s="327"/>
      <c r="G2" s="327"/>
      <c r="H2" s="327"/>
      <c r="I2" s="327"/>
      <c r="J2" s="327"/>
      <c r="M2" s="149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328" t="s">
        <v>1</v>
      </c>
      <c r="C5" s="328" t="s">
        <v>2</v>
      </c>
      <c r="D5" s="330" t="s">
        <v>3</v>
      </c>
      <c r="E5" s="330"/>
      <c r="F5" s="330"/>
      <c r="G5" s="8"/>
      <c r="H5" s="330" t="s">
        <v>4</v>
      </c>
      <c r="I5" s="330"/>
      <c r="J5" s="330"/>
    </row>
    <row r="6" spans="1:13" ht="31.5" customHeight="1" x14ac:dyDescent="0.25">
      <c r="A6" s="1"/>
      <c r="B6" s="329"/>
      <c r="C6" s="329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331" t="s">
        <v>11</v>
      </c>
      <c r="D8" s="331"/>
      <c r="E8" s="331"/>
      <c r="F8" s="331"/>
      <c r="G8" s="11"/>
      <c r="H8" s="331" t="s">
        <v>12</v>
      </c>
      <c r="I8" s="331"/>
      <c r="J8" s="331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958.98906000000011</v>
      </c>
      <c r="D10" s="17">
        <v>789.52517</v>
      </c>
      <c r="E10" s="17">
        <v>777.80125999999996</v>
      </c>
      <c r="F10" s="17">
        <v>11.72391</v>
      </c>
      <c r="G10" s="18"/>
      <c r="H10" s="19">
        <v>82.3</v>
      </c>
      <c r="I10" s="19">
        <v>81.099999999999994</v>
      </c>
      <c r="J10" s="19">
        <v>1.5</v>
      </c>
      <c r="K10" s="2"/>
    </row>
    <row r="11" spans="1:13" s="1" customFormat="1" ht="12.75" customHeight="1" x14ac:dyDescent="0.25">
      <c r="B11" s="16">
        <v>2005</v>
      </c>
      <c r="C11" s="17">
        <v>973.19593000000009</v>
      </c>
      <c r="D11" s="17">
        <v>799.96531999999991</v>
      </c>
      <c r="E11" s="17">
        <v>790.4166899999999</v>
      </c>
      <c r="F11" s="17">
        <v>9.5486299999999993</v>
      </c>
      <c r="G11" s="18"/>
      <c r="H11" s="19">
        <v>82.2</v>
      </c>
      <c r="I11" s="19">
        <v>81.2</v>
      </c>
      <c r="J11" s="19">
        <v>1.2</v>
      </c>
      <c r="K11" s="2"/>
      <c r="M11" s="4"/>
    </row>
    <row r="12" spans="1:13" s="1" customFormat="1" ht="12.75" customHeight="1" x14ac:dyDescent="0.25">
      <c r="B12" s="16">
        <v>2006</v>
      </c>
      <c r="C12" s="17">
        <v>985.83123000000001</v>
      </c>
      <c r="D12" s="17">
        <v>828.28701000000001</v>
      </c>
      <c r="E12" s="17">
        <v>816.93138999999996</v>
      </c>
      <c r="F12" s="17">
        <v>11.35562</v>
      </c>
      <c r="G12" s="18"/>
      <c r="H12" s="19">
        <v>84</v>
      </c>
      <c r="I12" s="19">
        <v>82.9</v>
      </c>
      <c r="J12" s="19">
        <v>1.4</v>
      </c>
      <c r="K12" s="2"/>
      <c r="M12" s="4"/>
    </row>
    <row r="13" spans="1:13" s="1" customFormat="1" ht="12.75" customHeight="1" x14ac:dyDescent="0.25">
      <c r="B13" s="16">
        <v>2007</v>
      </c>
      <c r="C13" s="17">
        <v>997.18679000000009</v>
      </c>
      <c r="D13" s="17">
        <v>812.02307999999994</v>
      </c>
      <c r="E13" s="17">
        <v>795.03012999999999</v>
      </c>
      <c r="F13" s="17">
        <v>16.99295</v>
      </c>
      <c r="G13" s="18"/>
      <c r="H13" s="19">
        <v>81.400000000000006</v>
      </c>
      <c r="I13" s="19">
        <v>79.7</v>
      </c>
      <c r="J13" s="19">
        <v>2.1</v>
      </c>
      <c r="K13" s="2"/>
    </row>
    <row r="14" spans="1:13" s="1" customFormat="1" ht="12.75" customHeight="1" x14ac:dyDescent="0.25">
      <c r="B14" s="16">
        <v>2008</v>
      </c>
      <c r="C14" s="17">
        <v>1007.8328299999999</v>
      </c>
      <c r="D14" s="17">
        <v>842.55966999999987</v>
      </c>
      <c r="E14" s="17">
        <v>823.9485699999999</v>
      </c>
      <c r="F14" s="17">
        <v>18.611099999999997</v>
      </c>
      <c r="G14" s="18"/>
      <c r="H14" s="19">
        <v>83.6</v>
      </c>
      <c r="I14" s="19">
        <v>81.8</v>
      </c>
      <c r="J14" s="19">
        <v>2.2000000000000002</v>
      </c>
      <c r="K14" s="2"/>
    </row>
    <row r="15" spans="1:13" s="1" customFormat="1" ht="12.75" customHeight="1" x14ac:dyDescent="0.25">
      <c r="B15" s="16">
        <v>2009</v>
      </c>
      <c r="C15" s="17">
        <v>1018.34729</v>
      </c>
      <c r="D15" s="17">
        <v>832.57529999999997</v>
      </c>
      <c r="E15" s="17">
        <v>816.87434999999994</v>
      </c>
      <c r="F15" s="17">
        <v>15.700950000000001</v>
      </c>
      <c r="G15" s="18"/>
      <c r="H15" s="19">
        <v>81.8</v>
      </c>
      <c r="I15" s="19">
        <v>80.2</v>
      </c>
      <c r="J15" s="19">
        <v>1.9</v>
      </c>
      <c r="K15" s="2"/>
    </row>
    <row r="16" spans="1:13" s="1" customFormat="1" ht="12.75" customHeight="1" x14ac:dyDescent="0.25">
      <c r="B16" s="16">
        <v>2010</v>
      </c>
      <c r="C16" s="17">
        <v>1029.2917600000001</v>
      </c>
      <c r="D16" s="17">
        <v>814.52728999999999</v>
      </c>
      <c r="E16" s="17">
        <v>801.73418000000004</v>
      </c>
      <c r="F16" s="17">
        <v>12.79311</v>
      </c>
      <c r="G16" s="18"/>
      <c r="H16" s="19">
        <v>79.099999999999994</v>
      </c>
      <c r="I16" s="19">
        <v>77.900000000000006</v>
      </c>
      <c r="J16" s="19">
        <v>1.6</v>
      </c>
      <c r="K16" s="2"/>
    </row>
    <row r="17" spans="2:11" s="1" customFormat="1" ht="12.75" customHeight="1" x14ac:dyDescent="0.25">
      <c r="B17" s="16">
        <v>2011</v>
      </c>
      <c r="C17" s="17">
        <v>1040.7860000000001</v>
      </c>
      <c r="D17" s="17">
        <v>819.87604780000004</v>
      </c>
      <c r="E17" s="17">
        <v>803.77147510000009</v>
      </c>
      <c r="F17" s="17">
        <v>16.104572700000002</v>
      </c>
      <c r="G17" s="18"/>
      <c r="H17" s="19">
        <v>78.8</v>
      </c>
      <c r="I17" s="19">
        <v>77.2</v>
      </c>
      <c r="J17" s="19">
        <v>2</v>
      </c>
      <c r="K17" s="2"/>
    </row>
    <row r="18" spans="2:11" s="1" customFormat="1" ht="12.75" customHeight="1" x14ac:dyDescent="0.25">
      <c r="B18" s="16">
        <v>2012</v>
      </c>
      <c r="C18" s="17">
        <v>1052.4538</v>
      </c>
      <c r="D18" s="17">
        <v>778.37767000000008</v>
      </c>
      <c r="E18" s="17">
        <v>768.06063000000006</v>
      </c>
      <c r="F18" s="17">
        <v>10.31704</v>
      </c>
      <c r="G18" s="18"/>
      <c r="H18" s="19">
        <v>74</v>
      </c>
      <c r="I18" s="19">
        <v>73</v>
      </c>
      <c r="J18" s="19">
        <v>1.3</v>
      </c>
      <c r="K18" s="2"/>
    </row>
    <row r="19" spans="2:11" s="1" customFormat="1" ht="12.75" customHeight="1" x14ac:dyDescent="0.25">
      <c r="B19" s="16">
        <v>2013</v>
      </c>
      <c r="C19" s="17">
        <v>1064.1111599999999</v>
      </c>
      <c r="D19" s="17">
        <v>813.96959000000004</v>
      </c>
      <c r="E19" s="17">
        <v>791.75153</v>
      </c>
      <c r="F19" s="17">
        <v>22.218060000000001</v>
      </c>
      <c r="G19" s="18"/>
      <c r="H19" s="19">
        <v>76.5</v>
      </c>
      <c r="I19" s="19">
        <v>74.400000000000006</v>
      </c>
      <c r="J19" s="19">
        <v>2.7</v>
      </c>
      <c r="K19" s="2"/>
    </row>
    <row r="20" spans="2:11" s="1" customFormat="1" ht="12.75" customHeight="1" x14ac:dyDescent="0.25">
      <c r="B20" s="16">
        <v>2014</v>
      </c>
      <c r="C20" s="17">
        <v>1075.5889</v>
      </c>
      <c r="D20" s="17">
        <v>815.09006999999997</v>
      </c>
      <c r="E20" s="17">
        <v>795.93961999999999</v>
      </c>
      <c r="F20" s="17">
        <v>19.150449999999999</v>
      </c>
      <c r="G20" s="18"/>
      <c r="H20" s="19">
        <v>75.8</v>
      </c>
      <c r="I20" s="19">
        <v>74</v>
      </c>
      <c r="J20" s="19">
        <v>2.2999999999999998</v>
      </c>
      <c r="K20" s="2"/>
    </row>
    <row r="21" spans="2:11" s="1" customFormat="1" ht="12.75" customHeight="1" x14ac:dyDescent="0.25">
      <c r="B21" s="16">
        <v>2015</v>
      </c>
      <c r="C21" s="17">
        <v>1086.7002500000001</v>
      </c>
      <c r="D21" s="17">
        <v>823.26053000000002</v>
      </c>
      <c r="E21" s="17">
        <v>801.44730000000004</v>
      </c>
      <c r="F21" s="17">
        <v>21.813230000000001</v>
      </c>
      <c r="G21" s="18"/>
      <c r="H21" s="19">
        <v>75.757800000000003</v>
      </c>
      <c r="I21" s="19">
        <v>73.750500000000002</v>
      </c>
      <c r="J21" s="19">
        <v>2.6496</v>
      </c>
      <c r="K21" s="2"/>
    </row>
    <row r="22" spans="2:11" s="1" customFormat="1" ht="12.75" customHeight="1" x14ac:dyDescent="0.25">
      <c r="B22" s="16">
        <v>2016</v>
      </c>
      <c r="C22" s="17">
        <v>1097.5349976800001</v>
      </c>
      <c r="D22" s="17">
        <v>846.87137941000003</v>
      </c>
      <c r="E22" s="17">
        <v>825.60378766999997</v>
      </c>
      <c r="F22" s="17">
        <v>21.26759174</v>
      </c>
      <c r="G22" s="18"/>
      <c r="H22" s="19">
        <v>77.16122</v>
      </c>
      <c r="I22" s="19">
        <v>75.223460000000003</v>
      </c>
      <c r="J22" s="19">
        <v>2.5113129999999999</v>
      </c>
      <c r="K22" s="2"/>
    </row>
    <row r="23" spans="2:11" s="1" customFormat="1" ht="12.75" customHeight="1" x14ac:dyDescent="0.25">
      <c r="B23" s="16">
        <v>2017</v>
      </c>
      <c r="C23" s="17">
        <v>1108.20500414</v>
      </c>
      <c r="D23" s="17">
        <v>887.35122952999996</v>
      </c>
      <c r="E23" s="17">
        <v>870.32079206999992</v>
      </c>
      <c r="F23" s="17">
        <v>17.030437460000002</v>
      </c>
      <c r="G23" s="18"/>
      <c r="H23" s="19">
        <v>80.071039999999996</v>
      </c>
      <c r="I23" s="19">
        <v>78.534279999999995</v>
      </c>
      <c r="J23" s="19">
        <v>1.919244</v>
      </c>
      <c r="K23" s="2"/>
    </row>
    <row r="24" spans="2:11" s="1" customFormat="1" ht="12.75" customHeight="1" x14ac:dyDescent="0.25">
      <c r="B24" s="16">
        <v>2018</v>
      </c>
      <c r="C24" s="17">
        <v>1118.5909970579148</v>
      </c>
      <c r="D24" s="17">
        <v>879.11265371990203</v>
      </c>
      <c r="E24" s="17">
        <v>857.61206695842748</v>
      </c>
      <c r="F24" s="17">
        <v>21.500586761474608</v>
      </c>
      <c r="G24" s="18"/>
      <c r="H24" s="19">
        <v>78.591072082519531</v>
      </c>
      <c r="I24" s="19">
        <v>76.668960571289063</v>
      </c>
      <c r="J24" s="19">
        <v>2.4457147121429443</v>
      </c>
      <c r="K24" s="2"/>
    </row>
    <row r="25" spans="2:11" s="1" customFormat="1" ht="12.75" customHeight="1" x14ac:dyDescent="0.25">
      <c r="B25" s="16">
        <v>2019</v>
      </c>
      <c r="C25" s="17">
        <v>1128.571001</v>
      </c>
      <c r="D25" s="17">
        <v>891.24093779999998</v>
      </c>
      <c r="E25" s="17">
        <v>870.54087830000003</v>
      </c>
      <c r="F25" s="17">
        <v>20.700059499999998</v>
      </c>
      <c r="G25" s="229"/>
      <c r="H25" s="230">
        <v>78.970699999999994</v>
      </c>
      <c r="I25" s="230">
        <v>77.136600000000001</v>
      </c>
      <c r="J25" s="230">
        <v>2.3226</v>
      </c>
      <c r="K25" s="2"/>
    </row>
    <row r="26" spans="2:11" s="1" customFormat="1" ht="12.75" customHeight="1" x14ac:dyDescent="0.25">
      <c r="B26" s="16">
        <v>2020</v>
      </c>
      <c r="C26" s="17">
        <v>1138.5799560546875</v>
      </c>
      <c r="D26" s="17">
        <v>891.1357421875</v>
      </c>
      <c r="E26" s="17">
        <v>848.93109130859375</v>
      </c>
      <c r="F26" s="17">
        <v>42.204624176025391</v>
      </c>
      <c r="G26" s="229" t="s">
        <v>307</v>
      </c>
      <c r="H26" s="230">
        <v>78.267295837402344</v>
      </c>
      <c r="I26" s="230">
        <v>74.560516357421875</v>
      </c>
      <c r="J26" s="230">
        <v>4.736048698425293</v>
      </c>
      <c r="K26" s="2"/>
    </row>
    <row r="27" spans="2:11" s="1" customFormat="1" ht="12.75" customHeight="1" x14ac:dyDescent="0.25">
      <c r="B27" s="16">
        <v>2021</v>
      </c>
      <c r="C27" s="17">
        <v>1148.5569985916613</v>
      </c>
      <c r="D27" s="17">
        <v>940.35059871685507</v>
      </c>
      <c r="E27" s="17">
        <v>916.00211522471909</v>
      </c>
      <c r="F27" s="17">
        <v>24.348483492136001</v>
      </c>
      <c r="G27" s="229" t="s">
        <v>307</v>
      </c>
      <c r="H27" s="230">
        <v>81.872352600097656</v>
      </c>
      <c r="I27" s="230">
        <v>79.752426147460938</v>
      </c>
      <c r="J27" s="230">
        <v>2.5892984867095947</v>
      </c>
      <c r="K27" s="2"/>
    </row>
    <row r="28" spans="2:11" s="1" customFormat="1" ht="12.75" customHeight="1" x14ac:dyDescent="0.25">
      <c r="B28" s="16">
        <v>2022</v>
      </c>
      <c r="C28" s="17">
        <v>1158.5349987664222</v>
      </c>
      <c r="D28" s="17">
        <v>877.91346298635005</v>
      </c>
      <c r="E28" s="17">
        <v>861.23159877574449</v>
      </c>
      <c r="F28" s="17">
        <v>16.681864210605621</v>
      </c>
      <c r="G28" s="229"/>
      <c r="H28" s="230">
        <v>75.777900695800781</v>
      </c>
      <c r="I28" s="230">
        <v>74.337989807128906</v>
      </c>
      <c r="J28" s="230">
        <v>1.9001718759536743</v>
      </c>
      <c r="K28" s="2"/>
    </row>
    <row r="29" spans="2:11" s="1" customFormat="1" ht="6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11.25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3.25" customHeight="1" x14ac:dyDescent="0.25">
      <c r="B33" s="325" t="s">
        <v>16</v>
      </c>
      <c r="C33" s="325"/>
      <c r="D33" s="325"/>
      <c r="E33" s="325"/>
      <c r="F33" s="325"/>
      <c r="G33" s="325"/>
      <c r="H33" s="325"/>
      <c r="I33" s="325"/>
      <c r="J33" s="325"/>
      <c r="K33" s="2"/>
    </row>
    <row r="34" spans="2:13" s="1" customForma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326" t="s">
        <v>18</v>
      </c>
      <c r="C35" s="326"/>
      <c r="D35" s="326"/>
      <c r="E35" s="326"/>
      <c r="F35" s="326"/>
      <c r="G35" s="326"/>
      <c r="H35" s="326"/>
      <c r="I35" s="326"/>
      <c r="J35" s="326"/>
      <c r="K35" s="2"/>
    </row>
    <row r="36" spans="2:13" s="1" customFormat="1" x14ac:dyDescent="0.25">
      <c r="B36" s="326" t="s">
        <v>19</v>
      </c>
      <c r="C36" s="326"/>
      <c r="D36" s="326"/>
      <c r="E36" s="326"/>
      <c r="F36" s="326"/>
      <c r="G36" s="326"/>
      <c r="H36" s="326"/>
      <c r="I36" s="326"/>
      <c r="J36" s="326"/>
      <c r="K36" s="2"/>
    </row>
    <row r="37" spans="2:13" s="1" customFormat="1" ht="12.75" customHeight="1" x14ac:dyDescent="0.25">
      <c r="B37" s="106" t="s">
        <v>372</v>
      </c>
      <c r="K37" s="2"/>
    </row>
    <row r="38" spans="2:13" s="1" customFormat="1" ht="13.5" customHeigh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0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BBEE1-4789-473E-8E77-08E9A21066D6}">
  <sheetPr codeName="Hoja20">
    <tabColor theme="0" tint="-0.499984740745262"/>
    <pageSetUpPr fitToPage="1"/>
  </sheetPr>
  <dimension ref="A1:M97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19" customWidth="1"/>
    <col min="2" max="2" width="13.28515625" style="119" customWidth="1"/>
    <col min="3" max="3" width="14.85546875" style="119" customWidth="1"/>
    <col min="4" max="4" width="17" style="119" customWidth="1"/>
    <col min="5" max="5" width="14.85546875" style="119" bestFit="1" customWidth="1"/>
    <col min="6" max="6" width="13.5703125" style="119" customWidth="1"/>
    <col min="7" max="7" width="15.85546875" style="119" customWidth="1"/>
    <col min="8" max="8" width="14.42578125" style="119" customWidth="1"/>
    <col min="9" max="9" width="13.5703125" style="119" customWidth="1"/>
    <col min="10" max="10" width="13.140625" style="119" customWidth="1"/>
    <col min="11" max="11" width="11.42578125" style="61"/>
    <col min="12" max="12" width="13.140625" style="119" customWidth="1"/>
    <col min="13" max="16384" width="11.42578125" style="119"/>
  </cols>
  <sheetData>
    <row r="1" spans="1:13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3" ht="32.25" customHeight="1" x14ac:dyDescent="0.2">
      <c r="A2" s="61"/>
      <c r="B2" s="351" t="s">
        <v>392</v>
      </c>
      <c r="C2" s="351"/>
      <c r="D2" s="351"/>
      <c r="E2" s="351"/>
      <c r="F2" s="351"/>
      <c r="G2" s="351"/>
      <c r="H2" s="351"/>
      <c r="I2" s="351"/>
      <c r="J2" s="351"/>
      <c r="M2" s="149"/>
    </row>
    <row r="3" spans="1:13" ht="15.75" x14ac:dyDescent="0.25">
      <c r="A3" s="61"/>
      <c r="B3" s="352" t="s">
        <v>224</v>
      </c>
      <c r="C3" s="352"/>
      <c r="D3" s="352"/>
      <c r="E3" s="352"/>
      <c r="F3" s="352"/>
      <c r="G3" s="352"/>
      <c r="H3" s="352"/>
      <c r="I3" s="352"/>
      <c r="J3" s="352"/>
    </row>
    <row r="4" spans="1:13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3" ht="27" customHeight="1" x14ac:dyDescent="0.2">
      <c r="A5" s="61"/>
      <c r="B5" s="36" t="s">
        <v>1</v>
      </c>
      <c r="C5" s="36" t="s">
        <v>75</v>
      </c>
      <c r="D5" s="36" t="s">
        <v>76</v>
      </c>
      <c r="E5" s="36" t="s">
        <v>77</v>
      </c>
      <c r="F5" s="36" t="s">
        <v>78</v>
      </c>
      <c r="G5" s="36" t="s">
        <v>137</v>
      </c>
      <c r="H5" s="36" t="s">
        <v>138</v>
      </c>
      <c r="I5" s="36" t="s">
        <v>139</v>
      </c>
      <c r="J5" s="36" t="s">
        <v>5</v>
      </c>
    </row>
    <row r="6" spans="1:13" ht="5.0999999999999996" customHeight="1" x14ac:dyDescent="0.2">
      <c r="A6" s="61"/>
      <c r="B6" s="70"/>
      <c r="C6" s="100"/>
      <c r="D6" s="100"/>
      <c r="E6" s="100"/>
      <c r="F6" s="100"/>
      <c r="G6" s="100"/>
      <c r="H6" s="100"/>
      <c r="I6" s="100"/>
      <c r="J6" s="100"/>
    </row>
    <row r="7" spans="1:13" x14ac:dyDescent="0.2">
      <c r="A7" s="61"/>
      <c r="B7" s="38">
        <v>2004</v>
      </c>
      <c r="C7" s="125">
        <v>284.57100000000003</v>
      </c>
      <c r="D7" s="125">
        <v>190.54300000000001</v>
      </c>
      <c r="E7" s="125">
        <v>551.60599999999999</v>
      </c>
      <c r="F7" s="125">
        <v>492.86700000000002</v>
      </c>
      <c r="G7" s="125">
        <v>890.51700000000005</v>
      </c>
      <c r="H7" s="125">
        <v>326.584</v>
      </c>
      <c r="I7" s="125">
        <v>286.35300000000001</v>
      </c>
      <c r="J7" s="125">
        <v>410.72800000000001</v>
      </c>
      <c r="L7" s="120"/>
    </row>
    <row r="8" spans="1:13" x14ac:dyDescent="0.2">
      <c r="A8" s="61"/>
      <c r="B8" s="38">
        <v>2005</v>
      </c>
      <c r="C8" s="125">
        <v>308.48700000000002</v>
      </c>
      <c r="D8" s="125">
        <v>166.774</v>
      </c>
      <c r="E8" s="125">
        <v>601.70100000000002</v>
      </c>
      <c r="F8" s="125">
        <v>471.30200000000002</v>
      </c>
      <c r="G8" s="125">
        <v>915.88599999999997</v>
      </c>
      <c r="H8" s="125">
        <v>434.13400000000001</v>
      </c>
      <c r="I8" s="125">
        <v>248.05500000000001</v>
      </c>
      <c r="J8" s="125">
        <v>430.19799999999998</v>
      </c>
      <c r="L8" s="122"/>
    </row>
    <row r="9" spans="1:13" x14ac:dyDescent="0.2">
      <c r="A9" s="61"/>
      <c r="B9" s="38">
        <v>2006</v>
      </c>
      <c r="C9" s="125">
        <v>332.90100000000001</v>
      </c>
      <c r="D9" s="125">
        <v>193.363</v>
      </c>
      <c r="E9" s="125">
        <v>584.15499999999997</v>
      </c>
      <c r="F9" s="125">
        <v>484.57400000000001</v>
      </c>
      <c r="G9" s="125">
        <v>982.54300000000001</v>
      </c>
      <c r="H9" s="125">
        <v>334.83499999999998</v>
      </c>
      <c r="I9" s="125">
        <v>303.79899999999998</v>
      </c>
      <c r="J9" s="125">
        <v>457.30200000000002</v>
      </c>
      <c r="L9" s="122"/>
    </row>
    <row r="10" spans="1:13" x14ac:dyDescent="0.2">
      <c r="A10" s="61"/>
      <c r="B10" s="38">
        <v>2007</v>
      </c>
      <c r="C10" s="125">
        <v>353.93599999999998</v>
      </c>
      <c r="D10" s="125">
        <v>252.26</v>
      </c>
      <c r="E10" s="125">
        <v>525.73199999999997</v>
      </c>
      <c r="F10" s="125">
        <v>422.65699999999998</v>
      </c>
      <c r="G10" s="125">
        <v>1017.424</v>
      </c>
      <c r="H10" s="125">
        <v>400.642</v>
      </c>
      <c r="I10" s="125">
        <v>296.62599999999998</v>
      </c>
      <c r="J10" s="125">
        <v>473.96499999999997</v>
      </c>
      <c r="L10" s="61"/>
    </row>
    <row r="11" spans="1:13" x14ac:dyDescent="0.2">
      <c r="A11" s="61"/>
      <c r="B11" s="38">
        <v>2008</v>
      </c>
      <c r="C11" s="125">
        <v>425.392</v>
      </c>
      <c r="D11" s="125">
        <v>226.26499999999999</v>
      </c>
      <c r="E11" s="125">
        <v>523.88400000000001</v>
      </c>
      <c r="F11" s="125">
        <v>561.83199999999999</v>
      </c>
      <c r="G11" s="125">
        <v>1202.037</v>
      </c>
      <c r="H11" s="125">
        <v>422.74200000000002</v>
      </c>
      <c r="I11" s="125">
        <v>374.685</v>
      </c>
      <c r="J11" s="125">
        <v>552.10799999999995</v>
      </c>
    </row>
    <row r="12" spans="1:13" s="124" customFormat="1" ht="15" x14ac:dyDescent="0.25">
      <c r="A12" s="61"/>
      <c r="B12" s="38">
        <v>2009</v>
      </c>
      <c r="C12" s="125">
        <v>455.036</v>
      </c>
      <c r="D12" s="125">
        <v>329.41500000000002</v>
      </c>
      <c r="E12" s="125">
        <v>795.41200000000003</v>
      </c>
      <c r="F12" s="125">
        <v>527.60599999999999</v>
      </c>
      <c r="G12" s="125">
        <v>1436.787</v>
      </c>
      <c r="H12" s="125">
        <v>561.36300000000006</v>
      </c>
      <c r="I12" s="125">
        <v>354.11500000000001</v>
      </c>
      <c r="J12" s="125">
        <v>650.52200000000005</v>
      </c>
      <c r="K12" s="61"/>
      <c r="L12" s="120"/>
    </row>
    <row r="13" spans="1:13" s="124" customFormat="1" ht="15" x14ac:dyDescent="0.25">
      <c r="A13" s="61"/>
      <c r="B13" s="38">
        <v>2010</v>
      </c>
      <c r="C13" s="125">
        <v>542.82299999999998</v>
      </c>
      <c r="D13" s="125">
        <v>335.94499999999999</v>
      </c>
      <c r="E13" s="125">
        <v>1189.7550000000001</v>
      </c>
      <c r="F13" s="125">
        <v>691.21500000000003</v>
      </c>
      <c r="G13" s="125">
        <v>1326.646</v>
      </c>
      <c r="H13" s="125">
        <v>432.13200000000001</v>
      </c>
      <c r="I13" s="125">
        <v>429.98399999999998</v>
      </c>
      <c r="J13" s="125">
        <v>724.46400000000006</v>
      </c>
      <c r="K13" s="61"/>
      <c r="L13" s="119"/>
    </row>
    <row r="14" spans="1:13" s="124" customFormat="1" ht="15" x14ac:dyDescent="0.25">
      <c r="A14" s="61"/>
      <c r="B14" s="38">
        <v>2011</v>
      </c>
      <c r="C14" s="125">
        <v>580.66499999999996</v>
      </c>
      <c r="D14" s="125">
        <v>333.786</v>
      </c>
      <c r="E14" s="125">
        <v>1043.4770000000001</v>
      </c>
      <c r="F14" s="125">
        <v>837.95799999999997</v>
      </c>
      <c r="G14" s="125">
        <v>1353.3119999999999</v>
      </c>
      <c r="H14" s="125">
        <v>603.13900000000001</v>
      </c>
      <c r="I14" s="125">
        <v>564.88699999999994</v>
      </c>
      <c r="J14" s="125">
        <v>793.61199999999997</v>
      </c>
      <c r="K14" s="61"/>
      <c r="L14" s="119"/>
    </row>
    <row r="15" spans="1:13" s="124" customFormat="1" ht="15" x14ac:dyDescent="0.25">
      <c r="A15" s="61"/>
      <c r="B15" s="38">
        <v>2012</v>
      </c>
      <c r="C15" s="125">
        <v>604.95799999999997</v>
      </c>
      <c r="D15" s="125">
        <v>407.59</v>
      </c>
      <c r="E15" s="125">
        <v>986.33100000000002</v>
      </c>
      <c r="F15" s="125">
        <v>1006.149</v>
      </c>
      <c r="G15" s="125">
        <v>1294.952</v>
      </c>
      <c r="H15" s="125">
        <v>569.23599999999999</v>
      </c>
      <c r="I15" s="125">
        <v>532.91600000000005</v>
      </c>
      <c r="J15" s="125">
        <v>811.85699999999997</v>
      </c>
      <c r="K15" s="61"/>
      <c r="L15" s="119"/>
    </row>
    <row r="16" spans="1:13" s="124" customFormat="1" ht="15" x14ac:dyDescent="0.25">
      <c r="A16" s="61"/>
      <c r="B16" s="38">
        <v>2013</v>
      </c>
      <c r="C16" s="125">
        <v>580.42999999999995</v>
      </c>
      <c r="D16" s="125">
        <v>328.02699999999999</v>
      </c>
      <c r="E16" s="125">
        <v>1042.903</v>
      </c>
      <c r="F16" s="125">
        <v>1093.5229999999999</v>
      </c>
      <c r="G16" s="125">
        <v>1491.826</v>
      </c>
      <c r="H16" s="125">
        <v>902.38499999999999</v>
      </c>
      <c r="I16" s="125">
        <v>621.31200000000001</v>
      </c>
      <c r="J16" s="125">
        <v>838.44</v>
      </c>
      <c r="K16" s="61"/>
      <c r="L16" s="119"/>
    </row>
    <row r="17" spans="1:12" s="124" customFormat="1" ht="15" x14ac:dyDescent="0.25">
      <c r="A17" s="61"/>
      <c r="B17" s="38">
        <v>2014</v>
      </c>
      <c r="C17" s="125">
        <v>456.61200000000002</v>
      </c>
      <c r="D17" s="125">
        <v>411.38099999999997</v>
      </c>
      <c r="E17" s="125">
        <v>1285.7159999999999</v>
      </c>
      <c r="F17" s="125">
        <v>681.75099999999998</v>
      </c>
      <c r="G17" s="125">
        <v>1482.8330000000001</v>
      </c>
      <c r="H17" s="125">
        <v>719.65899999999999</v>
      </c>
      <c r="I17" s="125">
        <v>535.22</v>
      </c>
      <c r="J17" s="125">
        <v>760.54499999999996</v>
      </c>
      <c r="K17" s="61"/>
      <c r="L17" s="119"/>
    </row>
    <row r="18" spans="1:12" s="124" customFormat="1" ht="15" x14ac:dyDescent="0.25">
      <c r="A18" s="61"/>
      <c r="B18" s="38">
        <v>2015</v>
      </c>
      <c r="C18" s="125">
        <v>553.52300000000002</v>
      </c>
      <c r="D18" s="125">
        <v>633.65899999999999</v>
      </c>
      <c r="E18" s="125">
        <v>1290.0820000000001</v>
      </c>
      <c r="F18" s="125">
        <v>747.02499999999998</v>
      </c>
      <c r="G18" s="125">
        <v>1528.3</v>
      </c>
      <c r="H18" s="125">
        <v>728.322</v>
      </c>
      <c r="I18" s="125">
        <v>574.904</v>
      </c>
      <c r="J18" s="125">
        <v>828.20799999999997</v>
      </c>
      <c r="K18" s="61"/>
      <c r="L18" s="119"/>
    </row>
    <row r="19" spans="1:12" s="124" customFormat="1" ht="15" x14ac:dyDescent="0.25">
      <c r="A19" s="61"/>
      <c r="B19" s="38">
        <v>2016</v>
      </c>
      <c r="C19" s="125">
        <v>510.20100000000002</v>
      </c>
      <c r="D19" s="125">
        <v>561.32119999999998</v>
      </c>
      <c r="E19" s="125">
        <v>1377.066</v>
      </c>
      <c r="F19" s="125">
        <v>843.32560000000001</v>
      </c>
      <c r="G19" s="125">
        <v>1542.854</v>
      </c>
      <c r="H19" s="125">
        <v>757.06100000000004</v>
      </c>
      <c r="I19" s="125">
        <v>459.32580000000002</v>
      </c>
      <c r="J19" s="125">
        <v>806.31280000000004</v>
      </c>
      <c r="K19" s="61"/>
      <c r="L19" s="119"/>
    </row>
    <row r="20" spans="1:12" s="124" customFormat="1" ht="15" x14ac:dyDescent="0.25">
      <c r="A20" s="61"/>
      <c r="B20" s="38">
        <v>2017</v>
      </c>
      <c r="C20" s="125">
        <v>581.28020000000004</v>
      </c>
      <c r="D20" s="125">
        <v>617.42600000000004</v>
      </c>
      <c r="E20" s="125">
        <v>1070.278</v>
      </c>
      <c r="F20" s="125">
        <v>957.42780000000005</v>
      </c>
      <c r="G20" s="125">
        <v>1572.5709999999999</v>
      </c>
      <c r="H20" s="125">
        <v>870.1096</v>
      </c>
      <c r="I20" s="125">
        <v>427.09410000000003</v>
      </c>
      <c r="J20" s="125">
        <v>843.34680000000003</v>
      </c>
      <c r="K20" s="61"/>
      <c r="L20" s="119"/>
    </row>
    <row r="21" spans="1:12" ht="15.75" customHeight="1" x14ac:dyDescent="0.2">
      <c r="A21" s="61"/>
      <c r="B21" s="38">
        <v>2018</v>
      </c>
      <c r="C21" s="125">
        <v>574.53356933593795</v>
      </c>
      <c r="D21" s="125">
        <v>418.06677246093801</v>
      </c>
      <c r="E21" s="125">
        <v>964.17510986328102</v>
      </c>
      <c r="F21" s="125">
        <v>976.53674316406295</v>
      </c>
      <c r="G21" s="125">
        <v>1620.54382324219</v>
      </c>
      <c r="H21" s="125">
        <v>788.32855224609398</v>
      </c>
      <c r="I21" s="125">
        <v>557.87506103515602</v>
      </c>
      <c r="J21" s="125">
        <v>817.90240478515602</v>
      </c>
    </row>
    <row r="22" spans="1:12" s="133" customFormat="1" ht="15" customHeight="1" x14ac:dyDescent="0.25">
      <c r="B22" s="38">
        <v>2019</v>
      </c>
      <c r="C22" s="246">
        <v>662.5765380859375</v>
      </c>
      <c r="D22" s="246">
        <v>528.26849365234375</v>
      </c>
      <c r="E22" s="246">
        <v>1277.3924560546875</v>
      </c>
      <c r="F22" s="246">
        <v>887.0634765625</v>
      </c>
      <c r="G22" s="246">
        <v>1880.2078857421875</v>
      </c>
      <c r="H22" s="246">
        <v>716.92462158203125</v>
      </c>
      <c r="I22" s="246">
        <v>522.098388671875</v>
      </c>
      <c r="J22" s="246">
        <v>954.4031982421875</v>
      </c>
    </row>
    <row r="23" spans="1:12" s="133" customFormat="1" ht="15" customHeight="1" x14ac:dyDescent="0.25">
      <c r="B23" s="38">
        <v>2020</v>
      </c>
      <c r="C23" s="246">
        <v>573.501708984375</v>
      </c>
      <c r="D23" s="246">
        <v>331.7445068359375</v>
      </c>
      <c r="E23" s="246">
        <v>1218.41455078125</v>
      </c>
      <c r="F23" s="246">
        <v>875.86029052734375</v>
      </c>
      <c r="G23" s="246">
        <v>1799.719970703125</v>
      </c>
      <c r="H23" s="246">
        <v>731.69097900390625</v>
      </c>
      <c r="I23" s="246">
        <v>609.36151123046875</v>
      </c>
      <c r="J23" s="246">
        <v>831.6556396484375</v>
      </c>
    </row>
    <row r="24" spans="1:12" s="133" customFormat="1" ht="15" customHeight="1" x14ac:dyDescent="0.25">
      <c r="B24" s="38">
        <v>2021</v>
      </c>
      <c r="C24" s="246">
        <v>605.87890625</v>
      </c>
      <c r="D24" s="246">
        <v>552.71112060546875</v>
      </c>
      <c r="E24" s="246">
        <v>1590.15234375</v>
      </c>
      <c r="F24" s="246">
        <v>1212.1666259765625</v>
      </c>
      <c r="G24" s="246">
        <v>2164.112548828125</v>
      </c>
      <c r="H24" s="246">
        <v>922.81024169921875</v>
      </c>
      <c r="I24" s="246">
        <v>487.6346435546875</v>
      </c>
      <c r="J24" s="246">
        <v>1050.0318603515625</v>
      </c>
    </row>
    <row r="25" spans="1:12" s="133" customFormat="1" ht="15" customHeight="1" x14ac:dyDescent="0.25">
      <c r="B25" s="38">
        <v>2022</v>
      </c>
      <c r="C25" s="246">
        <v>723.349365234375</v>
      </c>
      <c r="D25" s="246">
        <v>536.658203125</v>
      </c>
      <c r="E25" s="246">
        <v>1307.6829833984375</v>
      </c>
      <c r="F25" s="246">
        <v>939.83221435546875</v>
      </c>
      <c r="G25" s="246">
        <v>1863.77001953125</v>
      </c>
      <c r="H25" s="246">
        <v>777.20062255859375</v>
      </c>
      <c r="I25" s="246">
        <v>484.14501953125</v>
      </c>
      <c r="J25" s="246">
        <v>1009.1090698242188</v>
      </c>
    </row>
    <row r="26" spans="1:12" s="133" customFormat="1" ht="6.75" customHeight="1" x14ac:dyDescent="0.25">
      <c r="B26" s="74"/>
      <c r="C26" s="115"/>
      <c r="D26" s="105"/>
      <c r="E26" s="105"/>
      <c r="F26" s="105"/>
      <c r="G26" s="105"/>
      <c r="H26" s="105"/>
      <c r="I26" s="105"/>
      <c r="J26" s="105"/>
    </row>
    <row r="27" spans="1:12" s="61" customFormat="1" ht="15" x14ac:dyDescent="0.25">
      <c r="B27" s="208" t="s">
        <v>104</v>
      </c>
      <c r="C27" s="133"/>
      <c r="D27" s="133"/>
      <c r="E27" s="133"/>
      <c r="F27" s="133"/>
      <c r="G27" s="133"/>
      <c r="H27" s="133"/>
      <c r="I27" s="133"/>
      <c r="J27" s="133"/>
    </row>
    <row r="28" spans="1:12" s="61" customFormat="1" ht="15" x14ac:dyDescent="0.25">
      <c r="B28" s="207" t="s">
        <v>216</v>
      </c>
      <c r="C28" s="133"/>
      <c r="D28" s="133"/>
      <c r="E28" s="133"/>
      <c r="F28" s="133"/>
      <c r="G28" s="133"/>
      <c r="H28" s="133"/>
      <c r="I28" s="133"/>
      <c r="J28" s="133"/>
    </row>
    <row r="29" spans="1:12" s="61" customFormat="1" ht="15" x14ac:dyDescent="0.25">
      <c r="B29" s="209" t="s">
        <v>215</v>
      </c>
      <c r="C29" s="133"/>
      <c r="D29" s="133"/>
      <c r="E29" s="133"/>
      <c r="F29" s="133"/>
      <c r="G29" s="133"/>
      <c r="H29" s="133"/>
      <c r="I29" s="133"/>
      <c r="J29" s="133"/>
    </row>
    <row r="30" spans="1:12" s="61" customFormat="1" x14ac:dyDescent="0.2">
      <c r="B30" s="188" t="s">
        <v>219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80</v>
      </c>
      <c r="C31" s="33"/>
      <c r="D31" s="33"/>
      <c r="E31" s="33"/>
      <c r="F31" s="33"/>
      <c r="G31" s="33"/>
      <c r="H31" s="33"/>
      <c r="I31" s="33"/>
      <c r="J31" s="33"/>
    </row>
    <row r="32" spans="1:12" s="61" customFormat="1" x14ac:dyDescent="0.2">
      <c r="B32" s="79" t="s">
        <v>61</v>
      </c>
      <c r="C32" s="34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314</v>
      </c>
      <c r="C33" s="34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354</v>
      </c>
      <c r="C34" s="34"/>
      <c r="I34" s="126"/>
    </row>
    <row r="35" spans="1:12" s="61" customFormat="1" x14ac:dyDescent="0.2">
      <c r="B35" s="79" t="s">
        <v>19</v>
      </c>
      <c r="C35" s="34"/>
      <c r="I35" s="126"/>
    </row>
    <row r="36" spans="1:12" s="61" customFormat="1" x14ac:dyDescent="0.2">
      <c r="B36" s="79" t="s">
        <v>355</v>
      </c>
      <c r="C36" s="34"/>
      <c r="I36" s="126"/>
    </row>
    <row r="37" spans="1:12" x14ac:dyDescent="0.2">
      <c r="B37" s="52" t="s">
        <v>372</v>
      </c>
      <c r="C37" s="34"/>
      <c r="D37" s="61"/>
      <c r="E37" s="61"/>
      <c r="F37" s="61"/>
      <c r="G37" s="61"/>
      <c r="H37" s="61"/>
      <c r="I37" s="61"/>
      <c r="J37" s="61"/>
    </row>
    <row r="38" spans="1:12" s="61" customFormat="1" x14ac:dyDescent="0.2">
      <c r="A38" s="119"/>
      <c r="B38" s="45" t="s">
        <v>82</v>
      </c>
      <c r="I38" s="126"/>
      <c r="L38" s="119"/>
    </row>
    <row r="39" spans="1:12" s="61" customFormat="1" x14ac:dyDescent="0.2">
      <c r="A39" s="119"/>
      <c r="I39" s="126"/>
      <c r="L39" s="119"/>
    </row>
    <row r="40" spans="1:12" s="61" customFormat="1" x14ac:dyDescent="0.2">
      <c r="A40" s="119"/>
      <c r="B40" s="34"/>
      <c r="C40" s="34"/>
      <c r="D40" s="34"/>
      <c r="E40" s="34"/>
      <c r="F40" s="34"/>
      <c r="G40" s="34"/>
      <c r="H40" s="34"/>
      <c r="I40" s="34"/>
      <c r="J40" s="34"/>
      <c r="L40" s="119"/>
    </row>
    <row r="41" spans="1:12" s="61" customFormat="1" x14ac:dyDescent="0.2">
      <c r="A41" s="119"/>
      <c r="B41" s="34"/>
      <c r="C41" s="127"/>
      <c r="D41" s="127"/>
      <c r="E41" s="127"/>
      <c r="F41" s="127"/>
      <c r="G41" s="127"/>
      <c r="H41" s="127"/>
      <c r="I41" s="127"/>
      <c r="J41" s="127"/>
      <c r="L41" s="119"/>
    </row>
    <row r="42" spans="1:12" s="61" customFormat="1" x14ac:dyDescent="0.2">
      <c r="A42" s="119"/>
      <c r="B42" s="34"/>
      <c r="C42" s="127"/>
      <c r="D42" s="127"/>
      <c r="E42" s="127"/>
      <c r="F42" s="127"/>
      <c r="G42" s="127"/>
      <c r="H42" s="127"/>
      <c r="I42" s="127"/>
      <c r="J42" s="127"/>
      <c r="L42" s="119"/>
    </row>
    <row r="43" spans="1:12" s="61" customFormat="1" x14ac:dyDescent="0.2">
      <c r="A43" s="119"/>
      <c r="B43" s="34"/>
      <c r="C43" s="34"/>
      <c r="D43" s="92"/>
      <c r="E43" s="92"/>
      <c r="F43" s="92"/>
      <c r="G43" s="92"/>
      <c r="H43" s="34"/>
      <c r="I43" s="34"/>
      <c r="J43" s="34"/>
      <c r="L43" s="119"/>
    </row>
    <row r="44" spans="1:12" s="61" customFormat="1" x14ac:dyDescent="0.2">
      <c r="A44" s="119"/>
      <c r="B44" s="34"/>
      <c r="C44" s="34"/>
      <c r="D44" s="92"/>
      <c r="E44" s="92"/>
      <c r="F44" s="34"/>
      <c r="G44" s="92"/>
      <c r="H44" s="34"/>
      <c r="I44" s="34"/>
      <c r="J44" s="92"/>
      <c r="L44" s="119"/>
    </row>
    <row r="45" spans="1:12" s="61" customFormat="1" x14ac:dyDescent="0.2">
      <c r="A45" s="119"/>
      <c r="B45" s="34"/>
      <c r="C45" s="119"/>
      <c r="D45" s="119"/>
      <c r="E45" s="120"/>
      <c r="F45" s="119"/>
      <c r="G45" s="120"/>
      <c r="H45" s="120"/>
      <c r="I45" s="119"/>
      <c r="J45" s="119"/>
      <c r="L45" s="119"/>
    </row>
    <row r="46" spans="1:12" s="61" customFormat="1" x14ac:dyDescent="0.2">
      <c r="A46" s="119"/>
      <c r="B46" s="34"/>
      <c r="C46" s="127"/>
      <c r="D46" s="127"/>
      <c r="E46" s="127"/>
      <c r="F46" s="127"/>
      <c r="G46" s="127"/>
      <c r="H46" s="127"/>
      <c r="I46" s="127"/>
      <c r="J46" s="127"/>
      <c r="L46" s="119"/>
    </row>
    <row r="47" spans="1:12" s="61" customFormat="1" x14ac:dyDescent="0.2">
      <c r="A47" s="119"/>
      <c r="B47" s="34"/>
      <c r="C47" s="127"/>
      <c r="D47" s="127"/>
      <c r="E47" s="127"/>
      <c r="F47" s="127"/>
      <c r="G47" s="127"/>
      <c r="H47" s="127"/>
      <c r="I47" s="127"/>
      <c r="J47" s="127"/>
      <c r="L47" s="119"/>
    </row>
    <row r="48" spans="1:12" s="61" customFormat="1" x14ac:dyDescent="0.2">
      <c r="A48" s="119"/>
      <c r="B48" s="34"/>
      <c r="C48" s="127"/>
      <c r="D48" s="127"/>
      <c r="E48" s="127"/>
      <c r="F48" s="127"/>
      <c r="G48" s="127"/>
      <c r="H48" s="127"/>
      <c r="I48" s="127"/>
      <c r="J48" s="127"/>
      <c r="L48" s="119"/>
    </row>
    <row r="49" spans="1:12" s="61" customFormat="1" x14ac:dyDescent="0.2">
      <c r="A49" s="119"/>
      <c r="B49" s="34"/>
      <c r="C49" s="127"/>
      <c r="D49" s="127"/>
      <c r="E49" s="127"/>
      <c r="F49" s="127"/>
      <c r="G49" s="127"/>
      <c r="H49" s="127"/>
      <c r="I49" s="127"/>
      <c r="J49" s="127"/>
      <c r="L49" s="119"/>
    </row>
    <row r="50" spans="1:12" s="61" customFormat="1" x14ac:dyDescent="0.2">
      <c r="A50" s="119"/>
      <c r="B50" s="34"/>
      <c r="C50" s="127"/>
      <c r="D50" s="127"/>
      <c r="E50" s="127"/>
      <c r="F50" s="127"/>
      <c r="G50" s="127"/>
      <c r="H50" s="127"/>
      <c r="I50" s="127"/>
      <c r="J50" s="127"/>
      <c r="L50" s="119"/>
    </row>
    <row r="51" spans="1:12" s="61" customFormat="1" x14ac:dyDescent="0.2">
      <c r="A51" s="119"/>
      <c r="B51" s="34"/>
      <c r="C51" s="127"/>
      <c r="D51" s="127"/>
      <c r="E51" s="127"/>
      <c r="F51" s="127"/>
      <c r="G51" s="127"/>
      <c r="H51" s="127"/>
      <c r="I51" s="127"/>
      <c r="J51" s="127"/>
      <c r="L51" s="119"/>
    </row>
    <row r="52" spans="1:12" s="61" customFormat="1" x14ac:dyDescent="0.2">
      <c r="A52" s="119"/>
      <c r="B52" s="127"/>
      <c r="C52" s="127"/>
      <c r="D52" s="127"/>
      <c r="E52" s="127"/>
      <c r="F52" s="127"/>
      <c r="G52" s="127"/>
      <c r="H52" s="127"/>
      <c r="I52" s="127"/>
      <c r="J52" s="127"/>
      <c r="L52" s="119"/>
    </row>
    <row r="53" spans="1:12" s="61" customFormat="1" x14ac:dyDescent="0.2">
      <c r="A53" s="119"/>
      <c r="B53" s="127"/>
      <c r="C53" s="127"/>
      <c r="D53" s="127"/>
      <c r="E53" s="127"/>
      <c r="F53" s="127"/>
      <c r="G53" s="127"/>
      <c r="H53" s="127"/>
      <c r="I53" s="127"/>
      <c r="J53" s="127"/>
      <c r="L53" s="119"/>
    </row>
    <row r="54" spans="1:12" s="61" customFormat="1" x14ac:dyDescent="0.2">
      <c r="A54" s="119"/>
      <c r="B54" s="127"/>
      <c r="C54" s="127"/>
      <c r="D54" s="127"/>
      <c r="E54" s="127"/>
      <c r="F54" s="127"/>
      <c r="G54" s="127"/>
      <c r="H54" s="127"/>
      <c r="I54" s="127"/>
      <c r="J54" s="127"/>
      <c r="L54" s="119"/>
    </row>
    <row r="55" spans="1:12" s="61" customFormat="1" x14ac:dyDescent="0.2">
      <c r="A55" s="119"/>
      <c r="B55" s="127"/>
      <c r="C55" s="127"/>
      <c r="D55" s="127"/>
      <c r="E55" s="127"/>
      <c r="F55" s="127"/>
      <c r="G55" s="127"/>
      <c r="H55" s="127"/>
      <c r="I55" s="127"/>
      <c r="J55" s="127"/>
      <c r="L55" s="119"/>
    </row>
    <row r="56" spans="1:12" s="61" customFormat="1" x14ac:dyDescent="0.2">
      <c r="A56" s="119"/>
      <c r="B56" s="127"/>
      <c r="C56" s="127"/>
      <c r="D56" s="127"/>
      <c r="E56" s="127"/>
      <c r="F56" s="127"/>
      <c r="G56" s="127"/>
      <c r="H56" s="127"/>
      <c r="I56" s="127"/>
      <c r="J56" s="127"/>
      <c r="L56" s="119"/>
    </row>
    <row r="57" spans="1:12" s="61" customFormat="1" x14ac:dyDescent="0.2">
      <c r="A57" s="119"/>
      <c r="B57" s="127"/>
      <c r="C57" s="127"/>
      <c r="D57" s="127"/>
      <c r="E57" s="127"/>
      <c r="F57" s="127"/>
      <c r="G57" s="127"/>
      <c r="H57" s="127"/>
      <c r="I57" s="127"/>
      <c r="J57" s="127"/>
      <c r="L57" s="119"/>
    </row>
    <row r="58" spans="1:12" s="61" customFormat="1" x14ac:dyDescent="0.2">
      <c r="A58" s="119"/>
      <c r="B58" s="127"/>
      <c r="C58" s="127"/>
      <c r="D58" s="127"/>
      <c r="E58" s="127"/>
      <c r="F58" s="127"/>
      <c r="G58" s="127"/>
      <c r="H58" s="127"/>
      <c r="I58" s="127"/>
      <c r="J58" s="127"/>
      <c r="L58" s="119"/>
    </row>
    <row r="59" spans="1:12" s="61" customFormat="1" x14ac:dyDescent="0.2">
      <c r="A59" s="119"/>
      <c r="B59" s="127"/>
      <c r="C59" s="127"/>
      <c r="D59" s="127"/>
      <c r="E59" s="127"/>
      <c r="F59" s="127"/>
      <c r="G59" s="127"/>
      <c r="H59" s="127"/>
      <c r="I59" s="127"/>
      <c r="J59" s="127"/>
      <c r="L59" s="119"/>
    </row>
    <row r="60" spans="1:12" s="61" customFormat="1" x14ac:dyDescent="0.2">
      <c r="A60" s="119"/>
      <c r="B60" s="127"/>
      <c r="C60" s="127"/>
      <c r="D60" s="127"/>
      <c r="E60" s="127"/>
      <c r="F60" s="127"/>
      <c r="G60" s="127"/>
      <c r="H60" s="127"/>
      <c r="I60" s="127"/>
      <c r="J60" s="127"/>
      <c r="L60" s="119"/>
    </row>
    <row r="61" spans="1:12" s="61" customFormat="1" x14ac:dyDescent="0.2">
      <c r="A61" s="119"/>
      <c r="B61" s="127"/>
      <c r="C61" s="127"/>
      <c r="D61" s="127"/>
      <c r="E61" s="127"/>
      <c r="F61" s="127"/>
      <c r="G61" s="127"/>
      <c r="H61" s="127"/>
      <c r="I61" s="127"/>
      <c r="J61" s="127"/>
      <c r="L61" s="119"/>
    </row>
    <row r="62" spans="1:12" s="61" customFormat="1" x14ac:dyDescent="0.2">
      <c r="A62" s="119"/>
      <c r="B62" s="127"/>
      <c r="C62" s="127"/>
      <c r="D62" s="127"/>
      <c r="E62" s="127"/>
      <c r="F62" s="127"/>
      <c r="G62" s="127"/>
      <c r="H62" s="127"/>
      <c r="I62" s="127"/>
      <c r="J62" s="127"/>
      <c r="L62" s="119"/>
    </row>
    <row r="63" spans="1:12" s="61" customFormat="1" x14ac:dyDescent="0.2">
      <c r="A63" s="119"/>
      <c r="B63" s="127"/>
      <c r="C63" s="127"/>
      <c r="D63" s="127"/>
      <c r="E63" s="127"/>
      <c r="F63" s="127"/>
      <c r="G63" s="127"/>
      <c r="H63" s="127"/>
      <c r="I63" s="127"/>
      <c r="J63" s="127"/>
      <c r="L63" s="119"/>
    </row>
    <row r="64" spans="1:12" s="61" customFormat="1" x14ac:dyDescent="0.2">
      <c r="A64" s="119"/>
      <c r="B64" s="127"/>
      <c r="C64" s="127"/>
      <c r="D64" s="127"/>
      <c r="E64" s="127"/>
      <c r="F64" s="127"/>
      <c r="G64" s="127"/>
      <c r="H64" s="127"/>
      <c r="I64" s="127"/>
      <c r="J64" s="127"/>
      <c r="L64" s="119"/>
    </row>
    <row r="65" spans="1:12" s="61" customFormat="1" x14ac:dyDescent="0.2">
      <c r="A65" s="119"/>
      <c r="B65" s="127"/>
      <c r="C65" s="127"/>
      <c r="D65" s="127"/>
      <c r="E65" s="127"/>
      <c r="F65" s="127"/>
      <c r="G65" s="127"/>
      <c r="H65" s="127"/>
      <c r="I65" s="127"/>
      <c r="J65" s="127"/>
      <c r="L65" s="119"/>
    </row>
    <row r="66" spans="1:12" s="61" customFormat="1" x14ac:dyDescent="0.2">
      <c r="A66" s="119"/>
      <c r="B66" s="127"/>
      <c r="C66" s="127"/>
      <c r="D66" s="127"/>
      <c r="E66" s="127"/>
      <c r="F66" s="127"/>
      <c r="G66" s="127"/>
      <c r="H66" s="127"/>
      <c r="I66" s="127"/>
      <c r="J66" s="127"/>
      <c r="L66" s="119"/>
    </row>
    <row r="67" spans="1:12" x14ac:dyDescent="0.2">
      <c r="B67" s="127"/>
      <c r="C67" s="127"/>
      <c r="D67" s="127"/>
      <c r="E67" s="127"/>
      <c r="F67" s="127"/>
      <c r="G67" s="127"/>
      <c r="H67" s="127"/>
      <c r="I67" s="127"/>
      <c r="J67" s="127"/>
    </row>
    <row r="68" spans="1:12" s="61" customFormat="1" x14ac:dyDescent="0.2">
      <c r="A68" s="119"/>
      <c r="B68" s="127"/>
      <c r="C68" s="127"/>
      <c r="D68" s="127"/>
      <c r="E68" s="127"/>
      <c r="F68" s="127"/>
      <c r="G68" s="127"/>
      <c r="H68" s="127"/>
      <c r="I68" s="127"/>
      <c r="J68" s="127"/>
      <c r="L68" s="119"/>
    </row>
    <row r="69" spans="1:12" s="61" customFormat="1" x14ac:dyDescent="0.2">
      <c r="A69" s="119"/>
      <c r="B69" s="127"/>
      <c r="C69" s="127"/>
      <c r="D69" s="127"/>
      <c r="E69" s="127"/>
      <c r="F69" s="127"/>
      <c r="G69" s="127"/>
      <c r="H69" s="127"/>
      <c r="I69" s="127"/>
      <c r="J69" s="127"/>
      <c r="L69" s="119"/>
    </row>
    <row r="70" spans="1:12" s="61" customFormat="1" x14ac:dyDescent="0.2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L70" s="119"/>
    </row>
    <row r="71" spans="1:12" s="61" customFormat="1" x14ac:dyDescent="0.2">
      <c r="A71" s="119"/>
      <c r="B71" s="119"/>
      <c r="C71" s="128"/>
      <c r="D71" s="128"/>
      <c r="E71" s="128"/>
      <c r="F71" s="128"/>
      <c r="G71" s="128"/>
      <c r="H71" s="128"/>
      <c r="I71" s="128"/>
      <c r="J71" s="128"/>
      <c r="L71" s="119"/>
    </row>
    <row r="72" spans="1:12" s="61" customFormat="1" x14ac:dyDescent="0.2">
      <c r="A72" s="119"/>
      <c r="B72" s="119"/>
      <c r="C72" s="128"/>
      <c r="D72" s="128"/>
      <c r="E72" s="128"/>
      <c r="F72" s="128"/>
      <c r="G72" s="128"/>
      <c r="H72" s="128"/>
      <c r="I72" s="128"/>
      <c r="J72" s="128"/>
      <c r="L72" s="119"/>
    </row>
    <row r="73" spans="1:12" s="61" customFormat="1" x14ac:dyDescent="0.2">
      <c r="A73" s="119"/>
      <c r="B73" s="119"/>
      <c r="C73" s="128"/>
      <c r="D73" s="128"/>
      <c r="E73" s="128"/>
      <c r="F73" s="128"/>
      <c r="G73" s="128"/>
      <c r="H73" s="128"/>
      <c r="I73" s="128"/>
      <c r="J73" s="128"/>
      <c r="L73" s="119"/>
    </row>
    <row r="74" spans="1:12" s="61" customFormat="1" x14ac:dyDescent="0.2">
      <c r="A74" s="119"/>
      <c r="B74" s="119"/>
      <c r="C74" s="128"/>
      <c r="D74" s="128"/>
      <c r="E74" s="128"/>
      <c r="F74" s="128"/>
      <c r="G74" s="128"/>
      <c r="H74" s="128"/>
      <c r="I74" s="128"/>
      <c r="J74" s="128"/>
      <c r="L74" s="119"/>
    </row>
    <row r="75" spans="1:12" s="61" customFormat="1" x14ac:dyDescent="0.2">
      <c r="A75" s="119"/>
      <c r="B75" s="119"/>
      <c r="C75" s="128"/>
      <c r="D75" s="128"/>
      <c r="E75" s="128"/>
      <c r="F75" s="128"/>
      <c r="G75" s="128"/>
      <c r="H75" s="128"/>
      <c r="I75" s="128"/>
      <c r="J75" s="128"/>
      <c r="L75" s="119"/>
    </row>
    <row r="76" spans="1:12" s="61" customFormat="1" x14ac:dyDescent="0.2">
      <c r="A76" s="119"/>
      <c r="B76" s="119"/>
      <c r="C76" s="128"/>
      <c r="D76" s="128"/>
      <c r="E76" s="128"/>
      <c r="F76" s="128"/>
      <c r="G76" s="128"/>
      <c r="H76" s="128"/>
      <c r="I76" s="128"/>
      <c r="J76" s="128"/>
      <c r="L76" s="119"/>
    </row>
    <row r="77" spans="1:12" s="61" customFormat="1" x14ac:dyDescent="0.2">
      <c r="A77" s="119"/>
      <c r="B77" s="119"/>
      <c r="C77" s="128"/>
      <c r="D77" s="128"/>
      <c r="E77" s="128"/>
      <c r="F77" s="128"/>
      <c r="G77" s="128"/>
      <c r="H77" s="128"/>
      <c r="I77" s="128"/>
      <c r="J77" s="128"/>
      <c r="L77" s="119"/>
    </row>
    <row r="78" spans="1:12" s="61" customFormat="1" x14ac:dyDescent="0.2">
      <c r="A78" s="119"/>
      <c r="B78" s="119"/>
      <c r="C78" s="128"/>
      <c r="D78" s="128"/>
      <c r="E78" s="128"/>
      <c r="F78" s="128"/>
      <c r="G78" s="128"/>
      <c r="H78" s="128"/>
      <c r="I78" s="128"/>
      <c r="J78" s="128"/>
      <c r="L78" s="119"/>
    </row>
    <row r="79" spans="1:12" s="61" customFormat="1" x14ac:dyDescent="0.2">
      <c r="A79" s="119"/>
      <c r="B79" s="119"/>
      <c r="C79" s="128"/>
      <c r="D79" s="128"/>
      <c r="E79" s="128"/>
      <c r="F79" s="128"/>
      <c r="G79" s="128"/>
      <c r="H79" s="128"/>
      <c r="I79" s="128"/>
      <c r="J79" s="128"/>
      <c r="L79" s="119"/>
    </row>
    <row r="80" spans="1:12" s="61" customFormat="1" x14ac:dyDescent="0.2">
      <c r="A80" s="119"/>
      <c r="B80" s="119"/>
      <c r="C80" s="128"/>
      <c r="D80" s="128"/>
      <c r="E80" s="128"/>
      <c r="F80" s="128"/>
      <c r="G80" s="128"/>
      <c r="H80" s="128"/>
      <c r="I80" s="128"/>
      <c r="J80" s="128"/>
      <c r="L80" s="119"/>
    </row>
    <row r="81" spans="1:12" s="61" customFormat="1" x14ac:dyDescent="0.2">
      <c r="A81" s="119"/>
      <c r="B81" s="119"/>
      <c r="C81" s="128"/>
      <c r="D81" s="128"/>
      <c r="E81" s="128"/>
      <c r="F81" s="128"/>
      <c r="G81" s="128"/>
      <c r="H81" s="128"/>
      <c r="I81" s="128"/>
      <c r="J81" s="128"/>
      <c r="L81" s="119"/>
    </row>
    <row r="82" spans="1:12" s="61" customFormat="1" x14ac:dyDescent="0.2">
      <c r="A82" s="119"/>
      <c r="B82" s="119"/>
      <c r="C82" s="128"/>
      <c r="D82" s="128"/>
      <c r="E82" s="128"/>
      <c r="F82" s="128"/>
      <c r="G82" s="128"/>
      <c r="H82" s="128"/>
      <c r="I82" s="128"/>
      <c r="J82" s="128"/>
      <c r="L82" s="119"/>
    </row>
    <row r="83" spans="1:12" s="61" customFormat="1" x14ac:dyDescent="0.2">
      <c r="A83" s="119"/>
      <c r="B83" s="119"/>
      <c r="C83" s="128"/>
      <c r="D83" s="128"/>
      <c r="E83" s="128"/>
      <c r="F83" s="128"/>
      <c r="G83" s="128"/>
      <c r="H83" s="128"/>
      <c r="I83" s="128"/>
      <c r="J83" s="128"/>
      <c r="L83" s="119"/>
    </row>
    <row r="84" spans="1:12" s="61" customFormat="1" x14ac:dyDescent="0.2">
      <c r="A84" s="119"/>
      <c r="B84" s="119"/>
      <c r="C84" s="128"/>
      <c r="D84" s="128"/>
      <c r="E84" s="128"/>
      <c r="F84" s="128"/>
      <c r="G84" s="128"/>
      <c r="H84" s="128"/>
      <c r="I84" s="128"/>
      <c r="J84" s="128"/>
      <c r="L84" s="119"/>
    </row>
    <row r="85" spans="1:12" s="61" customFormat="1" x14ac:dyDescent="0.2">
      <c r="A85" s="119"/>
      <c r="B85" s="119"/>
      <c r="C85" s="128"/>
      <c r="D85" s="128"/>
      <c r="E85" s="128"/>
      <c r="F85" s="128"/>
      <c r="G85" s="128"/>
      <c r="H85" s="128"/>
      <c r="I85" s="128"/>
      <c r="J85" s="128"/>
      <c r="L85" s="119"/>
    </row>
    <row r="86" spans="1:12" s="61" customFormat="1" x14ac:dyDescent="0.2">
      <c r="A86" s="119"/>
      <c r="B86" s="119"/>
      <c r="C86" s="128"/>
      <c r="D86" s="128"/>
      <c r="E86" s="128"/>
      <c r="F86" s="128"/>
      <c r="G86" s="128"/>
      <c r="H86" s="128"/>
      <c r="I86" s="128"/>
      <c r="J86" s="128"/>
      <c r="L86" s="119"/>
    </row>
    <row r="87" spans="1:12" s="61" customFormat="1" x14ac:dyDescent="0.2">
      <c r="A87" s="119"/>
      <c r="B87" s="119"/>
      <c r="C87" s="128"/>
      <c r="D87" s="128"/>
      <c r="E87" s="128"/>
      <c r="F87" s="128"/>
      <c r="G87" s="128"/>
      <c r="H87" s="128"/>
      <c r="I87" s="128"/>
      <c r="J87" s="128"/>
      <c r="L87" s="119"/>
    </row>
    <row r="88" spans="1:12" s="61" customFormat="1" x14ac:dyDescent="0.2">
      <c r="A88" s="119"/>
      <c r="B88" s="119"/>
      <c r="C88" s="128"/>
      <c r="D88" s="128"/>
      <c r="E88" s="128"/>
      <c r="F88" s="128"/>
      <c r="G88" s="128"/>
      <c r="H88" s="128"/>
      <c r="I88" s="128"/>
      <c r="J88" s="128"/>
      <c r="L88" s="119"/>
    </row>
    <row r="89" spans="1:12" s="61" customFormat="1" x14ac:dyDescent="0.2">
      <c r="A89" s="119"/>
      <c r="B89" s="119"/>
      <c r="C89" s="128"/>
      <c r="D89" s="128"/>
      <c r="E89" s="128"/>
      <c r="F89" s="128"/>
      <c r="G89" s="128"/>
      <c r="H89" s="128"/>
      <c r="I89" s="128"/>
      <c r="J89" s="128"/>
      <c r="L89" s="119"/>
    </row>
    <row r="90" spans="1:12" s="61" customFormat="1" x14ac:dyDescent="0.2">
      <c r="A90" s="119"/>
      <c r="B90" s="119"/>
      <c r="C90" s="128"/>
      <c r="D90" s="128"/>
      <c r="E90" s="128"/>
      <c r="F90" s="128"/>
      <c r="G90" s="128"/>
      <c r="H90" s="128"/>
      <c r="I90" s="128"/>
      <c r="J90" s="128"/>
      <c r="L90" s="119"/>
    </row>
    <row r="91" spans="1:12" s="61" customFormat="1" x14ac:dyDescent="0.2">
      <c r="A91" s="119"/>
      <c r="B91" s="119"/>
      <c r="C91" s="128"/>
      <c r="D91" s="128"/>
      <c r="E91" s="128"/>
      <c r="F91" s="128"/>
      <c r="G91" s="128"/>
      <c r="H91" s="128"/>
      <c r="I91" s="128"/>
      <c r="J91" s="128"/>
      <c r="L91" s="119"/>
    </row>
    <row r="92" spans="1:12" s="61" customFormat="1" x14ac:dyDescent="0.2">
      <c r="A92" s="119"/>
      <c r="B92" s="119"/>
      <c r="C92" s="128"/>
      <c r="D92" s="128"/>
      <c r="E92" s="128"/>
      <c r="F92" s="128"/>
      <c r="G92" s="128"/>
      <c r="H92" s="128"/>
      <c r="I92" s="128"/>
      <c r="J92" s="128"/>
      <c r="L92" s="119"/>
    </row>
    <row r="93" spans="1:12" s="61" customFormat="1" x14ac:dyDescent="0.2">
      <c r="A93" s="119"/>
      <c r="B93" s="119"/>
      <c r="C93" s="128"/>
      <c r="D93" s="128"/>
      <c r="E93" s="128"/>
      <c r="F93" s="128"/>
      <c r="G93" s="128"/>
      <c r="H93" s="128"/>
      <c r="I93" s="128"/>
      <c r="J93" s="128"/>
      <c r="L93" s="119"/>
    </row>
    <row r="94" spans="1:12" s="61" customFormat="1" x14ac:dyDescent="0.2">
      <c r="A94" s="119"/>
      <c r="B94" s="119"/>
      <c r="C94" s="128"/>
      <c r="D94" s="128"/>
      <c r="E94" s="128"/>
      <c r="F94" s="128"/>
      <c r="G94" s="128"/>
      <c r="H94" s="128"/>
      <c r="I94" s="128"/>
      <c r="J94" s="128"/>
      <c r="L94" s="119"/>
    </row>
    <row r="95" spans="1:12" x14ac:dyDescent="0.2">
      <c r="C95" s="128"/>
      <c r="D95" s="128"/>
      <c r="E95" s="128"/>
      <c r="F95" s="128"/>
      <c r="G95" s="128"/>
      <c r="H95" s="128"/>
      <c r="I95" s="128"/>
      <c r="J95" s="128"/>
    </row>
    <row r="96" spans="1:12" x14ac:dyDescent="0.2">
      <c r="C96" s="128"/>
      <c r="D96" s="128"/>
      <c r="E96" s="128"/>
      <c r="F96" s="128"/>
      <c r="G96" s="128"/>
      <c r="H96" s="128"/>
      <c r="I96" s="128"/>
      <c r="J96" s="128"/>
    </row>
    <row r="97" spans="3:10" x14ac:dyDescent="0.2">
      <c r="C97" s="128"/>
      <c r="D97" s="128"/>
      <c r="E97" s="128"/>
      <c r="F97" s="128"/>
      <c r="G97" s="128"/>
      <c r="H97" s="128"/>
      <c r="I97" s="128"/>
      <c r="J97" s="128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13B54-6D43-4354-A2FC-04277CD605B2}">
  <sheetPr codeName="Hoja21">
    <tabColor theme="0" tint="-0.499984740745262"/>
  </sheetPr>
  <dimension ref="A1:L43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19" customWidth="1"/>
    <col min="2" max="2" width="12.140625" style="119" customWidth="1"/>
    <col min="3" max="3" width="17" style="119" customWidth="1"/>
    <col min="4" max="8" width="16.85546875" style="119" customWidth="1"/>
    <col min="9" max="16384" width="11.42578125" style="119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53" t="s">
        <v>393</v>
      </c>
      <c r="C2" s="353"/>
      <c r="D2" s="353"/>
      <c r="E2" s="353"/>
      <c r="F2" s="353"/>
      <c r="G2" s="353"/>
      <c r="H2" s="353"/>
      <c r="K2" s="149"/>
    </row>
    <row r="3" spans="1:12" ht="15.75" x14ac:dyDescent="0.25">
      <c r="A3" s="61"/>
      <c r="B3" s="354" t="s">
        <v>224</v>
      </c>
      <c r="C3" s="354"/>
      <c r="D3" s="354"/>
      <c r="E3" s="354"/>
      <c r="F3" s="354"/>
      <c r="G3" s="354"/>
      <c r="H3" s="354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83</v>
      </c>
      <c r="D5" s="36" t="s">
        <v>140</v>
      </c>
      <c r="E5" s="36" t="s">
        <v>85</v>
      </c>
      <c r="F5" s="36" t="s">
        <v>86</v>
      </c>
      <c r="G5" s="36" t="s">
        <v>141</v>
      </c>
      <c r="H5" s="36" t="s">
        <v>5</v>
      </c>
    </row>
    <row r="6" spans="1:12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2" x14ac:dyDescent="0.2">
      <c r="A7" s="61"/>
      <c r="B7" s="38">
        <v>2004</v>
      </c>
      <c r="C7" s="114">
        <v>226.28870000000001</v>
      </c>
      <c r="D7" s="114">
        <v>341.55020000000002</v>
      </c>
      <c r="E7" s="114">
        <v>525.51710000000003</v>
      </c>
      <c r="F7" s="114">
        <v>362.31200000000001</v>
      </c>
      <c r="G7" s="114">
        <v>212.6208</v>
      </c>
      <c r="H7" s="114">
        <v>410.72820000000002</v>
      </c>
      <c r="L7" s="34"/>
    </row>
    <row r="8" spans="1:12" x14ac:dyDescent="0.2">
      <c r="A8" s="61"/>
      <c r="B8" s="38">
        <v>2005</v>
      </c>
      <c r="C8" s="114">
        <v>142.23939999999999</v>
      </c>
      <c r="D8" s="114">
        <v>338.0206</v>
      </c>
      <c r="E8" s="114">
        <v>528.91219999999998</v>
      </c>
      <c r="F8" s="114">
        <v>462.9391</v>
      </c>
      <c r="G8" s="114">
        <v>183.31360000000001</v>
      </c>
      <c r="H8" s="114">
        <v>430.19779999999997</v>
      </c>
      <c r="L8" s="34"/>
    </row>
    <row r="9" spans="1:12" x14ac:dyDescent="0.2">
      <c r="A9" s="61"/>
      <c r="B9" s="38">
        <v>2006</v>
      </c>
      <c r="C9" s="114">
        <v>156.14830000000001</v>
      </c>
      <c r="D9" s="114">
        <v>356.39830000000001</v>
      </c>
      <c r="E9" s="114">
        <v>544.34760000000006</v>
      </c>
      <c r="F9" s="114">
        <v>488.17090000000002</v>
      </c>
      <c r="G9" s="114">
        <v>293.75209999999998</v>
      </c>
      <c r="H9" s="114">
        <v>457.30250000000001</v>
      </c>
      <c r="L9" s="34"/>
    </row>
    <row r="10" spans="1:12" x14ac:dyDescent="0.2">
      <c r="A10" s="61"/>
      <c r="B10" s="38">
        <v>2007</v>
      </c>
      <c r="C10" s="114">
        <v>174.9778</v>
      </c>
      <c r="D10" s="114">
        <v>338.6542</v>
      </c>
      <c r="E10" s="114">
        <v>591.06709999999998</v>
      </c>
      <c r="F10" s="114">
        <v>539.3836</v>
      </c>
      <c r="G10" s="114">
        <v>261.14150000000001</v>
      </c>
      <c r="H10" s="114">
        <v>473.96530000000001</v>
      </c>
      <c r="L10" s="34"/>
    </row>
    <row r="11" spans="1:12" x14ac:dyDescent="0.2">
      <c r="A11" s="61"/>
      <c r="B11" s="38">
        <v>2008</v>
      </c>
      <c r="C11" s="114">
        <v>198.27719999999999</v>
      </c>
      <c r="D11" s="114">
        <v>425.09530000000001</v>
      </c>
      <c r="E11" s="114">
        <v>730.79330000000004</v>
      </c>
      <c r="F11" s="114">
        <v>519.47280000000001</v>
      </c>
      <c r="G11" s="114">
        <v>239.90039999999999</v>
      </c>
      <c r="H11" s="114">
        <v>552.10810000000004</v>
      </c>
      <c r="L11" s="34"/>
    </row>
    <row r="12" spans="1:12" x14ac:dyDescent="0.2">
      <c r="A12" s="61"/>
      <c r="B12" s="38">
        <v>2009</v>
      </c>
      <c r="C12" s="114">
        <v>136.04159999999999</v>
      </c>
      <c r="D12" s="114">
        <v>421.24889999999999</v>
      </c>
      <c r="E12" s="114">
        <v>790.80010000000004</v>
      </c>
      <c r="F12" s="114">
        <v>838.84640000000002</v>
      </c>
      <c r="G12" s="114">
        <v>280.75639999999999</v>
      </c>
      <c r="H12" s="114">
        <v>650.52250000000004</v>
      </c>
      <c r="L12" s="34"/>
    </row>
    <row r="13" spans="1:12" x14ac:dyDescent="0.2">
      <c r="A13" s="61"/>
      <c r="B13" s="38">
        <v>2010</v>
      </c>
      <c r="C13" s="114">
        <v>290.58890000000002</v>
      </c>
      <c r="D13" s="114">
        <v>632.95780000000002</v>
      </c>
      <c r="E13" s="114">
        <v>849.30409999999995</v>
      </c>
      <c r="F13" s="114">
        <v>748.8759</v>
      </c>
      <c r="G13" s="114">
        <v>372.88569999999999</v>
      </c>
      <c r="H13" s="114">
        <v>724.46389999999997</v>
      </c>
      <c r="L13" s="34"/>
    </row>
    <row r="14" spans="1:12" x14ac:dyDescent="0.2">
      <c r="A14" s="61"/>
      <c r="B14" s="38">
        <v>2011</v>
      </c>
      <c r="C14" s="114">
        <v>169.6413</v>
      </c>
      <c r="D14" s="114">
        <v>630.72109999999998</v>
      </c>
      <c r="E14" s="114">
        <v>872.32889999999998</v>
      </c>
      <c r="F14" s="114">
        <v>972.16759999999999</v>
      </c>
      <c r="G14" s="114">
        <v>409.85559999999998</v>
      </c>
      <c r="H14" s="114">
        <v>793.61189999999999</v>
      </c>
      <c r="L14" s="34"/>
    </row>
    <row r="15" spans="1:12" x14ac:dyDescent="0.2">
      <c r="A15" s="61"/>
      <c r="B15" s="38">
        <v>2012</v>
      </c>
      <c r="C15" s="114">
        <v>319.54899999999998</v>
      </c>
      <c r="D15" s="114">
        <v>707.27070000000003</v>
      </c>
      <c r="E15" s="114">
        <v>845.97289999999998</v>
      </c>
      <c r="F15" s="114">
        <v>966.62549999999999</v>
      </c>
      <c r="G15" s="114">
        <v>471.32580000000002</v>
      </c>
      <c r="H15" s="114">
        <v>811.85730000000001</v>
      </c>
      <c r="L15" s="34"/>
    </row>
    <row r="16" spans="1:12" x14ac:dyDescent="0.2">
      <c r="A16" s="61"/>
      <c r="B16" s="38">
        <v>2013</v>
      </c>
      <c r="C16" s="114">
        <v>422.95280000000002</v>
      </c>
      <c r="D16" s="114">
        <v>751.42160000000001</v>
      </c>
      <c r="E16" s="114">
        <v>950.68600000000004</v>
      </c>
      <c r="F16" s="114">
        <v>910.04549999999995</v>
      </c>
      <c r="G16" s="114">
        <v>290.21409999999997</v>
      </c>
      <c r="H16" s="114">
        <v>838.44050000000004</v>
      </c>
      <c r="L16" s="34"/>
    </row>
    <row r="17" spans="1:12" x14ac:dyDescent="0.2">
      <c r="A17" s="61"/>
      <c r="B17" s="38">
        <v>2014</v>
      </c>
      <c r="C17" s="114">
        <v>280.95600000000002</v>
      </c>
      <c r="D17" s="114">
        <v>712.15409999999997</v>
      </c>
      <c r="E17" s="114">
        <v>801.70510000000002</v>
      </c>
      <c r="F17" s="114">
        <v>892.64819999999997</v>
      </c>
      <c r="G17" s="114">
        <v>330.92970000000003</v>
      </c>
      <c r="H17" s="114">
        <v>760.54470000000003</v>
      </c>
      <c r="L17" s="34"/>
    </row>
    <row r="18" spans="1:12" x14ac:dyDescent="0.2">
      <c r="A18" s="61"/>
      <c r="B18" s="38">
        <v>2015</v>
      </c>
      <c r="C18" s="114">
        <v>217.41409999999999</v>
      </c>
      <c r="D18" s="114">
        <v>737.18970000000002</v>
      </c>
      <c r="E18" s="114">
        <v>876.80529999999999</v>
      </c>
      <c r="F18" s="114">
        <v>964.39679999999998</v>
      </c>
      <c r="G18" s="114">
        <v>373.6884</v>
      </c>
      <c r="H18" s="114">
        <v>828.20799999999997</v>
      </c>
      <c r="L18" s="34"/>
    </row>
    <row r="19" spans="1:12" x14ac:dyDescent="0.2">
      <c r="A19" s="61"/>
      <c r="B19" s="38">
        <v>2016</v>
      </c>
      <c r="C19" s="114">
        <v>171.56389999999999</v>
      </c>
      <c r="D19" s="114">
        <v>636.41129999999998</v>
      </c>
      <c r="E19" s="114">
        <v>929.60850000000005</v>
      </c>
      <c r="F19" s="114">
        <v>885.49890000000005</v>
      </c>
      <c r="G19" s="114">
        <v>342.37</v>
      </c>
      <c r="H19" s="114">
        <v>806.31280000000004</v>
      </c>
      <c r="L19" s="34"/>
    </row>
    <row r="20" spans="1:12" x14ac:dyDescent="0.2">
      <c r="A20" s="61"/>
      <c r="B20" s="38">
        <v>2017</v>
      </c>
      <c r="C20" s="114">
        <v>294.85160000000002</v>
      </c>
      <c r="D20" s="114">
        <v>679.99990000000003</v>
      </c>
      <c r="E20" s="114">
        <v>958.39099999999996</v>
      </c>
      <c r="F20" s="114">
        <v>927.85059999999999</v>
      </c>
      <c r="G20" s="114">
        <v>386.96080000000001</v>
      </c>
      <c r="H20" s="114">
        <v>843.34680000000003</v>
      </c>
      <c r="L20" s="34"/>
    </row>
    <row r="21" spans="1:12" x14ac:dyDescent="0.2">
      <c r="A21" s="61"/>
      <c r="B21" s="38">
        <v>2018</v>
      </c>
      <c r="C21" s="114">
        <v>170.61853027343801</v>
      </c>
      <c r="D21" s="114">
        <v>670.87902832031295</v>
      </c>
      <c r="E21" s="114">
        <v>908.29656982421898</v>
      </c>
      <c r="F21" s="114">
        <v>936.927001953125</v>
      </c>
      <c r="G21" s="114">
        <v>400.62820434570301</v>
      </c>
      <c r="H21" s="114">
        <v>817.90240478515602</v>
      </c>
      <c r="L21" s="34"/>
    </row>
    <row r="22" spans="1:12" x14ac:dyDescent="0.2">
      <c r="A22" s="61"/>
      <c r="B22" s="38">
        <v>2019</v>
      </c>
      <c r="C22" s="244">
        <v>435.31741333007813</v>
      </c>
      <c r="D22" s="244">
        <v>822.44024658203125</v>
      </c>
      <c r="E22" s="244">
        <v>1020.7329711914063</v>
      </c>
      <c r="F22" s="244">
        <v>1091.35302734375</v>
      </c>
      <c r="G22" s="244">
        <v>438.6409912109375</v>
      </c>
      <c r="H22" s="244">
        <v>954.4031982421875</v>
      </c>
      <c r="L22" s="34"/>
    </row>
    <row r="23" spans="1:12" x14ac:dyDescent="0.2">
      <c r="A23" s="61"/>
      <c r="B23" s="38">
        <v>2020</v>
      </c>
      <c r="C23" s="244">
        <v>232.14291381835938</v>
      </c>
      <c r="D23" s="244">
        <v>712.43792724609375</v>
      </c>
      <c r="E23" s="244">
        <v>897.60992431640625</v>
      </c>
      <c r="F23" s="244">
        <v>952.68817138671875</v>
      </c>
      <c r="G23" s="244">
        <v>396.03399658203125</v>
      </c>
      <c r="H23" s="244">
        <v>831.6556396484375</v>
      </c>
      <c r="L23" s="34"/>
    </row>
    <row r="24" spans="1:12" x14ac:dyDescent="0.2">
      <c r="A24" s="61"/>
      <c r="B24" s="38">
        <v>2021</v>
      </c>
      <c r="C24" s="244">
        <v>527.08282470703125</v>
      </c>
      <c r="D24" s="244">
        <v>767.87652587890625</v>
      </c>
      <c r="E24" s="244">
        <v>1325.8824462890625</v>
      </c>
      <c r="F24" s="244">
        <v>1143.0224609375</v>
      </c>
      <c r="G24" s="244">
        <v>423.99301147460938</v>
      </c>
      <c r="H24" s="244">
        <v>1050.0318603515625</v>
      </c>
      <c r="L24" s="34"/>
    </row>
    <row r="25" spans="1:12" x14ac:dyDescent="0.2">
      <c r="A25" s="61"/>
      <c r="B25" s="38">
        <v>2022</v>
      </c>
      <c r="C25" s="244">
        <v>411.07815551757813</v>
      </c>
      <c r="D25" s="244">
        <v>865.01007080078125</v>
      </c>
      <c r="E25" s="244">
        <v>1126.4053955078125</v>
      </c>
      <c r="F25" s="244">
        <v>1118.1629638671875</v>
      </c>
      <c r="G25" s="244">
        <v>483.63616943359375</v>
      </c>
      <c r="H25" s="244">
        <v>1009.1090698242188</v>
      </c>
      <c r="L25" s="34"/>
    </row>
    <row r="26" spans="1:12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</row>
    <row r="27" spans="1:12" s="133" customFormat="1" ht="15" customHeight="1" x14ac:dyDescent="0.25">
      <c r="B27" s="208" t="s">
        <v>104</v>
      </c>
    </row>
    <row r="28" spans="1:12" s="133" customFormat="1" ht="11.25" customHeight="1" x14ac:dyDescent="0.25">
      <c r="B28" s="207" t="s">
        <v>216</v>
      </c>
    </row>
    <row r="29" spans="1:12" s="133" customFormat="1" ht="12.75" customHeight="1" x14ac:dyDescent="0.25">
      <c r="B29" s="209" t="s">
        <v>215</v>
      </c>
    </row>
    <row r="30" spans="1:12" s="61" customFormat="1" x14ac:dyDescent="0.2">
      <c r="B30" s="86" t="s">
        <v>142</v>
      </c>
    </row>
    <row r="31" spans="1:12" s="61" customFormat="1" x14ac:dyDescent="0.2">
      <c r="B31" s="86" t="s">
        <v>143</v>
      </c>
    </row>
    <row r="32" spans="1:12" s="61" customFormat="1" x14ac:dyDescent="0.2">
      <c r="B32" s="86" t="s">
        <v>144</v>
      </c>
    </row>
    <row r="33" spans="2:7" s="61" customFormat="1" x14ac:dyDescent="0.2">
      <c r="B33" s="106" t="s">
        <v>372</v>
      </c>
      <c r="C33" s="33"/>
      <c r="D33" s="33"/>
      <c r="E33" s="33"/>
      <c r="F33" s="33"/>
      <c r="G33" s="33"/>
    </row>
    <row r="34" spans="2:7" s="61" customFormat="1" x14ac:dyDescent="0.2">
      <c r="B34" s="45" t="s">
        <v>82</v>
      </c>
    </row>
    <row r="35" spans="2:7" s="61" customFormat="1" x14ac:dyDescent="0.2">
      <c r="B35" s="45"/>
    </row>
    <row r="36" spans="2:7" s="61" customFormat="1" x14ac:dyDescent="0.2">
      <c r="B36" s="34"/>
    </row>
    <row r="37" spans="2:7" x14ac:dyDescent="0.2">
      <c r="B37" s="34"/>
    </row>
    <row r="38" spans="2:7" x14ac:dyDescent="0.2">
      <c r="B38" s="34"/>
    </row>
    <row r="39" spans="2:7" x14ac:dyDescent="0.2">
      <c r="B39" s="34"/>
    </row>
    <row r="40" spans="2:7" x14ac:dyDescent="0.2">
      <c r="B40" s="34"/>
    </row>
    <row r="41" spans="2:7" x14ac:dyDescent="0.2">
      <c r="B41" s="34"/>
    </row>
    <row r="42" spans="2:7" x14ac:dyDescent="0.2">
      <c r="B42" s="34"/>
    </row>
    <row r="43" spans="2:7" x14ac:dyDescent="0.2">
      <c r="B43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4D6AE-D1AD-445D-90E6-D46A00E776A2}">
  <sheetPr codeName="Hoja22">
    <tabColor theme="0" tint="-0.499984740745262"/>
  </sheetPr>
  <dimension ref="A1:K304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19" customWidth="1"/>
    <col min="2" max="2" width="14" style="119" customWidth="1"/>
    <col min="3" max="8" width="15.7109375" style="119" customWidth="1"/>
    <col min="9" max="9" width="11.42578125" style="61"/>
    <col min="10" max="11" width="11.5703125" style="61" customWidth="1"/>
    <col min="12" max="16384" width="11.42578125" style="119"/>
  </cols>
  <sheetData>
    <row r="1" spans="1:11" s="61" customFormat="1" x14ac:dyDescent="0.2"/>
    <row r="2" spans="1:11" ht="30.75" customHeight="1" x14ac:dyDescent="0.2">
      <c r="A2" s="61"/>
      <c r="B2" s="351" t="s">
        <v>394</v>
      </c>
      <c r="C2" s="351"/>
      <c r="D2" s="351"/>
      <c r="E2" s="351"/>
      <c r="F2" s="351"/>
      <c r="G2" s="351"/>
      <c r="H2" s="351"/>
      <c r="K2" s="149"/>
    </row>
    <row r="3" spans="1:11" ht="15.75" x14ac:dyDescent="0.25">
      <c r="A3" s="61"/>
      <c r="B3" s="352" t="s">
        <v>224</v>
      </c>
      <c r="C3" s="352"/>
      <c r="D3" s="352"/>
      <c r="E3" s="352"/>
      <c r="F3" s="352"/>
      <c r="G3" s="352"/>
      <c r="H3" s="352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.75" customHeight="1" x14ac:dyDescent="0.2">
      <c r="A5" s="61"/>
      <c r="B5" s="36" t="s">
        <v>1</v>
      </c>
      <c r="C5" s="36" t="s">
        <v>145</v>
      </c>
      <c r="D5" s="36" t="s">
        <v>210</v>
      </c>
      <c r="E5" s="36" t="s">
        <v>90</v>
      </c>
      <c r="F5" s="36" t="s">
        <v>146</v>
      </c>
      <c r="G5" s="36" t="s">
        <v>205</v>
      </c>
      <c r="H5" s="36" t="s">
        <v>5</v>
      </c>
    </row>
    <row r="6" spans="1:11" ht="5.0999999999999996" customHeight="1" x14ac:dyDescent="0.2">
      <c r="A6" s="61"/>
      <c r="B6" s="70"/>
      <c r="C6" s="100"/>
      <c r="D6" s="100"/>
      <c r="E6" s="100"/>
      <c r="F6" s="100"/>
      <c r="G6" s="100"/>
      <c r="H6" s="100"/>
    </row>
    <row r="7" spans="1:11" x14ac:dyDescent="0.2">
      <c r="A7" s="61"/>
      <c r="B7" s="38">
        <v>2004</v>
      </c>
      <c r="C7" s="101">
        <v>159.28960000000001</v>
      </c>
      <c r="D7" s="101">
        <v>281.48790000000002</v>
      </c>
      <c r="E7" s="101">
        <v>451.19450000000001</v>
      </c>
      <c r="F7" s="101">
        <v>891.5616</v>
      </c>
      <c r="G7" s="101">
        <v>1285.1179999999999</v>
      </c>
      <c r="H7" s="101">
        <v>410.72820000000002</v>
      </c>
    </row>
    <row r="8" spans="1:11" x14ac:dyDescent="0.2">
      <c r="A8" s="61"/>
      <c r="B8" s="38">
        <v>2005</v>
      </c>
      <c r="C8" s="101">
        <v>159.6627</v>
      </c>
      <c r="D8" s="101">
        <v>292.18200000000002</v>
      </c>
      <c r="E8" s="101">
        <v>450.41640000000001</v>
      </c>
      <c r="F8" s="101">
        <v>812.80110000000002</v>
      </c>
      <c r="G8" s="101">
        <v>1432.923</v>
      </c>
      <c r="H8" s="101">
        <v>430.19779999999997</v>
      </c>
    </row>
    <row r="9" spans="1:11" x14ac:dyDescent="0.2">
      <c r="A9" s="61"/>
      <c r="B9" s="38">
        <v>2006</v>
      </c>
      <c r="C9" s="101">
        <v>185.96700000000001</v>
      </c>
      <c r="D9" s="101">
        <v>327.23899999999998</v>
      </c>
      <c r="E9" s="101">
        <v>466.76799999999997</v>
      </c>
      <c r="F9" s="101">
        <v>1004.624</v>
      </c>
      <c r="G9" s="101">
        <v>1198.96</v>
      </c>
      <c r="H9" s="101">
        <v>457.30250000000001</v>
      </c>
    </row>
    <row r="10" spans="1:11" x14ac:dyDescent="0.2">
      <c r="A10" s="61"/>
      <c r="B10" s="38">
        <v>2007</v>
      </c>
      <c r="C10" s="101">
        <v>171.60749999999999</v>
      </c>
      <c r="D10" s="101">
        <v>300.17790000000002</v>
      </c>
      <c r="E10" s="101">
        <v>489.2217</v>
      </c>
      <c r="F10" s="101">
        <v>770.53610000000003</v>
      </c>
      <c r="G10" s="101">
        <v>1532.02</v>
      </c>
      <c r="H10" s="101">
        <v>473.96530000000001</v>
      </c>
      <c r="J10" s="122"/>
    </row>
    <row r="11" spans="1:11" x14ac:dyDescent="0.2">
      <c r="A11" s="61"/>
      <c r="B11" s="38">
        <v>2008</v>
      </c>
      <c r="C11" s="101">
        <v>159.65029999999999</v>
      </c>
      <c r="D11" s="101">
        <v>298.49979999999999</v>
      </c>
      <c r="E11" s="101">
        <v>511.52190000000002</v>
      </c>
      <c r="F11" s="101">
        <v>1033.6669999999999</v>
      </c>
      <c r="G11" s="101">
        <v>2093.9070000000002</v>
      </c>
      <c r="H11" s="101">
        <v>552.10810000000004</v>
      </c>
      <c r="J11" s="122"/>
    </row>
    <row r="12" spans="1:11" x14ac:dyDescent="0.2">
      <c r="A12" s="61"/>
      <c r="B12" s="38">
        <v>2009</v>
      </c>
      <c r="C12" s="101">
        <v>196.66390000000001</v>
      </c>
      <c r="D12" s="101">
        <v>400.39800000000002</v>
      </c>
      <c r="E12" s="101">
        <v>580.90539999999999</v>
      </c>
      <c r="F12" s="101">
        <v>1254.087</v>
      </c>
      <c r="G12" s="101">
        <v>1849.9280000000001</v>
      </c>
      <c r="H12" s="101">
        <v>650.52250000000004</v>
      </c>
      <c r="J12" s="122"/>
    </row>
    <row r="13" spans="1:11" x14ac:dyDescent="0.2">
      <c r="A13" s="61"/>
      <c r="B13" s="38">
        <v>2010</v>
      </c>
      <c r="C13" s="101">
        <v>262.39069999999998</v>
      </c>
      <c r="D13" s="101">
        <v>424.49720000000002</v>
      </c>
      <c r="E13" s="101">
        <v>812.24059999999997</v>
      </c>
      <c r="F13" s="101">
        <v>1001.97</v>
      </c>
      <c r="G13" s="101">
        <v>1896.7829999999999</v>
      </c>
      <c r="H13" s="101">
        <v>724.46389999999997</v>
      </c>
      <c r="J13" s="122"/>
    </row>
    <row r="14" spans="1:11" x14ac:dyDescent="0.2">
      <c r="A14" s="61"/>
      <c r="B14" s="38">
        <v>2011</v>
      </c>
      <c r="C14" s="101">
        <v>300.8229</v>
      </c>
      <c r="D14" s="101">
        <v>489.7047</v>
      </c>
      <c r="E14" s="101">
        <v>773.26250000000005</v>
      </c>
      <c r="F14" s="101">
        <v>1082.489</v>
      </c>
      <c r="G14" s="101">
        <v>2298.6570000000002</v>
      </c>
      <c r="H14" s="101">
        <v>793.61189999999999</v>
      </c>
      <c r="J14" s="122"/>
    </row>
    <row r="15" spans="1:11" s="61" customFormat="1" x14ac:dyDescent="0.2">
      <c r="B15" s="38">
        <v>2012</v>
      </c>
      <c r="C15" s="101">
        <v>255.7937</v>
      </c>
      <c r="D15" s="101">
        <v>550.32439999999997</v>
      </c>
      <c r="E15" s="101">
        <v>756.19849999999997</v>
      </c>
      <c r="F15" s="101">
        <v>1206.8</v>
      </c>
      <c r="G15" s="101">
        <v>1987.896</v>
      </c>
      <c r="H15" s="101">
        <v>811.85730000000001</v>
      </c>
    </row>
    <row r="16" spans="1:11" s="61" customFormat="1" x14ac:dyDescent="0.2">
      <c r="B16" s="38">
        <v>2013</v>
      </c>
      <c r="C16" s="101">
        <v>235.82130000000001</v>
      </c>
      <c r="D16" s="101">
        <v>507.19799999999998</v>
      </c>
      <c r="E16" s="101">
        <v>747.11389999999994</v>
      </c>
      <c r="F16" s="101">
        <v>1443.713</v>
      </c>
      <c r="G16" s="101">
        <v>2376.1909999999998</v>
      </c>
      <c r="H16" s="101">
        <v>838.44050000000004</v>
      </c>
    </row>
    <row r="17" spans="2:8" s="61" customFormat="1" x14ac:dyDescent="0.2">
      <c r="B17" s="38">
        <v>2014</v>
      </c>
      <c r="C17" s="101">
        <v>268.65370000000001</v>
      </c>
      <c r="D17" s="101">
        <v>478.9391</v>
      </c>
      <c r="E17" s="101">
        <v>756.45749999999998</v>
      </c>
      <c r="F17" s="101">
        <v>1185.924</v>
      </c>
      <c r="G17" s="101">
        <v>2145.2739999999999</v>
      </c>
      <c r="H17" s="101">
        <v>760.54470000000003</v>
      </c>
    </row>
    <row r="18" spans="2:8" s="61" customFormat="1" x14ac:dyDescent="0.2">
      <c r="B18" s="38">
        <v>2015</v>
      </c>
      <c r="C18" s="101">
        <v>261.608</v>
      </c>
      <c r="D18" s="101">
        <v>505.26740000000001</v>
      </c>
      <c r="E18" s="101">
        <v>820.42809999999997</v>
      </c>
      <c r="F18" s="101">
        <v>1397.9960000000001</v>
      </c>
      <c r="G18" s="101">
        <v>2234.7330000000002</v>
      </c>
      <c r="H18" s="101">
        <v>828.20799999999997</v>
      </c>
    </row>
    <row r="19" spans="2:8" s="61" customFormat="1" x14ac:dyDescent="0.2">
      <c r="B19" s="38">
        <v>2016</v>
      </c>
      <c r="C19" s="101">
        <v>295.39319999999998</v>
      </c>
      <c r="D19" s="101">
        <v>484.83659999999998</v>
      </c>
      <c r="E19" s="101">
        <v>802.64499999999998</v>
      </c>
      <c r="F19" s="101">
        <v>1440.5509999999999</v>
      </c>
      <c r="G19" s="101">
        <v>2213.7849999999999</v>
      </c>
      <c r="H19" s="101">
        <v>806.31280000000004</v>
      </c>
    </row>
    <row r="20" spans="2:8" s="61" customFormat="1" x14ac:dyDescent="0.2">
      <c r="B20" s="38">
        <v>2017</v>
      </c>
      <c r="C20" s="101">
        <v>298.81290000000001</v>
      </c>
      <c r="D20" s="101">
        <v>539.45920000000001</v>
      </c>
      <c r="E20" s="101">
        <v>864.20889999999997</v>
      </c>
      <c r="F20" s="101">
        <v>1547.854</v>
      </c>
      <c r="G20" s="101">
        <v>2186.7359999999999</v>
      </c>
      <c r="H20" s="101">
        <v>843.34680000000003</v>
      </c>
    </row>
    <row r="21" spans="2:8" s="61" customFormat="1" x14ac:dyDescent="0.2">
      <c r="B21" s="38">
        <v>2018</v>
      </c>
      <c r="C21" s="101">
        <v>340.63244628906301</v>
      </c>
      <c r="D21" s="101">
        <v>488.92364501953102</v>
      </c>
      <c r="E21" s="101">
        <v>766.01843261718795</v>
      </c>
      <c r="F21" s="101">
        <v>1472.94006347656</v>
      </c>
      <c r="G21" s="101">
        <v>2096.44262695313</v>
      </c>
      <c r="H21" s="101">
        <v>817.90240478515602</v>
      </c>
    </row>
    <row r="22" spans="2:8" s="61" customFormat="1" x14ac:dyDescent="0.2">
      <c r="B22" s="38">
        <v>2019</v>
      </c>
      <c r="C22" s="242">
        <v>409.89065551757813</v>
      </c>
      <c r="D22" s="242">
        <v>574.502197265625</v>
      </c>
      <c r="E22" s="242">
        <v>833.44189453125</v>
      </c>
      <c r="F22" s="242">
        <v>1466.66943359375</v>
      </c>
      <c r="G22" s="242">
        <v>2513.87060546875</v>
      </c>
      <c r="H22" s="242">
        <v>954.4031982421875</v>
      </c>
    </row>
    <row r="23" spans="2:8" s="61" customFormat="1" x14ac:dyDescent="0.2">
      <c r="B23" s="38">
        <v>2020</v>
      </c>
      <c r="C23" s="242">
        <v>310.55694580078125</v>
      </c>
      <c r="D23" s="242">
        <v>491.400390625</v>
      </c>
      <c r="E23" s="242">
        <v>735.35308837890625</v>
      </c>
      <c r="F23" s="242">
        <v>1360.682373046875</v>
      </c>
      <c r="G23" s="242">
        <v>2599.7060546875</v>
      </c>
      <c r="H23" s="242">
        <v>831.6556396484375</v>
      </c>
    </row>
    <row r="24" spans="2:8" s="61" customFormat="1" x14ac:dyDescent="0.2">
      <c r="B24" s="38">
        <v>2021</v>
      </c>
      <c r="C24" s="242">
        <v>354.813232421875</v>
      </c>
      <c r="D24" s="242">
        <v>606.7208251953125</v>
      </c>
      <c r="E24" s="242">
        <v>979.65618896484375</v>
      </c>
      <c r="F24" s="242">
        <v>1270.71484375</v>
      </c>
      <c r="G24" s="242">
        <v>2743.865234375</v>
      </c>
      <c r="H24" s="242">
        <v>1050.0318603515625</v>
      </c>
    </row>
    <row r="25" spans="2:8" s="61" customFormat="1" x14ac:dyDescent="0.2">
      <c r="B25" s="38">
        <v>2022</v>
      </c>
      <c r="C25" s="242">
        <v>347.1302490234375</v>
      </c>
      <c r="D25" s="242">
        <v>683.486572265625</v>
      </c>
      <c r="E25" s="242">
        <v>929.87445068359375</v>
      </c>
      <c r="F25" s="242">
        <v>1485.3016357421875</v>
      </c>
      <c r="G25" s="242">
        <v>2291.21044921875</v>
      </c>
      <c r="H25" s="242">
        <v>1009.1090698242188</v>
      </c>
    </row>
    <row r="26" spans="2:8" s="61" customFormat="1" ht="5.0999999999999996" customHeight="1" x14ac:dyDescent="0.2">
      <c r="B26" s="74"/>
      <c r="C26" s="115"/>
      <c r="D26" s="105"/>
      <c r="E26" s="105"/>
      <c r="F26" s="105"/>
      <c r="G26" s="105"/>
      <c r="H26" s="105"/>
    </row>
    <row r="27" spans="2:8" s="133" customFormat="1" ht="15" customHeight="1" x14ac:dyDescent="0.25">
      <c r="B27" s="208" t="s">
        <v>104</v>
      </c>
    </row>
    <row r="28" spans="2:8" s="133" customFormat="1" ht="11.25" customHeight="1" x14ac:dyDescent="0.25">
      <c r="B28" s="207" t="s">
        <v>216</v>
      </c>
    </row>
    <row r="29" spans="2:8" s="133" customFormat="1" ht="12.75" customHeight="1" x14ac:dyDescent="0.25">
      <c r="B29" s="209" t="s">
        <v>215</v>
      </c>
    </row>
    <row r="30" spans="2:8" s="61" customFormat="1" x14ac:dyDescent="0.2">
      <c r="B30" s="186" t="s">
        <v>91</v>
      </c>
      <c r="C30" s="33"/>
      <c r="D30" s="33"/>
      <c r="E30" s="33"/>
      <c r="F30" s="33"/>
      <c r="G30" s="33"/>
      <c r="H30" s="33"/>
    </row>
    <row r="31" spans="2:8" s="61" customFormat="1" x14ac:dyDescent="0.2">
      <c r="B31" s="86" t="s">
        <v>148</v>
      </c>
    </row>
    <row r="32" spans="2:8" s="61" customFormat="1" x14ac:dyDescent="0.2">
      <c r="B32" s="86" t="s">
        <v>211</v>
      </c>
    </row>
    <row r="33" spans="2:2" s="61" customFormat="1" x14ac:dyDescent="0.2">
      <c r="B33" s="86" t="s">
        <v>209</v>
      </c>
    </row>
    <row r="34" spans="2:2" s="61" customFormat="1" x14ac:dyDescent="0.2">
      <c r="B34" s="106" t="s">
        <v>372</v>
      </c>
    </row>
    <row r="35" spans="2:2" s="61" customFormat="1" x14ac:dyDescent="0.2">
      <c r="B35" s="45" t="s">
        <v>82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DD14C-51BB-47A7-9654-F0B58BB69F91}">
  <sheetPr codeName="Hoja23">
    <tabColor theme="0" tint="-0.499984740745262"/>
  </sheetPr>
  <dimension ref="A1:L53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19" customWidth="1"/>
    <col min="2" max="2" width="14" style="119" customWidth="1"/>
    <col min="3" max="7" width="16.7109375" style="119" customWidth="1"/>
    <col min="8" max="8" width="14" style="119" customWidth="1"/>
    <col min="9" max="9" width="12.7109375" style="119" customWidth="1"/>
    <col min="10" max="11" width="8.42578125" style="119" customWidth="1"/>
    <col min="12" max="12" width="10.28515625" style="119" customWidth="1"/>
    <col min="13" max="16384" width="11.42578125" style="119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51" t="s">
        <v>395</v>
      </c>
      <c r="C2" s="351"/>
      <c r="D2" s="351"/>
      <c r="E2" s="351"/>
      <c r="F2" s="351"/>
      <c r="G2" s="351"/>
      <c r="H2" s="351"/>
      <c r="I2" s="351"/>
      <c r="L2" s="149"/>
    </row>
    <row r="3" spans="1:12" ht="15.75" x14ac:dyDescent="0.25">
      <c r="A3" s="35"/>
      <c r="B3" s="352" t="s">
        <v>224</v>
      </c>
      <c r="C3" s="352"/>
      <c r="D3" s="352"/>
      <c r="E3" s="352"/>
      <c r="F3" s="352"/>
      <c r="G3" s="352"/>
      <c r="H3" s="352"/>
      <c r="I3" s="352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149</v>
      </c>
      <c r="D5" s="36" t="s">
        <v>150</v>
      </c>
      <c r="E5" s="36" t="s">
        <v>151</v>
      </c>
      <c r="F5" s="36" t="s">
        <v>152</v>
      </c>
      <c r="G5" s="36" t="s">
        <v>153</v>
      </c>
      <c r="H5" s="36" t="s">
        <v>154</v>
      </c>
      <c r="I5" s="36" t="s">
        <v>5</v>
      </c>
    </row>
    <row r="6" spans="1:12" ht="5.0999999999999996" customHeight="1" x14ac:dyDescent="0.2">
      <c r="A6" s="35"/>
      <c r="B6" s="70"/>
      <c r="C6" s="100"/>
      <c r="D6" s="100"/>
      <c r="E6" s="100"/>
      <c r="F6" s="100"/>
      <c r="G6" s="100"/>
      <c r="H6" s="100"/>
      <c r="I6" s="100"/>
    </row>
    <row r="7" spans="1:12" x14ac:dyDescent="0.2">
      <c r="A7" s="35"/>
      <c r="B7" s="38">
        <v>2004</v>
      </c>
      <c r="C7" s="129">
        <v>187.90360000000001</v>
      </c>
      <c r="D7" s="129">
        <v>318.5487</v>
      </c>
      <c r="E7" s="129">
        <v>397.3381</v>
      </c>
      <c r="F7" s="129">
        <v>338.80500000000001</v>
      </c>
      <c r="G7" s="129">
        <v>473.50040000000001</v>
      </c>
      <c r="H7" s="125">
        <v>607.32929999999999</v>
      </c>
      <c r="I7" s="125">
        <v>410.72820000000002</v>
      </c>
    </row>
    <row r="8" spans="1:12" x14ac:dyDescent="0.2">
      <c r="A8" s="35"/>
      <c r="B8" s="38">
        <v>2005</v>
      </c>
      <c r="C8" s="129">
        <v>144.9248</v>
      </c>
      <c r="D8" s="129">
        <v>326.74759999999998</v>
      </c>
      <c r="E8" s="129">
        <v>394.70710000000003</v>
      </c>
      <c r="F8" s="129">
        <v>390.59649999999999</v>
      </c>
      <c r="G8" s="129">
        <v>423.2876</v>
      </c>
      <c r="H8" s="125">
        <v>707.00570000000005</v>
      </c>
      <c r="I8" s="125">
        <v>430.19779999999997</v>
      </c>
    </row>
    <row r="9" spans="1:12" x14ac:dyDescent="0.2">
      <c r="A9" s="35"/>
      <c r="B9" s="38">
        <v>2006</v>
      </c>
      <c r="C9" s="129">
        <v>148.73339999999999</v>
      </c>
      <c r="D9" s="129">
        <v>401.67790000000002</v>
      </c>
      <c r="E9" s="129">
        <v>439.66680000000002</v>
      </c>
      <c r="F9" s="129">
        <v>381.64120000000003</v>
      </c>
      <c r="G9" s="129">
        <v>447.10879999999997</v>
      </c>
      <c r="H9" s="125">
        <v>693.1866</v>
      </c>
      <c r="I9" s="125">
        <v>457.30250000000001</v>
      </c>
      <c r="L9" s="120"/>
    </row>
    <row r="10" spans="1:12" x14ac:dyDescent="0.2">
      <c r="A10" s="35"/>
      <c r="B10" s="38">
        <v>2007</v>
      </c>
      <c r="C10" s="129">
        <v>108.86409999999999</v>
      </c>
      <c r="D10" s="129">
        <v>372.05720000000002</v>
      </c>
      <c r="E10" s="129">
        <v>463.23779999999999</v>
      </c>
      <c r="F10" s="129">
        <v>414.95060000000001</v>
      </c>
      <c r="G10" s="129">
        <v>513.21289999999999</v>
      </c>
      <c r="H10" s="125">
        <v>680.97559999999999</v>
      </c>
      <c r="I10" s="125">
        <v>473.96530000000001</v>
      </c>
    </row>
    <row r="11" spans="1:12" x14ac:dyDescent="0.2">
      <c r="A11" s="35"/>
      <c r="B11" s="38">
        <v>2008</v>
      </c>
      <c r="C11" s="129">
        <v>181.30709999999999</v>
      </c>
      <c r="D11" s="129">
        <v>306.21460000000002</v>
      </c>
      <c r="E11" s="129">
        <v>481.30759999999998</v>
      </c>
      <c r="F11" s="129">
        <v>611.01139999999998</v>
      </c>
      <c r="G11" s="129">
        <v>689.64440000000002</v>
      </c>
      <c r="H11" s="125">
        <v>994.96559999999999</v>
      </c>
      <c r="I11" s="125">
        <v>552.10810000000004</v>
      </c>
      <c r="L11" s="120"/>
    </row>
    <row r="12" spans="1:12" x14ac:dyDescent="0.2">
      <c r="A12" s="35"/>
      <c r="B12" s="38">
        <v>2009</v>
      </c>
      <c r="C12" s="129">
        <v>142.7114</v>
      </c>
      <c r="D12" s="129">
        <v>391.18869999999998</v>
      </c>
      <c r="E12" s="129">
        <v>634.56939999999997</v>
      </c>
      <c r="F12" s="129">
        <v>714.37549999999999</v>
      </c>
      <c r="G12" s="129">
        <v>762.22249999999997</v>
      </c>
      <c r="H12" s="125">
        <v>1023.225</v>
      </c>
      <c r="I12" s="125">
        <v>650.52250000000004</v>
      </c>
    </row>
    <row r="13" spans="1:12" x14ac:dyDescent="0.2">
      <c r="A13" s="35"/>
      <c r="B13" s="38">
        <v>2010</v>
      </c>
      <c r="C13" s="129">
        <v>154.4939</v>
      </c>
      <c r="D13" s="129">
        <v>517.96029999999996</v>
      </c>
      <c r="E13" s="129">
        <v>805.39300000000003</v>
      </c>
      <c r="F13" s="129">
        <v>697.65719999999999</v>
      </c>
      <c r="G13" s="129">
        <v>862.21900000000005</v>
      </c>
      <c r="H13" s="125">
        <v>876.47799999999995</v>
      </c>
      <c r="I13" s="125">
        <v>724.46389999999997</v>
      </c>
    </row>
    <row r="14" spans="1:12" x14ac:dyDescent="0.2">
      <c r="A14" s="35"/>
      <c r="B14" s="38">
        <v>2011</v>
      </c>
      <c r="C14" s="129">
        <v>396.81229999999999</v>
      </c>
      <c r="D14" s="129">
        <v>516.01949999999999</v>
      </c>
      <c r="E14" s="129">
        <v>859.14890000000003</v>
      </c>
      <c r="F14" s="129">
        <v>781.87869999999998</v>
      </c>
      <c r="G14" s="129">
        <v>981.15679999999998</v>
      </c>
      <c r="H14" s="125">
        <v>1043.982</v>
      </c>
      <c r="I14" s="125">
        <v>793.61189999999999</v>
      </c>
      <c r="L14" s="120"/>
    </row>
    <row r="15" spans="1:12" x14ac:dyDescent="0.2">
      <c r="A15" s="35"/>
      <c r="B15" s="38">
        <v>2012</v>
      </c>
      <c r="C15" s="129">
        <v>194.9247</v>
      </c>
      <c r="D15" s="129">
        <v>586.30330000000004</v>
      </c>
      <c r="E15" s="129">
        <v>907.95489999999995</v>
      </c>
      <c r="F15" s="129">
        <v>913.82889999999998</v>
      </c>
      <c r="G15" s="129">
        <v>903.61159999999995</v>
      </c>
      <c r="H15" s="125">
        <v>1117.4780000000001</v>
      </c>
      <c r="I15" s="125">
        <v>811.85730000000001</v>
      </c>
      <c r="L15" s="120"/>
    </row>
    <row r="16" spans="1:12" x14ac:dyDescent="0.2">
      <c r="A16" s="35"/>
      <c r="B16" s="38">
        <v>2013</v>
      </c>
      <c r="C16" s="129">
        <v>308.56639999999999</v>
      </c>
      <c r="D16" s="129">
        <v>460.21499999999997</v>
      </c>
      <c r="E16" s="129">
        <v>991.01279999999997</v>
      </c>
      <c r="F16" s="129">
        <v>922.89239999999995</v>
      </c>
      <c r="G16" s="129">
        <v>1047.127</v>
      </c>
      <c r="H16" s="125">
        <v>1192.0070000000001</v>
      </c>
      <c r="I16" s="125">
        <v>838.44050000000004</v>
      </c>
      <c r="L16" s="120"/>
    </row>
    <row r="17" spans="1:12" x14ac:dyDescent="0.2">
      <c r="A17" s="35"/>
      <c r="B17" s="38">
        <v>2014</v>
      </c>
      <c r="C17" s="129">
        <v>158.29159999999999</v>
      </c>
      <c r="D17" s="129">
        <v>480.57819999999998</v>
      </c>
      <c r="E17" s="129">
        <v>822.65570000000002</v>
      </c>
      <c r="F17" s="129">
        <v>953.95780000000002</v>
      </c>
      <c r="G17" s="129">
        <v>861.80989999999997</v>
      </c>
      <c r="H17" s="125">
        <v>1181.6890000000001</v>
      </c>
      <c r="I17" s="125">
        <v>760.54470000000003</v>
      </c>
      <c r="L17" s="120"/>
    </row>
    <row r="18" spans="1:12" x14ac:dyDescent="0.2">
      <c r="A18" s="35"/>
      <c r="B18" s="38">
        <v>2015</v>
      </c>
      <c r="C18" s="129">
        <v>164.17359999999999</v>
      </c>
      <c r="D18" s="129">
        <v>510.96749999999997</v>
      </c>
      <c r="E18" s="129">
        <v>907.50099999999998</v>
      </c>
      <c r="F18" s="129">
        <v>960.50239999999997</v>
      </c>
      <c r="G18" s="129">
        <v>1090.9739999999999</v>
      </c>
      <c r="H18" s="125">
        <v>1197.93</v>
      </c>
      <c r="I18" s="125">
        <v>828.20799999999997</v>
      </c>
      <c r="L18" s="120"/>
    </row>
    <row r="19" spans="1:12" x14ac:dyDescent="0.2">
      <c r="A19" s="35"/>
      <c r="B19" s="38">
        <v>2016</v>
      </c>
      <c r="C19" s="129">
        <v>224.36680000000001</v>
      </c>
      <c r="D19" s="129">
        <v>534.29229999999995</v>
      </c>
      <c r="E19" s="129">
        <v>837.71259999999995</v>
      </c>
      <c r="F19" s="129">
        <v>999.94010000000003</v>
      </c>
      <c r="G19" s="129">
        <v>902.92880000000002</v>
      </c>
      <c r="H19" s="125">
        <v>1373.5039999999999</v>
      </c>
      <c r="I19" s="125">
        <v>806.31280000000004</v>
      </c>
      <c r="L19" s="120"/>
    </row>
    <row r="20" spans="1:12" x14ac:dyDescent="0.2">
      <c r="A20" s="35"/>
      <c r="B20" s="38">
        <v>2017</v>
      </c>
      <c r="C20" s="129">
        <v>133.88050000000001</v>
      </c>
      <c r="D20" s="129">
        <v>468.6549</v>
      </c>
      <c r="E20" s="129">
        <v>840.76289999999995</v>
      </c>
      <c r="F20" s="129">
        <v>1143.2070000000001</v>
      </c>
      <c r="G20" s="129">
        <v>1024.588</v>
      </c>
      <c r="H20" s="125">
        <v>1294.5340000000001</v>
      </c>
      <c r="I20" s="125">
        <v>843.34680000000003</v>
      </c>
      <c r="L20" s="120"/>
    </row>
    <row r="21" spans="1:12" x14ac:dyDescent="0.2">
      <c r="A21" s="35"/>
      <c r="B21" s="38">
        <v>2018</v>
      </c>
      <c r="C21" s="129">
        <v>268.90264892578102</v>
      </c>
      <c r="D21" s="129">
        <v>527.55535888671898</v>
      </c>
      <c r="E21" s="129">
        <v>775.55822753906295</v>
      </c>
      <c r="F21" s="129">
        <v>1076.62182617188</v>
      </c>
      <c r="G21" s="129">
        <v>960.825439453125</v>
      </c>
      <c r="H21" s="125">
        <v>1318.71057128906</v>
      </c>
      <c r="I21" s="125">
        <v>817.90240478515602</v>
      </c>
      <c r="L21" s="120"/>
    </row>
    <row r="22" spans="1:12" x14ac:dyDescent="0.2">
      <c r="A22" s="35"/>
      <c r="B22" s="38">
        <v>2019</v>
      </c>
      <c r="C22" s="247">
        <v>323.21124267578125</v>
      </c>
      <c r="D22" s="247">
        <v>651.4979248046875</v>
      </c>
      <c r="E22" s="247">
        <v>1004.523193359375</v>
      </c>
      <c r="F22" s="247">
        <v>1375.4979248046875</v>
      </c>
      <c r="G22" s="247">
        <v>1105.5665283203125</v>
      </c>
      <c r="H22" s="246">
        <v>1272.4735107421875</v>
      </c>
      <c r="I22" s="246">
        <v>954.4031982421875</v>
      </c>
      <c r="L22" s="120"/>
    </row>
    <row r="23" spans="1:12" x14ac:dyDescent="0.2">
      <c r="A23" s="35"/>
      <c r="B23" s="38">
        <v>2020</v>
      </c>
      <c r="C23" s="247">
        <v>228.46304321289063</v>
      </c>
      <c r="D23" s="247">
        <v>611.90533447265625</v>
      </c>
      <c r="E23" s="247">
        <v>867.63946533203125</v>
      </c>
      <c r="F23" s="247">
        <v>981.58050537109375</v>
      </c>
      <c r="G23" s="247">
        <v>866.44720458984375</v>
      </c>
      <c r="H23" s="246">
        <v>1361.061767578125</v>
      </c>
      <c r="I23" s="246">
        <v>831.6556396484375</v>
      </c>
      <c r="L23" s="120"/>
    </row>
    <row r="24" spans="1:12" x14ac:dyDescent="0.2">
      <c r="A24" s="35"/>
      <c r="B24" s="38">
        <v>2021</v>
      </c>
      <c r="C24" s="247">
        <v>217.53923034667969</v>
      </c>
      <c r="D24" s="247">
        <v>651.856201171875</v>
      </c>
      <c r="E24" s="247">
        <v>1114.0926513671875</v>
      </c>
      <c r="F24" s="247">
        <v>1220.55224609375</v>
      </c>
      <c r="G24" s="247">
        <v>1206.2791748046875</v>
      </c>
      <c r="H24" s="246">
        <v>1689.9161376953125</v>
      </c>
      <c r="I24" s="246">
        <v>1050.0318603515625</v>
      </c>
      <c r="L24" s="120"/>
    </row>
    <row r="25" spans="1:12" x14ac:dyDescent="0.2">
      <c r="A25" s="35"/>
      <c r="B25" s="38">
        <v>2022</v>
      </c>
      <c r="C25" s="247">
        <v>305.05276489257813</v>
      </c>
      <c r="D25" s="247">
        <v>708.94500732421875</v>
      </c>
      <c r="E25" s="247">
        <v>1230.6270751953125</v>
      </c>
      <c r="F25" s="247">
        <v>1194.4581298828125</v>
      </c>
      <c r="G25" s="247">
        <v>1162.122314453125</v>
      </c>
      <c r="H25" s="246">
        <v>1328.8917236328125</v>
      </c>
      <c r="I25" s="246">
        <v>1009.1090698242188</v>
      </c>
      <c r="L25" s="120"/>
    </row>
    <row r="26" spans="1:12" ht="5.0999999999999996" customHeight="1" x14ac:dyDescent="0.2">
      <c r="A26" s="61"/>
      <c r="B26" s="74"/>
      <c r="C26" s="115"/>
      <c r="D26" s="105"/>
      <c r="E26" s="105"/>
      <c r="F26" s="105"/>
      <c r="G26" s="105"/>
      <c r="H26" s="105"/>
      <c r="I26" s="105"/>
      <c r="L26" s="120"/>
    </row>
    <row r="27" spans="1:12" s="133" customFormat="1" ht="15" customHeight="1" x14ac:dyDescent="0.25">
      <c r="B27" s="208" t="s">
        <v>104</v>
      </c>
    </row>
    <row r="28" spans="1:12" s="133" customFormat="1" ht="11.25" customHeight="1" x14ac:dyDescent="0.25">
      <c r="B28" s="207" t="s">
        <v>216</v>
      </c>
    </row>
    <row r="29" spans="1:12" s="133" customFormat="1" ht="12.75" customHeight="1" x14ac:dyDescent="0.25">
      <c r="B29" s="209" t="s">
        <v>215</v>
      </c>
    </row>
    <row r="30" spans="1:12" s="61" customFormat="1" x14ac:dyDescent="0.2">
      <c r="B30" s="53" t="s">
        <v>155</v>
      </c>
    </row>
    <row r="31" spans="1:12" s="61" customFormat="1" x14ac:dyDescent="0.2">
      <c r="B31" s="53" t="s">
        <v>156</v>
      </c>
    </row>
    <row r="32" spans="1:12" s="61" customFormat="1" x14ac:dyDescent="0.2">
      <c r="B32" s="53" t="s">
        <v>157</v>
      </c>
    </row>
    <row r="33" spans="2:9" s="61" customFormat="1" x14ac:dyDescent="0.2">
      <c r="B33" s="53" t="s">
        <v>158</v>
      </c>
    </row>
    <row r="34" spans="2:9" s="61" customFormat="1" x14ac:dyDescent="0.2">
      <c r="B34" s="53" t="s">
        <v>159</v>
      </c>
    </row>
    <row r="35" spans="2:9" s="61" customFormat="1" x14ac:dyDescent="0.2">
      <c r="B35" s="53" t="s">
        <v>356</v>
      </c>
    </row>
    <row r="36" spans="2:9" s="61" customFormat="1" x14ac:dyDescent="0.2">
      <c r="B36" s="106" t="s">
        <v>372</v>
      </c>
    </row>
    <row r="37" spans="2:9" s="61" customFormat="1" x14ac:dyDescent="0.2">
      <c r="B37" s="45" t="s">
        <v>82</v>
      </c>
    </row>
    <row r="38" spans="2:9" s="61" customFormat="1" x14ac:dyDescent="0.2"/>
    <row r="39" spans="2:9" s="61" customFormat="1" x14ac:dyDescent="0.2"/>
    <row r="40" spans="2:9" x14ac:dyDescent="0.2">
      <c r="B40" s="34"/>
      <c r="C40" s="130"/>
      <c r="D40" s="130"/>
      <c r="E40" s="130"/>
      <c r="F40" s="130"/>
      <c r="G40" s="130"/>
      <c r="H40" s="130"/>
      <c r="I40" s="130"/>
    </row>
    <row r="41" spans="2:9" x14ac:dyDescent="0.2">
      <c r="B41" s="34"/>
      <c r="C41" s="130"/>
      <c r="D41" s="130"/>
      <c r="E41" s="130"/>
      <c r="F41" s="130"/>
      <c r="G41" s="130"/>
      <c r="H41" s="130"/>
      <c r="I41" s="130"/>
    </row>
    <row r="42" spans="2:9" x14ac:dyDescent="0.2">
      <c r="B42" s="34"/>
      <c r="C42" s="130"/>
      <c r="D42" s="130"/>
      <c r="E42" s="130"/>
      <c r="F42" s="130"/>
      <c r="G42" s="130"/>
      <c r="H42" s="130"/>
      <c r="I42" s="130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  <row r="52" spans="2:2" x14ac:dyDescent="0.2">
      <c r="B52" s="34"/>
    </row>
    <row r="53" spans="2:2" x14ac:dyDescent="0.2">
      <c r="B53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517F-7BE6-4C01-8F22-3A962D55195A}">
  <sheetPr codeName="Hoja24">
    <tabColor theme="0" tint="-0.499984740745262"/>
  </sheetPr>
  <dimension ref="B2:M49"/>
  <sheetViews>
    <sheetView zoomScale="85" zoomScaleNormal="85" workbookViewId="0">
      <selection activeCell="A20" sqref="A20"/>
    </sheetView>
  </sheetViews>
  <sheetFormatPr baseColWidth="10" defaultRowHeight="12.75" x14ac:dyDescent="0.2"/>
  <cols>
    <col min="1" max="1" width="5.7109375" style="151" customWidth="1"/>
    <col min="2" max="2" width="15.85546875" style="151" customWidth="1"/>
    <col min="3" max="3" width="20.140625" style="151" customWidth="1"/>
    <col min="4" max="5" width="20.42578125" style="151" customWidth="1"/>
    <col min="6" max="6" width="11.42578125" style="151"/>
    <col min="7" max="7" width="13" style="151" customWidth="1"/>
    <col min="8" max="16384" width="11.42578125" style="151"/>
  </cols>
  <sheetData>
    <row r="2" spans="2:9" ht="51" customHeight="1" x14ac:dyDescent="0.2">
      <c r="B2" s="355" t="s">
        <v>396</v>
      </c>
      <c r="C2" s="355"/>
      <c r="D2" s="355"/>
      <c r="E2" s="355"/>
      <c r="G2" s="149"/>
    </row>
    <row r="3" spans="2:9" ht="15" customHeight="1" x14ac:dyDescent="0.25">
      <c r="B3" s="356" t="s">
        <v>224</v>
      </c>
      <c r="C3" s="356"/>
      <c r="D3" s="356"/>
      <c r="E3" s="356"/>
    </row>
    <row r="4" spans="2:9" ht="5.0999999999999996" customHeight="1" x14ac:dyDescent="0.2"/>
    <row r="5" spans="2:9" ht="26.25" customHeight="1" x14ac:dyDescent="0.2">
      <c r="B5" s="154" t="s">
        <v>1</v>
      </c>
      <c r="C5" s="155" t="s">
        <v>5</v>
      </c>
      <c r="D5" s="155" t="s">
        <v>238</v>
      </c>
      <c r="E5" s="155" t="s">
        <v>239</v>
      </c>
    </row>
    <row r="6" spans="2:9" ht="5.0999999999999996" customHeight="1" x14ac:dyDescent="0.2">
      <c r="B6" s="156"/>
      <c r="C6" s="157"/>
      <c r="D6" s="157"/>
      <c r="E6" s="157"/>
    </row>
    <row r="7" spans="2:9" ht="12.75" customHeight="1" x14ac:dyDescent="0.2">
      <c r="B7" s="158">
        <v>2004</v>
      </c>
      <c r="C7" s="159">
        <v>675.66557539999997</v>
      </c>
      <c r="D7" s="160">
        <v>426.94857439999998</v>
      </c>
      <c r="E7" s="160">
        <v>1337.4177529999999</v>
      </c>
      <c r="F7" s="161"/>
      <c r="G7" s="162"/>
    </row>
    <row r="8" spans="2:9" ht="12.75" customHeight="1" x14ac:dyDescent="0.2">
      <c r="B8" s="158">
        <v>2005</v>
      </c>
      <c r="C8" s="159">
        <v>717.06011320000005</v>
      </c>
      <c r="D8" s="160">
        <v>430.93804469999998</v>
      </c>
      <c r="E8" s="160">
        <v>1378.7081459999999</v>
      </c>
      <c r="F8" s="161"/>
      <c r="G8" s="162"/>
    </row>
    <row r="9" spans="2:9" ht="12.75" customHeight="1" x14ac:dyDescent="0.2">
      <c r="B9" s="158">
        <v>2006</v>
      </c>
      <c r="C9" s="159">
        <v>796.80670320000002</v>
      </c>
      <c r="D9" s="160">
        <v>435.66986379999997</v>
      </c>
      <c r="E9" s="160">
        <v>1495.8256799999999</v>
      </c>
      <c r="F9" s="161"/>
      <c r="G9" s="162"/>
      <c r="I9" s="163"/>
    </row>
    <row r="10" spans="2:9" ht="12.75" customHeight="1" x14ac:dyDescent="0.2">
      <c r="B10" s="158">
        <v>2007</v>
      </c>
      <c r="C10" s="159">
        <v>741.07752100000005</v>
      </c>
      <c r="D10" s="160">
        <v>421.14027390000001</v>
      </c>
      <c r="E10" s="160">
        <v>1728.0359510000001</v>
      </c>
      <c r="F10" s="161"/>
      <c r="G10" s="162"/>
      <c r="I10" s="163"/>
    </row>
    <row r="11" spans="2:9" ht="12.75" customHeight="1" x14ac:dyDescent="0.2">
      <c r="B11" s="158">
        <v>2008</v>
      </c>
      <c r="C11" s="159">
        <v>948.74044119999996</v>
      </c>
      <c r="D11" s="160">
        <v>455.73065489999999</v>
      </c>
      <c r="E11" s="160">
        <v>2226.4015629999999</v>
      </c>
      <c r="F11" s="161"/>
      <c r="G11" s="162"/>
      <c r="I11" s="163"/>
    </row>
    <row r="12" spans="2:9" ht="12.75" customHeight="1" x14ac:dyDescent="0.2">
      <c r="B12" s="158">
        <v>2009</v>
      </c>
      <c r="C12" s="159">
        <v>979.69469770000001</v>
      </c>
      <c r="D12" s="160">
        <v>532.26704600000005</v>
      </c>
      <c r="E12" s="160">
        <v>1996.8245730000001</v>
      </c>
      <c r="F12" s="161"/>
      <c r="G12" s="162"/>
      <c r="I12" s="163"/>
    </row>
    <row r="13" spans="2:9" ht="12.75" customHeight="1" x14ac:dyDescent="0.2">
      <c r="B13" s="158">
        <v>2010</v>
      </c>
      <c r="C13" s="159">
        <v>1070.2027849999999</v>
      </c>
      <c r="D13" s="160">
        <v>616.4734072</v>
      </c>
      <c r="E13" s="160">
        <v>2012.5212859999999</v>
      </c>
      <c r="F13" s="161"/>
      <c r="G13" s="162"/>
      <c r="I13" s="163"/>
    </row>
    <row r="14" spans="2:9" ht="12.75" customHeight="1" x14ac:dyDescent="0.2">
      <c r="B14" s="158">
        <v>2011</v>
      </c>
      <c r="C14" s="159">
        <v>1113.597659</v>
      </c>
      <c r="D14" s="160">
        <v>604.02253710000002</v>
      </c>
      <c r="E14" s="160">
        <v>1915.872451</v>
      </c>
      <c r="F14" s="161"/>
      <c r="G14" s="162"/>
      <c r="I14" s="163"/>
    </row>
    <row r="15" spans="2:9" ht="12.75" customHeight="1" x14ac:dyDescent="0.2">
      <c r="B15" s="158">
        <v>2012</v>
      </c>
      <c r="C15" s="159">
        <v>1174.986429</v>
      </c>
      <c r="D15" s="160">
        <v>752.21008449999999</v>
      </c>
      <c r="E15" s="160">
        <v>1948.7964529999999</v>
      </c>
      <c r="F15" s="161"/>
      <c r="G15" s="162"/>
      <c r="I15" s="163"/>
    </row>
    <row r="16" spans="2:9" ht="12.75" customHeight="1" x14ac:dyDescent="0.2">
      <c r="B16" s="158">
        <v>2013</v>
      </c>
      <c r="C16" s="159">
        <v>1351.5016350000001</v>
      </c>
      <c r="D16" s="160">
        <v>911.15063580000003</v>
      </c>
      <c r="E16" s="160">
        <v>2188.991947</v>
      </c>
      <c r="F16" s="161"/>
      <c r="G16" s="162"/>
      <c r="I16" s="163"/>
    </row>
    <row r="17" spans="2:13" ht="12.75" customHeight="1" x14ac:dyDescent="0.2">
      <c r="B17" s="158">
        <v>2014</v>
      </c>
      <c r="C17" s="159">
        <v>1222.8106379999999</v>
      </c>
      <c r="D17" s="160">
        <v>759.03225080000004</v>
      </c>
      <c r="E17" s="160">
        <v>2169.1713089999998</v>
      </c>
      <c r="F17" s="161"/>
      <c r="G17" s="162"/>
      <c r="I17" s="163"/>
    </row>
    <row r="18" spans="2:13" ht="12.75" customHeight="1" x14ac:dyDescent="0.2">
      <c r="B18" s="158">
        <v>2015</v>
      </c>
      <c r="C18" s="159">
        <v>1315.827927</v>
      </c>
      <c r="D18" s="160">
        <v>842.04747499999996</v>
      </c>
      <c r="E18" s="160">
        <v>2265.4093619999999</v>
      </c>
      <c r="F18" s="161"/>
      <c r="G18" s="162"/>
      <c r="I18" s="163"/>
    </row>
    <row r="19" spans="2:13" ht="12.75" customHeight="1" x14ac:dyDescent="0.2">
      <c r="B19" s="158">
        <v>2016</v>
      </c>
      <c r="C19" s="159">
        <v>1265.5034089999999</v>
      </c>
      <c r="D19" s="160">
        <v>723.01230720000001</v>
      </c>
      <c r="E19" s="160">
        <v>2374.1207380000001</v>
      </c>
      <c r="F19" s="161"/>
      <c r="G19" s="162"/>
      <c r="I19" s="163"/>
    </row>
    <row r="20" spans="2:13" ht="12.75" customHeight="1" x14ac:dyDescent="0.2">
      <c r="B20" s="158">
        <v>2017</v>
      </c>
      <c r="C20" s="159">
        <v>1366.7690809999999</v>
      </c>
      <c r="D20" s="160">
        <v>903.3852286</v>
      </c>
      <c r="E20" s="160">
        <v>2470.1025030000001</v>
      </c>
      <c r="F20" s="161"/>
      <c r="G20" s="162"/>
      <c r="I20" s="163"/>
    </row>
    <row r="21" spans="2:13" ht="12.75" customHeight="1" x14ac:dyDescent="0.2">
      <c r="B21" s="158">
        <v>2018</v>
      </c>
      <c r="C21" s="159">
        <v>1234.5230039999999</v>
      </c>
      <c r="D21" s="160">
        <v>728.04600700000003</v>
      </c>
      <c r="E21" s="160">
        <v>2408.3582590000001</v>
      </c>
      <c r="F21" s="161"/>
      <c r="G21" s="162"/>
      <c r="I21" s="163"/>
    </row>
    <row r="22" spans="2:13" ht="12.75" customHeight="1" x14ac:dyDescent="0.2">
      <c r="B22" s="158">
        <v>2019</v>
      </c>
      <c r="C22" s="248">
        <v>954.4031982421875</v>
      </c>
      <c r="D22" s="249">
        <v>616.65142822265625</v>
      </c>
      <c r="E22" s="249">
        <v>2800.02978515625</v>
      </c>
      <c r="F22" s="161"/>
      <c r="G22" s="162"/>
      <c r="I22" s="163"/>
    </row>
    <row r="23" spans="2:13" ht="12.75" customHeight="1" x14ac:dyDescent="0.2">
      <c r="B23" s="158">
        <v>2020</v>
      </c>
      <c r="C23" s="248">
        <v>831.6556396484375</v>
      </c>
      <c r="D23" s="249">
        <v>554.203369140625</v>
      </c>
      <c r="E23" s="249">
        <v>2722.481689453125</v>
      </c>
      <c r="F23" s="161"/>
      <c r="G23" s="162"/>
      <c r="I23" s="163"/>
    </row>
    <row r="24" spans="2:13" ht="12.75" customHeight="1" x14ac:dyDescent="0.2">
      <c r="B24" s="158">
        <v>2021</v>
      </c>
      <c r="C24" s="248">
        <v>1050.0318603515625</v>
      </c>
      <c r="D24" s="249">
        <v>690.64923095703125</v>
      </c>
      <c r="E24" s="249">
        <v>3342.256103515625</v>
      </c>
      <c r="F24" s="161"/>
      <c r="G24" s="162"/>
      <c r="I24" s="163"/>
    </row>
    <row r="25" spans="2:13" ht="12.75" customHeight="1" x14ac:dyDescent="0.2">
      <c r="B25" s="158">
        <v>2022</v>
      </c>
      <c r="C25" s="248">
        <v>1009.1090698242188</v>
      </c>
      <c r="D25" s="249">
        <v>734.04315185546875</v>
      </c>
      <c r="E25" s="249">
        <v>2725.108154296875</v>
      </c>
      <c r="F25" s="161"/>
      <c r="G25" s="162"/>
      <c r="I25" s="163"/>
    </row>
    <row r="26" spans="2:13" ht="5.25" customHeight="1" x14ac:dyDescent="0.2">
      <c r="B26" s="164"/>
      <c r="C26" s="165"/>
      <c r="D26" s="165"/>
      <c r="E26" s="165"/>
      <c r="I26" s="163"/>
    </row>
    <row r="27" spans="2:13" s="133" customFormat="1" ht="36.75" customHeight="1" x14ac:dyDescent="0.25">
      <c r="B27" s="357" t="s">
        <v>236</v>
      </c>
      <c r="C27" s="357"/>
      <c r="D27" s="357"/>
      <c r="E27" s="357"/>
      <c r="H27" s="358"/>
      <c r="I27" s="358"/>
      <c r="J27" s="358"/>
      <c r="K27" s="358"/>
      <c r="L27" s="358"/>
      <c r="M27" s="358"/>
    </row>
    <row r="28" spans="2:13" s="133" customFormat="1" ht="15" x14ac:dyDescent="0.25">
      <c r="B28" s="206" t="s">
        <v>214</v>
      </c>
    </row>
    <row r="29" spans="2:13" s="133" customFormat="1" ht="15" x14ac:dyDescent="0.25">
      <c r="B29" s="206" t="s">
        <v>237</v>
      </c>
    </row>
    <row r="30" spans="2:13" x14ac:dyDescent="0.2">
      <c r="B30" s="106" t="s">
        <v>372</v>
      </c>
    </row>
    <row r="31" spans="2:13" x14ac:dyDescent="0.2">
      <c r="B31" s="29" t="s">
        <v>82</v>
      </c>
    </row>
    <row r="35" spans="2:5" ht="15" x14ac:dyDescent="0.25">
      <c r="B35" s="166"/>
      <c r="C35" s="214"/>
      <c r="D35" s="214"/>
      <c r="E35" s="214"/>
    </row>
    <row r="36" spans="2:5" ht="15" x14ac:dyDescent="0.25">
      <c r="C36" s="214"/>
      <c r="D36" s="214"/>
      <c r="E36" s="214"/>
    </row>
    <row r="37" spans="2:5" ht="15" x14ac:dyDescent="0.25">
      <c r="C37" s="214"/>
      <c r="D37" s="214"/>
      <c r="E37" s="214"/>
    </row>
    <row r="38" spans="2:5" ht="15" x14ac:dyDescent="0.25">
      <c r="C38" s="214"/>
      <c r="D38" s="214"/>
      <c r="E38" s="214"/>
    </row>
    <row r="39" spans="2:5" ht="15" x14ac:dyDescent="0.25">
      <c r="C39" s="214"/>
      <c r="D39" s="214"/>
      <c r="E39" s="214"/>
    </row>
    <row r="40" spans="2:5" ht="15" x14ac:dyDescent="0.25">
      <c r="C40" s="214"/>
      <c r="D40" s="214"/>
      <c r="E40" s="214"/>
    </row>
    <row r="41" spans="2:5" ht="15" x14ac:dyDescent="0.25">
      <c r="C41" s="214"/>
      <c r="D41" s="214"/>
      <c r="E41" s="214"/>
    </row>
    <row r="42" spans="2:5" ht="15" x14ac:dyDescent="0.25">
      <c r="C42" s="214"/>
      <c r="D42" s="214"/>
      <c r="E42" s="214"/>
    </row>
    <row r="43" spans="2:5" ht="15" x14ac:dyDescent="0.25">
      <c r="C43" s="214"/>
      <c r="D43" s="214"/>
      <c r="E43" s="214"/>
    </row>
    <row r="44" spans="2:5" ht="15" x14ac:dyDescent="0.25">
      <c r="C44" s="214"/>
      <c r="D44" s="214"/>
      <c r="E44" s="214"/>
    </row>
    <row r="45" spans="2:5" ht="15" x14ac:dyDescent="0.25">
      <c r="C45" s="214"/>
      <c r="D45" s="214"/>
      <c r="E45" s="214"/>
    </row>
    <row r="46" spans="2:5" ht="15" x14ac:dyDescent="0.25">
      <c r="C46" s="214"/>
      <c r="D46" s="214"/>
      <c r="E46" s="214"/>
    </row>
    <row r="47" spans="2:5" ht="15" x14ac:dyDescent="0.25">
      <c r="C47" s="214"/>
      <c r="D47" s="214"/>
      <c r="E47" s="214"/>
    </row>
    <row r="48" spans="2:5" ht="15" x14ac:dyDescent="0.25">
      <c r="C48" s="214"/>
      <c r="D48" s="214"/>
      <c r="E48" s="214"/>
    </row>
    <row r="49" spans="3:5" ht="15" x14ac:dyDescent="0.25">
      <c r="C49" s="214"/>
      <c r="D49" s="214"/>
      <c r="E49" s="214"/>
    </row>
  </sheetData>
  <mergeCells count="4">
    <mergeCell ref="B2:E2"/>
    <mergeCell ref="B3:E3"/>
    <mergeCell ref="B27:E27"/>
    <mergeCell ref="H27:M27"/>
  </mergeCells>
  <conditionalFormatting sqref="F36:F61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4DDE-83F3-45CD-AD23-E896710012EF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48" customWidth="1"/>
    <col min="2" max="2" width="17.85546875" style="148" customWidth="1"/>
    <col min="3" max="6" width="13.140625" style="148" bestFit="1" customWidth="1"/>
    <col min="7" max="7" width="13.28515625" style="148" customWidth="1"/>
    <col min="8" max="10" width="12" style="148" customWidth="1"/>
    <col min="11" max="11" width="13.5703125" style="148" customWidth="1"/>
    <col min="12" max="18" width="14.5703125" style="148" customWidth="1"/>
    <col min="19" max="20" width="11.42578125" style="148"/>
    <col min="21" max="24" width="11.42578125" style="148" customWidth="1"/>
    <col min="25" max="28" width="11.42578125" style="148"/>
    <col min="29" max="49" width="10.140625" style="148" customWidth="1"/>
    <col min="50" max="16384" width="11.42578125" style="148"/>
  </cols>
  <sheetData>
    <row r="1" spans="2:22" x14ac:dyDescent="0.2">
      <c r="T1" s="149"/>
    </row>
    <row r="2" spans="2:22" ht="31.5" customHeight="1" x14ac:dyDescent="0.2">
      <c r="B2" s="359" t="s">
        <v>440</v>
      </c>
      <c r="C2" s="359"/>
      <c r="D2" s="359"/>
      <c r="E2" s="359"/>
      <c r="F2" s="359"/>
      <c r="G2" s="359"/>
      <c r="H2" s="359"/>
      <c r="I2" s="359"/>
      <c r="L2" s="360" t="s">
        <v>436</v>
      </c>
      <c r="M2" s="360"/>
      <c r="N2" s="360"/>
      <c r="O2" s="360"/>
      <c r="P2" s="360"/>
      <c r="Q2" s="360"/>
      <c r="R2" s="360"/>
      <c r="S2" s="360"/>
      <c r="T2" s="360"/>
      <c r="U2" s="360"/>
      <c r="V2" s="360"/>
    </row>
    <row r="7" spans="2:22" x14ac:dyDescent="0.2">
      <c r="J7" s="150"/>
    </row>
    <row r="21" spans="2:19" ht="12.75" customHeight="1" x14ac:dyDescent="0.25">
      <c r="L21" s="251"/>
      <c r="M21" s="251"/>
      <c r="N21" s="251"/>
      <c r="O21" s="251"/>
      <c r="P21" s="251"/>
      <c r="Q21" s="251"/>
      <c r="R21" s="251"/>
      <c r="S21" s="251"/>
    </row>
    <row r="22" spans="2:19" ht="12.75" customHeight="1" x14ac:dyDescent="0.25">
      <c r="B22" s="259" t="s">
        <v>437</v>
      </c>
      <c r="K22" s="259" t="s">
        <v>437</v>
      </c>
      <c r="M22" s="251"/>
      <c r="N22" s="251"/>
      <c r="O22" s="251"/>
      <c r="P22" s="251"/>
      <c r="Q22" s="251"/>
      <c r="R22" s="251"/>
      <c r="S22" s="251"/>
    </row>
    <row r="23" spans="2:19" ht="12.75" customHeight="1" x14ac:dyDescent="0.25">
      <c r="B23" s="152" t="s">
        <v>220</v>
      </c>
      <c r="K23" s="250" t="s">
        <v>221</v>
      </c>
      <c r="M23" s="251"/>
      <c r="N23" s="251"/>
      <c r="O23" s="251"/>
      <c r="P23" s="251"/>
      <c r="Q23" s="251"/>
      <c r="R23" s="251"/>
      <c r="S23" s="251"/>
    </row>
    <row r="24" spans="2:19" x14ac:dyDescent="0.2">
      <c r="B24" s="152" t="s">
        <v>201</v>
      </c>
      <c r="K24" s="250" t="s">
        <v>20</v>
      </c>
    </row>
    <row r="30" spans="2:19" x14ac:dyDescent="0.2">
      <c r="B30" s="252" t="s">
        <v>195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53">
        <v>2019</v>
      </c>
      <c r="K30" s="253">
        <v>2020</v>
      </c>
      <c r="L30" s="253">
        <v>2021</v>
      </c>
      <c r="M30" s="282">
        <v>2022</v>
      </c>
      <c r="N30" s="315">
        <v>2023</v>
      </c>
    </row>
    <row r="31" spans="2:19" ht="15.95" customHeight="1" x14ac:dyDescent="0.2">
      <c r="B31" s="254" t="s">
        <v>181</v>
      </c>
      <c r="C31" s="256">
        <v>3377</v>
      </c>
      <c r="D31" s="256">
        <v>3594</v>
      </c>
      <c r="E31" s="256">
        <v>3681</v>
      </c>
      <c r="F31" s="256">
        <v>3811.6666666666665</v>
      </c>
      <c r="G31" s="256">
        <v>3983.5833333333335</v>
      </c>
      <c r="H31" s="256">
        <v>3989.5833333333335</v>
      </c>
      <c r="I31" s="256">
        <v>4263.083333333333</v>
      </c>
      <c r="J31" s="256">
        <v>4456.583333333333</v>
      </c>
      <c r="K31" s="256">
        <v>4291.083333333333</v>
      </c>
      <c r="L31" s="256">
        <v>4877.083333333333</v>
      </c>
      <c r="M31" s="314">
        <v>5423.583333333333</v>
      </c>
      <c r="N31" s="317">
        <v>5659.833333333333</v>
      </c>
    </row>
    <row r="32" spans="2:19" ht="15.95" customHeight="1" x14ac:dyDescent="0.2">
      <c r="B32" s="203" t="s">
        <v>191</v>
      </c>
      <c r="C32" s="257">
        <v>242913</v>
      </c>
      <c r="D32" s="257">
        <v>253088</v>
      </c>
      <c r="E32" s="257">
        <v>261781</v>
      </c>
      <c r="F32" s="257">
        <v>273872.58333333331</v>
      </c>
      <c r="G32" s="257">
        <v>282149.91666666669</v>
      </c>
      <c r="H32" s="257">
        <v>284656</v>
      </c>
      <c r="I32" s="257">
        <v>294709.5</v>
      </c>
      <c r="J32" s="257">
        <v>303056.16666666669</v>
      </c>
      <c r="K32" s="257">
        <v>290435.83333333331</v>
      </c>
      <c r="L32" s="257">
        <v>313925.58333333331</v>
      </c>
      <c r="M32" s="316">
        <v>338978.58333333331</v>
      </c>
      <c r="N32" s="318">
        <v>353179</v>
      </c>
    </row>
    <row r="33" spans="2:50" x14ac:dyDescent="0.2">
      <c r="O33" s="151"/>
    </row>
    <row r="34" spans="2:50" x14ac:dyDescent="0.2">
      <c r="B34" s="148" t="s">
        <v>268</v>
      </c>
    </row>
    <row r="36" spans="2:50" x14ac:dyDescent="0.2">
      <c r="B36" s="267" t="s">
        <v>269</v>
      </c>
      <c r="C36" s="268" t="s">
        <v>291</v>
      </c>
      <c r="D36" s="268" t="s">
        <v>292</v>
      </c>
      <c r="E36" s="268" t="s">
        <v>293</v>
      </c>
      <c r="F36" s="268" t="s">
        <v>294</v>
      </c>
      <c r="G36" s="268" t="s">
        <v>295</v>
      </c>
      <c r="H36" s="268" t="s">
        <v>296</v>
      </c>
      <c r="I36" s="268" t="s">
        <v>297</v>
      </c>
      <c r="J36" s="268" t="s">
        <v>298</v>
      </c>
      <c r="K36" s="268" t="s">
        <v>299</v>
      </c>
      <c r="L36" s="268" t="s">
        <v>300</v>
      </c>
      <c r="M36" s="268" t="s">
        <v>301</v>
      </c>
      <c r="N36" s="268" t="s">
        <v>302</v>
      </c>
      <c r="O36" s="268" t="s">
        <v>303</v>
      </c>
      <c r="P36" s="268" t="s">
        <v>304</v>
      </c>
      <c r="Q36" s="268" t="s">
        <v>305</v>
      </c>
      <c r="R36" s="269" t="s">
        <v>306</v>
      </c>
      <c r="S36" s="268" t="s">
        <v>309</v>
      </c>
      <c r="T36" s="268" t="s">
        <v>310</v>
      </c>
      <c r="U36" s="268" t="s">
        <v>311</v>
      </c>
      <c r="V36" s="268" t="s">
        <v>312</v>
      </c>
      <c r="W36" s="268" t="s">
        <v>313</v>
      </c>
      <c r="X36" s="268" t="s">
        <v>315</v>
      </c>
      <c r="Y36" s="268" t="s">
        <v>316</v>
      </c>
      <c r="Z36" s="268" t="s">
        <v>318</v>
      </c>
      <c r="AA36" s="268" t="s">
        <v>317</v>
      </c>
      <c r="AB36" s="268" t="s">
        <v>319</v>
      </c>
      <c r="AC36" s="268" t="s">
        <v>323</v>
      </c>
      <c r="AD36" s="268" t="s">
        <v>358</v>
      </c>
      <c r="AE36" s="268" t="s">
        <v>359</v>
      </c>
      <c r="AF36" s="268" t="s">
        <v>360</v>
      </c>
      <c r="AG36" s="268" t="s">
        <v>361</v>
      </c>
      <c r="AH36" s="268" t="s">
        <v>362</v>
      </c>
      <c r="AI36" s="268" t="s">
        <v>363</v>
      </c>
      <c r="AJ36" s="268" t="s">
        <v>364</v>
      </c>
      <c r="AK36" s="268" t="s">
        <v>365</v>
      </c>
      <c r="AL36" s="268" t="s">
        <v>366</v>
      </c>
      <c r="AM36" s="268" t="s">
        <v>367</v>
      </c>
      <c r="AN36" s="268" t="s">
        <v>368</v>
      </c>
      <c r="AO36" s="268" t="s">
        <v>369</v>
      </c>
      <c r="AP36" s="268" t="s">
        <v>398</v>
      </c>
      <c r="AQ36" s="268" t="s">
        <v>399</v>
      </c>
      <c r="AR36" s="268" t="s">
        <v>429</v>
      </c>
      <c r="AS36" s="268" t="s">
        <v>430</v>
      </c>
      <c r="AT36" s="268" t="s">
        <v>431</v>
      </c>
      <c r="AU36" s="268" t="s">
        <v>432</v>
      </c>
      <c r="AV36" s="268" t="s">
        <v>433</v>
      </c>
      <c r="AW36" s="268" t="s">
        <v>434</v>
      </c>
      <c r="AX36" s="268" t="s">
        <v>443</v>
      </c>
    </row>
    <row r="37" spans="2:50" ht="15.95" customHeight="1" x14ac:dyDescent="0.2">
      <c r="B37" s="270" t="str">
        <f>B31</f>
        <v>CAJAMARCA</v>
      </c>
      <c r="C37" s="271">
        <v>4528</v>
      </c>
      <c r="D37" s="271">
        <v>4582</v>
      </c>
      <c r="E37" s="271">
        <v>4486</v>
      </c>
      <c r="F37" s="271">
        <v>3950</v>
      </c>
      <c r="G37" s="271">
        <v>3803</v>
      </c>
      <c r="H37" s="271">
        <v>4002</v>
      </c>
      <c r="I37" s="271">
        <v>4073</v>
      </c>
      <c r="J37" s="271">
        <v>4259</v>
      </c>
      <c r="K37" s="271">
        <v>4276</v>
      </c>
      <c r="L37" s="271">
        <v>4452</v>
      </c>
      <c r="M37" s="271">
        <v>4518</v>
      </c>
      <c r="N37" s="271">
        <v>4564</v>
      </c>
      <c r="O37" s="271">
        <v>4555</v>
      </c>
      <c r="P37" s="271">
        <v>4571</v>
      </c>
      <c r="Q37" s="271">
        <v>4706</v>
      </c>
      <c r="R37" s="272">
        <v>4763</v>
      </c>
      <c r="S37" s="276">
        <v>4775</v>
      </c>
      <c r="T37" s="276">
        <v>4860</v>
      </c>
      <c r="U37" s="276">
        <v>4922</v>
      </c>
      <c r="V37" s="276">
        <v>5035</v>
      </c>
      <c r="W37" s="276">
        <v>5032</v>
      </c>
      <c r="X37" s="276">
        <v>5177</v>
      </c>
      <c r="Y37" s="276">
        <v>4896</v>
      </c>
      <c r="Z37" s="276">
        <v>5233</v>
      </c>
      <c r="AA37" s="276">
        <v>5068</v>
      </c>
      <c r="AB37" s="276">
        <v>5145</v>
      </c>
      <c r="AC37" s="276">
        <v>5128</v>
      </c>
      <c r="AD37" s="276">
        <v>5200</v>
      </c>
      <c r="AE37" s="276">
        <v>5302</v>
      </c>
      <c r="AF37" s="276">
        <v>5418</v>
      </c>
      <c r="AG37" s="276">
        <v>5497</v>
      </c>
      <c r="AH37" s="276">
        <v>5563</v>
      </c>
      <c r="AI37" s="276">
        <v>5654</v>
      </c>
      <c r="AJ37" s="276">
        <v>5721</v>
      </c>
      <c r="AK37" s="276">
        <v>5736</v>
      </c>
      <c r="AL37" s="276">
        <v>5651</v>
      </c>
      <c r="AM37" s="276">
        <v>5618</v>
      </c>
      <c r="AN37" s="276">
        <v>5325</v>
      </c>
      <c r="AO37" s="276">
        <v>5276</v>
      </c>
      <c r="AP37" s="276">
        <v>5361</v>
      </c>
      <c r="AQ37" s="276">
        <v>5591</v>
      </c>
      <c r="AR37" s="276">
        <v>5716</v>
      </c>
      <c r="AS37" s="276">
        <v>5752</v>
      </c>
      <c r="AT37" s="276">
        <v>5793</v>
      </c>
      <c r="AU37" s="276">
        <v>5840</v>
      </c>
      <c r="AV37" s="276">
        <v>5882</v>
      </c>
      <c r="AW37" s="276">
        <v>5920</v>
      </c>
      <c r="AX37" s="276">
        <v>5844</v>
      </c>
    </row>
  </sheetData>
  <mergeCells count="2"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2620A-1596-4BA8-9C33-B6D223AAEB8F}">
  <sheetPr codeName="Hoja32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2" width="14.42578125" style="151" customWidth="1"/>
    <col min="3" max="18" width="13.7109375" style="151" customWidth="1"/>
    <col min="19" max="16384" width="11.42578125" style="151"/>
  </cols>
  <sheetData>
    <row r="1" spans="2:22" x14ac:dyDescent="0.2">
      <c r="T1" s="149"/>
    </row>
    <row r="2" spans="2:22" ht="35.25" customHeight="1" x14ac:dyDescent="0.25">
      <c r="B2" s="361" t="s">
        <v>441</v>
      </c>
      <c r="C2" s="361"/>
      <c r="D2" s="361"/>
      <c r="E2" s="361"/>
      <c r="F2" s="361"/>
      <c r="G2" s="361"/>
      <c r="H2" s="361"/>
      <c r="I2" s="361"/>
      <c r="J2" s="277"/>
      <c r="L2" s="361" t="s">
        <v>438</v>
      </c>
      <c r="M2" s="361"/>
      <c r="N2" s="361"/>
      <c r="O2" s="361"/>
      <c r="P2" s="361"/>
      <c r="Q2" s="361"/>
      <c r="R2" s="361"/>
      <c r="S2" s="361"/>
      <c r="T2" s="361"/>
      <c r="U2" s="361"/>
      <c r="V2" s="361"/>
    </row>
    <row r="3" spans="2:22" ht="15.75" x14ac:dyDescent="0.25">
      <c r="B3" s="362" t="s">
        <v>190</v>
      </c>
      <c r="C3" s="362"/>
      <c r="D3" s="362"/>
      <c r="E3" s="362"/>
      <c r="F3" s="362"/>
      <c r="G3" s="362"/>
      <c r="H3" s="362"/>
      <c r="I3" s="362"/>
      <c r="J3" s="278"/>
      <c r="L3" s="362" t="s">
        <v>190</v>
      </c>
      <c r="M3" s="362"/>
      <c r="N3" s="362"/>
      <c r="O3" s="362"/>
      <c r="P3" s="362"/>
      <c r="Q3" s="362"/>
      <c r="R3" s="362"/>
      <c r="S3" s="362"/>
      <c r="T3" s="362"/>
      <c r="U3" s="362"/>
      <c r="V3" s="362"/>
    </row>
    <row r="22" spans="2:19" ht="12.75" customHeight="1" x14ac:dyDescent="0.25">
      <c r="B22" s="259" t="s">
        <v>437</v>
      </c>
      <c r="C22" s="148"/>
      <c r="D22" s="148"/>
      <c r="E22" s="148"/>
      <c r="F22" s="148"/>
      <c r="G22" s="148"/>
      <c r="H22" s="148"/>
      <c r="I22" s="148"/>
      <c r="J22" s="148"/>
      <c r="K22" s="259" t="s">
        <v>437</v>
      </c>
      <c r="M22" s="251"/>
      <c r="N22" s="251"/>
      <c r="O22" s="251"/>
      <c r="P22" s="251"/>
      <c r="Q22" s="251"/>
      <c r="R22" s="251"/>
      <c r="S22" s="251"/>
    </row>
    <row r="23" spans="2:19" ht="12.75" customHeight="1" x14ac:dyDescent="0.25">
      <c r="B23" s="153" t="s">
        <v>221</v>
      </c>
      <c r="K23" s="250" t="s">
        <v>221</v>
      </c>
      <c r="M23" s="251"/>
      <c r="N23" s="251"/>
      <c r="O23" s="251"/>
      <c r="P23" s="251"/>
      <c r="Q23" s="251"/>
      <c r="R23" s="251"/>
      <c r="S23" s="251"/>
    </row>
    <row r="24" spans="2:19" x14ac:dyDescent="0.2">
      <c r="B24" s="153" t="s">
        <v>20</v>
      </c>
      <c r="K24" s="250" t="s">
        <v>20</v>
      </c>
      <c r="M24" s="148"/>
      <c r="N24" s="148"/>
      <c r="O24" s="148"/>
      <c r="P24" s="148"/>
      <c r="Q24" s="148"/>
      <c r="R24" s="148"/>
      <c r="S24" s="148"/>
    </row>
    <row r="25" spans="2:19" x14ac:dyDescent="0.2">
      <c r="M25" s="148"/>
      <c r="N25" s="148"/>
      <c r="O25" s="148"/>
      <c r="P25" s="148"/>
      <c r="Q25" s="148"/>
      <c r="R25" s="148"/>
      <c r="S25" s="148"/>
    </row>
    <row r="30" spans="2:19" x14ac:dyDescent="0.2">
      <c r="B30" s="252" t="s">
        <v>195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53">
        <v>2019</v>
      </c>
      <c r="K30" s="253">
        <v>2020</v>
      </c>
      <c r="L30" s="253">
        <v>2021</v>
      </c>
      <c r="M30" s="282">
        <v>2022</v>
      </c>
      <c r="N30" s="315">
        <v>2023</v>
      </c>
    </row>
    <row r="31" spans="2:19" ht="15.95" customHeight="1" x14ac:dyDescent="0.2">
      <c r="B31" s="254" t="s">
        <v>181</v>
      </c>
      <c r="C31" s="279">
        <v>24007</v>
      </c>
      <c r="D31" s="279">
        <v>39126</v>
      </c>
      <c r="E31" s="279">
        <v>38575</v>
      </c>
      <c r="F31" s="279">
        <v>37452.583333333336</v>
      </c>
      <c r="G31" s="279">
        <v>37241.916666666664</v>
      </c>
      <c r="H31" s="279">
        <v>36779.166666666664</v>
      </c>
      <c r="I31" s="279">
        <v>38832.416666666664</v>
      </c>
      <c r="J31" s="279">
        <v>40037.166666666664</v>
      </c>
      <c r="K31" s="279">
        <v>36016.083333333336</v>
      </c>
      <c r="L31" s="279">
        <v>43847.833333333336</v>
      </c>
      <c r="M31" s="314">
        <v>48816.333333333336</v>
      </c>
      <c r="N31" s="319">
        <v>49597.083333333336</v>
      </c>
    </row>
    <row r="32" spans="2:19" ht="15.95" customHeight="1" x14ac:dyDescent="0.2">
      <c r="B32" s="203" t="s">
        <v>191</v>
      </c>
      <c r="C32" s="280">
        <v>2932632</v>
      </c>
      <c r="D32" s="280">
        <v>3036082</v>
      </c>
      <c r="E32" s="280">
        <v>3136928</v>
      </c>
      <c r="F32" s="280">
        <v>3257200.75</v>
      </c>
      <c r="G32" s="280">
        <v>3312748.9166666665</v>
      </c>
      <c r="H32" s="280">
        <v>3336330.0833333335</v>
      </c>
      <c r="I32" s="280">
        <v>3499516.4166666665</v>
      </c>
      <c r="J32" s="280">
        <v>3641576.75</v>
      </c>
      <c r="K32" s="280">
        <v>3322766.75</v>
      </c>
      <c r="L32" s="280">
        <v>3573074.25</v>
      </c>
      <c r="M32" s="316">
        <v>3888055.8333333335</v>
      </c>
      <c r="N32" s="320">
        <v>4007216.0833333335</v>
      </c>
    </row>
    <row r="34" spans="2:50" x14ac:dyDescent="0.2">
      <c r="B34" s="148" t="s">
        <v>270</v>
      </c>
      <c r="C34" s="148"/>
      <c r="D34" s="148"/>
      <c r="E34" s="148"/>
      <c r="F34" s="148"/>
      <c r="G34" s="148"/>
    </row>
    <row r="35" spans="2:50" x14ac:dyDescent="0.2">
      <c r="B35" s="148"/>
      <c r="C35" s="148"/>
      <c r="D35" s="148"/>
      <c r="E35" s="148"/>
      <c r="F35" s="148"/>
      <c r="G35" s="148"/>
    </row>
    <row r="36" spans="2:50" ht="19.5" customHeight="1" x14ac:dyDescent="0.2">
      <c r="B36" s="267" t="s">
        <v>269</v>
      </c>
      <c r="C36" s="268" t="s">
        <v>291</v>
      </c>
      <c r="D36" s="268" t="s">
        <v>292</v>
      </c>
      <c r="E36" s="268" t="s">
        <v>293</v>
      </c>
      <c r="F36" s="268" t="s">
        <v>294</v>
      </c>
      <c r="G36" s="268" t="s">
        <v>295</v>
      </c>
      <c r="H36" s="268" t="s">
        <v>296</v>
      </c>
      <c r="I36" s="268" t="s">
        <v>297</v>
      </c>
      <c r="J36" s="268" t="s">
        <v>298</v>
      </c>
      <c r="K36" s="268" t="s">
        <v>299</v>
      </c>
      <c r="L36" s="268" t="s">
        <v>300</v>
      </c>
      <c r="M36" s="268" t="s">
        <v>301</v>
      </c>
      <c r="N36" s="268" t="s">
        <v>302</v>
      </c>
      <c r="O36" s="268" t="s">
        <v>303</v>
      </c>
      <c r="P36" s="268" t="s">
        <v>304</v>
      </c>
      <c r="Q36" s="268" t="s">
        <v>305</v>
      </c>
      <c r="R36" s="269" t="s">
        <v>306</v>
      </c>
      <c r="S36" s="268" t="s">
        <v>309</v>
      </c>
      <c r="T36" s="268" t="s">
        <v>310</v>
      </c>
      <c r="U36" s="268" t="s">
        <v>311</v>
      </c>
      <c r="V36" s="268" t="s">
        <v>312</v>
      </c>
      <c r="W36" s="268" t="s">
        <v>313</v>
      </c>
      <c r="X36" s="268" t="s">
        <v>315</v>
      </c>
      <c r="Y36" s="268" t="s">
        <v>316</v>
      </c>
      <c r="Z36" s="268" t="s">
        <v>318</v>
      </c>
      <c r="AA36" s="268" t="s">
        <v>317</v>
      </c>
      <c r="AB36" s="268" t="s">
        <v>319</v>
      </c>
      <c r="AC36" s="268" t="s">
        <v>323</v>
      </c>
      <c r="AD36" s="268" t="s">
        <v>358</v>
      </c>
      <c r="AE36" s="268" t="s">
        <v>359</v>
      </c>
      <c r="AF36" s="268" t="s">
        <v>360</v>
      </c>
      <c r="AG36" s="268" t="s">
        <v>361</v>
      </c>
      <c r="AH36" s="268" t="s">
        <v>362</v>
      </c>
      <c r="AI36" s="268" t="s">
        <v>363</v>
      </c>
      <c r="AJ36" s="268" t="s">
        <v>364</v>
      </c>
      <c r="AK36" s="268" t="s">
        <v>365</v>
      </c>
      <c r="AL36" s="268" t="s">
        <v>366</v>
      </c>
      <c r="AM36" s="268" t="s">
        <v>367</v>
      </c>
      <c r="AN36" s="268" t="s">
        <v>368</v>
      </c>
      <c r="AO36" s="268" t="s">
        <v>369</v>
      </c>
      <c r="AP36" s="268" t="s">
        <v>398</v>
      </c>
      <c r="AQ36" s="268" t="s">
        <v>399</v>
      </c>
      <c r="AR36" s="268" t="s">
        <v>429</v>
      </c>
      <c r="AS36" s="268" t="s">
        <v>430</v>
      </c>
      <c r="AT36" s="268" t="s">
        <v>431</v>
      </c>
      <c r="AU36" s="268" t="s">
        <v>432</v>
      </c>
      <c r="AV36" s="268" t="s">
        <v>433</v>
      </c>
      <c r="AW36" s="268" t="s">
        <v>434</v>
      </c>
      <c r="AX36" s="268" t="s">
        <v>443</v>
      </c>
    </row>
    <row r="37" spans="2:50" s="258" customFormat="1" ht="19.5" customHeight="1" x14ac:dyDescent="0.25">
      <c r="B37" s="273" t="str">
        <f>B31</f>
        <v>CAJAMARCA</v>
      </c>
      <c r="C37" s="274">
        <v>39209</v>
      </c>
      <c r="D37" s="274">
        <v>38482</v>
      </c>
      <c r="E37" s="274">
        <v>38159</v>
      </c>
      <c r="F37" s="274">
        <v>31725</v>
      </c>
      <c r="G37" s="274">
        <v>28821</v>
      </c>
      <c r="H37" s="274">
        <v>30435</v>
      </c>
      <c r="I37" s="274">
        <v>32997</v>
      </c>
      <c r="J37" s="274">
        <v>34865</v>
      </c>
      <c r="K37" s="274">
        <v>36538</v>
      </c>
      <c r="L37" s="274">
        <v>39322</v>
      </c>
      <c r="M37" s="274">
        <v>40789</v>
      </c>
      <c r="N37" s="271">
        <v>40851</v>
      </c>
      <c r="O37" s="271">
        <v>39418</v>
      </c>
      <c r="P37" s="271">
        <v>39929</v>
      </c>
      <c r="Q37" s="271">
        <v>41837</v>
      </c>
      <c r="R37" s="272">
        <v>41622</v>
      </c>
      <c r="S37" s="276">
        <v>42925</v>
      </c>
      <c r="T37" s="276">
        <v>44122</v>
      </c>
      <c r="U37" s="276">
        <v>45004</v>
      </c>
      <c r="V37" s="276">
        <v>46176</v>
      </c>
      <c r="W37" s="276">
        <v>43961</v>
      </c>
      <c r="X37" s="276">
        <v>47317</v>
      </c>
      <c r="Y37" s="276">
        <v>46619</v>
      </c>
      <c r="Z37" s="276">
        <v>47244</v>
      </c>
      <c r="AA37" s="276">
        <v>44029</v>
      </c>
      <c r="AB37" s="276">
        <v>44688</v>
      </c>
      <c r="AC37" s="276">
        <v>44947</v>
      </c>
      <c r="AD37" s="276">
        <v>45691</v>
      </c>
      <c r="AE37" s="276">
        <v>47524</v>
      </c>
      <c r="AF37" s="276">
        <v>48270</v>
      </c>
      <c r="AG37" s="276">
        <v>50108</v>
      </c>
      <c r="AH37" s="276">
        <v>51248</v>
      </c>
      <c r="AI37" s="276">
        <v>52719</v>
      </c>
      <c r="AJ37" s="276">
        <v>52805</v>
      </c>
      <c r="AK37" s="276">
        <v>52878</v>
      </c>
      <c r="AL37" s="276">
        <v>50889</v>
      </c>
      <c r="AM37" s="276">
        <v>47832</v>
      </c>
      <c r="AN37" s="276">
        <v>46017</v>
      </c>
      <c r="AO37" s="276">
        <v>47133</v>
      </c>
      <c r="AP37" s="276">
        <v>47887</v>
      </c>
      <c r="AQ37" s="276">
        <v>50129</v>
      </c>
      <c r="AR37" s="276">
        <v>50532</v>
      </c>
      <c r="AS37" s="276">
        <v>50971</v>
      </c>
      <c r="AT37" s="276">
        <v>51072</v>
      </c>
      <c r="AU37" s="276">
        <v>50853</v>
      </c>
      <c r="AV37" s="276">
        <v>51213</v>
      </c>
      <c r="AW37" s="276">
        <v>51291</v>
      </c>
      <c r="AX37" s="276">
        <v>50235</v>
      </c>
    </row>
  </sheetData>
  <mergeCells count="4">
    <mergeCell ref="B2:I2"/>
    <mergeCell ref="B3:I3"/>
    <mergeCell ref="L2:V2"/>
    <mergeCell ref="L3:V3"/>
  </mergeCells>
  <phoneticPr fontId="23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CE9C-D9C6-4761-B5F7-EEA3DB1AC9A4}">
  <sheetPr codeName="Hoja33">
    <tabColor theme="0" tint="-0.499984740745262"/>
  </sheetPr>
  <dimension ref="B1:AX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1" customWidth="1"/>
    <col min="2" max="9" width="13" style="151" customWidth="1"/>
    <col min="10" max="11" width="11.42578125" style="151"/>
    <col min="12" max="14" width="12.42578125" style="151" customWidth="1"/>
    <col min="15" max="20" width="13.7109375" style="151" customWidth="1"/>
    <col min="21" max="16384" width="11.42578125" style="151"/>
  </cols>
  <sheetData>
    <row r="1" spans="2:22" x14ac:dyDescent="0.2">
      <c r="V1" s="149"/>
    </row>
    <row r="2" spans="2:22" ht="37.5" customHeight="1" x14ac:dyDescent="0.25">
      <c r="B2" s="361" t="s">
        <v>442</v>
      </c>
      <c r="C2" s="361"/>
      <c r="D2" s="361"/>
      <c r="E2" s="361"/>
      <c r="F2" s="361"/>
      <c r="G2" s="361"/>
      <c r="H2" s="361"/>
      <c r="I2" s="361"/>
      <c r="L2" s="361" t="s">
        <v>439</v>
      </c>
      <c r="M2" s="361"/>
      <c r="N2" s="361"/>
      <c r="O2" s="361"/>
      <c r="P2" s="361"/>
      <c r="Q2" s="361"/>
      <c r="R2" s="361"/>
      <c r="S2" s="361"/>
      <c r="T2" s="361"/>
      <c r="U2" s="361"/>
      <c r="V2" s="361"/>
    </row>
    <row r="3" spans="2:22" ht="15.75" x14ac:dyDescent="0.25">
      <c r="B3" s="362" t="s">
        <v>224</v>
      </c>
      <c r="C3" s="362"/>
      <c r="D3" s="362"/>
      <c r="E3" s="362"/>
      <c r="F3" s="362"/>
      <c r="G3" s="362"/>
      <c r="H3" s="362"/>
      <c r="I3" s="362"/>
      <c r="L3" s="362" t="s">
        <v>224</v>
      </c>
      <c r="M3" s="362"/>
      <c r="N3" s="362"/>
      <c r="O3" s="362"/>
      <c r="P3" s="362"/>
      <c r="Q3" s="362"/>
      <c r="R3" s="362"/>
      <c r="S3" s="362"/>
      <c r="T3" s="362"/>
      <c r="U3" s="362"/>
      <c r="V3" s="362"/>
    </row>
    <row r="20" spans="2:19" ht="12.75" customHeight="1" x14ac:dyDescent="0.25">
      <c r="L20" s="251"/>
      <c r="M20" s="251"/>
      <c r="N20" s="251"/>
      <c r="O20" s="251"/>
      <c r="P20" s="251"/>
      <c r="Q20" s="251"/>
      <c r="R20" s="251"/>
      <c r="S20" s="251"/>
    </row>
    <row r="21" spans="2:19" ht="12.75" customHeight="1" x14ac:dyDescent="0.25">
      <c r="B21" s="152"/>
      <c r="L21" s="251"/>
      <c r="M21" s="251"/>
      <c r="N21" s="251"/>
      <c r="O21" s="251"/>
      <c r="P21" s="251"/>
      <c r="Q21" s="251"/>
      <c r="R21" s="251"/>
      <c r="S21" s="251"/>
    </row>
    <row r="22" spans="2:19" ht="12.75" customHeight="1" x14ac:dyDescent="0.25">
      <c r="B22" s="259" t="s">
        <v>437</v>
      </c>
      <c r="C22" s="148"/>
      <c r="D22" s="148"/>
      <c r="E22" s="148"/>
      <c r="F22" s="148"/>
      <c r="G22" s="148"/>
      <c r="H22" s="148"/>
      <c r="I22" s="148"/>
      <c r="J22" s="148"/>
      <c r="K22" s="259" t="s">
        <v>437</v>
      </c>
      <c r="M22" s="251"/>
      <c r="N22" s="251"/>
      <c r="O22" s="251"/>
      <c r="P22" s="251"/>
      <c r="Q22" s="251"/>
      <c r="R22" s="251"/>
      <c r="S22" s="251"/>
    </row>
    <row r="23" spans="2:19" x14ac:dyDescent="0.2">
      <c r="B23" s="153" t="s">
        <v>221</v>
      </c>
      <c r="K23" s="250" t="s">
        <v>221</v>
      </c>
      <c r="M23" s="148"/>
      <c r="N23" s="148"/>
      <c r="O23" s="148"/>
      <c r="P23" s="148"/>
      <c r="Q23" s="148"/>
      <c r="R23" s="148"/>
      <c r="S23" s="148"/>
    </row>
    <row r="24" spans="2:19" x14ac:dyDescent="0.2">
      <c r="B24" s="153" t="s">
        <v>20</v>
      </c>
      <c r="K24" s="250" t="s">
        <v>20</v>
      </c>
      <c r="M24" s="148"/>
      <c r="N24" s="148"/>
      <c r="O24" s="148"/>
      <c r="P24" s="148"/>
      <c r="Q24" s="148"/>
      <c r="R24" s="148"/>
      <c r="S24" s="148"/>
    </row>
    <row r="30" spans="2:19" x14ac:dyDescent="0.2">
      <c r="B30" s="252" t="s">
        <v>195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53">
        <v>2019</v>
      </c>
      <c r="K30" s="253">
        <v>2020</v>
      </c>
      <c r="L30" s="253">
        <v>2021</v>
      </c>
      <c r="M30" s="282">
        <v>2022</v>
      </c>
      <c r="N30" s="315">
        <v>2023</v>
      </c>
    </row>
    <row r="31" spans="2:19" ht="15.95" customHeight="1" x14ac:dyDescent="0.2">
      <c r="B31" s="254" t="s">
        <v>181</v>
      </c>
      <c r="C31" s="255">
        <v>1427.5226935813048</v>
      </c>
      <c r="D31" s="255">
        <v>2262.3775616457874</v>
      </c>
      <c r="E31" s="255">
        <v>2214.9412135556377</v>
      </c>
      <c r="F31" s="255">
        <v>2224.5762</v>
      </c>
      <c r="G31" s="255">
        <v>2223.3031000000001</v>
      </c>
      <c r="H31" s="255">
        <v>2261.2727</v>
      </c>
      <c r="I31" s="255">
        <v>2271.8206</v>
      </c>
      <c r="J31" s="256">
        <v>2317.1599000000001</v>
      </c>
      <c r="K31" s="256">
        <v>2427.3024999999998</v>
      </c>
      <c r="L31" s="256">
        <v>2365.2768999999998</v>
      </c>
      <c r="M31" s="314">
        <v>2497.4814999999999</v>
      </c>
      <c r="N31" s="319">
        <v>2622.708341666666</v>
      </c>
    </row>
    <row r="32" spans="2:19" ht="15.95" customHeight="1" x14ac:dyDescent="0.2">
      <c r="B32" s="203" t="s">
        <v>191</v>
      </c>
      <c r="C32" s="257">
        <v>1851.4434636027238</v>
      </c>
      <c r="D32" s="257">
        <v>1994.1344796766928</v>
      </c>
      <c r="E32" s="257">
        <v>2076.2938150414752</v>
      </c>
      <c r="F32" s="257">
        <v>2146.9117000000001</v>
      </c>
      <c r="G32" s="257">
        <v>2212.5594000000001</v>
      </c>
      <c r="H32" s="257">
        <v>2281.2037999999998</v>
      </c>
      <c r="I32" s="257">
        <v>2353.4789999999998</v>
      </c>
      <c r="J32" s="257">
        <v>2405.4011999999998</v>
      </c>
      <c r="K32" s="257">
        <v>2464.5205000000001</v>
      </c>
      <c r="L32" s="257">
        <v>2504.9342999999999</v>
      </c>
      <c r="M32" s="316">
        <v>2583.1954000000001</v>
      </c>
      <c r="N32" s="320">
        <v>2687.1571666666669</v>
      </c>
    </row>
    <row r="34" spans="2:50" x14ac:dyDescent="0.2">
      <c r="B34" s="148" t="s">
        <v>271</v>
      </c>
      <c r="C34" s="148"/>
      <c r="D34" s="148"/>
      <c r="E34" s="148"/>
      <c r="F34" s="148"/>
      <c r="G34" s="148"/>
    </row>
    <row r="35" spans="2:50" x14ac:dyDescent="0.2">
      <c r="B35" s="148"/>
      <c r="C35" s="148"/>
      <c r="D35" s="148"/>
      <c r="E35" s="148"/>
      <c r="F35" s="148"/>
      <c r="G35" s="148"/>
    </row>
    <row r="36" spans="2:50" ht="20.100000000000001" customHeight="1" x14ac:dyDescent="0.2">
      <c r="B36" s="267" t="s">
        <v>269</v>
      </c>
      <c r="C36" s="268" t="s">
        <v>291</v>
      </c>
      <c r="D36" s="268" t="s">
        <v>292</v>
      </c>
      <c r="E36" s="268" t="s">
        <v>293</v>
      </c>
      <c r="F36" s="268" t="s">
        <v>294</v>
      </c>
      <c r="G36" s="268" t="s">
        <v>295</v>
      </c>
      <c r="H36" s="268" t="s">
        <v>296</v>
      </c>
      <c r="I36" s="268" t="s">
        <v>297</v>
      </c>
      <c r="J36" s="268" t="s">
        <v>298</v>
      </c>
      <c r="K36" s="268" t="s">
        <v>299</v>
      </c>
      <c r="L36" s="268" t="s">
        <v>300</v>
      </c>
      <c r="M36" s="268" t="s">
        <v>301</v>
      </c>
      <c r="N36" s="268" t="s">
        <v>302</v>
      </c>
      <c r="O36" s="268" t="s">
        <v>303</v>
      </c>
      <c r="P36" s="268" t="s">
        <v>304</v>
      </c>
      <c r="Q36" s="268" t="s">
        <v>305</v>
      </c>
      <c r="R36" s="269" t="s">
        <v>306</v>
      </c>
      <c r="S36" s="268" t="s">
        <v>309</v>
      </c>
      <c r="T36" s="268" t="s">
        <v>310</v>
      </c>
      <c r="U36" s="268" t="s">
        <v>311</v>
      </c>
      <c r="V36" s="268" t="s">
        <v>312</v>
      </c>
      <c r="W36" s="268" t="s">
        <v>313</v>
      </c>
      <c r="X36" s="268" t="s">
        <v>315</v>
      </c>
      <c r="Y36" s="268" t="s">
        <v>316</v>
      </c>
      <c r="Z36" s="268" t="s">
        <v>318</v>
      </c>
      <c r="AA36" s="268" t="s">
        <v>317</v>
      </c>
      <c r="AB36" s="268" t="s">
        <v>319</v>
      </c>
      <c r="AC36" s="268" t="s">
        <v>323</v>
      </c>
      <c r="AD36" s="268" t="s">
        <v>358</v>
      </c>
      <c r="AE36" s="268" t="s">
        <v>359</v>
      </c>
      <c r="AF36" s="268" t="s">
        <v>360</v>
      </c>
      <c r="AG36" s="268" t="s">
        <v>361</v>
      </c>
      <c r="AH36" s="268" t="s">
        <v>362</v>
      </c>
      <c r="AI36" s="268" t="s">
        <v>363</v>
      </c>
      <c r="AJ36" s="268" t="s">
        <v>364</v>
      </c>
      <c r="AK36" s="268" t="s">
        <v>365</v>
      </c>
      <c r="AL36" s="268" t="s">
        <v>366</v>
      </c>
      <c r="AM36" s="268" t="s">
        <v>367</v>
      </c>
      <c r="AN36" s="268" t="s">
        <v>368</v>
      </c>
      <c r="AO36" s="268" t="s">
        <v>369</v>
      </c>
      <c r="AP36" s="268" t="s">
        <v>398</v>
      </c>
      <c r="AQ36" s="268" t="s">
        <v>399</v>
      </c>
      <c r="AR36" s="268" t="s">
        <v>429</v>
      </c>
      <c r="AS36" s="268" t="s">
        <v>430</v>
      </c>
      <c r="AT36" s="268" t="s">
        <v>431</v>
      </c>
      <c r="AU36" s="268" t="s">
        <v>432</v>
      </c>
      <c r="AV36" s="268" t="s">
        <v>433</v>
      </c>
      <c r="AW36" s="268" t="s">
        <v>434</v>
      </c>
      <c r="AX36" s="268" t="s">
        <v>443</v>
      </c>
    </row>
    <row r="37" spans="2:50" ht="15.95" customHeight="1" x14ac:dyDescent="0.2">
      <c r="B37" s="275" t="str">
        <f>B31</f>
        <v>CAJAMARCA</v>
      </c>
      <c r="C37" s="274">
        <v>2375.7587570000001</v>
      </c>
      <c r="D37" s="274">
        <v>2265.623603</v>
      </c>
      <c r="E37" s="274">
        <v>2682.68289</v>
      </c>
      <c r="F37" s="274">
        <v>2773.6836320000002</v>
      </c>
      <c r="G37" s="274">
        <v>2544.8287650000002</v>
      </c>
      <c r="H37" s="274">
        <v>2453.9294030000001</v>
      </c>
      <c r="I37" s="274">
        <v>2418.8866739999999</v>
      </c>
      <c r="J37" s="274">
        <v>2362.685215</v>
      </c>
      <c r="K37" s="274">
        <v>2372.2100839999998</v>
      </c>
      <c r="L37" s="274">
        <v>2376.2594389999999</v>
      </c>
      <c r="M37" s="274">
        <v>2346.8993</v>
      </c>
      <c r="N37" s="274">
        <v>2359.7921000000001</v>
      </c>
      <c r="O37" s="271">
        <v>2359.7909</v>
      </c>
      <c r="P37" s="271">
        <v>2295.7184000000002</v>
      </c>
      <c r="Q37" s="271">
        <v>2688.4863999999998</v>
      </c>
      <c r="R37" s="272">
        <v>2347.2997999999998</v>
      </c>
      <c r="S37" s="276">
        <v>2322.0161589999998</v>
      </c>
      <c r="T37" s="276">
        <v>2302.8603159999998</v>
      </c>
      <c r="U37" s="276">
        <v>2373.137373</v>
      </c>
      <c r="V37" s="276">
        <v>2308.2814530000001</v>
      </c>
      <c r="W37" s="276">
        <v>2323.5873190000002</v>
      </c>
      <c r="X37" s="276">
        <v>2387.9857999999999</v>
      </c>
      <c r="Y37" s="276">
        <v>2340.9481999999998</v>
      </c>
      <c r="Z37" s="276">
        <v>2345.3541</v>
      </c>
      <c r="AA37" s="276">
        <v>2386.9641000000001</v>
      </c>
      <c r="AB37" s="276">
        <v>2312.8953000000001</v>
      </c>
      <c r="AC37" s="276">
        <v>2794.2928000000002</v>
      </c>
      <c r="AD37" s="276">
        <v>2483.5567000000001</v>
      </c>
      <c r="AE37" s="276">
        <v>2432.7840000000001</v>
      </c>
      <c r="AF37" s="276">
        <v>2416.4405999999999</v>
      </c>
      <c r="AG37" s="276">
        <v>2517.6170000000002</v>
      </c>
      <c r="AH37" s="276">
        <v>2501.5504000000001</v>
      </c>
      <c r="AI37" s="276">
        <v>2482.6316000000002</v>
      </c>
      <c r="AJ37" s="276">
        <v>2546.027</v>
      </c>
      <c r="AK37" s="276">
        <v>2506.4096</v>
      </c>
      <c r="AL37" s="276">
        <v>2568.5488</v>
      </c>
      <c r="AM37" s="276">
        <v>2569.1801999999998</v>
      </c>
      <c r="AN37" s="276">
        <v>2582.1035000000002</v>
      </c>
      <c r="AO37" s="276">
        <v>3177.1538999999998</v>
      </c>
      <c r="AP37" s="276">
        <v>2693.6309000000001</v>
      </c>
      <c r="AQ37" s="276">
        <v>2585.6169</v>
      </c>
      <c r="AR37" s="276">
        <v>2570.9056</v>
      </c>
      <c r="AS37" s="276">
        <v>2638.1408000000001</v>
      </c>
      <c r="AT37" s="276">
        <v>2560.4859000000001</v>
      </c>
      <c r="AU37" s="276">
        <v>2511.5284999999999</v>
      </c>
      <c r="AV37" s="276">
        <v>2544.904</v>
      </c>
      <c r="AW37" s="276">
        <v>2501.9328</v>
      </c>
      <c r="AX37" s="276">
        <v>2536.9171000000001</v>
      </c>
    </row>
  </sheetData>
  <mergeCells count="4">
    <mergeCell ref="B2:I2"/>
    <mergeCell ref="B3:I3"/>
    <mergeCell ref="L2:V2"/>
    <mergeCell ref="L3:V3"/>
  </mergeCells>
  <phoneticPr fontId="23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9627-0CBE-41FA-A333-E53B36D34816}">
  <sheetPr codeName="Hoja25">
    <tabColor theme="0" tint="-0.499984740745262"/>
  </sheetPr>
  <dimension ref="A1:R42"/>
  <sheetViews>
    <sheetView showGridLines="0" zoomScale="70" zoomScaleNormal="70" workbookViewId="0"/>
  </sheetViews>
  <sheetFormatPr baseColWidth="10" defaultRowHeight="15" x14ac:dyDescent="0.25"/>
  <cols>
    <col min="1" max="1" width="5.7109375" style="151" customWidth="1"/>
    <col min="2" max="9" width="11.42578125" style="283" customWidth="1"/>
  </cols>
  <sheetData>
    <row r="1" spans="2:18" ht="56.25" customHeight="1" x14ac:dyDescent="0.25">
      <c r="B1" s="363" t="s">
        <v>330</v>
      </c>
      <c r="C1" s="364"/>
      <c r="D1" s="364"/>
      <c r="E1" s="364"/>
      <c r="F1" s="364"/>
      <c r="G1" s="364"/>
      <c r="H1" s="364"/>
      <c r="I1" s="364"/>
      <c r="K1" s="363" t="s">
        <v>400</v>
      </c>
      <c r="L1" s="364"/>
      <c r="M1" s="364"/>
      <c r="N1" s="364"/>
      <c r="O1" s="364"/>
      <c r="P1" s="364"/>
      <c r="Q1" s="364"/>
      <c r="R1" s="364"/>
    </row>
    <row r="14" spans="2:18" x14ac:dyDescent="0.25">
      <c r="M14" s="151"/>
    </row>
    <row r="19" spans="2:18" x14ac:dyDescent="0.25">
      <c r="B19" s="284" t="s">
        <v>324</v>
      </c>
      <c r="K19" s="306" t="s">
        <v>403</v>
      </c>
    </row>
    <row r="20" spans="2:18" x14ac:dyDescent="0.25">
      <c r="B20" s="285" t="s">
        <v>325</v>
      </c>
      <c r="K20" s="306" t="s">
        <v>404</v>
      </c>
    </row>
    <row r="22" spans="2:18" ht="57" customHeight="1" x14ac:dyDescent="0.25">
      <c r="B22" s="363" t="s">
        <v>349</v>
      </c>
      <c r="C22" s="364"/>
      <c r="D22" s="364"/>
      <c r="E22" s="364"/>
      <c r="F22" s="364"/>
      <c r="G22" s="364"/>
      <c r="H22" s="364"/>
      <c r="I22" s="364"/>
      <c r="K22" s="363" t="s">
        <v>405</v>
      </c>
      <c r="L22" s="364"/>
      <c r="M22" s="364"/>
      <c r="N22" s="364"/>
      <c r="O22" s="364"/>
      <c r="P22" s="364"/>
      <c r="Q22" s="364"/>
      <c r="R22" s="364"/>
    </row>
    <row r="35" spans="2:18" x14ac:dyDescent="0.25">
      <c r="K35" s="307" t="s">
        <v>406</v>
      </c>
      <c r="L35" s="308"/>
      <c r="M35" s="308"/>
      <c r="N35" s="308"/>
      <c r="O35" s="308"/>
      <c r="P35" s="308"/>
      <c r="Q35" s="308"/>
      <c r="R35" s="308"/>
    </row>
    <row r="36" spans="2:18" x14ac:dyDescent="0.25">
      <c r="B36" s="284" t="s">
        <v>326</v>
      </c>
      <c r="K36" s="307" t="s">
        <v>407</v>
      </c>
      <c r="L36" s="308"/>
      <c r="M36" s="308"/>
      <c r="N36" s="308"/>
      <c r="O36" s="308"/>
      <c r="P36" s="308"/>
      <c r="Q36" s="308"/>
      <c r="R36" s="308"/>
    </row>
    <row r="37" spans="2:18" x14ac:dyDescent="0.25">
      <c r="B37" s="284" t="s">
        <v>324</v>
      </c>
      <c r="K37" s="307" t="s">
        <v>408</v>
      </c>
      <c r="L37" s="308"/>
      <c r="M37" s="308"/>
      <c r="N37" s="308"/>
      <c r="O37" s="308"/>
      <c r="P37" s="308"/>
      <c r="Q37" s="308"/>
      <c r="R37" s="308"/>
    </row>
    <row r="38" spans="2:18" x14ac:dyDescent="0.25">
      <c r="B38" s="285" t="s">
        <v>325</v>
      </c>
      <c r="K38" s="307" t="s">
        <v>409</v>
      </c>
      <c r="L38" s="308"/>
      <c r="M38" s="308"/>
      <c r="N38" s="308"/>
      <c r="O38" s="308"/>
      <c r="P38" s="308"/>
      <c r="Q38" s="308"/>
      <c r="R38" s="308"/>
    </row>
    <row r="39" spans="2:18" x14ac:dyDescent="0.25">
      <c r="B39" s="286"/>
      <c r="C39" s="286"/>
      <c r="D39" s="286"/>
      <c r="E39" s="286"/>
      <c r="F39" s="286"/>
      <c r="G39" s="286"/>
      <c r="H39" s="286"/>
      <c r="I39" s="286"/>
      <c r="K39" s="307" t="s">
        <v>401</v>
      </c>
      <c r="L39" s="308"/>
      <c r="M39" s="308"/>
      <c r="N39" s="308"/>
      <c r="O39" s="308"/>
      <c r="P39" s="308"/>
      <c r="Q39" s="308"/>
      <c r="R39" s="308"/>
    </row>
    <row r="40" spans="2:18" x14ac:dyDescent="0.25">
      <c r="K40" s="307" t="s">
        <v>402</v>
      </c>
      <c r="L40" s="309"/>
      <c r="M40" s="309"/>
      <c r="N40" s="309"/>
      <c r="O40" s="309"/>
      <c r="P40" s="309"/>
      <c r="Q40" s="309"/>
      <c r="R40" s="309"/>
    </row>
    <row r="41" spans="2:18" x14ac:dyDescent="0.25">
      <c r="K41" s="310"/>
      <c r="L41" s="311"/>
      <c r="M41" s="311"/>
      <c r="N41" s="311"/>
      <c r="O41" s="311"/>
      <c r="P41" s="311"/>
      <c r="Q41" s="311"/>
      <c r="R41" s="311"/>
    </row>
    <row r="42" spans="2:18" x14ac:dyDescent="0.25">
      <c r="K42" s="309"/>
      <c r="L42" s="309"/>
      <c r="M42" s="309"/>
      <c r="N42" s="309"/>
      <c r="O42" s="309"/>
      <c r="P42" s="309"/>
      <c r="Q42" s="309"/>
      <c r="R42" s="309"/>
    </row>
  </sheetData>
  <mergeCells count="4">
    <mergeCell ref="B1:I1"/>
    <mergeCell ref="B22:I22"/>
    <mergeCell ref="K1:R1"/>
    <mergeCell ref="K22:R22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9409-8A6F-4959-AB93-F15BCAFF6979}">
  <sheetPr codeName="Hoja26">
    <tabColor theme="0" tint="-0.499984740745262"/>
  </sheetPr>
  <dimension ref="A1:R126"/>
  <sheetViews>
    <sheetView showGridLines="0" zoomScaleNormal="100" workbookViewId="0">
      <selection activeCell="A25" sqref="A25"/>
    </sheetView>
  </sheetViews>
  <sheetFormatPr baseColWidth="10" defaultRowHeight="15" x14ac:dyDescent="0.25"/>
  <cols>
    <col min="1" max="1" width="5.7109375" style="151" customWidth="1"/>
    <col min="2" max="2" width="12.42578125" style="283" customWidth="1"/>
    <col min="3" max="9" width="11.42578125" style="283" customWidth="1"/>
    <col min="11" max="11" width="12.42578125" style="283" customWidth="1"/>
    <col min="12" max="18" width="11.42578125" style="283" customWidth="1"/>
  </cols>
  <sheetData>
    <row r="1" spans="2:18" ht="57.75" customHeight="1" x14ac:dyDescent="0.25">
      <c r="B1" s="363" t="s">
        <v>331</v>
      </c>
      <c r="C1" s="364"/>
      <c r="D1" s="364"/>
      <c r="E1" s="364"/>
      <c r="F1" s="364"/>
      <c r="G1" s="364"/>
      <c r="H1" s="364"/>
      <c r="I1" s="364"/>
      <c r="K1" s="363" t="s">
        <v>410</v>
      </c>
      <c r="L1" s="364"/>
      <c r="M1" s="364"/>
      <c r="N1" s="364"/>
      <c r="O1" s="364"/>
      <c r="P1" s="364"/>
      <c r="Q1" s="364"/>
      <c r="R1" s="364"/>
    </row>
    <row r="10" spans="2:18" x14ac:dyDescent="0.25">
      <c r="B10" s="287"/>
      <c r="C10" s="288"/>
      <c r="D10" s="288"/>
      <c r="E10" s="288"/>
      <c r="F10" s="288"/>
      <c r="G10" s="288"/>
      <c r="H10" s="288"/>
      <c r="I10" s="288"/>
      <c r="K10" s="287"/>
      <c r="L10" s="288"/>
      <c r="M10" s="288"/>
      <c r="N10" s="288"/>
      <c r="O10" s="288"/>
      <c r="P10" s="288"/>
      <c r="Q10" s="288"/>
      <c r="R10" s="288"/>
    </row>
    <row r="11" spans="2:18" x14ac:dyDescent="0.25">
      <c r="B11" s="365"/>
      <c r="C11" s="365"/>
      <c r="D11" s="365"/>
      <c r="E11" s="365"/>
      <c r="F11" s="365"/>
      <c r="G11" s="365"/>
      <c r="H11" s="365"/>
      <c r="I11" s="365"/>
      <c r="K11" s="365"/>
      <c r="L11" s="365"/>
      <c r="M11" s="365"/>
      <c r="N11" s="365"/>
      <c r="O11" s="365"/>
      <c r="P11" s="365"/>
      <c r="Q11" s="365"/>
      <c r="R11" s="365"/>
    </row>
    <row r="12" spans="2:18" x14ac:dyDescent="0.25">
      <c r="B12" s="287"/>
      <c r="C12" s="289"/>
      <c r="D12" s="289"/>
      <c r="E12" s="289"/>
      <c r="F12" s="289"/>
      <c r="G12" s="289"/>
      <c r="H12" s="289"/>
      <c r="I12" s="289"/>
      <c r="K12" s="287"/>
      <c r="L12" s="289"/>
      <c r="M12" s="289"/>
      <c r="N12" s="289"/>
      <c r="O12" s="289"/>
      <c r="P12" s="289"/>
      <c r="Q12" s="289"/>
      <c r="R12" s="289"/>
    </row>
    <row r="13" spans="2:18" x14ac:dyDescent="0.25">
      <c r="B13" s="365"/>
      <c r="C13" s="365"/>
      <c r="D13" s="365"/>
      <c r="E13" s="365"/>
      <c r="F13" s="365"/>
      <c r="G13" s="365"/>
      <c r="H13" s="365"/>
      <c r="I13" s="365"/>
      <c r="K13" s="365"/>
      <c r="L13" s="365"/>
      <c r="M13" s="365"/>
      <c r="N13" s="365"/>
      <c r="O13" s="365"/>
      <c r="P13" s="365"/>
      <c r="Q13" s="365"/>
      <c r="R13" s="365"/>
    </row>
    <row r="14" spans="2:18" x14ac:dyDescent="0.25">
      <c r="B14" s="287"/>
      <c r="C14" s="290"/>
      <c r="D14" s="290"/>
      <c r="E14" s="290"/>
      <c r="F14" s="290"/>
      <c r="G14" s="290"/>
      <c r="H14" s="290"/>
      <c r="I14" s="290"/>
      <c r="K14" s="287"/>
      <c r="L14" s="303"/>
      <c r="M14" s="303"/>
      <c r="N14" s="303"/>
      <c r="O14" s="303"/>
      <c r="P14" s="303"/>
      <c r="Q14" s="303"/>
      <c r="R14" s="303"/>
    </row>
    <row r="15" spans="2:18" x14ac:dyDescent="0.25">
      <c r="B15" s="284" t="s">
        <v>324</v>
      </c>
      <c r="C15" s="288"/>
      <c r="D15" s="288"/>
      <c r="E15" s="288"/>
      <c r="F15" s="288"/>
      <c r="G15" s="288"/>
      <c r="H15" s="288"/>
      <c r="I15" s="288"/>
      <c r="K15" s="284" t="s">
        <v>415</v>
      </c>
      <c r="L15" s="288"/>
      <c r="M15" s="288"/>
      <c r="N15" s="288"/>
      <c r="O15" s="288"/>
      <c r="P15" s="288"/>
      <c r="Q15" s="288"/>
      <c r="R15" s="288"/>
    </row>
    <row r="16" spans="2:18" x14ac:dyDescent="0.25">
      <c r="B16" s="285" t="s">
        <v>325</v>
      </c>
      <c r="C16" s="288"/>
      <c r="D16" s="288"/>
      <c r="E16" s="288"/>
      <c r="F16" s="288"/>
      <c r="G16" s="288"/>
      <c r="H16" s="288"/>
      <c r="I16" s="288"/>
      <c r="K16" s="285" t="s">
        <v>325</v>
      </c>
      <c r="L16" s="288"/>
      <c r="M16" s="288"/>
      <c r="N16" s="288"/>
      <c r="O16" s="288"/>
      <c r="P16" s="288"/>
      <c r="Q16" s="288"/>
      <c r="R16" s="288"/>
    </row>
    <row r="19" spans="2:18" ht="49.5" customHeight="1" x14ac:dyDescent="0.25">
      <c r="B19" s="363" t="s">
        <v>332</v>
      </c>
      <c r="C19" s="364"/>
      <c r="D19" s="364"/>
      <c r="E19" s="364"/>
      <c r="F19" s="364"/>
      <c r="G19" s="364"/>
      <c r="H19" s="364"/>
      <c r="I19" s="364"/>
      <c r="K19" s="363" t="s">
        <v>411</v>
      </c>
      <c r="L19" s="364"/>
      <c r="M19" s="364"/>
      <c r="N19" s="364"/>
      <c r="O19" s="364"/>
      <c r="P19" s="364"/>
      <c r="Q19" s="364"/>
      <c r="R19" s="364"/>
    </row>
    <row r="21" spans="2:18" x14ac:dyDescent="0.25">
      <c r="B21" s="312" t="s">
        <v>416</v>
      </c>
      <c r="G21" s="312" t="s">
        <v>417</v>
      </c>
      <c r="K21" s="312" t="s">
        <v>416</v>
      </c>
      <c r="P21" s="312" t="s">
        <v>417</v>
      </c>
    </row>
    <row r="34" spans="2:18" x14ac:dyDescent="0.25">
      <c r="C34" s="288"/>
      <c r="D34" s="288"/>
      <c r="E34" s="288"/>
      <c r="F34" s="288"/>
      <c r="G34" s="288"/>
      <c r="H34" s="288"/>
      <c r="I34" s="288"/>
      <c r="L34" s="288"/>
      <c r="M34" s="288"/>
      <c r="N34" s="288"/>
      <c r="O34" s="288"/>
      <c r="P34" s="288"/>
      <c r="Q34" s="288"/>
      <c r="R34" s="288"/>
    </row>
    <row r="35" spans="2:18" x14ac:dyDescent="0.25">
      <c r="B35" s="365"/>
      <c r="C35" s="365"/>
      <c r="D35" s="365"/>
      <c r="E35" s="365"/>
      <c r="F35" s="365"/>
      <c r="G35" s="365"/>
      <c r="H35" s="365"/>
      <c r="I35" s="365"/>
      <c r="K35" s="365"/>
      <c r="L35" s="365"/>
      <c r="M35" s="365"/>
      <c r="N35" s="365"/>
      <c r="O35" s="365"/>
      <c r="P35" s="365"/>
      <c r="Q35" s="365"/>
      <c r="R35" s="365"/>
    </row>
    <row r="36" spans="2:18" x14ac:dyDescent="0.25">
      <c r="B36" s="287"/>
      <c r="C36" s="289"/>
      <c r="D36" s="289"/>
      <c r="E36" s="289"/>
      <c r="F36" s="289"/>
      <c r="G36" s="289"/>
      <c r="H36" s="289"/>
      <c r="I36" s="289"/>
      <c r="K36" s="287"/>
      <c r="L36" s="289"/>
      <c r="M36" s="289"/>
      <c r="N36" s="289"/>
      <c r="O36" s="289"/>
      <c r="P36" s="289"/>
      <c r="Q36" s="289"/>
      <c r="R36" s="289"/>
    </row>
    <row r="37" spans="2:18" x14ac:dyDescent="0.25">
      <c r="B37" s="365"/>
      <c r="C37" s="365"/>
      <c r="D37" s="365"/>
      <c r="E37" s="365"/>
      <c r="F37" s="365"/>
      <c r="G37" s="365"/>
      <c r="H37" s="365"/>
      <c r="I37" s="365"/>
      <c r="K37" s="365"/>
      <c r="L37" s="365"/>
      <c r="M37" s="365"/>
      <c r="N37" s="365"/>
      <c r="O37" s="365"/>
      <c r="P37" s="365"/>
      <c r="Q37" s="365"/>
      <c r="R37" s="365"/>
    </row>
    <row r="38" spans="2:18" x14ac:dyDescent="0.25">
      <c r="B38" s="287" t="s">
        <v>327</v>
      </c>
      <c r="C38" s="290"/>
      <c r="D38" s="290"/>
      <c r="E38" s="290"/>
      <c r="F38" s="290"/>
      <c r="G38" s="290"/>
      <c r="H38" s="290"/>
      <c r="I38" s="290"/>
      <c r="K38" s="287" t="s">
        <v>327</v>
      </c>
      <c r="L38" s="303"/>
      <c r="M38" s="303"/>
      <c r="N38" s="303"/>
      <c r="O38" s="303"/>
      <c r="P38" s="303"/>
      <c r="Q38" s="303"/>
      <c r="R38" s="303"/>
    </row>
    <row r="39" spans="2:18" x14ac:dyDescent="0.25">
      <c r="B39" s="284" t="s">
        <v>324</v>
      </c>
      <c r="C39" s="288"/>
      <c r="D39" s="288"/>
      <c r="E39" s="288"/>
      <c r="F39" s="288"/>
      <c r="G39" s="288"/>
      <c r="H39" s="288"/>
      <c r="I39" s="288"/>
      <c r="K39" s="284" t="s">
        <v>415</v>
      </c>
      <c r="L39" s="288"/>
      <c r="M39" s="288"/>
      <c r="N39" s="288"/>
      <c r="O39" s="288"/>
      <c r="P39" s="288"/>
      <c r="Q39" s="288"/>
      <c r="R39" s="288"/>
    </row>
    <row r="40" spans="2:18" x14ac:dyDescent="0.25">
      <c r="B40" s="285" t="s">
        <v>325</v>
      </c>
      <c r="C40" s="288"/>
      <c r="D40" s="288"/>
      <c r="E40" s="288"/>
      <c r="F40" s="288"/>
      <c r="G40" s="288"/>
      <c r="H40" s="288"/>
      <c r="I40" s="288"/>
      <c r="K40" s="285" t="s">
        <v>325</v>
      </c>
      <c r="L40" s="288"/>
      <c r="M40" s="288"/>
      <c r="N40" s="288"/>
      <c r="O40" s="288"/>
      <c r="P40" s="288"/>
      <c r="Q40" s="288"/>
      <c r="R40" s="288"/>
    </row>
    <row r="42" spans="2:18" ht="54.75" customHeight="1" x14ac:dyDescent="0.25">
      <c r="B42" s="363" t="s">
        <v>333</v>
      </c>
      <c r="C42" s="364"/>
      <c r="D42" s="364"/>
      <c r="E42" s="364"/>
      <c r="F42" s="364"/>
      <c r="G42" s="364"/>
      <c r="H42" s="364"/>
      <c r="I42" s="364"/>
      <c r="K42" s="363" t="s">
        <v>412</v>
      </c>
      <c r="L42" s="364"/>
      <c r="M42" s="364"/>
      <c r="N42" s="364"/>
      <c r="O42" s="364"/>
      <c r="P42" s="364"/>
      <c r="Q42" s="364"/>
      <c r="R42" s="364"/>
    </row>
    <row r="57" spans="2:18" x14ac:dyDescent="0.25">
      <c r="K57" s="305" t="s">
        <v>418</v>
      </c>
    </row>
    <row r="58" spans="2:18" x14ac:dyDescent="0.25">
      <c r="K58" s="305" t="s">
        <v>419</v>
      </c>
    </row>
    <row r="59" spans="2:18" x14ac:dyDescent="0.25">
      <c r="B59" s="284" t="s">
        <v>328</v>
      </c>
      <c r="K59" s="305" t="s">
        <v>420</v>
      </c>
    </row>
    <row r="60" spans="2:18" x14ac:dyDescent="0.25">
      <c r="B60" s="284" t="s">
        <v>324</v>
      </c>
      <c r="K60" s="305" t="s">
        <v>401</v>
      </c>
    </row>
    <row r="61" spans="2:18" x14ac:dyDescent="0.25">
      <c r="B61" s="285" t="s">
        <v>325</v>
      </c>
      <c r="K61" s="305" t="s">
        <v>402</v>
      </c>
    </row>
    <row r="63" spans="2:18" ht="44.45" customHeight="1" x14ac:dyDescent="0.25">
      <c r="B63" s="363" t="s">
        <v>334</v>
      </c>
      <c r="C63" s="364"/>
      <c r="D63" s="364"/>
      <c r="E63" s="364"/>
      <c r="F63" s="364"/>
      <c r="G63" s="364"/>
      <c r="H63" s="364"/>
      <c r="I63" s="364"/>
      <c r="K63" s="367"/>
      <c r="L63" s="368"/>
      <c r="M63" s="368"/>
      <c r="N63" s="368"/>
      <c r="O63" s="368"/>
      <c r="P63" s="368"/>
      <c r="Q63" s="368"/>
      <c r="R63" s="368"/>
    </row>
    <row r="79" spans="2:11" x14ac:dyDescent="0.25">
      <c r="B79" s="291" t="s">
        <v>329</v>
      </c>
      <c r="K79" s="291"/>
    </row>
    <row r="80" spans="2:11" x14ac:dyDescent="0.25">
      <c r="B80" s="291" t="s">
        <v>324</v>
      </c>
      <c r="K80" s="291"/>
    </row>
    <row r="81" spans="2:18" x14ac:dyDescent="0.25">
      <c r="B81" s="292" t="s">
        <v>325</v>
      </c>
      <c r="K81" s="292"/>
    </row>
    <row r="82" spans="2:18" x14ac:dyDescent="0.25">
      <c r="B82" s="292"/>
      <c r="K82" s="292"/>
    </row>
    <row r="83" spans="2:18" ht="39.75" customHeight="1" x14ac:dyDescent="0.25">
      <c r="B83" s="363" t="s">
        <v>335</v>
      </c>
      <c r="C83" s="364"/>
      <c r="D83" s="364"/>
      <c r="E83" s="364"/>
      <c r="F83" s="364"/>
      <c r="G83" s="364"/>
      <c r="H83" s="364"/>
      <c r="I83" s="364"/>
      <c r="K83" s="363" t="s">
        <v>413</v>
      </c>
      <c r="L83" s="364"/>
      <c r="M83" s="364"/>
      <c r="N83" s="364"/>
      <c r="O83" s="364"/>
      <c r="P83" s="364"/>
      <c r="Q83" s="364"/>
      <c r="R83" s="364"/>
    </row>
    <row r="100" spans="2:18" x14ac:dyDescent="0.25">
      <c r="K100" s="369" t="s">
        <v>421</v>
      </c>
      <c r="L100" s="369"/>
      <c r="M100" s="369"/>
      <c r="N100" s="369"/>
      <c r="O100" s="369"/>
      <c r="P100" s="369"/>
      <c r="Q100" s="369"/>
      <c r="R100" s="369"/>
    </row>
    <row r="101" spans="2:18" x14ac:dyDescent="0.25">
      <c r="K101" s="369"/>
      <c r="L101" s="369"/>
      <c r="M101" s="369"/>
      <c r="N101" s="369"/>
      <c r="O101" s="369"/>
      <c r="P101" s="369"/>
      <c r="Q101" s="369"/>
      <c r="R101" s="369"/>
    </row>
    <row r="102" spans="2:18" x14ac:dyDescent="0.25">
      <c r="B102" s="291" t="s">
        <v>324</v>
      </c>
      <c r="K102" s="304" t="s">
        <v>422</v>
      </c>
    </row>
    <row r="103" spans="2:18" x14ac:dyDescent="0.25">
      <c r="B103" s="292" t="s">
        <v>325</v>
      </c>
      <c r="K103" s="304" t="s">
        <v>423</v>
      </c>
    </row>
    <row r="104" spans="2:18" x14ac:dyDescent="0.25">
      <c r="B104" s="292"/>
      <c r="K104" s="292"/>
    </row>
    <row r="105" spans="2:18" ht="49.5" customHeight="1" x14ac:dyDescent="0.25">
      <c r="B105" s="366" t="s">
        <v>336</v>
      </c>
      <c r="C105" s="366"/>
      <c r="D105" s="366"/>
      <c r="E105" s="366"/>
      <c r="F105" s="366"/>
      <c r="G105" s="366"/>
      <c r="H105" s="366"/>
      <c r="I105" s="366"/>
      <c r="K105" s="366" t="s">
        <v>414</v>
      </c>
      <c r="L105" s="366"/>
      <c r="M105" s="366"/>
      <c r="N105" s="366"/>
      <c r="O105" s="366"/>
      <c r="P105" s="366"/>
      <c r="Q105" s="366"/>
      <c r="R105" s="366"/>
    </row>
    <row r="106" spans="2:18" x14ac:dyDescent="0.25">
      <c r="B106" s="293"/>
      <c r="C106" s="293"/>
      <c r="D106" s="293"/>
      <c r="E106" s="293"/>
      <c r="F106" s="293"/>
      <c r="G106" s="293"/>
      <c r="H106" s="293"/>
      <c r="I106" s="293"/>
      <c r="K106" s="293"/>
      <c r="L106" s="293"/>
      <c r="M106" s="293"/>
      <c r="N106" s="293"/>
      <c r="O106" s="293"/>
      <c r="P106" s="293"/>
      <c r="Q106" s="293"/>
      <c r="R106" s="293"/>
    </row>
    <row r="107" spans="2:18" x14ac:dyDescent="0.25">
      <c r="B107" s="293"/>
      <c r="C107" s="293"/>
      <c r="D107" s="293"/>
      <c r="E107" s="293"/>
      <c r="F107" s="293"/>
      <c r="G107" s="293"/>
      <c r="H107" s="293"/>
      <c r="I107" s="293"/>
      <c r="K107" s="293"/>
      <c r="L107" s="293"/>
      <c r="M107" s="293"/>
      <c r="N107" s="293"/>
      <c r="O107" s="293"/>
      <c r="P107" s="293"/>
      <c r="Q107" s="293"/>
      <c r="R107" s="293"/>
    </row>
    <row r="108" spans="2:18" x14ac:dyDescent="0.25">
      <c r="B108" s="293"/>
      <c r="C108" s="293"/>
      <c r="D108" s="293"/>
      <c r="E108" s="293"/>
      <c r="F108" s="293"/>
      <c r="G108" s="293"/>
      <c r="H108" s="293"/>
      <c r="I108" s="293"/>
      <c r="K108" s="293"/>
      <c r="L108" s="293"/>
      <c r="M108" s="293"/>
      <c r="N108" s="293"/>
      <c r="O108" s="293"/>
      <c r="P108" s="293"/>
      <c r="Q108" s="293"/>
      <c r="R108" s="293"/>
    </row>
    <row r="109" spans="2:18" x14ac:dyDescent="0.25">
      <c r="B109" s="293"/>
      <c r="C109" s="293"/>
      <c r="D109" s="293"/>
      <c r="E109" s="293"/>
      <c r="F109" s="293"/>
      <c r="G109" s="293"/>
      <c r="H109" s="293"/>
      <c r="I109" s="293"/>
      <c r="K109" s="293"/>
      <c r="L109" s="293"/>
      <c r="M109" s="293"/>
      <c r="N109" s="293"/>
      <c r="O109" s="293"/>
      <c r="P109" s="293"/>
      <c r="Q109" s="293"/>
      <c r="R109" s="293"/>
    </row>
    <row r="110" spans="2:18" x14ac:dyDescent="0.25">
      <c r="B110" s="293"/>
      <c r="C110" s="293"/>
      <c r="D110" s="293"/>
      <c r="E110" s="293"/>
      <c r="F110" s="293"/>
      <c r="G110" s="293"/>
      <c r="H110" s="293"/>
      <c r="I110" s="293"/>
      <c r="K110" s="293"/>
      <c r="L110" s="293"/>
      <c r="M110" s="293"/>
      <c r="N110" s="293"/>
      <c r="O110" s="293"/>
      <c r="P110" s="293"/>
      <c r="Q110" s="293"/>
      <c r="R110" s="293"/>
    </row>
    <row r="111" spans="2:18" x14ac:dyDescent="0.25">
      <c r="B111" s="293"/>
      <c r="C111" s="293"/>
      <c r="D111" s="293"/>
      <c r="E111" s="293"/>
      <c r="F111" s="293"/>
      <c r="G111" s="293"/>
      <c r="H111" s="293"/>
      <c r="I111" s="293"/>
      <c r="K111" s="293"/>
      <c r="L111" s="293"/>
      <c r="M111" s="293"/>
      <c r="N111" s="293"/>
      <c r="O111" s="293"/>
      <c r="P111" s="293"/>
      <c r="Q111" s="293"/>
      <c r="R111" s="293"/>
    </row>
    <row r="112" spans="2:18" x14ac:dyDescent="0.25">
      <c r="B112" s="293"/>
      <c r="C112" s="293"/>
      <c r="D112" s="293"/>
      <c r="E112" s="293"/>
      <c r="F112" s="293"/>
      <c r="G112" s="293"/>
      <c r="H112" s="293"/>
      <c r="I112" s="293"/>
      <c r="K112" s="293"/>
      <c r="L112" s="293"/>
      <c r="M112" s="293"/>
      <c r="N112" s="293"/>
      <c r="O112" s="293"/>
      <c r="P112" s="293"/>
      <c r="Q112" s="293"/>
      <c r="R112" s="293"/>
    </row>
    <row r="113" spans="2:18" x14ac:dyDescent="0.25">
      <c r="B113" s="293"/>
      <c r="C113" s="293"/>
      <c r="D113" s="293"/>
      <c r="E113" s="293"/>
      <c r="F113" s="293"/>
      <c r="G113" s="293"/>
      <c r="H113" s="293"/>
      <c r="I113" s="293"/>
      <c r="K113" s="293"/>
      <c r="L113" s="293"/>
      <c r="M113" s="293"/>
      <c r="N113" s="293"/>
      <c r="O113" s="293"/>
      <c r="P113" s="293"/>
      <c r="Q113" s="293"/>
      <c r="R113" s="293"/>
    </row>
    <row r="114" spans="2:18" x14ac:dyDescent="0.25">
      <c r="B114" s="293"/>
      <c r="C114" s="293"/>
      <c r="D114" s="293"/>
      <c r="E114" s="293"/>
      <c r="F114" s="293"/>
      <c r="G114" s="293"/>
      <c r="H114" s="293"/>
      <c r="I114" s="293"/>
      <c r="K114" s="293"/>
      <c r="L114" s="293"/>
      <c r="M114" s="293"/>
      <c r="N114" s="293"/>
      <c r="O114" s="293"/>
      <c r="P114" s="293"/>
      <c r="Q114" s="293"/>
      <c r="R114" s="293"/>
    </row>
    <row r="115" spans="2:18" x14ac:dyDescent="0.25">
      <c r="B115" s="293"/>
      <c r="C115" s="293"/>
      <c r="D115" s="293"/>
      <c r="E115" s="293"/>
      <c r="F115" s="293"/>
      <c r="G115" s="293"/>
      <c r="H115" s="293"/>
      <c r="I115" s="293"/>
      <c r="K115" s="293"/>
      <c r="L115" s="293"/>
      <c r="M115" s="293"/>
      <c r="N115" s="293"/>
      <c r="O115" s="293"/>
      <c r="P115" s="293"/>
      <c r="Q115" s="293"/>
      <c r="R115" s="293"/>
    </row>
    <row r="116" spans="2:18" x14ac:dyDescent="0.25">
      <c r="B116" s="293"/>
      <c r="C116" s="293"/>
      <c r="D116" s="293"/>
      <c r="E116" s="293"/>
      <c r="F116" s="293"/>
      <c r="G116" s="293"/>
      <c r="H116" s="293"/>
      <c r="I116" s="293"/>
      <c r="K116" s="293"/>
      <c r="L116" s="293"/>
      <c r="M116" s="293"/>
      <c r="N116" s="293"/>
      <c r="O116" s="293"/>
      <c r="P116" s="293"/>
      <c r="Q116" s="293"/>
      <c r="R116" s="293"/>
    </row>
    <row r="117" spans="2:18" x14ac:dyDescent="0.25">
      <c r="B117" s="293"/>
      <c r="C117" s="293"/>
      <c r="D117" s="293"/>
      <c r="E117" s="293"/>
      <c r="F117" s="293"/>
      <c r="G117" s="293"/>
      <c r="H117" s="293"/>
      <c r="I117" s="293"/>
      <c r="K117" s="293"/>
      <c r="L117" s="293"/>
      <c r="M117" s="293"/>
      <c r="N117" s="293"/>
      <c r="O117" s="293"/>
      <c r="P117" s="293"/>
      <c r="Q117" s="293"/>
      <c r="R117" s="293"/>
    </row>
    <row r="118" spans="2:18" x14ac:dyDescent="0.25">
      <c r="B118" s="293"/>
      <c r="C118" s="293"/>
      <c r="D118" s="293"/>
      <c r="E118" s="293"/>
      <c r="F118" s="293"/>
      <c r="G118" s="293"/>
      <c r="H118" s="293"/>
      <c r="I118" s="293"/>
      <c r="K118" s="293"/>
      <c r="L118" s="293"/>
      <c r="M118" s="293"/>
      <c r="N118" s="293"/>
      <c r="O118" s="293"/>
      <c r="P118" s="293"/>
      <c r="Q118" s="293"/>
      <c r="R118" s="293"/>
    </row>
    <row r="119" spans="2:18" x14ac:dyDescent="0.25">
      <c r="B119" s="293"/>
      <c r="C119" s="293"/>
      <c r="D119" s="293"/>
      <c r="E119" s="293"/>
      <c r="F119" s="293"/>
      <c r="G119" s="293"/>
      <c r="H119" s="293"/>
      <c r="I119" s="293"/>
      <c r="K119" s="293"/>
      <c r="L119" s="293"/>
      <c r="M119" s="293"/>
      <c r="N119" s="293"/>
      <c r="O119" s="293"/>
      <c r="P119" s="293"/>
      <c r="Q119" s="293"/>
      <c r="R119" s="293"/>
    </row>
    <row r="120" spans="2:18" x14ac:dyDescent="0.25">
      <c r="B120" s="284" t="s">
        <v>324</v>
      </c>
      <c r="C120" s="293"/>
      <c r="D120" s="293"/>
      <c r="E120" s="293"/>
      <c r="F120" s="293"/>
      <c r="G120" s="293"/>
      <c r="H120" s="293"/>
      <c r="I120" s="293"/>
      <c r="K120" s="307" t="s">
        <v>424</v>
      </c>
      <c r="L120" s="313"/>
      <c r="M120" s="313"/>
      <c r="N120" s="313"/>
      <c r="O120" s="313"/>
      <c r="P120" s="313"/>
      <c r="Q120" s="313"/>
      <c r="R120" s="313"/>
    </row>
    <row r="121" spans="2:18" x14ac:dyDescent="0.25">
      <c r="B121" s="285" t="s">
        <v>325</v>
      </c>
      <c r="C121" s="293"/>
      <c r="D121" s="293"/>
      <c r="E121" s="293"/>
      <c r="F121" s="293"/>
      <c r="G121" s="293"/>
      <c r="H121" s="293"/>
      <c r="I121" s="293"/>
      <c r="K121" s="307" t="s">
        <v>425</v>
      </c>
      <c r="L121" s="313"/>
      <c r="M121" s="313"/>
      <c r="N121" s="313"/>
      <c r="O121" s="313"/>
      <c r="P121" s="313"/>
      <c r="Q121" s="313"/>
      <c r="R121" s="313"/>
    </row>
    <row r="122" spans="2:18" x14ac:dyDescent="0.25">
      <c r="B122" s="286"/>
      <c r="C122" s="286"/>
      <c r="D122" s="286"/>
      <c r="E122" s="286"/>
      <c r="F122" s="286"/>
      <c r="G122" s="286"/>
      <c r="H122" s="286"/>
      <c r="I122" s="286"/>
      <c r="K122" s="307" t="s">
        <v>426</v>
      </c>
      <c r="L122" s="308"/>
      <c r="M122" s="308"/>
      <c r="N122" s="308"/>
      <c r="O122" s="308"/>
      <c r="P122" s="308"/>
      <c r="Q122" s="308"/>
      <c r="R122" s="308"/>
    </row>
    <row r="123" spans="2:18" x14ac:dyDescent="0.25">
      <c r="K123" s="307" t="s">
        <v>427</v>
      </c>
      <c r="L123" s="308"/>
      <c r="M123" s="308"/>
      <c r="N123" s="308"/>
      <c r="O123" s="308"/>
      <c r="P123" s="308"/>
      <c r="Q123" s="308"/>
      <c r="R123" s="308"/>
    </row>
    <row r="124" spans="2:18" x14ac:dyDescent="0.25">
      <c r="K124" s="307" t="s">
        <v>422</v>
      </c>
      <c r="L124" s="308"/>
      <c r="M124" s="308"/>
      <c r="N124" s="308"/>
      <c r="O124" s="308"/>
      <c r="P124" s="308"/>
      <c r="Q124" s="308"/>
      <c r="R124" s="308"/>
    </row>
    <row r="125" spans="2:18" x14ac:dyDescent="0.25">
      <c r="K125" s="307" t="s">
        <v>423</v>
      </c>
      <c r="L125" s="308"/>
      <c r="M125" s="308"/>
      <c r="N125" s="308"/>
      <c r="O125" s="308"/>
      <c r="P125" s="308"/>
      <c r="Q125" s="308"/>
      <c r="R125" s="308"/>
    </row>
    <row r="126" spans="2:18" x14ac:dyDescent="0.25">
      <c r="K126" s="286"/>
      <c r="L126" s="286"/>
      <c r="M126" s="286"/>
      <c r="N126" s="286"/>
      <c r="O126" s="286"/>
      <c r="P126" s="286"/>
      <c r="Q126" s="286"/>
      <c r="R126" s="286"/>
    </row>
  </sheetData>
  <mergeCells count="21">
    <mergeCell ref="K13:R13"/>
    <mergeCell ref="K19:R19"/>
    <mergeCell ref="B37:I37"/>
    <mergeCell ref="K35:R35"/>
    <mergeCell ref="K42:R42"/>
    <mergeCell ref="B63:I63"/>
    <mergeCell ref="B83:I83"/>
    <mergeCell ref="B11:I11"/>
    <mergeCell ref="B13:I13"/>
    <mergeCell ref="B19:I19"/>
    <mergeCell ref="B35:I35"/>
    <mergeCell ref="K11:R11"/>
    <mergeCell ref="B1:I1"/>
    <mergeCell ref="K1:R1"/>
    <mergeCell ref="B105:I105"/>
    <mergeCell ref="K63:R63"/>
    <mergeCell ref="K83:R83"/>
    <mergeCell ref="K105:R105"/>
    <mergeCell ref="K100:R101"/>
    <mergeCell ref="K37:R37"/>
    <mergeCell ref="B42:I4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A193B-977B-4DE9-88B8-E1B70CBBD9E9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34" customWidth="1"/>
    <col min="2" max="2" width="15" style="34" customWidth="1"/>
    <col min="3" max="8" width="11.7109375" style="34" customWidth="1"/>
    <col min="9" max="9" width="12.28515625" style="34" customWidth="1"/>
    <col min="10" max="10" width="11.42578125" style="33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35" t="s">
        <v>373</v>
      </c>
      <c r="C2" s="335"/>
      <c r="D2" s="335"/>
      <c r="E2" s="335"/>
      <c r="F2" s="335"/>
      <c r="G2" s="335"/>
      <c r="H2" s="335"/>
      <c r="I2" s="335"/>
      <c r="L2" s="149"/>
    </row>
    <row r="3" spans="1:12" ht="15.75" customHeight="1" x14ac:dyDescent="0.2">
      <c r="A3" s="32"/>
      <c r="B3" s="335" t="s">
        <v>21</v>
      </c>
      <c r="C3" s="335"/>
      <c r="D3" s="335"/>
      <c r="E3" s="335"/>
      <c r="F3" s="335"/>
      <c r="G3" s="335"/>
      <c r="H3" s="335"/>
      <c r="I3" s="335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12.75" customHeight="1" x14ac:dyDescent="0.2">
      <c r="A5" s="32"/>
      <c r="B5" s="332" t="s">
        <v>1</v>
      </c>
      <c r="C5" s="332" t="s">
        <v>22</v>
      </c>
      <c r="D5" s="332" t="s">
        <v>23</v>
      </c>
      <c r="E5" s="332"/>
      <c r="F5" s="332"/>
      <c r="G5" s="332" t="s">
        <v>24</v>
      </c>
      <c r="H5" s="332" t="s">
        <v>25</v>
      </c>
      <c r="I5" s="332" t="s">
        <v>26</v>
      </c>
    </row>
    <row r="6" spans="1:12" ht="32.25" customHeight="1" x14ac:dyDescent="0.2">
      <c r="A6" s="32"/>
      <c r="B6" s="332"/>
      <c r="C6" s="332"/>
      <c r="D6" s="36" t="s">
        <v>5</v>
      </c>
      <c r="E6" s="36" t="s">
        <v>27</v>
      </c>
      <c r="F6" s="36" t="s">
        <v>28</v>
      </c>
      <c r="G6" s="332"/>
      <c r="H6" s="332"/>
      <c r="I6" s="332"/>
    </row>
    <row r="7" spans="1:12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2" ht="12.75" customHeight="1" x14ac:dyDescent="0.2">
      <c r="A8" s="32"/>
      <c r="B8" s="38">
        <v>2004</v>
      </c>
      <c r="C8" s="39">
        <v>1.5</v>
      </c>
      <c r="D8" s="39">
        <v>87.7</v>
      </c>
      <c r="E8" s="39">
        <v>3.4</v>
      </c>
      <c r="F8" s="39">
        <v>84.3</v>
      </c>
      <c r="G8" s="39">
        <v>10.8</v>
      </c>
      <c r="H8" s="39">
        <v>100</v>
      </c>
      <c r="I8" s="39">
        <v>789.5</v>
      </c>
      <c r="J8" s="40"/>
    </row>
    <row r="9" spans="1:12" ht="12.75" customHeight="1" x14ac:dyDescent="0.2">
      <c r="A9" s="32"/>
      <c r="B9" s="38">
        <v>2005</v>
      </c>
      <c r="C9" s="39">
        <v>1.2</v>
      </c>
      <c r="D9" s="39">
        <v>86.9</v>
      </c>
      <c r="E9" s="39">
        <v>4.0999999999999996</v>
      </c>
      <c r="F9" s="39">
        <v>82.8</v>
      </c>
      <c r="G9" s="39">
        <v>11.9</v>
      </c>
      <c r="H9" s="39">
        <v>100</v>
      </c>
      <c r="I9" s="39">
        <v>800</v>
      </c>
      <c r="J9" s="40"/>
    </row>
    <row r="10" spans="1:12" ht="12.75" customHeight="1" x14ac:dyDescent="0.2">
      <c r="A10" s="32"/>
      <c r="B10" s="38">
        <v>2006</v>
      </c>
      <c r="C10" s="39">
        <v>1.4</v>
      </c>
      <c r="D10" s="39">
        <v>84.6</v>
      </c>
      <c r="E10" s="39">
        <v>2.1</v>
      </c>
      <c r="F10" s="39">
        <v>82.5</v>
      </c>
      <c r="G10" s="39">
        <v>14</v>
      </c>
      <c r="H10" s="39">
        <v>100</v>
      </c>
      <c r="I10" s="39">
        <v>828.3</v>
      </c>
      <c r="J10" s="40"/>
    </row>
    <row r="11" spans="1:12" ht="12.75" customHeight="1" x14ac:dyDescent="0.2">
      <c r="A11" s="32"/>
      <c r="B11" s="38">
        <v>2007</v>
      </c>
      <c r="C11" s="39">
        <v>2.1</v>
      </c>
      <c r="D11" s="39">
        <v>83.3</v>
      </c>
      <c r="E11" s="39">
        <v>8.6</v>
      </c>
      <c r="F11" s="39">
        <v>74.7</v>
      </c>
      <c r="G11" s="39">
        <v>14.6</v>
      </c>
      <c r="H11" s="39">
        <v>100</v>
      </c>
      <c r="I11" s="39">
        <v>812</v>
      </c>
      <c r="J11" s="40"/>
    </row>
    <row r="12" spans="1:12" ht="12.75" customHeight="1" x14ac:dyDescent="0.2">
      <c r="A12" s="32"/>
      <c r="B12" s="38">
        <v>2008</v>
      </c>
      <c r="C12" s="39">
        <v>2.2000000000000002</v>
      </c>
      <c r="D12" s="39">
        <v>82.6</v>
      </c>
      <c r="E12" s="39">
        <v>8.1999999999999993</v>
      </c>
      <c r="F12" s="39">
        <v>74.3</v>
      </c>
      <c r="G12" s="39">
        <v>15.2</v>
      </c>
      <c r="H12" s="39">
        <v>100</v>
      </c>
      <c r="I12" s="39">
        <v>842.6</v>
      </c>
      <c r="J12" s="40"/>
    </row>
    <row r="13" spans="1:12" ht="12.75" customHeight="1" x14ac:dyDescent="0.2">
      <c r="A13" s="32"/>
      <c r="B13" s="38">
        <v>2009</v>
      </c>
      <c r="C13" s="39">
        <v>1.9</v>
      </c>
      <c r="D13" s="39">
        <v>77.8</v>
      </c>
      <c r="E13" s="39">
        <v>5.5</v>
      </c>
      <c r="F13" s="39">
        <v>72.3</v>
      </c>
      <c r="G13" s="39">
        <v>20.3</v>
      </c>
      <c r="H13" s="39">
        <v>100</v>
      </c>
      <c r="I13" s="39">
        <v>832.6</v>
      </c>
      <c r="J13" s="40"/>
    </row>
    <row r="14" spans="1:12" ht="12.75" customHeight="1" x14ac:dyDescent="0.2">
      <c r="A14" s="32"/>
      <c r="B14" s="38">
        <v>2010</v>
      </c>
      <c r="C14" s="39">
        <v>1.6</v>
      </c>
      <c r="D14" s="39">
        <v>74.099999999999994</v>
      </c>
      <c r="E14" s="39">
        <v>4.9000000000000004</v>
      </c>
      <c r="F14" s="39">
        <v>69.2</v>
      </c>
      <c r="G14" s="39">
        <v>24.3</v>
      </c>
      <c r="H14" s="39">
        <v>100</v>
      </c>
      <c r="I14" s="39">
        <v>814.5</v>
      </c>
      <c r="J14" s="40"/>
    </row>
    <row r="15" spans="1:12" ht="12.75" customHeight="1" x14ac:dyDescent="0.2">
      <c r="A15" s="32"/>
      <c r="B15" s="38">
        <v>2011</v>
      </c>
      <c r="C15" s="39">
        <v>2</v>
      </c>
      <c r="D15" s="39">
        <v>72.599999999999994</v>
      </c>
      <c r="E15" s="39">
        <v>6.4</v>
      </c>
      <c r="F15" s="39">
        <v>66.2</v>
      </c>
      <c r="G15" s="39">
        <v>25.4</v>
      </c>
      <c r="H15" s="39">
        <v>100</v>
      </c>
      <c r="I15" s="39">
        <v>819.9</v>
      </c>
      <c r="J15" s="40"/>
    </row>
    <row r="16" spans="1:12" ht="12.75" customHeight="1" x14ac:dyDescent="0.2">
      <c r="A16" s="32"/>
      <c r="B16" s="38">
        <v>2012</v>
      </c>
      <c r="C16" s="39">
        <v>1.3</v>
      </c>
      <c r="D16" s="39">
        <v>67.8</v>
      </c>
      <c r="E16" s="39">
        <v>4.3</v>
      </c>
      <c r="F16" s="39">
        <v>63.5</v>
      </c>
      <c r="G16" s="39">
        <v>30.9</v>
      </c>
      <c r="H16" s="39">
        <v>100</v>
      </c>
      <c r="I16" s="39">
        <v>778.4</v>
      </c>
      <c r="J16" s="40"/>
    </row>
    <row r="17" spans="1:10" ht="12.75" customHeight="1" x14ac:dyDescent="0.2">
      <c r="A17" s="32"/>
      <c r="B17" s="38">
        <v>2013</v>
      </c>
      <c r="C17" s="39">
        <v>2.7</v>
      </c>
      <c r="D17" s="39">
        <v>68.8</v>
      </c>
      <c r="E17" s="39">
        <v>4.3</v>
      </c>
      <c r="F17" s="39">
        <v>64.400000000000006</v>
      </c>
      <c r="G17" s="39">
        <v>28.5</v>
      </c>
      <c r="H17" s="39">
        <v>100</v>
      </c>
      <c r="I17" s="39">
        <v>814</v>
      </c>
      <c r="J17" s="40"/>
    </row>
    <row r="18" spans="1:10" ht="12.75" customHeight="1" x14ac:dyDescent="0.2">
      <c r="A18" s="32"/>
      <c r="B18" s="38">
        <v>2014</v>
      </c>
      <c r="C18" s="39">
        <v>2.2999999999999998</v>
      </c>
      <c r="D18" s="39">
        <v>68.5</v>
      </c>
      <c r="E18" s="39">
        <v>5.0999999999999996</v>
      </c>
      <c r="F18" s="39">
        <v>63.5</v>
      </c>
      <c r="G18" s="39">
        <v>29.1</v>
      </c>
      <c r="H18" s="39">
        <v>100</v>
      </c>
      <c r="I18" s="39">
        <v>815.1</v>
      </c>
      <c r="J18" s="40"/>
    </row>
    <row r="19" spans="1:10" ht="12.75" customHeight="1" x14ac:dyDescent="0.2">
      <c r="A19" s="32"/>
      <c r="B19" s="38">
        <v>2015</v>
      </c>
      <c r="C19" s="39">
        <v>2.6496</v>
      </c>
      <c r="D19" s="39">
        <v>69.128100000000003</v>
      </c>
      <c r="E19" s="39">
        <v>4.673</v>
      </c>
      <c r="F19" s="39">
        <v>64.455100000000002</v>
      </c>
      <c r="G19" s="39">
        <v>28.222300000000001</v>
      </c>
      <c r="H19" s="39">
        <v>100</v>
      </c>
      <c r="I19" s="39">
        <v>823.26053000000002</v>
      </c>
      <c r="J19" s="40"/>
    </row>
    <row r="20" spans="1:10" ht="12.75" customHeight="1" x14ac:dyDescent="0.2">
      <c r="A20" s="32"/>
      <c r="B20" s="38">
        <v>2016</v>
      </c>
      <c r="C20" s="39">
        <v>2.5113099999999999</v>
      </c>
      <c r="D20" s="39">
        <v>71.499120000000005</v>
      </c>
      <c r="E20" s="39">
        <v>5.3192599999999999</v>
      </c>
      <c r="F20" s="39">
        <v>66.179850000000002</v>
      </c>
      <c r="G20" s="39">
        <v>25.989570000000001</v>
      </c>
      <c r="H20" s="39">
        <v>100</v>
      </c>
      <c r="I20" s="39">
        <v>846.87137941000003</v>
      </c>
      <c r="J20" s="40"/>
    </row>
    <row r="21" spans="1:10" ht="12.75" customHeight="1" x14ac:dyDescent="0.2">
      <c r="A21" s="32"/>
      <c r="B21" s="38">
        <v>2017</v>
      </c>
      <c r="C21" s="39">
        <v>1.9192400000000001</v>
      </c>
      <c r="D21" s="39">
        <v>70.530879999999996</v>
      </c>
      <c r="E21" s="39">
        <v>3.7214200000000002</v>
      </c>
      <c r="F21" s="39">
        <v>66.809449999999998</v>
      </c>
      <c r="G21" s="39">
        <v>27.549880000000002</v>
      </c>
      <c r="H21" s="39">
        <v>100</v>
      </c>
      <c r="I21" s="39">
        <v>887.35122952999996</v>
      </c>
      <c r="J21" s="40"/>
    </row>
    <row r="22" spans="1:10" ht="12.75" customHeight="1" x14ac:dyDescent="0.2">
      <c r="A22" s="32"/>
      <c r="B22" s="38">
        <v>2018</v>
      </c>
      <c r="C22" s="39">
        <v>2.4457100000000001</v>
      </c>
      <c r="D22" s="39">
        <v>69.469809999999995</v>
      </c>
      <c r="E22" s="39">
        <v>3.8593799999999998</v>
      </c>
      <c r="F22" s="39">
        <v>65.610439999999997</v>
      </c>
      <c r="G22" s="39">
        <v>28.08447</v>
      </c>
      <c r="H22" s="39">
        <v>100</v>
      </c>
      <c r="I22" s="39">
        <v>879.11265371999991</v>
      </c>
      <c r="J22" s="40"/>
    </row>
    <row r="23" spans="1:10" ht="12.75" customHeight="1" x14ac:dyDescent="0.2">
      <c r="A23" s="32"/>
      <c r="B23" s="38">
        <v>2019</v>
      </c>
      <c r="C23" s="231">
        <v>2.3226</v>
      </c>
      <c r="D23" s="231">
        <v>65.3</v>
      </c>
      <c r="E23" s="231">
        <v>3.5</v>
      </c>
      <c r="F23" s="231">
        <v>61.7</v>
      </c>
      <c r="G23" s="231">
        <v>32.4</v>
      </c>
      <c r="H23" s="231">
        <v>100</v>
      </c>
      <c r="I23" s="231">
        <v>891.24093779999998</v>
      </c>
      <c r="J23" s="40"/>
    </row>
    <row r="24" spans="1:10" ht="12.75" customHeight="1" x14ac:dyDescent="0.2">
      <c r="A24" s="32"/>
      <c r="B24" s="38">
        <v>2020</v>
      </c>
      <c r="C24" s="231">
        <v>4.736048698425293</v>
      </c>
      <c r="D24" s="231">
        <v>71.3</v>
      </c>
      <c r="E24" s="231">
        <v>3.6</v>
      </c>
      <c r="F24" s="231">
        <v>67.7</v>
      </c>
      <c r="G24" s="231">
        <v>24</v>
      </c>
      <c r="H24" s="231">
        <v>100</v>
      </c>
      <c r="I24" s="231">
        <v>891.1357421875</v>
      </c>
      <c r="J24" s="40"/>
    </row>
    <row r="25" spans="1:10" ht="12.75" customHeight="1" x14ac:dyDescent="0.2">
      <c r="A25" s="32"/>
      <c r="B25" s="38">
        <v>2021</v>
      </c>
      <c r="C25" s="231">
        <v>2.5892984867095947</v>
      </c>
      <c r="D25" s="231">
        <v>65.55340576171875</v>
      </c>
      <c r="E25" s="231">
        <v>4.3412489891052246</v>
      </c>
      <c r="F25" s="231">
        <v>61.212154388427734</v>
      </c>
      <c r="G25" s="231">
        <v>31.857295989990234</v>
      </c>
      <c r="H25" s="231">
        <v>100</v>
      </c>
      <c r="I25" s="231">
        <v>940.3505859375</v>
      </c>
      <c r="J25" s="40"/>
    </row>
    <row r="26" spans="1:10" ht="12.75" customHeight="1" x14ac:dyDescent="0.2">
      <c r="A26" s="32"/>
      <c r="B26" s="38">
        <v>2022</v>
      </c>
      <c r="C26" s="231">
        <v>1.9001718759536743</v>
      </c>
      <c r="D26" s="231">
        <v>64.083320617675781</v>
      </c>
      <c r="E26" s="231">
        <v>6.5204606056213379</v>
      </c>
      <c r="F26" s="231">
        <v>57.562858581542969</v>
      </c>
      <c r="G26" s="231">
        <v>34.016506195068359</v>
      </c>
      <c r="H26" s="231">
        <v>100</v>
      </c>
      <c r="I26" s="231">
        <v>877.91346298635005</v>
      </c>
      <c r="J26" s="40"/>
    </row>
    <row r="27" spans="1:10" ht="9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x14ac:dyDescent="0.2">
      <c r="B30" s="333" t="s">
        <v>29</v>
      </c>
      <c r="C30" s="333"/>
      <c r="D30" s="333"/>
      <c r="E30" s="333"/>
      <c r="F30" s="333"/>
      <c r="G30" s="333"/>
      <c r="H30" s="333"/>
      <c r="I30" s="333"/>
    </row>
    <row r="31" spans="1:10" s="33" customFormat="1" ht="24.75" customHeight="1" x14ac:dyDescent="0.2">
      <c r="B31" s="333" t="s">
        <v>30</v>
      </c>
      <c r="C31" s="333"/>
      <c r="D31" s="333"/>
      <c r="E31" s="333"/>
      <c r="F31" s="333"/>
      <c r="G31" s="333"/>
      <c r="H31" s="333"/>
      <c r="I31" s="333"/>
    </row>
    <row r="32" spans="1:10" s="33" customFormat="1" ht="21.75" customHeight="1" x14ac:dyDescent="0.2">
      <c r="B32" s="334" t="s">
        <v>31</v>
      </c>
      <c r="C32" s="334"/>
      <c r="D32" s="334"/>
      <c r="E32" s="334"/>
      <c r="F32" s="334"/>
      <c r="G32" s="334"/>
      <c r="H32" s="334"/>
      <c r="I32" s="334"/>
    </row>
    <row r="33" spans="2:10" s="33" customFormat="1" x14ac:dyDescent="0.2">
      <c r="B33" s="50" t="s">
        <v>32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52" t="s">
        <v>372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19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AE054-BE6F-47EC-BB77-8654B0A23FF2}">
  <sheetPr codeName="Hoja4">
    <tabColor theme="0" tint="-0.499984740745262"/>
    <pageSetUpPr fitToPage="1"/>
  </sheetPr>
  <dimension ref="A1:T78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10.28515625" style="34" customWidth="1"/>
    <col min="3" max="3" width="12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35" t="s">
        <v>374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O2" s="149"/>
    </row>
    <row r="3" spans="1:15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332" t="s">
        <v>1</v>
      </c>
      <c r="C5" s="337" t="s">
        <v>33</v>
      </c>
      <c r="D5" s="332" t="s">
        <v>34</v>
      </c>
      <c r="E5" s="332"/>
      <c r="F5" s="332"/>
      <c r="G5" s="332"/>
      <c r="H5" s="332"/>
      <c r="I5" s="337" t="s">
        <v>35</v>
      </c>
      <c r="J5" s="337" t="s">
        <v>36</v>
      </c>
      <c r="K5" s="337" t="s">
        <v>37</v>
      </c>
      <c r="L5" s="339" t="s">
        <v>38</v>
      </c>
      <c r="M5" s="339" t="s">
        <v>39</v>
      </c>
    </row>
    <row r="6" spans="1:15" ht="32.25" customHeight="1" x14ac:dyDescent="0.2">
      <c r="A6" s="32"/>
      <c r="B6" s="332"/>
      <c r="C6" s="338"/>
      <c r="D6" s="57" t="s">
        <v>5</v>
      </c>
      <c r="E6" s="57" t="s">
        <v>40</v>
      </c>
      <c r="F6" s="57" t="s">
        <v>41</v>
      </c>
      <c r="G6" s="57" t="s">
        <v>42</v>
      </c>
      <c r="H6" s="57" t="s">
        <v>43</v>
      </c>
      <c r="I6" s="338"/>
      <c r="J6" s="338"/>
      <c r="K6" s="338"/>
      <c r="L6" s="340"/>
      <c r="M6" s="340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6.1349999999999998</v>
      </c>
      <c r="D8" s="58">
        <v>17.739000000000001</v>
      </c>
      <c r="E8" s="58">
        <v>14.215</v>
      </c>
      <c r="F8" s="58">
        <v>1.9890000000000001</v>
      </c>
      <c r="G8" s="58">
        <v>1.5349999999999999</v>
      </c>
      <c r="H8" s="58">
        <v>0</v>
      </c>
      <c r="I8" s="58">
        <v>36.427</v>
      </c>
      <c r="J8" s="58">
        <v>37.881999999999998</v>
      </c>
      <c r="K8" s="58">
        <v>1.8180000000000001</v>
      </c>
      <c r="L8" s="58">
        <v>100</v>
      </c>
      <c r="M8" s="58">
        <v>777.8</v>
      </c>
    </row>
    <row r="9" spans="1:15" s="33" customFormat="1" x14ac:dyDescent="0.2">
      <c r="A9" s="32"/>
      <c r="B9" s="38">
        <v>2005</v>
      </c>
      <c r="C9" s="58">
        <v>6.5060000000000002</v>
      </c>
      <c r="D9" s="58">
        <v>16.942</v>
      </c>
      <c r="E9" s="58">
        <v>12.826000000000001</v>
      </c>
      <c r="F9" s="58">
        <v>2.359</v>
      </c>
      <c r="G9" s="58">
        <v>1.7569999999999999</v>
      </c>
      <c r="H9" s="58">
        <v>0</v>
      </c>
      <c r="I9" s="58">
        <v>37.015999999999998</v>
      </c>
      <c r="J9" s="58">
        <v>37.823</v>
      </c>
      <c r="K9" s="58">
        <v>1.7130000000000001</v>
      </c>
      <c r="L9" s="58">
        <v>100</v>
      </c>
      <c r="M9" s="58">
        <v>790.4</v>
      </c>
    </row>
    <row r="10" spans="1:15" s="33" customFormat="1" x14ac:dyDescent="0.2">
      <c r="A10" s="32"/>
      <c r="B10" s="38">
        <v>2006</v>
      </c>
      <c r="C10" s="58">
        <v>7.2880000000000003</v>
      </c>
      <c r="D10" s="58">
        <v>16.024999999999999</v>
      </c>
      <c r="E10" s="58">
        <v>12.561999999999999</v>
      </c>
      <c r="F10" s="58">
        <v>2.0419999999999998</v>
      </c>
      <c r="G10" s="58">
        <v>1.421</v>
      </c>
      <c r="H10" s="58">
        <v>0</v>
      </c>
      <c r="I10" s="58">
        <v>37.713999999999999</v>
      </c>
      <c r="J10" s="58">
        <v>37.677999999999997</v>
      </c>
      <c r="K10" s="58">
        <v>1.2949999999999999</v>
      </c>
      <c r="L10" s="58">
        <v>100</v>
      </c>
      <c r="M10" s="58">
        <v>816.9</v>
      </c>
    </row>
    <row r="11" spans="1:15" s="33" customFormat="1" x14ac:dyDescent="0.2">
      <c r="A11" s="32"/>
      <c r="B11" s="38">
        <v>2007</v>
      </c>
      <c r="C11" s="58">
        <v>6.6150000000000002</v>
      </c>
      <c r="D11" s="58">
        <v>21.852</v>
      </c>
      <c r="E11" s="58">
        <v>17.207999999999998</v>
      </c>
      <c r="F11" s="58">
        <v>2.8759999999999999</v>
      </c>
      <c r="G11" s="58">
        <v>1.768</v>
      </c>
      <c r="H11" s="58">
        <v>0</v>
      </c>
      <c r="I11" s="58">
        <v>39.953000000000003</v>
      </c>
      <c r="J11" s="58">
        <v>29.221</v>
      </c>
      <c r="K11" s="58">
        <v>2.3570000000000002</v>
      </c>
      <c r="L11" s="58">
        <v>100</v>
      </c>
      <c r="M11" s="58">
        <v>795</v>
      </c>
    </row>
    <row r="12" spans="1:15" s="33" customFormat="1" x14ac:dyDescent="0.2">
      <c r="A12" s="32"/>
      <c r="B12" s="38">
        <v>2008</v>
      </c>
      <c r="C12" s="58">
        <v>6.7480000000000002</v>
      </c>
      <c r="D12" s="58">
        <v>22.681000000000004</v>
      </c>
      <c r="E12" s="58">
        <v>17.172000000000001</v>
      </c>
      <c r="F12" s="58">
        <v>3.1440000000000001</v>
      </c>
      <c r="G12" s="58">
        <v>2.3650000000000002</v>
      </c>
      <c r="H12" s="58">
        <v>0</v>
      </c>
      <c r="I12" s="58">
        <v>39.734000000000002</v>
      </c>
      <c r="J12" s="58">
        <v>29.273</v>
      </c>
      <c r="K12" s="58">
        <v>1.5640000000000001</v>
      </c>
      <c r="L12" s="58">
        <v>100</v>
      </c>
      <c r="M12" s="58">
        <v>823.9</v>
      </c>
    </row>
    <row r="13" spans="1:15" s="33" customFormat="1" x14ac:dyDescent="0.2">
      <c r="A13" s="32"/>
      <c r="B13" s="38">
        <v>2009</v>
      </c>
      <c r="C13" s="58">
        <v>8.391</v>
      </c>
      <c r="D13" s="58">
        <v>22.863</v>
      </c>
      <c r="E13" s="58">
        <v>17.39</v>
      </c>
      <c r="F13" s="58">
        <v>3.9239999999999999</v>
      </c>
      <c r="G13" s="58">
        <v>1.5489999999999999</v>
      </c>
      <c r="H13" s="58">
        <v>0</v>
      </c>
      <c r="I13" s="58">
        <v>37.781999999999996</v>
      </c>
      <c r="J13" s="58">
        <v>28.765999999999998</v>
      </c>
      <c r="K13" s="58">
        <v>2.198</v>
      </c>
      <c r="L13" s="58">
        <v>100</v>
      </c>
      <c r="M13" s="58">
        <v>816.9</v>
      </c>
    </row>
    <row r="14" spans="1:15" s="33" customFormat="1" x14ac:dyDescent="0.2">
      <c r="A14" s="32"/>
      <c r="B14" s="38">
        <v>2010</v>
      </c>
      <c r="C14" s="58">
        <v>9.0190000000000001</v>
      </c>
      <c r="D14" s="58">
        <v>22.581000000000003</v>
      </c>
      <c r="E14" s="58">
        <v>16.928000000000001</v>
      </c>
      <c r="F14" s="58">
        <v>2.5329999999999999</v>
      </c>
      <c r="G14" s="58">
        <v>3.12</v>
      </c>
      <c r="H14" s="58">
        <v>0</v>
      </c>
      <c r="I14" s="58">
        <v>39.28</v>
      </c>
      <c r="J14" s="58">
        <v>27.082000000000001</v>
      </c>
      <c r="K14" s="58">
        <v>2.0369999999999999</v>
      </c>
      <c r="L14" s="58">
        <v>100</v>
      </c>
      <c r="M14" s="58">
        <v>801.7</v>
      </c>
    </row>
    <row r="15" spans="1:15" s="33" customFormat="1" x14ac:dyDescent="0.2">
      <c r="A15" s="32"/>
      <c r="B15" s="38">
        <v>2011</v>
      </c>
      <c r="C15" s="58">
        <v>10.539</v>
      </c>
      <c r="D15" s="58">
        <v>20.202000000000002</v>
      </c>
      <c r="E15" s="58">
        <v>15.441000000000001</v>
      </c>
      <c r="F15" s="58">
        <v>2.5019999999999998</v>
      </c>
      <c r="G15" s="58">
        <v>2.2589999999999999</v>
      </c>
      <c r="H15" s="58">
        <v>0</v>
      </c>
      <c r="I15" s="58">
        <v>38.658999999999999</v>
      </c>
      <c r="J15" s="58">
        <v>29.61</v>
      </c>
      <c r="K15" s="58">
        <v>0.99099999999999999</v>
      </c>
      <c r="L15" s="58">
        <v>100</v>
      </c>
      <c r="M15" s="58">
        <v>803.8</v>
      </c>
    </row>
    <row r="16" spans="1:15" s="33" customFormat="1" x14ac:dyDescent="0.2">
      <c r="A16" s="32"/>
      <c r="B16" s="38">
        <v>2012</v>
      </c>
      <c r="C16" s="58">
        <v>9.9949999999999992</v>
      </c>
      <c r="D16" s="58">
        <v>22.727000000000004</v>
      </c>
      <c r="E16" s="58">
        <v>15.733000000000001</v>
      </c>
      <c r="F16" s="58">
        <v>3.8940000000000001</v>
      </c>
      <c r="G16" s="58">
        <v>3.1</v>
      </c>
      <c r="H16" s="58">
        <v>0</v>
      </c>
      <c r="I16" s="58">
        <v>43.142000000000003</v>
      </c>
      <c r="J16" s="58">
        <v>23.061</v>
      </c>
      <c r="K16" s="58">
        <v>1.075</v>
      </c>
      <c r="L16" s="58">
        <v>100</v>
      </c>
      <c r="M16" s="58">
        <v>768.1</v>
      </c>
    </row>
    <row r="17" spans="1:13" s="33" customFormat="1" x14ac:dyDescent="0.2">
      <c r="A17" s="32"/>
      <c r="B17" s="38">
        <v>2013</v>
      </c>
      <c r="C17" s="58">
        <v>8.4830000000000005</v>
      </c>
      <c r="D17" s="58">
        <v>21.314999999999998</v>
      </c>
      <c r="E17" s="58">
        <v>14.798</v>
      </c>
      <c r="F17" s="58">
        <v>3.4249999999999998</v>
      </c>
      <c r="G17" s="58">
        <v>3.0920000000000001</v>
      </c>
      <c r="H17" s="58">
        <v>0</v>
      </c>
      <c r="I17" s="58">
        <v>44.781999999999996</v>
      </c>
      <c r="J17" s="58">
        <v>24.562999999999999</v>
      </c>
      <c r="K17" s="58">
        <v>0.85799999999999998</v>
      </c>
      <c r="L17" s="58">
        <v>100</v>
      </c>
      <c r="M17" s="58">
        <v>791.8</v>
      </c>
    </row>
    <row r="18" spans="1:13" s="33" customFormat="1" x14ac:dyDescent="0.2">
      <c r="A18" s="32"/>
      <c r="B18" s="38">
        <v>2014</v>
      </c>
      <c r="C18" s="58">
        <v>9.5050000000000008</v>
      </c>
      <c r="D18" s="58">
        <v>23.713000000000001</v>
      </c>
      <c r="E18" s="58">
        <v>18.242000000000001</v>
      </c>
      <c r="F18" s="58">
        <v>2.7349999999999999</v>
      </c>
      <c r="G18" s="58">
        <v>2.7360000000000002</v>
      </c>
      <c r="H18" s="58">
        <v>0</v>
      </c>
      <c r="I18" s="58">
        <v>44.6</v>
      </c>
      <c r="J18" s="58">
        <v>20.908999999999999</v>
      </c>
      <c r="K18" s="58">
        <v>1.272</v>
      </c>
      <c r="L18" s="58">
        <v>100</v>
      </c>
      <c r="M18" s="58">
        <v>795.9</v>
      </c>
    </row>
    <row r="19" spans="1:13" s="33" customFormat="1" x14ac:dyDescent="0.2">
      <c r="A19" s="32"/>
      <c r="B19" s="38">
        <v>2015</v>
      </c>
      <c r="C19" s="58">
        <v>7.6139999999999999</v>
      </c>
      <c r="D19" s="58">
        <v>20.550999999999998</v>
      </c>
      <c r="E19" s="58">
        <v>15.103</v>
      </c>
      <c r="F19" s="58">
        <v>2.9249999999999998</v>
      </c>
      <c r="G19" s="58">
        <v>2.5230000000000001</v>
      </c>
      <c r="H19" s="58">
        <v>0</v>
      </c>
      <c r="I19" s="58">
        <v>46.939</v>
      </c>
      <c r="J19" s="58">
        <v>24.274999999999999</v>
      </c>
      <c r="K19" s="58">
        <v>0.621</v>
      </c>
      <c r="L19" s="58">
        <v>100</v>
      </c>
      <c r="M19" s="58">
        <v>801.44730000000004</v>
      </c>
    </row>
    <row r="20" spans="1:13" s="33" customFormat="1" x14ac:dyDescent="0.2">
      <c r="A20" s="32"/>
      <c r="B20" s="38">
        <v>2016</v>
      </c>
      <c r="C20" s="58">
        <v>6.67</v>
      </c>
      <c r="D20" s="58">
        <v>22.601000000000003</v>
      </c>
      <c r="E20" s="58">
        <v>16.847000000000001</v>
      </c>
      <c r="F20" s="58">
        <v>3.1219999999999999</v>
      </c>
      <c r="G20" s="58">
        <v>2.6320000000000001</v>
      </c>
      <c r="H20" s="58">
        <v>0</v>
      </c>
      <c r="I20" s="58">
        <v>45.887</v>
      </c>
      <c r="J20" s="58">
        <v>23.443000000000001</v>
      </c>
      <c r="K20" s="58">
        <v>1.3979999999999999</v>
      </c>
      <c r="L20" s="58">
        <v>100</v>
      </c>
      <c r="M20" s="58">
        <v>825.60378766999997</v>
      </c>
    </row>
    <row r="21" spans="1:13" s="33" customFormat="1" x14ac:dyDescent="0.2">
      <c r="A21" s="32"/>
      <c r="B21" s="38">
        <v>2017</v>
      </c>
      <c r="C21" s="58">
        <v>6.1929999999999996</v>
      </c>
      <c r="D21" s="58">
        <v>21.967000000000002</v>
      </c>
      <c r="E21" s="58">
        <v>17.132000000000001</v>
      </c>
      <c r="F21" s="58">
        <v>2.8370000000000002</v>
      </c>
      <c r="G21" s="58">
        <v>1.998</v>
      </c>
      <c r="H21" s="58">
        <v>0</v>
      </c>
      <c r="I21" s="58">
        <v>45.735999999999997</v>
      </c>
      <c r="J21" s="58">
        <v>24.655000000000001</v>
      </c>
      <c r="K21" s="58">
        <v>1.4490000000000001</v>
      </c>
      <c r="L21" s="58">
        <v>100</v>
      </c>
      <c r="M21" s="58">
        <v>870.32079206999992</v>
      </c>
    </row>
    <row r="22" spans="1:13" s="33" customFormat="1" x14ac:dyDescent="0.2">
      <c r="A22" s="32"/>
      <c r="B22" s="38">
        <v>2018</v>
      </c>
      <c r="C22" s="58">
        <v>5.6864075660705566</v>
      </c>
      <c r="D22" s="58">
        <v>24.105125427246094</v>
      </c>
      <c r="E22" s="58">
        <v>18.905628204345703</v>
      </c>
      <c r="F22" s="58">
        <v>3.4215207099914551</v>
      </c>
      <c r="G22" s="58">
        <v>1.7779750823974609</v>
      </c>
      <c r="H22" s="58">
        <v>0</v>
      </c>
      <c r="I22" s="58">
        <v>48.413490295410156</v>
      </c>
      <c r="J22" s="58">
        <v>20.906744003295898</v>
      </c>
      <c r="K22" s="58">
        <v>0.88823223114013672</v>
      </c>
      <c r="L22" s="58">
        <v>100</v>
      </c>
      <c r="M22" s="58">
        <v>857.61206695842748</v>
      </c>
    </row>
    <row r="23" spans="1:13" s="33" customFormat="1" x14ac:dyDescent="0.2">
      <c r="A23" s="32"/>
      <c r="B23" s="38">
        <v>2019</v>
      </c>
      <c r="C23" s="232">
        <v>7.4452999999999996</v>
      </c>
      <c r="D23" s="232">
        <v>24.7315</v>
      </c>
      <c r="E23" s="232">
        <v>18.198899999999998</v>
      </c>
      <c r="F23" s="232">
        <v>3.5535999999999999</v>
      </c>
      <c r="G23" s="232">
        <v>2.9790000000000001</v>
      </c>
      <c r="H23" s="232">
        <v>0</v>
      </c>
      <c r="I23" s="232">
        <v>44.959600000000002</v>
      </c>
      <c r="J23" s="232">
        <v>21.702000000000002</v>
      </c>
      <c r="K23" s="232">
        <v>1.1617</v>
      </c>
      <c r="L23" s="232">
        <v>100</v>
      </c>
      <c r="M23" s="232">
        <v>870.54087830000003</v>
      </c>
    </row>
    <row r="24" spans="1:13" s="33" customFormat="1" x14ac:dyDescent="0.2">
      <c r="A24" s="32"/>
      <c r="B24" s="38">
        <v>2020</v>
      </c>
      <c r="C24" s="232">
        <v>6.7663278579711914</v>
      </c>
      <c r="D24" s="232">
        <v>19.547784805297852</v>
      </c>
      <c r="E24" s="232">
        <v>14.894185066223145</v>
      </c>
      <c r="F24" s="232">
        <v>2.7142355442047119</v>
      </c>
      <c r="G24" s="232">
        <v>1.9393635988235474</v>
      </c>
      <c r="H24" s="232">
        <v>0</v>
      </c>
      <c r="I24" s="232">
        <v>45.480445861816406</v>
      </c>
      <c r="J24" s="232">
        <v>27.599079132080078</v>
      </c>
      <c r="K24" s="232">
        <v>0.60636192560195923</v>
      </c>
      <c r="L24" s="232">
        <v>100</v>
      </c>
      <c r="M24" s="232">
        <v>848.93109130859375</v>
      </c>
    </row>
    <row r="25" spans="1:13" s="33" customFormat="1" x14ac:dyDescent="0.2">
      <c r="A25" s="32"/>
      <c r="B25" s="38">
        <v>2021</v>
      </c>
      <c r="C25" s="232">
        <v>7.9478063583374023</v>
      </c>
      <c r="D25" s="232">
        <v>23.138162612915039</v>
      </c>
      <c r="E25" s="232">
        <v>18.866647720336914</v>
      </c>
      <c r="F25" s="232">
        <v>3.0054328441619873</v>
      </c>
      <c r="G25" s="232">
        <v>1.2660821676254272</v>
      </c>
      <c r="H25" s="232">
        <v>0</v>
      </c>
      <c r="I25" s="232">
        <v>46.522655487060547</v>
      </c>
      <c r="J25" s="232">
        <v>21.587148666381836</v>
      </c>
      <c r="K25" s="232">
        <v>0.80422723293304443</v>
      </c>
      <c r="L25" s="232">
        <v>100</v>
      </c>
      <c r="M25" s="232">
        <v>916.00213623046875</v>
      </c>
    </row>
    <row r="26" spans="1:13" s="33" customFormat="1" x14ac:dyDescent="0.2">
      <c r="A26" s="32"/>
      <c r="B26" s="38">
        <v>2022</v>
      </c>
      <c r="C26" s="232">
        <v>7.6093039512634277</v>
      </c>
      <c r="D26" s="232">
        <v>26.216791152954102</v>
      </c>
      <c r="E26" s="232">
        <v>20.001579284667969</v>
      </c>
      <c r="F26" s="232">
        <v>3.8135776519775391</v>
      </c>
      <c r="G26" s="232">
        <v>2.4016339778900146</v>
      </c>
      <c r="H26" s="232">
        <v>0</v>
      </c>
      <c r="I26" s="232">
        <v>49.910018920898438</v>
      </c>
      <c r="J26" s="232">
        <v>15.208807945251465</v>
      </c>
      <c r="K26" s="232">
        <v>1.0550800561904907</v>
      </c>
      <c r="L26" s="232">
        <v>100</v>
      </c>
      <c r="M26" s="232">
        <v>861.23159877574449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64" t="s">
        <v>44</v>
      </c>
      <c r="C30" s="65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s="33" customFormat="1" x14ac:dyDescent="0.2">
      <c r="B31" s="53" t="s">
        <v>45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7" customFormat="1" x14ac:dyDescent="0.2">
      <c r="B32" s="64" t="s">
        <v>46</v>
      </c>
    </row>
    <row r="33" spans="2:20" s="33" customFormat="1" x14ac:dyDescent="0.2">
      <c r="B33" s="52" t="s">
        <v>372</v>
      </c>
    </row>
    <row r="34" spans="2:20" s="33" customFormat="1" x14ac:dyDescent="0.2">
      <c r="B34" s="29" t="s">
        <v>20</v>
      </c>
    </row>
    <row r="35" spans="2:20" s="33" customFormat="1" x14ac:dyDescent="0.2">
      <c r="B35" s="68"/>
      <c r="C35" s="55"/>
    </row>
    <row r="36" spans="2:20" s="33" customFormat="1" x14ac:dyDescent="0.2"/>
    <row r="37" spans="2:20" s="33" customFormat="1" ht="15" x14ac:dyDescent="0.25">
      <c r="B37" s="3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P37" s="2"/>
      <c r="Q37" s="2"/>
      <c r="R37" s="2"/>
      <c r="S37" s="2"/>
    </row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34"/>
      <c r="D40" s="34"/>
      <c r="E40" s="34"/>
      <c r="F40" s="34"/>
      <c r="G40" s="34"/>
      <c r="H40" s="34"/>
      <c r="I40" s="34"/>
      <c r="J40" s="34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15" x14ac:dyDescent="0.2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2.75" customHeight="1" x14ac:dyDescent="0.2"/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50" spans="2:13" s="33" customFormat="1" x14ac:dyDescent="0.2">
      <c r="B50" s="34"/>
    </row>
    <row r="57" spans="2:13" x14ac:dyDescent="0.2">
      <c r="C57" s="69"/>
      <c r="E57" s="69"/>
      <c r="F57" s="69"/>
      <c r="G57" s="69"/>
      <c r="H57" s="69"/>
      <c r="J57" s="69"/>
      <c r="K57" s="69"/>
      <c r="M57" s="69"/>
    </row>
    <row r="58" spans="2:13" x14ac:dyDescent="0.2">
      <c r="M58" s="69"/>
    </row>
    <row r="59" spans="2:13" x14ac:dyDescent="0.2"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7" spans="13:13" ht="12.75" customHeight="1" x14ac:dyDescent="0.2"/>
    <row r="78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8:L43 E38:E39 E41:E46">
    <cfRule type="expression" dxfId="198" priority="2">
      <formula>#REF!&gt;13</formula>
    </cfRule>
  </conditionalFormatting>
  <conditionalFormatting sqref="F38:H39 F41:H46">
    <cfRule type="expression" dxfId="197" priority="3">
      <formula>#REF!&gt;13</formula>
    </cfRule>
  </conditionalFormatting>
  <conditionalFormatting sqref="J38:K39 J41:K43 K40">
    <cfRule type="expression" dxfId="196" priority="4">
      <formula>#REF!&gt;13</formula>
    </cfRule>
  </conditionalFormatting>
  <conditionalFormatting sqref="C37:M39 C41:M46 K40:M40 C48:M48">
    <cfRule type="cellIs" dxfId="19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597A-7682-4F7D-BB38-1E89CBBBB818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41" t="s">
        <v>375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O2" s="149"/>
    </row>
    <row r="3" spans="1:15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47</v>
      </c>
      <c r="D5" s="36" t="s">
        <v>48</v>
      </c>
      <c r="E5" s="36" t="s">
        <v>49</v>
      </c>
      <c r="F5" s="36" t="s">
        <v>50</v>
      </c>
      <c r="G5" s="36" t="s">
        <v>51</v>
      </c>
      <c r="H5" s="36" t="s">
        <v>52</v>
      </c>
      <c r="I5" s="36" t="s">
        <v>53</v>
      </c>
      <c r="J5" s="36" t="s">
        <v>54</v>
      </c>
      <c r="K5" s="36" t="s">
        <v>55</v>
      </c>
      <c r="L5" s="36" t="s">
        <v>38</v>
      </c>
      <c r="M5" s="36" t="s">
        <v>56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4.7839999999999998</v>
      </c>
      <c r="D7" s="58">
        <v>1.472</v>
      </c>
      <c r="E7" s="58">
        <v>8.5090000000000003</v>
      </c>
      <c r="F7" s="72">
        <v>64.620999999999995</v>
      </c>
      <c r="G7" s="73">
        <v>8.6120000000000001</v>
      </c>
      <c r="H7" s="58">
        <v>2.8940000000000001</v>
      </c>
      <c r="I7" s="58">
        <v>2.1349999999999998</v>
      </c>
      <c r="J7" s="58">
        <v>5.1539999999999999</v>
      </c>
      <c r="K7" s="58">
        <v>1.8180000000000001</v>
      </c>
      <c r="L7" s="58">
        <v>100</v>
      </c>
      <c r="M7" s="58">
        <v>777.8</v>
      </c>
    </row>
    <row r="8" spans="1:15" ht="12.75" customHeight="1" x14ac:dyDescent="0.2">
      <c r="A8" s="32"/>
      <c r="B8" s="38">
        <v>2005</v>
      </c>
      <c r="C8" s="71">
        <v>6.1639999999999997</v>
      </c>
      <c r="D8" s="58">
        <v>1.86</v>
      </c>
      <c r="E8" s="58">
        <v>8.8889999999999993</v>
      </c>
      <c r="F8" s="72">
        <v>64.198999999999998</v>
      </c>
      <c r="G8" s="73">
        <v>8.5909999999999993</v>
      </c>
      <c r="H8" s="58">
        <v>2.56</v>
      </c>
      <c r="I8" s="58">
        <v>1.746</v>
      </c>
      <c r="J8" s="58">
        <v>4.2789999999999999</v>
      </c>
      <c r="K8" s="58">
        <v>1.7130000000000001</v>
      </c>
      <c r="L8" s="58">
        <v>100</v>
      </c>
      <c r="M8" s="58">
        <v>790.4</v>
      </c>
    </row>
    <row r="9" spans="1:15" ht="12.75" customHeight="1" x14ac:dyDescent="0.2">
      <c r="A9" s="32"/>
      <c r="B9" s="38">
        <v>2006</v>
      </c>
      <c r="C9" s="71">
        <v>5.6509999999999998</v>
      </c>
      <c r="D9" s="58">
        <v>1.2889999999999999</v>
      </c>
      <c r="E9" s="58">
        <v>10.132999999999999</v>
      </c>
      <c r="F9" s="72">
        <v>62.488999999999997</v>
      </c>
      <c r="G9" s="73">
        <v>9.8620000000000001</v>
      </c>
      <c r="H9" s="58">
        <v>2.02</v>
      </c>
      <c r="I9" s="58">
        <v>2.589</v>
      </c>
      <c r="J9" s="58">
        <v>4.6710000000000003</v>
      </c>
      <c r="K9" s="58">
        <v>1.2949999999999999</v>
      </c>
      <c r="L9" s="58">
        <v>100</v>
      </c>
      <c r="M9" s="58">
        <v>816.9</v>
      </c>
    </row>
    <row r="10" spans="1:15" ht="12.75" customHeight="1" x14ac:dyDescent="0.2">
      <c r="A10" s="32"/>
      <c r="B10" s="38">
        <v>2007</v>
      </c>
      <c r="C10" s="71">
        <v>6.76</v>
      </c>
      <c r="D10" s="58">
        <v>2.1230000000000002</v>
      </c>
      <c r="E10" s="58">
        <v>9.0839999999999996</v>
      </c>
      <c r="F10" s="72">
        <v>58.598999999999997</v>
      </c>
      <c r="G10" s="73">
        <v>9.1470000000000002</v>
      </c>
      <c r="H10" s="58">
        <v>3.2170000000000001</v>
      </c>
      <c r="I10" s="58">
        <v>2.3250000000000002</v>
      </c>
      <c r="J10" s="58">
        <v>6.3869999999999996</v>
      </c>
      <c r="K10" s="58">
        <v>2.3570000000000002</v>
      </c>
      <c r="L10" s="58">
        <v>100</v>
      </c>
      <c r="M10" s="58">
        <v>795</v>
      </c>
    </row>
    <row r="11" spans="1:15" ht="12.75" customHeight="1" x14ac:dyDescent="0.2">
      <c r="A11" s="32"/>
      <c r="B11" s="38">
        <v>2008</v>
      </c>
      <c r="C11" s="71">
        <v>6.24</v>
      </c>
      <c r="D11" s="58">
        <v>2.1309999999999998</v>
      </c>
      <c r="E11" s="58">
        <v>8.7590000000000003</v>
      </c>
      <c r="F11" s="72">
        <v>59.813000000000002</v>
      </c>
      <c r="G11" s="73">
        <v>10.691000000000001</v>
      </c>
      <c r="H11" s="58">
        <v>2.9049999999999998</v>
      </c>
      <c r="I11" s="58">
        <v>2.2389999999999999</v>
      </c>
      <c r="J11" s="58">
        <v>5.6580000000000004</v>
      </c>
      <c r="K11" s="58">
        <v>1.5640000000000001</v>
      </c>
      <c r="L11" s="58">
        <v>100</v>
      </c>
      <c r="M11" s="58">
        <v>823.9</v>
      </c>
    </row>
    <row r="12" spans="1:15" ht="12.75" customHeight="1" x14ac:dyDescent="0.2">
      <c r="A12" s="32"/>
      <c r="B12" s="38">
        <v>2009</v>
      </c>
      <c r="C12" s="71">
        <v>7.7389999999999999</v>
      </c>
      <c r="D12" s="58">
        <v>2.9569999999999999</v>
      </c>
      <c r="E12" s="58">
        <v>8.3940000000000001</v>
      </c>
      <c r="F12" s="72">
        <v>58.741999999999997</v>
      </c>
      <c r="G12" s="73">
        <v>9.5250000000000004</v>
      </c>
      <c r="H12" s="58">
        <v>3.1749999999999998</v>
      </c>
      <c r="I12" s="58">
        <v>1.643</v>
      </c>
      <c r="J12" s="58">
        <v>5.6269999999999998</v>
      </c>
      <c r="K12" s="58">
        <v>2.198</v>
      </c>
      <c r="L12" s="58">
        <v>100</v>
      </c>
      <c r="M12" s="58">
        <v>816.9</v>
      </c>
    </row>
    <row r="13" spans="1:15" ht="12.75" customHeight="1" x14ac:dyDescent="0.2">
      <c r="A13" s="32"/>
      <c r="B13" s="38">
        <v>2010</v>
      </c>
      <c r="C13" s="71">
        <v>8.6150000000000002</v>
      </c>
      <c r="D13" s="58">
        <v>2.3079999999999998</v>
      </c>
      <c r="E13" s="58">
        <v>8.7330000000000005</v>
      </c>
      <c r="F13" s="72">
        <v>55.432000000000002</v>
      </c>
      <c r="G13" s="73">
        <v>8.9529999999999994</v>
      </c>
      <c r="H13" s="58">
        <v>3.863</v>
      </c>
      <c r="I13" s="58">
        <v>2.7370000000000001</v>
      </c>
      <c r="J13" s="58">
        <v>7.3220000000000001</v>
      </c>
      <c r="K13" s="58">
        <v>2.0369999999999999</v>
      </c>
      <c r="L13" s="58">
        <v>100</v>
      </c>
      <c r="M13" s="58">
        <v>801.7</v>
      </c>
    </row>
    <row r="14" spans="1:15" ht="12.75" customHeight="1" x14ac:dyDescent="0.2">
      <c r="A14" s="32"/>
      <c r="B14" s="38">
        <v>2011</v>
      </c>
      <c r="C14" s="71">
        <v>10.039999999999999</v>
      </c>
      <c r="D14" s="58">
        <v>2.2930000000000001</v>
      </c>
      <c r="E14" s="58">
        <v>9.0310000000000006</v>
      </c>
      <c r="F14" s="72">
        <v>56.38</v>
      </c>
      <c r="G14" s="73">
        <v>8.0619999999999994</v>
      </c>
      <c r="H14" s="58">
        <v>4.0529999999999999</v>
      </c>
      <c r="I14" s="58">
        <v>2.6920000000000002</v>
      </c>
      <c r="J14" s="58">
        <v>6.4580000000000002</v>
      </c>
      <c r="K14" s="58">
        <v>0.99099999999999999</v>
      </c>
      <c r="L14" s="58">
        <v>100</v>
      </c>
      <c r="M14" s="58">
        <v>803.8</v>
      </c>
    </row>
    <row r="15" spans="1:15" ht="12.75" customHeight="1" x14ac:dyDescent="0.2">
      <c r="A15" s="32"/>
      <c r="B15" s="38">
        <v>2012</v>
      </c>
      <c r="C15" s="71">
        <v>9.798</v>
      </c>
      <c r="D15" s="58">
        <v>3.1349999999999998</v>
      </c>
      <c r="E15" s="58">
        <v>10.682</v>
      </c>
      <c r="F15" s="72">
        <v>53.994999999999997</v>
      </c>
      <c r="G15" s="73">
        <v>7.8659999999999997</v>
      </c>
      <c r="H15" s="58">
        <v>4.0609999999999999</v>
      </c>
      <c r="I15" s="58">
        <v>3.613</v>
      </c>
      <c r="J15" s="58">
        <v>5.774</v>
      </c>
      <c r="K15" s="58">
        <v>1.075</v>
      </c>
      <c r="L15" s="58">
        <v>100</v>
      </c>
      <c r="M15" s="58">
        <v>768.1</v>
      </c>
    </row>
    <row r="16" spans="1:15" ht="12.75" customHeight="1" x14ac:dyDescent="0.2">
      <c r="A16" s="32"/>
      <c r="B16" s="38">
        <v>2013</v>
      </c>
      <c r="C16" s="71">
        <v>7.6180000000000003</v>
      </c>
      <c r="D16" s="58">
        <v>3.633</v>
      </c>
      <c r="E16" s="58">
        <v>9.4469999999999992</v>
      </c>
      <c r="F16" s="72">
        <v>54.807000000000002</v>
      </c>
      <c r="G16" s="73">
        <v>9.57</v>
      </c>
      <c r="H16" s="58">
        <v>4.3920000000000003</v>
      </c>
      <c r="I16" s="58">
        <v>4.1680000000000001</v>
      </c>
      <c r="J16" s="58">
        <v>5.508</v>
      </c>
      <c r="K16" s="58">
        <v>0.85799999999999998</v>
      </c>
      <c r="L16" s="58">
        <v>100</v>
      </c>
      <c r="M16" s="58">
        <v>791.8</v>
      </c>
    </row>
    <row r="17" spans="1:13" ht="12.75" customHeight="1" x14ac:dyDescent="0.2">
      <c r="A17" s="32"/>
      <c r="B17" s="38">
        <v>2014</v>
      </c>
      <c r="C17" s="71">
        <v>7.87</v>
      </c>
      <c r="D17" s="58">
        <v>2.839</v>
      </c>
      <c r="E17" s="58">
        <v>9.9280000000000008</v>
      </c>
      <c r="F17" s="72">
        <v>54.015999999999998</v>
      </c>
      <c r="G17" s="73">
        <v>7.8769999999999998</v>
      </c>
      <c r="H17" s="58">
        <v>4.8609999999999998</v>
      </c>
      <c r="I17" s="58">
        <v>4.9820000000000002</v>
      </c>
      <c r="J17" s="58">
        <v>6.3540000000000001</v>
      </c>
      <c r="K17" s="58">
        <v>1.272</v>
      </c>
      <c r="L17" s="58">
        <v>100</v>
      </c>
      <c r="M17" s="58">
        <v>795.9</v>
      </c>
    </row>
    <row r="18" spans="1:13" ht="12.75" customHeight="1" x14ac:dyDescent="0.2">
      <c r="A18" s="32"/>
      <c r="B18" s="38">
        <v>2015</v>
      </c>
      <c r="C18" s="71">
        <v>7.7830000000000004</v>
      </c>
      <c r="D18" s="58">
        <v>2.1440000000000001</v>
      </c>
      <c r="E18" s="58">
        <v>11.147</v>
      </c>
      <c r="F18" s="72">
        <v>56.027999999999999</v>
      </c>
      <c r="G18" s="73">
        <v>7.9610000000000003</v>
      </c>
      <c r="H18" s="58">
        <v>3.794</v>
      </c>
      <c r="I18" s="58">
        <v>4.9640000000000004</v>
      </c>
      <c r="J18" s="58">
        <v>5.5579999999999998</v>
      </c>
      <c r="K18" s="58">
        <v>0.621</v>
      </c>
      <c r="L18" s="58">
        <v>100</v>
      </c>
      <c r="M18" s="58">
        <v>801.44730000000004</v>
      </c>
    </row>
    <row r="19" spans="1:13" ht="12.75" customHeight="1" x14ac:dyDescent="0.2">
      <c r="A19" s="32"/>
      <c r="B19" s="38">
        <v>2016</v>
      </c>
      <c r="C19" s="71">
        <v>6.9260000000000002</v>
      </c>
      <c r="D19" s="58">
        <v>2.4039999999999999</v>
      </c>
      <c r="E19" s="58">
        <v>10.042</v>
      </c>
      <c r="F19" s="72">
        <v>56.56</v>
      </c>
      <c r="G19" s="73">
        <v>7.915</v>
      </c>
      <c r="H19" s="58">
        <v>3.7890000000000001</v>
      </c>
      <c r="I19" s="58">
        <v>4.0999999999999996</v>
      </c>
      <c r="J19" s="58">
        <v>6.867</v>
      </c>
      <c r="K19" s="58">
        <v>1.3979999999999999</v>
      </c>
      <c r="L19" s="58">
        <v>100</v>
      </c>
      <c r="M19" s="58">
        <v>825.60378766999997</v>
      </c>
    </row>
    <row r="20" spans="1:13" ht="12.75" customHeight="1" x14ac:dyDescent="0.2">
      <c r="A20" s="32"/>
      <c r="B20" s="38">
        <v>2017</v>
      </c>
      <c r="C20" s="71">
        <v>6.4859999999999998</v>
      </c>
      <c r="D20" s="58">
        <v>2.2440000000000002</v>
      </c>
      <c r="E20" s="58">
        <v>9.9909999999999997</v>
      </c>
      <c r="F20" s="72">
        <v>57.758000000000003</v>
      </c>
      <c r="G20" s="73">
        <v>7.1219999999999999</v>
      </c>
      <c r="H20" s="58">
        <v>4.3620000000000001</v>
      </c>
      <c r="I20" s="58">
        <v>3.69</v>
      </c>
      <c r="J20" s="58">
        <v>6.899</v>
      </c>
      <c r="K20" s="58">
        <v>1.4490000000000001</v>
      </c>
      <c r="L20" s="58">
        <v>100</v>
      </c>
      <c r="M20" s="58">
        <v>870.32079206999992</v>
      </c>
    </row>
    <row r="21" spans="1:13" ht="12.75" customHeight="1" x14ac:dyDescent="0.2">
      <c r="A21" s="32"/>
      <c r="B21" s="38">
        <v>2018</v>
      </c>
      <c r="C21" s="71">
        <v>7.9575004577636719</v>
      </c>
      <c r="D21" s="58">
        <v>2.4967045783996582</v>
      </c>
      <c r="E21" s="58">
        <v>9.4418058395385742</v>
      </c>
      <c r="F21" s="72">
        <v>57.324779510498047</v>
      </c>
      <c r="G21" s="73">
        <v>7.9829301834106445</v>
      </c>
      <c r="H21" s="58">
        <v>3.8893897533416748</v>
      </c>
      <c r="I21" s="58">
        <v>3.9108009338378906</v>
      </c>
      <c r="J21" s="58">
        <v>6.1078548431396484</v>
      </c>
      <c r="K21" s="58">
        <v>0.88823223114013672</v>
      </c>
      <c r="L21" s="58">
        <v>100</v>
      </c>
      <c r="M21" s="58">
        <v>857.61206695842748</v>
      </c>
    </row>
    <row r="22" spans="1:13" ht="12.75" customHeight="1" x14ac:dyDescent="0.2">
      <c r="A22" s="32"/>
      <c r="B22" s="38">
        <v>2019</v>
      </c>
      <c r="C22" s="233">
        <v>8.1281999999999996</v>
      </c>
      <c r="D22" s="232">
        <v>2.7677999999999998</v>
      </c>
      <c r="E22" s="232">
        <v>9.2689000000000004</v>
      </c>
      <c r="F22" s="234">
        <v>55.164700000000003</v>
      </c>
      <c r="G22" s="235">
        <v>7.7304000000000004</v>
      </c>
      <c r="H22" s="232">
        <v>4.5968</v>
      </c>
      <c r="I22" s="232">
        <v>3.8544</v>
      </c>
      <c r="J22" s="232">
        <v>7.3270999999999997</v>
      </c>
      <c r="K22" s="232">
        <v>1.1617</v>
      </c>
      <c r="L22" s="232">
        <v>100</v>
      </c>
      <c r="M22" s="232">
        <v>870.54087830000003</v>
      </c>
    </row>
    <row r="23" spans="1:13" ht="12.75" customHeight="1" x14ac:dyDescent="0.2">
      <c r="A23" s="32"/>
      <c r="B23" s="38">
        <v>2020</v>
      </c>
      <c r="C23" s="233">
        <v>5.3278369903564453</v>
      </c>
      <c r="D23" s="232">
        <v>3.0615763664245605</v>
      </c>
      <c r="E23" s="232">
        <v>8.7573490142822266</v>
      </c>
      <c r="F23" s="234">
        <v>63.349754333496094</v>
      </c>
      <c r="G23" s="235">
        <v>5.9806795120239258</v>
      </c>
      <c r="H23" s="232">
        <v>4.1936445236206055</v>
      </c>
      <c r="I23" s="232">
        <v>2.9118649959564209</v>
      </c>
      <c r="J23" s="232">
        <v>5.8109312057495117</v>
      </c>
      <c r="K23" s="232">
        <v>0.60636192560195923</v>
      </c>
      <c r="L23" s="232">
        <v>100</v>
      </c>
      <c r="M23" s="232">
        <v>848.93109130859375</v>
      </c>
    </row>
    <row r="24" spans="1:13" ht="12.75" customHeight="1" x14ac:dyDescent="0.2">
      <c r="A24" s="32"/>
      <c r="B24" s="38">
        <v>2021</v>
      </c>
      <c r="C24" s="233">
        <v>7.2451281547546387</v>
      </c>
      <c r="D24" s="232">
        <v>2.6034567356109619</v>
      </c>
      <c r="E24" s="232">
        <v>11.033483505249023</v>
      </c>
      <c r="F24" s="234">
        <v>55.401710510253906</v>
      </c>
      <c r="G24" s="235">
        <v>8.3862771987915039</v>
      </c>
      <c r="H24" s="232">
        <v>4.5122628211975098</v>
      </c>
      <c r="I24" s="232">
        <v>4.4521951675415039</v>
      </c>
      <c r="J24" s="232">
        <v>5.5612597465515137</v>
      </c>
      <c r="K24" s="232">
        <v>0.80422723293304443</v>
      </c>
      <c r="L24" s="232">
        <v>100</v>
      </c>
      <c r="M24" s="232">
        <v>916.00213623046875</v>
      </c>
    </row>
    <row r="25" spans="1:13" ht="12.75" customHeight="1" x14ac:dyDescent="0.2">
      <c r="A25" s="32"/>
      <c r="B25" s="38">
        <v>2022</v>
      </c>
      <c r="C25" s="233">
        <v>8.8736696243286133</v>
      </c>
      <c r="D25" s="232">
        <v>2.3395204544067383</v>
      </c>
      <c r="E25" s="232">
        <v>10.392062187194824</v>
      </c>
      <c r="F25" s="234">
        <v>50.973709106445313</v>
      </c>
      <c r="G25" s="235">
        <v>7.9087133407592773</v>
      </c>
      <c r="H25" s="232">
        <v>5.8124508857727051</v>
      </c>
      <c r="I25" s="232">
        <v>4.5954155921936035</v>
      </c>
      <c r="J25" s="232">
        <v>8.04937744140625</v>
      </c>
      <c r="K25" s="232">
        <v>1.0550800561904907</v>
      </c>
      <c r="L25" s="232">
        <v>100</v>
      </c>
      <c r="M25" s="232">
        <v>861.23159877574449</v>
      </c>
    </row>
    <row r="26" spans="1:13" s="33" customFormat="1" ht="6" customHeight="1" x14ac:dyDescent="0.2">
      <c r="B26" s="74"/>
      <c r="C26" s="75"/>
      <c r="D26" s="76" t="s">
        <v>57</v>
      </c>
      <c r="E26" s="76" t="s">
        <v>57</v>
      </c>
      <c r="F26" s="75" t="s">
        <v>57</v>
      </c>
      <c r="G26" s="77" t="s">
        <v>57</v>
      </c>
      <c r="H26" s="76" t="s">
        <v>57</v>
      </c>
      <c r="I26" s="76" t="s">
        <v>57</v>
      </c>
      <c r="J26" s="76" t="s">
        <v>57</v>
      </c>
      <c r="K26" s="76" t="s">
        <v>57</v>
      </c>
      <c r="L26" s="76" t="s">
        <v>57</v>
      </c>
      <c r="M26" s="76" t="s">
        <v>57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58</v>
      </c>
    </row>
    <row r="29" spans="1:13" s="33" customFormat="1" x14ac:dyDescent="0.2">
      <c r="B29" s="79" t="s">
        <v>59</v>
      </c>
    </row>
    <row r="30" spans="1:13" s="33" customFormat="1" x14ac:dyDescent="0.2">
      <c r="B30" s="53" t="s">
        <v>60</v>
      </c>
    </row>
    <row r="31" spans="1:13" s="33" customFormat="1" x14ac:dyDescent="0.2">
      <c r="B31" s="53" t="s">
        <v>61</v>
      </c>
    </row>
    <row r="32" spans="1:13" s="33" customFormat="1" x14ac:dyDescent="0.2">
      <c r="B32" s="53" t="s">
        <v>62</v>
      </c>
    </row>
    <row r="33" spans="2:15" s="33" customFormat="1" x14ac:dyDescent="0.2">
      <c r="B33" s="53" t="s">
        <v>63</v>
      </c>
    </row>
    <row r="34" spans="2:15" s="33" customFormat="1" x14ac:dyDescent="0.2">
      <c r="B34" s="53" t="s">
        <v>64</v>
      </c>
    </row>
    <row r="35" spans="2:15" s="33" customFormat="1" x14ac:dyDescent="0.2">
      <c r="B35" s="52" t="s">
        <v>372</v>
      </c>
      <c r="F35" s="65"/>
    </row>
    <row r="36" spans="2:15" s="33" customFormat="1" x14ac:dyDescent="0.2">
      <c r="B36" s="29" t="s">
        <v>20</v>
      </c>
    </row>
    <row r="37" spans="2:15" s="33" customFormat="1" x14ac:dyDescent="0.2">
      <c r="C37" s="55"/>
    </row>
    <row r="38" spans="2:15" s="33" customFormat="1" ht="10.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"/>
      <c r="M39" s="34"/>
      <c r="N39" s="34"/>
      <c r="O39" s="34"/>
    </row>
    <row r="41" spans="2:15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194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95CE-6475-4314-9233-4A510A15E1FE}">
  <sheetPr codeName="Hoja6">
    <tabColor theme="0" tint="-0.499984740745262"/>
  </sheetPr>
  <dimension ref="A1:Q62"/>
  <sheetViews>
    <sheetView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41" t="s">
        <v>376</v>
      </c>
      <c r="C2" s="341"/>
      <c r="D2" s="341"/>
      <c r="E2" s="341"/>
      <c r="F2" s="341"/>
      <c r="G2" s="341"/>
      <c r="H2" s="341"/>
      <c r="I2" s="341"/>
      <c r="J2" s="341"/>
      <c r="M2" s="149"/>
    </row>
    <row r="3" spans="1:17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  <c r="J3" s="336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65</v>
      </c>
      <c r="D5" s="36" t="s">
        <v>35</v>
      </c>
      <c r="E5" s="36" t="s">
        <v>66</v>
      </c>
      <c r="F5" s="36" t="s">
        <v>67</v>
      </c>
      <c r="G5" s="36" t="s">
        <v>68</v>
      </c>
      <c r="H5" s="36" t="s">
        <v>69</v>
      </c>
      <c r="I5" s="36" t="s">
        <v>38</v>
      </c>
      <c r="J5" s="36" t="s">
        <v>56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5"/>
      <c r="N6" s="65"/>
      <c r="O6" s="65"/>
      <c r="P6" s="65"/>
      <c r="Q6" s="65"/>
    </row>
    <row r="7" spans="1:17" ht="18.75" customHeight="1" x14ac:dyDescent="0.2">
      <c r="A7" s="32"/>
      <c r="B7" s="38">
        <v>2004</v>
      </c>
      <c r="C7" s="71">
        <v>12.2</v>
      </c>
      <c r="D7" s="71">
        <v>36.4</v>
      </c>
      <c r="E7" s="71">
        <v>5.5</v>
      </c>
      <c r="F7" s="71">
        <v>6.1</v>
      </c>
      <c r="G7" s="71">
        <v>37.9</v>
      </c>
      <c r="H7" s="71">
        <v>1.8</v>
      </c>
      <c r="I7" s="71">
        <v>100</v>
      </c>
      <c r="J7" s="71">
        <v>777.8</v>
      </c>
      <c r="M7" s="65"/>
      <c r="N7" s="65"/>
      <c r="O7" s="65"/>
      <c r="P7" s="65"/>
      <c r="Q7" s="65"/>
    </row>
    <row r="8" spans="1:17" x14ac:dyDescent="0.2">
      <c r="A8" s="32"/>
      <c r="B8" s="38">
        <v>2005</v>
      </c>
      <c r="C8" s="71">
        <v>12.6</v>
      </c>
      <c r="D8" s="71">
        <v>37</v>
      </c>
      <c r="E8" s="71">
        <v>4.4000000000000004</v>
      </c>
      <c r="F8" s="71">
        <v>6.5</v>
      </c>
      <c r="G8" s="71">
        <v>37.799999999999997</v>
      </c>
      <c r="H8" s="71">
        <v>1.7</v>
      </c>
      <c r="I8" s="71">
        <v>100</v>
      </c>
      <c r="J8" s="71">
        <v>790.4</v>
      </c>
      <c r="M8" s="65"/>
      <c r="N8" s="65"/>
      <c r="O8" s="65"/>
      <c r="P8" s="65"/>
      <c r="Q8" s="65"/>
    </row>
    <row r="9" spans="1:17" x14ac:dyDescent="0.2">
      <c r="A9" s="32"/>
      <c r="B9" s="38">
        <v>2006</v>
      </c>
      <c r="C9" s="71">
        <v>10.4</v>
      </c>
      <c r="D9" s="71">
        <v>37.700000000000003</v>
      </c>
      <c r="E9" s="71">
        <v>5.7</v>
      </c>
      <c r="F9" s="71">
        <v>7.3</v>
      </c>
      <c r="G9" s="71">
        <v>37.700000000000003</v>
      </c>
      <c r="H9" s="71">
        <v>1.3</v>
      </c>
      <c r="I9" s="71">
        <v>100</v>
      </c>
      <c r="J9" s="71">
        <v>816.9</v>
      </c>
      <c r="M9" s="65"/>
      <c r="N9" s="65"/>
      <c r="O9" s="65"/>
      <c r="P9" s="65"/>
      <c r="Q9" s="65"/>
    </row>
    <row r="10" spans="1:17" x14ac:dyDescent="0.2">
      <c r="A10" s="32"/>
      <c r="B10" s="38">
        <v>2007</v>
      </c>
      <c r="C10" s="71">
        <v>18.2</v>
      </c>
      <c r="D10" s="71">
        <v>40</v>
      </c>
      <c r="E10" s="71">
        <v>3.7</v>
      </c>
      <c r="F10" s="71">
        <v>6.6</v>
      </c>
      <c r="G10" s="71">
        <v>29.2</v>
      </c>
      <c r="H10" s="71">
        <v>2.4</v>
      </c>
      <c r="I10" s="71">
        <v>100</v>
      </c>
      <c r="J10" s="71">
        <v>795</v>
      </c>
      <c r="M10" s="65"/>
      <c r="N10" s="65"/>
      <c r="O10" s="65"/>
      <c r="P10" s="65"/>
      <c r="Q10" s="65"/>
    </row>
    <row r="11" spans="1:17" x14ac:dyDescent="0.2">
      <c r="A11" s="32"/>
      <c r="B11" s="38">
        <v>2008</v>
      </c>
      <c r="C11" s="71">
        <v>16.399999999999999</v>
      </c>
      <c r="D11" s="71">
        <v>39.700000000000003</v>
      </c>
      <c r="E11" s="71">
        <v>6.3</v>
      </c>
      <c r="F11" s="71">
        <v>6.7</v>
      </c>
      <c r="G11" s="71">
        <v>29.3</v>
      </c>
      <c r="H11" s="71">
        <v>1.6</v>
      </c>
      <c r="I11" s="71">
        <v>100</v>
      </c>
      <c r="J11" s="71">
        <v>823.9</v>
      </c>
      <c r="M11" s="65"/>
      <c r="N11" s="65"/>
      <c r="O11" s="65"/>
      <c r="P11" s="65"/>
      <c r="Q11" s="65"/>
    </row>
    <row r="12" spans="1:17" x14ac:dyDescent="0.2">
      <c r="A12" s="32"/>
      <c r="B12" s="38">
        <v>2009</v>
      </c>
      <c r="C12" s="71">
        <v>18.2</v>
      </c>
      <c r="D12" s="71">
        <v>37.799999999999997</v>
      </c>
      <c r="E12" s="71">
        <v>4.7</v>
      </c>
      <c r="F12" s="71">
        <v>8.4</v>
      </c>
      <c r="G12" s="71">
        <v>28.8</v>
      </c>
      <c r="H12" s="71">
        <v>2.2000000000000002</v>
      </c>
      <c r="I12" s="71">
        <v>100</v>
      </c>
      <c r="J12" s="71">
        <v>816.9</v>
      </c>
      <c r="M12" s="65"/>
      <c r="N12" s="65"/>
      <c r="O12" s="65"/>
      <c r="P12" s="65"/>
      <c r="Q12" s="65"/>
    </row>
    <row r="13" spans="1:17" x14ac:dyDescent="0.2">
      <c r="A13" s="32"/>
      <c r="B13" s="38">
        <v>2010</v>
      </c>
      <c r="C13" s="71">
        <v>19.100000000000001</v>
      </c>
      <c r="D13" s="71">
        <v>39.299999999999997</v>
      </c>
      <c r="E13" s="71">
        <v>3.5</v>
      </c>
      <c r="F13" s="71">
        <v>9</v>
      </c>
      <c r="G13" s="71">
        <v>27.1</v>
      </c>
      <c r="H13" s="71">
        <v>2</v>
      </c>
      <c r="I13" s="71">
        <v>100</v>
      </c>
      <c r="J13" s="71">
        <v>801.7</v>
      </c>
      <c r="M13" s="65"/>
      <c r="N13" s="65"/>
      <c r="O13" s="65"/>
      <c r="P13" s="65"/>
      <c r="Q13" s="65"/>
    </row>
    <row r="14" spans="1:17" x14ac:dyDescent="0.2">
      <c r="A14" s="32"/>
      <c r="B14" s="38">
        <v>2011</v>
      </c>
      <c r="C14" s="71">
        <v>17.100000000000001</v>
      </c>
      <c r="D14" s="71">
        <v>38.700000000000003</v>
      </c>
      <c r="E14" s="71">
        <v>3.1</v>
      </c>
      <c r="F14" s="71">
        <v>10.5</v>
      </c>
      <c r="G14" s="71">
        <v>29.6</v>
      </c>
      <c r="H14" s="71">
        <v>1</v>
      </c>
      <c r="I14" s="71">
        <v>100</v>
      </c>
      <c r="J14" s="71">
        <v>803.8</v>
      </c>
      <c r="M14" s="65"/>
      <c r="N14" s="65"/>
      <c r="O14" s="65"/>
      <c r="P14" s="65"/>
      <c r="Q14" s="65"/>
    </row>
    <row r="15" spans="1:17" x14ac:dyDescent="0.2">
      <c r="A15" s="32"/>
      <c r="B15" s="38">
        <v>2012</v>
      </c>
      <c r="C15" s="71">
        <v>19.100000000000001</v>
      </c>
      <c r="D15" s="71">
        <v>43.1</v>
      </c>
      <c r="E15" s="71">
        <v>3.7</v>
      </c>
      <c r="F15" s="71">
        <v>10</v>
      </c>
      <c r="G15" s="71">
        <v>23.1</v>
      </c>
      <c r="H15" s="71">
        <v>1.1000000000000001</v>
      </c>
      <c r="I15" s="71">
        <v>100</v>
      </c>
      <c r="J15" s="71">
        <v>768.1</v>
      </c>
      <c r="M15" s="65"/>
      <c r="N15" s="65"/>
      <c r="O15" s="65"/>
      <c r="P15" s="65"/>
      <c r="Q15" s="65"/>
    </row>
    <row r="16" spans="1:17" x14ac:dyDescent="0.2">
      <c r="A16" s="32"/>
      <c r="B16" s="38">
        <v>2013</v>
      </c>
      <c r="C16" s="71">
        <v>17.8</v>
      </c>
      <c r="D16" s="71">
        <v>44.8</v>
      </c>
      <c r="E16" s="71">
        <v>3.5</v>
      </c>
      <c r="F16" s="71">
        <v>8.5</v>
      </c>
      <c r="G16" s="71">
        <v>24.6</v>
      </c>
      <c r="H16" s="71">
        <v>0.9</v>
      </c>
      <c r="I16" s="71">
        <v>100</v>
      </c>
      <c r="J16" s="71">
        <v>791.8</v>
      </c>
      <c r="M16" s="65"/>
      <c r="N16" s="65"/>
      <c r="O16" s="65"/>
      <c r="P16" s="65"/>
      <c r="Q16" s="65"/>
    </row>
    <row r="17" spans="1:17" x14ac:dyDescent="0.2">
      <c r="A17" s="32"/>
      <c r="B17" s="38">
        <v>2014</v>
      </c>
      <c r="C17" s="71">
        <v>20.399999999999999</v>
      </c>
      <c r="D17" s="71">
        <v>44.6</v>
      </c>
      <c r="E17" s="71">
        <v>3.3</v>
      </c>
      <c r="F17" s="71">
        <v>9.5</v>
      </c>
      <c r="G17" s="71">
        <v>20.9</v>
      </c>
      <c r="H17" s="71">
        <v>1.3</v>
      </c>
      <c r="I17" s="71">
        <v>100</v>
      </c>
      <c r="J17" s="71">
        <v>795.9</v>
      </c>
      <c r="M17" s="65"/>
      <c r="N17" s="65"/>
      <c r="O17" s="65"/>
      <c r="P17" s="65"/>
      <c r="Q17" s="65"/>
    </row>
    <row r="18" spans="1:17" x14ac:dyDescent="0.2">
      <c r="A18" s="32"/>
      <c r="B18" s="38">
        <v>2015</v>
      </c>
      <c r="C18" s="71">
        <v>18.356999999999999</v>
      </c>
      <c r="D18" s="71">
        <v>46.939300000000003</v>
      </c>
      <c r="E18" s="71">
        <v>2.1941000000000002</v>
      </c>
      <c r="F18" s="71">
        <v>7.6139999999999999</v>
      </c>
      <c r="G18" s="71">
        <v>24.274699999999999</v>
      </c>
      <c r="H18" s="71">
        <v>0.621</v>
      </c>
      <c r="I18" s="71">
        <v>100</v>
      </c>
      <c r="J18" s="71">
        <v>801.44730000000004</v>
      </c>
      <c r="M18" s="65"/>
      <c r="N18" s="65"/>
      <c r="O18" s="65"/>
      <c r="P18" s="65"/>
      <c r="Q18" s="65"/>
    </row>
    <row r="19" spans="1:17" x14ac:dyDescent="0.2">
      <c r="A19" s="32"/>
      <c r="B19" s="38">
        <v>2016</v>
      </c>
      <c r="C19" s="71">
        <v>19.534130000000001</v>
      </c>
      <c r="D19" s="71">
        <v>45.887349999999998</v>
      </c>
      <c r="E19" s="71">
        <v>3.0669499999999998</v>
      </c>
      <c r="F19" s="71">
        <v>6.6703400000000004</v>
      </c>
      <c r="G19" s="71">
        <v>23.442889999999998</v>
      </c>
      <c r="H19" s="71">
        <v>1.3983300000000001</v>
      </c>
      <c r="I19" s="71">
        <v>100</v>
      </c>
      <c r="J19" s="71">
        <v>825.60378766999997</v>
      </c>
      <c r="M19" s="65"/>
      <c r="N19" s="65"/>
      <c r="O19" s="65"/>
      <c r="P19" s="65"/>
      <c r="Q19" s="65"/>
    </row>
    <row r="20" spans="1:17" x14ac:dyDescent="0.2">
      <c r="A20" s="32"/>
      <c r="B20" s="38">
        <v>2017</v>
      </c>
      <c r="C20" s="71">
        <v>19.52</v>
      </c>
      <c r="D20" s="71">
        <v>45.74</v>
      </c>
      <c r="E20" s="71">
        <v>2.4500000000000002</v>
      </c>
      <c r="F20" s="71">
        <v>6.19</v>
      </c>
      <c r="G20" s="71">
        <v>24.65</v>
      </c>
      <c r="H20" s="71">
        <v>1.45</v>
      </c>
      <c r="I20" s="71">
        <v>100</v>
      </c>
      <c r="J20" s="71">
        <v>870.32079206999992</v>
      </c>
      <c r="M20" s="65"/>
      <c r="N20" s="65"/>
      <c r="O20" s="65"/>
      <c r="P20" s="65"/>
      <c r="Q20" s="65"/>
    </row>
    <row r="21" spans="1:17" x14ac:dyDescent="0.2">
      <c r="A21" s="32"/>
      <c r="B21" s="38">
        <v>2018</v>
      </c>
      <c r="C21" s="71">
        <v>21.08403205871582</v>
      </c>
      <c r="D21" s="71">
        <v>48.413490295410156</v>
      </c>
      <c r="E21" s="71">
        <v>3.0210938453674316</v>
      </c>
      <c r="F21" s="71">
        <v>5.6864075660705566</v>
      </c>
      <c r="G21" s="71">
        <v>20.906744003295898</v>
      </c>
      <c r="H21" s="71">
        <v>0.88823223114013672</v>
      </c>
      <c r="I21" s="71">
        <v>100</v>
      </c>
      <c r="J21" s="71">
        <v>857.61206695842748</v>
      </c>
      <c r="M21" s="65"/>
      <c r="N21" s="65"/>
      <c r="O21" s="65"/>
      <c r="P21" s="65"/>
      <c r="Q21" s="65"/>
    </row>
    <row r="22" spans="1:17" x14ac:dyDescent="0.2">
      <c r="A22" s="32"/>
      <c r="B22" s="38">
        <v>2019</v>
      </c>
      <c r="C22" s="233">
        <v>22.658300000000001</v>
      </c>
      <c r="D22" s="233">
        <v>44.959600000000002</v>
      </c>
      <c r="E22" s="233">
        <v>2.0731999999999999</v>
      </c>
      <c r="F22" s="233">
        <v>7.4452999999999996</v>
      </c>
      <c r="G22" s="233">
        <v>21.702000000000002</v>
      </c>
      <c r="H22" s="233">
        <v>1.1617</v>
      </c>
      <c r="I22" s="233">
        <v>100</v>
      </c>
      <c r="J22" s="233">
        <v>870.54087830000003</v>
      </c>
      <c r="M22" s="65"/>
      <c r="N22" s="65"/>
      <c r="O22" s="65"/>
      <c r="P22" s="65"/>
      <c r="Q22" s="65"/>
    </row>
    <row r="23" spans="1:17" x14ac:dyDescent="0.2">
      <c r="A23" s="32"/>
      <c r="B23" s="38">
        <v>2020</v>
      </c>
      <c r="C23" s="233">
        <v>17.452404022216797</v>
      </c>
      <c r="D23" s="233">
        <v>45.480445861816406</v>
      </c>
      <c r="E23" s="233">
        <v>2.0953803062438965</v>
      </c>
      <c r="F23" s="233">
        <v>6.7663278579711914</v>
      </c>
      <c r="G23" s="233">
        <v>27.599079132080078</v>
      </c>
      <c r="H23" s="233">
        <v>0.60636192560195923</v>
      </c>
      <c r="I23" s="233">
        <v>100</v>
      </c>
      <c r="J23" s="233">
        <v>848.93109130859375</v>
      </c>
      <c r="M23" s="65"/>
      <c r="N23" s="65"/>
      <c r="O23" s="65"/>
      <c r="P23" s="65"/>
      <c r="Q23" s="65"/>
    </row>
    <row r="24" spans="1:17" x14ac:dyDescent="0.2">
      <c r="A24" s="32"/>
      <c r="B24" s="38">
        <v>2021</v>
      </c>
      <c r="C24" s="233">
        <v>20.487573623657227</v>
      </c>
      <c r="D24" s="233">
        <v>46.522655487060547</v>
      </c>
      <c r="E24" s="233">
        <v>2.6505897045135498</v>
      </c>
      <c r="F24" s="233">
        <v>7.9478063583374023</v>
      </c>
      <c r="G24" s="233">
        <v>21.587148666381836</v>
      </c>
      <c r="H24" s="233">
        <v>0.80422723293304443</v>
      </c>
      <c r="I24" s="233">
        <v>100</v>
      </c>
      <c r="J24" s="233">
        <v>916.00213623046875</v>
      </c>
      <c r="M24" s="65"/>
      <c r="N24" s="65"/>
      <c r="O24" s="65"/>
      <c r="P24" s="65"/>
      <c r="Q24" s="65"/>
    </row>
    <row r="25" spans="1:17" x14ac:dyDescent="0.2">
      <c r="A25" s="32"/>
      <c r="B25" s="38">
        <v>2022</v>
      </c>
      <c r="C25" s="233">
        <v>24.045381546020508</v>
      </c>
      <c r="D25" s="233">
        <v>49.910018920898438</v>
      </c>
      <c r="E25" s="233">
        <v>2.1714086532592773</v>
      </c>
      <c r="F25" s="233">
        <v>7.6093039512634277</v>
      </c>
      <c r="G25" s="233">
        <v>15.208807945251465</v>
      </c>
      <c r="H25" s="233">
        <v>1.0550800561904907</v>
      </c>
      <c r="I25" s="233">
        <v>100</v>
      </c>
      <c r="J25" s="233">
        <v>861.23159877574449</v>
      </c>
      <c r="M25" s="65"/>
      <c r="N25" s="65"/>
      <c r="O25" s="65"/>
      <c r="P25" s="65"/>
      <c r="Q25" s="65"/>
    </row>
    <row r="26" spans="1:17" s="61" customFormat="1" ht="5.099999999999999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59</v>
      </c>
      <c r="M28" s="61"/>
      <c r="N28" s="61"/>
    </row>
    <row r="29" spans="1:17" x14ac:dyDescent="0.2">
      <c r="B29" s="53" t="s">
        <v>70</v>
      </c>
    </row>
    <row r="30" spans="1:17" x14ac:dyDescent="0.2">
      <c r="B30" s="53" t="s">
        <v>71</v>
      </c>
    </row>
    <row r="31" spans="1:17" x14ac:dyDescent="0.2">
      <c r="B31" s="53" t="s">
        <v>72</v>
      </c>
    </row>
    <row r="32" spans="1:17" x14ac:dyDescent="0.2">
      <c r="B32" s="53" t="s">
        <v>73</v>
      </c>
    </row>
    <row r="33" spans="2:10" x14ac:dyDescent="0.2">
      <c r="B33" s="52" t="s">
        <v>372</v>
      </c>
    </row>
    <row r="34" spans="2:10" x14ac:dyDescent="0.2">
      <c r="B34" s="29" t="s">
        <v>20</v>
      </c>
    </row>
    <row r="35" spans="2:10" x14ac:dyDescent="0.2">
      <c r="B35" s="68"/>
    </row>
    <row r="36" spans="2:10" ht="15" x14ac:dyDescent="0.25">
      <c r="B36" s="2"/>
      <c r="C36" s="2"/>
      <c r="D36" s="2"/>
      <c r="E36" s="2"/>
      <c r="F36" s="2"/>
      <c r="G36" s="2"/>
      <c r="H36" s="2"/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74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74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5"/>
      <c r="J39" s="55" t="s">
        <v>74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74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3" t="s">
        <v>74</v>
      </c>
    </row>
    <row r="42" spans="2:10" ht="13.5" customHeight="1" x14ac:dyDescent="0.25">
      <c r="B42" s="2"/>
      <c r="C42" s="2"/>
      <c r="D42" s="2"/>
      <c r="E42" s="2"/>
      <c r="F42" s="2"/>
      <c r="G42" s="2"/>
      <c r="H42" s="2"/>
      <c r="J42" s="33" t="s">
        <v>74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74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74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3" t="s">
        <v>74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74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74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5"/>
      <c r="J48" s="55" t="s">
        <v>74</v>
      </c>
    </row>
    <row r="49" spans="2:10" ht="15" x14ac:dyDescent="0.25">
      <c r="B49" s="2"/>
      <c r="C49" s="2"/>
      <c r="D49" s="2"/>
      <c r="E49" s="2"/>
      <c r="F49" s="2"/>
      <c r="G49" s="2"/>
      <c r="H49" s="2"/>
      <c r="J49" s="33" t="s">
        <v>74</v>
      </c>
    </row>
    <row r="50" spans="2:10" ht="15" x14ac:dyDescent="0.25">
      <c r="B50" s="2"/>
      <c r="C50" s="2"/>
      <c r="D50" s="2"/>
      <c r="E50" s="2"/>
      <c r="F50" s="2"/>
      <c r="G50" s="2"/>
      <c r="H50" s="2"/>
      <c r="J50" s="33" t="s">
        <v>74</v>
      </c>
    </row>
    <row r="51" spans="2:10" ht="15" x14ac:dyDescent="0.25">
      <c r="B51" s="2"/>
      <c r="C51" s="2"/>
      <c r="D51" s="2"/>
      <c r="E51" s="2"/>
      <c r="F51" s="2"/>
      <c r="G51" s="2"/>
      <c r="H51" s="2"/>
      <c r="J51" s="33" t="s">
        <v>74</v>
      </c>
    </row>
    <row r="52" spans="2:10" ht="15" x14ac:dyDescent="0.25">
      <c r="B52" s="2"/>
      <c r="C52" s="2"/>
      <c r="D52" s="2"/>
      <c r="E52" s="2"/>
      <c r="F52" s="2"/>
      <c r="G52" s="2"/>
      <c r="H52" s="2"/>
      <c r="J52" s="33" t="s">
        <v>74</v>
      </c>
    </row>
    <row r="53" spans="2:10" ht="15" x14ac:dyDescent="0.25">
      <c r="C53" s="2"/>
      <c r="D53" s="2"/>
      <c r="E53" s="2"/>
      <c r="F53" s="2"/>
      <c r="G53" s="2"/>
      <c r="H53" s="2"/>
      <c r="J53" s="33" t="s">
        <v>74</v>
      </c>
    </row>
    <row r="54" spans="2:10" ht="15" x14ac:dyDescent="0.25">
      <c r="C54" s="2"/>
      <c r="D54" s="2"/>
      <c r="E54" s="2"/>
      <c r="F54" s="2"/>
      <c r="G54" s="2"/>
      <c r="H54" s="2"/>
      <c r="J54" s="33" t="s">
        <v>74</v>
      </c>
    </row>
    <row r="55" spans="2:10" ht="15" x14ac:dyDescent="0.25">
      <c r="C55" s="2"/>
      <c r="D55" s="2"/>
      <c r="E55" s="2"/>
      <c r="F55" s="2"/>
      <c r="G55" s="2"/>
      <c r="H55" s="2"/>
      <c r="J55" s="33" t="s">
        <v>74</v>
      </c>
    </row>
    <row r="56" spans="2:10" ht="15" x14ac:dyDescent="0.25">
      <c r="C56" s="2"/>
      <c r="D56" s="2"/>
      <c r="E56" s="2"/>
      <c r="F56" s="2"/>
      <c r="G56" s="2"/>
      <c r="H56" s="2"/>
      <c r="J56" s="33" t="s">
        <v>74</v>
      </c>
    </row>
    <row r="57" spans="2:10" ht="15" x14ac:dyDescent="0.25">
      <c r="C57" s="2"/>
      <c r="D57" s="2"/>
      <c r="E57" s="2"/>
      <c r="F57" s="2"/>
      <c r="G57" s="2"/>
      <c r="H57" s="2"/>
      <c r="J57" s="33" t="s">
        <v>74</v>
      </c>
    </row>
    <row r="58" spans="2:10" ht="15" x14ac:dyDescent="0.25">
      <c r="C58" s="2"/>
      <c r="D58" s="2"/>
      <c r="E58" s="2"/>
      <c r="F58" s="2"/>
      <c r="G58" s="2"/>
      <c r="H58" s="2"/>
      <c r="J58" s="33" t="s">
        <v>74</v>
      </c>
    </row>
    <row r="59" spans="2:10" ht="15" x14ac:dyDescent="0.25">
      <c r="C59" s="2"/>
      <c r="D59" s="2"/>
      <c r="E59" s="2"/>
      <c r="F59" s="2"/>
      <c r="G59" s="2"/>
      <c r="H59" s="2"/>
      <c r="J59" s="33" t="s">
        <v>74</v>
      </c>
    </row>
    <row r="60" spans="2:10" ht="15" x14ac:dyDescent="0.25">
      <c r="C60" s="2"/>
      <c r="D60" s="2"/>
      <c r="E60" s="2"/>
      <c r="F60" s="2"/>
      <c r="G60" s="2"/>
      <c r="H60" s="2"/>
      <c r="J60" s="33" t="s">
        <v>74</v>
      </c>
    </row>
    <row r="61" spans="2:10" ht="15" x14ac:dyDescent="0.25">
      <c r="C61" s="2"/>
      <c r="D61" s="2"/>
      <c r="E61" s="2"/>
      <c r="F61" s="2"/>
      <c r="G61" s="2"/>
      <c r="H61" s="2"/>
      <c r="J61" s="33" t="s">
        <v>74</v>
      </c>
    </row>
    <row r="62" spans="2:10" ht="15" x14ac:dyDescent="0.25">
      <c r="C62" s="2"/>
      <c r="D62" s="2"/>
      <c r="E62" s="2"/>
      <c r="F62" s="2"/>
      <c r="G62" s="2"/>
      <c r="H62" s="2"/>
      <c r="J62" s="33" t="s">
        <v>74</v>
      </c>
    </row>
  </sheetData>
  <mergeCells count="2">
    <mergeCell ref="B2:J2"/>
    <mergeCell ref="B3:J3"/>
  </mergeCells>
  <conditionalFormatting sqref="C46:H54">
    <cfRule type="cellIs" dxfId="193" priority="5" operator="greaterThan">
      <formula>13</formula>
    </cfRule>
  </conditionalFormatting>
  <conditionalFormatting sqref="C37:H62">
    <cfRule type="cellIs" dxfId="192" priority="4" operator="greaterThan">
      <formula>13</formula>
    </cfRule>
  </conditionalFormatting>
  <conditionalFormatting sqref="B36:B42">
    <cfRule type="cellIs" dxfId="191" priority="3" operator="greaterThan">
      <formula>13</formula>
    </cfRule>
  </conditionalFormatting>
  <conditionalFormatting sqref="B43:B52">
    <cfRule type="cellIs" dxfId="190" priority="2" operator="greaterThan">
      <formula>13</formula>
    </cfRule>
  </conditionalFormatting>
  <conditionalFormatting sqref="B43:B52">
    <cfRule type="cellIs" dxfId="18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19EF-5908-4FCB-8F03-C9BBAD9A3E18}">
  <sheetPr codeName="Hoja7">
    <tabColor theme="0" tint="-0.499984740745262"/>
    <pageSetUpPr fitToPage="1"/>
  </sheetPr>
  <dimension ref="B2:M35"/>
  <sheetViews>
    <sheetView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42" t="s">
        <v>377</v>
      </c>
      <c r="C2" s="342"/>
      <c r="D2" s="342"/>
      <c r="E2" s="342"/>
      <c r="F2" s="342"/>
      <c r="G2" s="342"/>
      <c r="H2" s="342"/>
      <c r="I2" s="342"/>
      <c r="J2" s="342"/>
      <c r="K2" s="342"/>
      <c r="M2" s="149"/>
    </row>
    <row r="3" spans="2:13" ht="15.75" x14ac:dyDescent="0.25">
      <c r="B3" s="343" t="s">
        <v>21</v>
      </c>
      <c r="C3" s="343"/>
      <c r="D3" s="343"/>
      <c r="E3" s="343"/>
      <c r="F3" s="343"/>
      <c r="G3" s="343"/>
      <c r="H3" s="343"/>
      <c r="I3" s="343"/>
      <c r="J3" s="343"/>
      <c r="K3" s="343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75</v>
      </c>
      <c r="D5" s="36" t="s">
        <v>226</v>
      </c>
      <c r="E5" s="36" t="s">
        <v>227</v>
      </c>
      <c r="F5" s="36" t="s">
        <v>182</v>
      </c>
      <c r="G5" s="36" t="s">
        <v>228</v>
      </c>
      <c r="H5" s="36" t="s">
        <v>229</v>
      </c>
      <c r="I5" s="36" t="s">
        <v>230</v>
      </c>
      <c r="J5" s="36" t="s">
        <v>38</v>
      </c>
      <c r="K5" s="36" t="s">
        <v>79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4">
        <v>64.912999999999997</v>
      </c>
      <c r="D7" s="84">
        <v>8.4160000000000004</v>
      </c>
      <c r="E7" s="84">
        <v>1.706</v>
      </c>
      <c r="F7" s="84">
        <v>9.02</v>
      </c>
      <c r="G7" s="84">
        <v>10.724</v>
      </c>
      <c r="H7" s="84">
        <v>3.23</v>
      </c>
      <c r="I7" s="84">
        <v>1.9910000000000001</v>
      </c>
      <c r="J7" s="85">
        <v>100</v>
      </c>
      <c r="K7" s="85">
        <v>777.80125999999996</v>
      </c>
    </row>
    <row r="8" spans="2:13" ht="12.75" customHeight="1" x14ac:dyDescent="0.2">
      <c r="B8" s="38">
        <v>2005</v>
      </c>
      <c r="C8" s="84">
        <v>64.290999999999997</v>
      </c>
      <c r="D8" s="84">
        <v>8.218</v>
      </c>
      <c r="E8" s="84">
        <v>1.948</v>
      </c>
      <c r="F8" s="84">
        <v>9.1189999999999998</v>
      </c>
      <c r="G8" s="84">
        <v>10.818</v>
      </c>
      <c r="H8" s="84">
        <v>3.8929999999999998</v>
      </c>
      <c r="I8" s="84">
        <v>1.7130000000000001</v>
      </c>
      <c r="J8" s="85">
        <v>100</v>
      </c>
      <c r="K8" s="85">
        <v>790.41669000000002</v>
      </c>
    </row>
    <row r="9" spans="2:13" ht="12.75" customHeight="1" x14ac:dyDescent="0.2">
      <c r="B9" s="38">
        <v>2006</v>
      </c>
      <c r="C9" s="84">
        <v>62.957999999999998</v>
      </c>
      <c r="D9" s="84">
        <v>8.9600000000000009</v>
      </c>
      <c r="E9" s="84">
        <v>1.6659999999999999</v>
      </c>
      <c r="F9" s="84">
        <v>10.815</v>
      </c>
      <c r="G9" s="84">
        <v>11.37</v>
      </c>
      <c r="H9" s="84">
        <v>2.9350000000000001</v>
      </c>
      <c r="I9" s="84">
        <v>1.2949999999999999</v>
      </c>
      <c r="J9" s="85">
        <v>100</v>
      </c>
      <c r="K9" s="85">
        <v>816.93138999999996</v>
      </c>
    </row>
    <row r="10" spans="2:13" ht="12.75" customHeight="1" x14ac:dyDescent="0.2">
      <c r="B10" s="38">
        <v>2007</v>
      </c>
      <c r="C10" s="84">
        <v>59.194000000000003</v>
      </c>
      <c r="D10" s="84">
        <v>9.2330000000000005</v>
      </c>
      <c r="E10" s="84">
        <v>2.6709999999999998</v>
      </c>
      <c r="F10" s="84">
        <v>10.265000000000001</v>
      </c>
      <c r="G10" s="84">
        <v>12.579000000000001</v>
      </c>
      <c r="H10" s="84">
        <v>3.7</v>
      </c>
      <c r="I10" s="84">
        <v>2.3570000000000002</v>
      </c>
      <c r="J10" s="85">
        <v>100</v>
      </c>
      <c r="K10" s="85">
        <v>795.03012999999999</v>
      </c>
    </row>
    <row r="11" spans="2:13" ht="12.75" customHeight="1" x14ac:dyDescent="0.2">
      <c r="B11" s="38">
        <v>2008</v>
      </c>
      <c r="C11" s="84">
        <v>60.243000000000002</v>
      </c>
      <c r="D11" s="84">
        <v>9.8870000000000005</v>
      </c>
      <c r="E11" s="84">
        <v>2.7519999999999998</v>
      </c>
      <c r="F11" s="84">
        <v>8.8119999999999994</v>
      </c>
      <c r="G11" s="84">
        <v>12.473000000000001</v>
      </c>
      <c r="H11" s="84">
        <v>4.234</v>
      </c>
      <c r="I11" s="84">
        <v>1.599</v>
      </c>
      <c r="J11" s="85">
        <v>100</v>
      </c>
      <c r="K11" s="85">
        <v>823.9485699999999</v>
      </c>
    </row>
    <row r="12" spans="2:13" ht="12.75" customHeight="1" x14ac:dyDescent="0.2">
      <c r="B12" s="38">
        <v>2009</v>
      </c>
      <c r="C12" s="84">
        <v>58.981999999999999</v>
      </c>
      <c r="D12" s="84">
        <v>8.7929999999999993</v>
      </c>
      <c r="E12" s="84">
        <v>3.41</v>
      </c>
      <c r="F12" s="84">
        <v>9.2260000000000009</v>
      </c>
      <c r="G12" s="84">
        <v>13.629</v>
      </c>
      <c r="H12" s="84">
        <v>3.7610000000000001</v>
      </c>
      <c r="I12" s="84">
        <v>2.198</v>
      </c>
      <c r="J12" s="85">
        <v>100</v>
      </c>
      <c r="K12" s="85">
        <v>816.87434999999994</v>
      </c>
    </row>
    <row r="13" spans="2:13" ht="12.75" customHeight="1" x14ac:dyDescent="0.2">
      <c r="B13" s="38">
        <v>2010</v>
      </c>
      <c r="C13" s="84">
        <v>55.924999999999997</v>
      </c>
      <c r="D13" s="84">
        <v>8.1769999999999996</v>
      </c>
      <c r="E13" s="84">
        <v>3.4249999999999998</v>
      </c>
      <c r="F13" s="84">
        <v>10.135999999999999</v>
      </c>
      <c r="G13" s="84">
        <v>15.484999999999999</v>
      </c>
      <c r="H13" s="84">
        <v>4.8150000000000004</v>
      </c>
      <c r="I13" s="84">
        <v>2.0369999999999999</v>
      </c>
      <c r="J13" s="85">
        <v>100</v>
      </c>
      <c r="K13" s="85">
        <v>801.73418000000004</v>
      </c>
    </row>
    <row r="14" spans="2:13" ht="12.75" customHeight="1" x14ac:dyDescent="0.2">
      <c r="B14" s="38">
        <v>2011</v>
      </c>
      <c r="C14" s="84">
        <v>56.814999999999998</v>
      </c>
      <c r="D14" s="84">
        <v>7.2530000000000001</v>
      </c>
      <c r="E14" s="84">
        <v>3.9969999999999999</v>
      </c>
      <c r="F14" s="84">
        <v>9.9589999999999996</v>
      </c>
      <c r="G14" s="84">
        <v>16.431999999999999</v>
      </c>
      <c r="H14" s="84">
        <v>4.5529999999999999</v>
      </c>
      <c r="I14" s="84">
        <v>0.99099999999999999</v>
      </c>
      <c r="J14" s="85">
        <v>100</v>
      </c>
      <c r="K14" s="85">
        <v>803.77147500000001</v>
      </c>
    </row>
    <row r="15" spans="2:13" ht="12.75" customHeight="1" x14ac:dyDescent="0.2">
      <c r="B15" s="38">
        <v>2012</v>
      </c>
      <c r="C15" s="84">
        <v>54.881999999999998</v>
      </c>
      <c r="D15" s="84">
        <v>6.907</v>
      </c>
      <c r="E15" s="84">
        <v>3.7109999999999999</v>
      </c>
      <c r="F15" s="84">
        <v>12.295999999999999</v>
      </c>
      <c r="G15" s="84">
        <v>17.298999999999999</v>
      </c>
      <c r="H15" s="84">
        <v>3.83</v>
      </c>
      <c r="I15" s="84">
        <v>1.075</v>
      </c>
      <c r="J15" s="85">
        <v>100</v>
      </c>
      <c r="K15" s="85">
        <v>768.06063000000006</v>
      </c>
    </row>
    <row r="16" spans="2:13" ht="12.75" customHeight="1" x14ac:dyDescent="0.2">
      <c r="B16" s="38">
        <v>2013</v>
      </c>
      <c r="C16" s="84">
        <v>55.88</v>
      </c>
      <c r="D16" s="84">
        <v>8.8859999999999992</v>
      </c>
      <c r="E16" s="84">
        <v>4.6849999999999996</v>
      </c>
      <c r="F16" s="84">
        <v>10.935</v>
      </c>
      <c r="G16" s="84">
        <v>14.595000000000001</v>
      </c>
      <c r="H16" s="84">
        <v>4.1609999999999996</v>
      </c>
      <c r="I16" s="84">
        <v>0.85799999999999998</v>
      </c>
      <c r="J16" s="85">
        <v>100</v>
      </c>
      <c r="K16" s="85">
        <v>791.75153</v>
      </c>
    </row>
    <row r="17" spans="2:11" ht="12.75" customHeight="1" x14ac:dyDescent="0.2">
      <c r="B17" s="38">
        <v>2014</v>
      </c>
      <c r="C17" s="84">
        <v>54.448</v>
      </c>
      <c r="D17" s="84">
        <v>7.1689999999999996</v>
      </c>
      <c r="E17" s="84">
        <v>4.3849999999999998</v>
      </c>
      <c r="F17" s="84">
        <v>11.199</v>
      </c>
      <c r="G17" s="84">
        <v>16.905999999999999</v>
      </c>
      <c r="H17" s="84">
        <v>4.62</v>
      </c>
      <c r="I17" s="84">
        <v>1.272</v>
      </c>
      <c r="J17" s="85">
        <v>100</v>
      </c>
      <c r="K17" s="85">
        <v>795.93961999999999</v>
      </c>
    </row>
    <row r="18" spans="2:11" ht="12.75" customHeight="1" x14ac:dyDescent="0.2">
      <c r="B18" s="38">
        <v>2015</v>
      </c>
      <c r="C18" s="84">
        <v>56.642000000000003</v>
      </c>
      <c r="D18" s="84">
        <v>7.4550000000000001</v>
      </c>
      <c r="E18" s="84">
        <v>4.6109999999999998</v>
      </c>
      <c r="F18" s="84">
        <v>12.385</v>
      </c>
      <c r="G18" s="84">
        <v>14.561</v>
      </c>
      <c r="H18" s="84">
        <v>3.726</v>
      </c>
      <c r="I18" s="84">
        <v>0.621</v>
      </c>
      <c r="J18" s="85">
        <v>100</v>
      </c>
      <c r="K18" s="85">
        <v>801.44730000000004</v>
      </c>
    </row>
    <row r="19" spans="2:11" ht="12.75" customHeight="1" x14ac:dyDescent="0.2">
      <c r="B19" s="38">
        <v>2016</v>
      </c>
      <c r="C19" s="84">
        <v>57.079949999999997</v>
      </c>
      <c r="D19" s="84">
        <v>7.0730899999999997</v>
      </c>
      <c r="E19" s="84">
        <v>4.7244099999999998</v>
      </c>
      <c r="F19" s="84">
        <v>11.57283</v>
      </c>
      <c r="G19" s="84">
        <v>13.64537</v>
      </c>
      <c r="H19" s="84">
        <v>4.5060099999999998</v>
      </c>
      <c r="I19" s="84">
        <v>1.3983300000000001</v>
      </c>
      <c r="J19" s="85">
        <v>100</v>
      </c>
      <c r="K19" s="85">
        <v>825.60378766999997</v>
      </c>
    </row>
    <row r="20" spans="2:11" ht="12.75" customHeight="1" x14ac:dyDescent="0.2">
      <c r="B20" s="38">
        <v>2017</v>
      </c>
      <c r="C20" s="84">
        <v>58.450490000000002</v>
      </c>
      <c r="D20" s="84">
        <v>6.2397600000000004</v>
      </c>
      <c r="E20" s="84">
        <v>4.4423700000000004</v>
      </c>
      <c r="F20" s="84">
        <v>10.696899999999999</v>
      </c>
      <c r="G20" s="84">
        <v>12.860480000000001</v>
      </c>
      <c r="H20" s="84">
        <v>5.8611199999999997</v>
      </c>
      <c r="I20" s="84">
        <v>1.4488700000000001</v>
      </c>
      <c r="J20" s="85">
        <v>100</v>
      </c>
      <c r="K20" s="85">
        <v>870.32079206999992</v>
      </c>
    </row>
    <row r="21" spans="2:11" x14ac:dyDescent="0.2">
      <c r="B21" s="38">
        <v>2018</v>
      </c>
      <c r="C21" s="84">
        <v>57.918445587158203</v>
      </c>
      <c r="D21" s="84">
        <v>6.924985408782959</v>
      </c>
      <c r="E21" s="84">
        <v>4.7515630722045898</v>
      </c>
      <c r="F21" s="84">
        <v>11.640232086181641</v>
      </c>
      <c r="G21" s="84">
        <v>13.237080574035645</v>
      </c>
      <c r="H21" s="84">
        <v>4.6394624710083008</v>
      </c>
      <c r="I21" s="84">
        <v>0.88823223114013672</v>
      </c>
      <c r="J21" s="85">
        <v>100</v>
      </c>
      <c r="K21" s="85">
        <v>857.61206695842748</v>
      </c>
    </row>
    <row r="22" spans="2:11" x14ac:dyDescent="0.2">
      <c r="B22" s="38">
        <v>2019</v>
      </c>
      <c r="C22" s="236">
        <v>56.043900000000001</v>
      </c>
      <c r="D22" s="236">
        <v>6.8238000000000003</v>
      </c>
      <c r="E22" s="236">
        <v>5.6858000000000004</v>
      </c>
      <c r="F22" s="236">
        <v>10.514099999999999</v>
      </c>
      <c r="G22" s="236">
        <v>14.972300000000001</v>
      </c>
      <c r="H22" s="236">
        <v>4.7984</v>
      </c>
      <c r="I22" s="236">
        <v>1.1617</v>
      </c>
      <c r="J22" s="232">
        <v>100</v>
      </c>
      <c r="K22" s="232">
        <v>870.54087830000003</v>
      </c>
    </row>
    <row r="23" spans="2:11" x14ac:dyDescent="0.2">
      <c r="B23" s="38">
        <v>2020</v>
      </c>
      <c r="C23" s="236">
        <v>64.048492431640625</v>
      </c>
      <c r="D23" s="236">
        <v>5.1480793952941895</v>
      </c>
      <c r="E23" s="236">
        <v>3.9256179332733154</v>
      </c>
      <c r="F23" s="236">
        <v>10.680263519287109</v>
      </c>
      <c r="G23" s="236">
        <v>11.653576850891113</v>
      </c>
      <c r="H23" s="236">
        <v>3.9376082420349121</v>
      </c>
      <c r="I23" s="236">
        <v>0.60636192560195923</v>
      </c>
      <c r="J23" s="232">
        <v>100</v>
      </c>
      <c r="K23" s="232">
        <v>848.93109130859375</v>
      </c>
    </row>
    <row r="24" spans="2:11" x14ac:dyDescent="0.2">
      <c r="B24" s="38">
        <v>2021</v>
      </c>
      <c r="C24" s="236">
        <v>55.653919219970703</v>
      </c>
      <c r="D24" s="236">
        <v>7.1103024482727051</v>
      </c>
      <c r="E24" s="236">
        <v>4.9775357246398926</v>
      </c>
      <c r="F24" s="236">
        <v>12.553147315979004</v>
      </c>
      <c r="G24" s="236">
        <v>14.78855037689209</v>
      </c>
      <c r="H24" s="236">
        <v>4.1123180389404297</v>
      </c>
      <c r="I24" s="236">
        <v>0.80422723293304443</v>
      </c>
      <c r="J24" s="232">
        <v>100</v>
      </c>
      <c r="K24" s="232">
        <v>916.00213623046875</v>
      </c>
    </row>
    <row r="25" spans="2:11" x14ac:dyDescent="0.2">
      <c r="B25" s="38">
        <v>2022</v>
      </c>
      <c r="C25" s="236">
        <v>51.563098907470703</v>
      </c>
      <c r="D25" s="236">
        <v>6.786994457244873</v>
      </c>
      <c r="E25" s="236">
        <v>6.3181095123291016</v>
      </c>
      <c r="F25" s="236">
        <v>11.917034149169922</v>
      </c>
      <c r="G25" s="236">
        <v>17.125465393066406</v>
      </c>
      <c r="H25" s="236">
        <v>5.2342195510864258</v>
      </c>
      <c r="I25" s="236">
        <v>1.0550800561904907</v>
      </c>
      <c r="J25" s="232">
        <v>100</v>
      </c>
      <c r="K25" s="232">
        <v>861.23159877574449</v>
      </c>
    </row>
    <row r="26" spans="2:11" ht="6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186" t="s">
        <v>198</v>
      </c>
    </row>
    <row r="29" spans="2:11" x14ac:dyDescent="0.2">
      <c r="B29" s="186" t="s">
        <v>197</v>
      </c>
    </row>
    <row r="30" spans="2:11" x14ac:dyDescent="0.2">
      <c r="B30" s="53" t="s">
        <v>80</v>
      </c>
      <c r="C30" s="53"/>
    </row>
    <row r="31" spans="2:11" x14ac:dyDescent="0.2">
      <c r="B31" s="86" t="s">
        <v>81</v>
      </c>
      <c r="C31" s="53"/>
    </row>
    <row r="32" spans="2:11" x14ac:dyDescent="0.2">
      <c r="B32" s="86" t="s">
        <v>231</v>
      </c>
    </row>
    <row r="33" spans="2:2" x14ac:dyDescent="0.2">
      <c r="B33" s="86" t="s">
        <v>73</v>
      </c>
    </row>
    <row r="34" spans="2:2" x14ac:dyDescent="0.2">
      <c r="B34" s="52" t="s">
        <v>372</v>
      </c>
    </row>
    <row r="35" spans="2:2" x14ac:dyDescent="0.2">
      <c r="B35" s="45" t="s">
        <v>82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C0F4-FB1E-48E8-B4EC-E84149498AF9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>
      <selection activeCell="A22" sqref="A22"/>
    </sheetView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41" t="s">
        <v>378</v>
      </c>
      <c r="C2" s="341"/>
      <c r="D2" s="341"/>
      <c r="E2" s="341"/>
      <c r="F2" s="341"/>
      <c r="G2" s="341"/>
      <c r="H2" s="341"/>
      <c r="I2" s="341"/>
      <c r="K2" s="149"/>
    </row>
    <row r="3" spans="1:11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37.5" customHeight="1" x14ac:dyDescent="0.2">
      <c r="A5" s="32"/>
      <c r="B5" s="36" t="s">
        <v>1</v>
      </c>
      <c r="C5" s="36" t="s">
        <v>83</v>
      </c>
      <c r="D5" s="36" t="s">
        <v>84</v>
      </c>
      <c r="E5" s="36" t="s">
        <v>85</v>
      </c>
      <c r="F5" s="36" t="s">
        <v>86</v>
      </c>
      <c r="G5" s="36" t="s">
        <v>87</v>
      </c>
      <c r="H5" s="36" t="s">
        <v>38</v>
      </c>
      <c r="I5" s="36" t="s">
        <v>88</v>
      </c>
    </row>
    <row r="6" spans="1:11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2"/>
      <c r="B7" s="38">
        <v>2004</v>
      </c>
      <c r="C7" s="58">
        <v>2.9</v>
      </c>
      <c r="D7" s="58">
        <v>37.799999999999997</v>
      </c>
      <c r="E7" s="58">
        <v>33.1</v>
      </c>
      <c r="F7" s="58">
        <v>20.100000000000001</v>
      </c>
      <c r="G7" s="58">
        <v>6.2</v>
      </c>
      <c r="H7" s="58">
        <v>100</v>
      </c>
      <c r="I7" s="87">
        <v>777.8</v>
      </c>
    </row>
    <row r="8" spans="1:11" x14ac:dyDescent="0.2">
      <c r="A8" s="32"/>
      <c r="B8" s="38">
        <v>2005</v>
      </c>
      <c r="C8" s="58">
        <v>2.6</v>
      </c>
      <c r="D8" s="58">
        <v>37.6</v>
      </c>
      <c r="E8" s="58">
        <v>32.799999999999997</v>
      </c>
      <c r="F8" s="58">
        <v>21.2</v>
      </c>
      <c r="G8" s="58">
        <v>5.8</v>
      </c>
      <c r="H8" s="58">
        <v>100</v>
      </c>
      <c r="I8" s="87">
        <v>790.4</v>
      </c>
    </row>
    <row r="9" spans="1:11" x14ac:dyDescent="0.2">
      <c r="A9" s="32"/>
      <c r="B9" s="38">
        <v>2006</v>
      </c>
      <c r="C9" s="58">
        <v>3.2</v>
      </c>
      <c r="D9" s="58">
        <v>37</v>
      </c>
      <c r="E9" s="58">
        <v>32.4</v>
      </c>
      <c r="F9" s="58">
        <v>21.2</v>
      </c>
      <c r="G9" s="58">
        <v>6.1</v>
      </c>
      <c r="H9" s="58">
        <v>100</v>
      </c>
      <c r="I9" s="87">
        <v>816.9</v>
      </c>
    </row>
    <row r="10" spans="1:11" x14ac:dyDescent="0.2">
      <c r="A10" s="32"/>
      <c r="B10" s="38">
        <v>2007</v>
      </c>
      <c r="C10" s="58">
        <v>3.1</v>
      </c>
      <c r="D10" s="58">
        <v>37</v>
      </c>
      <c r="E10" s="58">
        <v>32.6</v>
      </c>
      <c r="F10" s="58">
        <v>21.3</v>
      </c>
      <c r="G10" s="58">
        <v>6</v>
      </c>
      <c r="H10" s="58">
        <v>100</v>
      </c>
      <c r="I10" s="87">
        <v>795</v>
      </c>
    </row>
    <row r="11" spans="1:11" x14ac:dyDescent="0.2">
      <c r="A11" s="32"/>
      <c r="B11" s="38">
        <v>2008</v>
      </c>
      <c r="C11" s="58">
        <v>2.6</v>
      </c>
      <c r="D11" s="58">
        <v>35.4</v>
      </c>
      <c r="E11" s="58">
        <v>34.1</v>
      </c>
      <c r="F11" s="58">
        <v>21.5</v>
      </c>
      <c r="G11" s="58">
        <v>6.4</v>
      </c>
      <c r="H11" s="58">
        <v>100</v>
      </c>
      <c r="I11" s="87">
        <v>823.9</v>
      </c>
    </row>
    <row r="12" spans="1:11" x14ac:dyDescent="0.2">
      <c r="A12" s="32"/>
      <c r="B12" s="38">
        <v>2009</v>
      </c>
      <c r="C12" s="58">
        <v>3</v>
      </c>
      <c r="D12" s="58">
        <v>34.9</v>
      </c>
      <c r="E12" s="58">
        <v>33.9</v>
      </c>
      <c r="F12" s="58">
        <v>22.3</v>
      </c>
      <c r="G12" s="58">
        <v>5.8</v>
      </c>
      <c r="H12" s="58">
        <v>100</v>
      </c>
      <c r="I12" s="87">
        <v>816.9</v>
      </c>
    </row>
    <row r="13" spans="1:11" x14ac:dyDescent="0.2">
      <c r="A13" s="32"/>
      <c r="B13" s="38">
        <v>2010</v>
      </c>
      <c r="C13" s="58">
        <v>3.2</v>
      </c>
      <c r="D13" s="58">
        <v>32.4</v>
      </c>
      <c r="E13" s="58">
        <v>34.299999999999997</v>
      </c>
      <c r="F13" s="58">
        <v>23.7</v>
      </c>
      <c r="G13" s="58">
        <v>6.4</v>
      </c>
      <c r="H13" s="58">
        <v>100</v>
      </c>
      <c r="I13" s="87">
        <v>801.7</v>
      </c>
    </row>
    <row r="14" spans="1:11" x14ac:dyDescent="0.2">
      <c r="A14" s="32"/>
      <c r="B14" s="38">
        <v>2011</v>
      </c>
      <c r="C14" s="58">
        <v>2.6</v>
      </c>
      <c r="D14" s="58">
        <v>32.200000000000003</v>
      </c>
      <c r="E14" s="58">
        <v>35.299999999999997</v>
      </c>
      <c r="F14" s="58">
        <v>23.5</v>
      </c>
      <c r="G14" s="58">
        <v>6.4</v>
      </c>
      <c r="H14" s="58">
        <v>100</v>
      </c>
      <c r="I14" s="87">
        <v>803.8</v>
      </c>
    </row>
    <row r="15" spans="1:11" x14ac:dyDescent="0.2">
      <c r="A15" s="32"/>
      <c r="B15" s="38">
        <v>2012</v>
      </c>
      <c r="C15" s="58">
        <v>1.7</v>
      </c>
      <c r="D15" s="58">
        <v>30.9</v>
      </c>
      <c r="E15" s="58">
        <v>37.4</v>
      </c>
      <c r="F15" s="58">
        <v>23.8</v>
      </c>
      <c r="G15" s="58">
        <v>6.2</v>
      </c>
      <c r="H15" s="58">
        <v>100</v>
      </c>
      <c r="I15" s="87">
        <v>768.1</v>
      </c>
    </row>
    <row r="16" spans="1:11" x14ac:dyDescent="0.2">
      <c r="A16" s="32"/>
      <c r="B16" s="38">
        <v>2013</v>
      </c>
      <c r="C16" s="58">
        <v>2.1</v>
      </c>
      <c r="D16" s="58">
        <v>30.7</v>
      </c>
      <c r="E16" s="58">
        <v>36.799999999999997</v>
      </c>
      <c r="F16" s="58">
        <v>24.2</v>
      </c>
      <c r="G16" s="58">
        <v>6.3</v>
      </c>
      <c r="H16" s="58">
        <v>100</v>
      </c>
      <c r="I16" s="87">
        <v>791.8</v>
      </c>
    </row>
    <row r="17" spans="1:9" x14ac:dyDescent="0.2">
      <c r="A17" s="32"/>
      <c r="B17" s="38">
        <v>2014</v>
      </c>
      <c r="C17" s="58">
        <v>2.2000000000000002</v>
      </c>
      <c r="D17" s="58">
        <v>30.6</v>
      </c>
      <c r="E17" s="58">
        <v>36.4</v>
      </c>
      <c r="F17" s="58">
        <v>24.2</v>
      </c>
      <c r="G17" s="58">
        <v>6.6</v>
      </c>
      <c r="H17" s="58">
        <v>100</v>
      </c>
      <c r="I17" s="87">
        <v>795.9</v>
      </c>
    </row>
    <row r="18" spans="1:9" x14ac:dyDescent="0.2">
      <c r="A18" s="32"/>
      <c r="B18" s="38">
        <v>2015</v>
      </c>
      <c r="C18" s="58">
        <v>2.0223</v>
      </c>
      <c r="D18" s="58">
        <v>29.093900000000001</v>
      </c>
      <c r="E18" s="58">
        <v>37.000399999999999</v>
      </c>
      <c r="F18" s="58">
        <v>25.320499999999999</v>
      </c>
      <c r="G18" s="58">
        <v>6.5629999999999997</v>
      </c>
      <c r="H18" s="58">
        <v>100</v>
      </c>
      <c r="I18" s="87">
        <v>801.44730000000004</v>
      </c>
    </row>
    <row r="19" spans="1:9" x14ac:dyDescent="0.2">
      <c r="A19" s="32"/>
      <c r="B19" s="38">
        <v>2016</v>
      </c>
      <c r="C19" s="58">
        <v>1.9207399999999999</v>
      </c>
      <c r="D19" s="58">
        <v>26.094239999999999</v>
      </c>
      <c r="E19" s="58">
        <v>39.471200000000003</v>
      </c>
      <c r="F19" s="58">
        <v>25.829160000000002</v>
      </c>
      <c r="G19" s="58">
        <v>6.68466</v>
      </c>
      <c r="H19" s="58">
        <v>100</v>
      </c>
      <c r="I19" s="87">
        <v>825.60378766999997</v>
      </c>
    </row>
    <row r="20" spans="1:9" x14ac:dyDescent="0.2">
      <c r="A20" s="32"/>
      <c r="B20" s="38">
        <v>2017</v>
      </c>
      <c r="C20" s="58">
        <v>2.1436700000000002</v>
      </c>
      <c r="D20" s="58">
        <v>26.893969999999999</v>
      </c>
      <c r="E20" s="58">
        <v>37.968850000000003</v>
      </c>
      <c r="F20" s="58">
        <v>26.00817</v>
      </c>
      <c r="G20" s="58">
        <v>6.9853300000000003</v>
      </c>
      <c r="H20" s="58">
        <v>100</v>
      </c>
      <c r="I20" s="87">
        <v>870.32079206999992</v>
      </c>
    </row>
    <row r="21" spans="1:9" x14ac:dyDescent="0.2">
      <c r="A21" s="32"/>
      <c r="B21" s="38">
        <v>2018</v>
      </c>
      <c r="C21" s="58">
        <v>1.7349787950515747</v>
      </c>
      <c r="D21" s="58">
        <v>27.201440811157227</v>
      </c>
      <c r="E21" s="58">
        <v>37.198017120361328</v>
      </c>
      <c r="F21" s="58">
        <v>26.171674728393555</v>
      </c>
      <c r="G21" s="58">
        <v>7.6938891410827637</v>
      </c>
      <c r="H21" s="58">
        <v>100</v>
      </c>
      <c r="I21" s="87">
        <v>857.61206695842748</v>
      </c>
    </row>
    <row r="22" spans="1:9" x14ac:dyDescent="0.2">
      <c r="A22" s="32"/>
      <c r="B22" s="38">
        <v>2019</v>
      </c>
      <c r="C22" s="232">
        <v>1.8766826391220093</v>
      </c>
      <c r="D22" s="232">
        <v>24.911603927612305</v>
      </c>
      <c r="E22" s="232">
        <v>37.972400665283203</v>
      </c>
      <c r="F22" s="232">
        <v>28.126005172729492</v>
      </c>
      <c r="G22" s="232">
        <v>7.1133065223693848</v>
      </c>
      <c r="H22" s="232">
        <v>100</v>
      </c>
      <c r="I22" s="237">
        <v>870.54087830000003</v>
      </c>
    </row>
    <row r="23" spans="1:9" x14ac:dyDescent="0.2">
      <c r="A23" s="32"/>
      <c r="B23" s="38">
        <v>2020</v>
      </c>
      <c r="C23" s="232">
        <v>1.8364467620849609</v>
      </c>
      <c r="D23" s="232">
        <v>27.493181228637695</v>
      </c>
      <c r="E23" s="232">
        <v>35.227714538574219</v>
      </c>
      <c r="F23" s="232">
        <v>27.594024658203125</v>
      </c>
      <c r="G23" s="232">
        <v>7.8486323356628418</v>
      </c>
      <c r="H23" s="232">
        <v>100</v>
      </c>
      <c r="I23" s="237">
        <v>848.93109130859375</v>
      </c>
    </row>
    <row r="24" spans="1:9" x14ac:dyDescent="0.2">
      <c r="A24" s="32"/>
      <c r="B24" s="38">
        <v>2021</v>
      </c>
      <c r="C24" s="232">
        <v>1.6783798933029175</v>
      </c>
      <c r="D24" s="232">
        <v>28.971904754638672</v>
      </c>
      <c r="E24" s="232">
        <v>34.213005065917969</v>
      </c>
      <c r="F24" s="232">
        <v>27.351037979125977</v>
      </c>
      <c r="G24" s="232">
        <v>7.785675048828125</v>
      </c>
      <c r="H24" s="232">
        <v>100</v>
      </c>
      <c r="I24" s="237">
        <v>916.00213623046875</v>
      </c>
    </row>
    <row r="25" spans="1:9" x14ac:dyDescent="0.2">
      <c r="A25" s="32"/>
      <c r="B25" s="38">
        <v>2022</v>
      </c>
      <c r="C25" s="232">
        <v>0.69927287101745605</v>
      </c>
      <c r="D25" s="232">
        <v>25.688030242919922</v>
      </c>
      <c r="E25" s="232">
        <v>36.152519226074219</v>
      </c>
      <c r="F25" s="232">
        <v>29.558378219604492</v>
      </c>
      <c r="G25" s="232">
        <v>7.901799201965332</v>
      </c>
      <c r="H25" s="232">
        <v>100</v>
      </c>
      <c r="I25" s="237">
        <v>861.23159877574449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59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350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52" t="s">
        <v>372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8" t="s">
        <v>82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18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AC19-0C08-4D9F-A9AA-CAB708102964}">
  <sheetPr codeName="Hoja9">
    <tabColor theme="0" tint="-0.499984740745262"/>
    <pageSetUpPr fitToPage="1"/>
  </sheetPr>
  <dimension ref="A1:L68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34" customWidth="1"/>
    <col min="2" max="2" width="21.42578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2" ht="15.75" x14ac:dyDescent="0.2">
      <c r="A2" s="32"/>
      <c r="B2" s="341" t="s">
        <v>379</v>
      </c>
      <c r="C2" s="341"/>
      <c r="D2" s="341"/>
      <c r="E2" s="341"/>
      <c r="F2" s="341"/>
      <c r="G2" s="341"/>
      <c r="H2" s="341"/>
      <c r="I2" s="341"/>
      <c r="L2" s="149"/>
    </row>
    <row r="3" spans="1:12" ht="15.75" x14ac:dyDescent="0.25">
      <c r="A3" s="32"/>
      <c r="B3" s="336" t="s">
        <v>21</v>
      </c>
      <c r="C3" s="336"/>
      <c r="D3" s="336"/>
      <c r="E3" s="336"/>
      <c r="F3" s="336"/>
      <c r="G3" s="336"/>
      <c r="H3" s="336"/>
      <c r="I3" s="336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2" ht="45" customHeight="1" x14ac:dyDescent="0.2">
      <c r="A5" s="32"/>
      <c r="B5" s="36" t="s">
        <v>1</v>
      </c>
      <c r="C5" s="36" t="s">
        <v>89</v>
      </c>
      <c r="D5" s="36" t="s">
        <v>203</v>
      </c>
      <c r="E5" s="36" t="s">
        <v>90</v>
      </c>
      <c r="F5" s="36" t="s">
        <v>204</v>
      </c>
      <c r="G5" s="36" t="s">
        <v>205</v>
      </c>
      <c r="H5" s="36" t="s">
        <v>38</v>
      </c>
      <c r="I5" s="36" t="s">
        <v>56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2" ht="12.75" customHeight="1" x14ac:dyDescent="0.2">
      <c r="A7" s="32"/>
      <c r="B7" s="38">
        <v>2004</v>
      </c>
      <c r="C7" s="71">
        <v>12.603</v>
      </c>
      <c r="D7" s="71">
        <v>55.098999999999997</v>
      </c>
      <c r="E7" s="71">
        <v>23.053000000000001</v>
      </c>
      <c r="F7" s="71">
        <v>6.2320000000000002</v>
      </c>
      <c r="G7" s="71">
        <v>3.012</v>
      </c>
      <c r="H7" s="87">
        <v>100</v>
      </c>
      <c r="I7" s="87">
        <v>777.8</v>
      </c>
      <c r="J7" s="89"/>
    </row>
    <row r="8" spans="1:12" x14ac:dyDescent="0.2">
      <c r="A8" s="32"/>
      <c r="B8" s="38">
        <v>2005</v>
      </c>
      <c r="C8" s="71">
        <v>12.958</v>
      </c>
      <c r="D8" s="71">
        <v>51.179000000000002</v>
      </c>
      <c r="E8" s="71">
        <v>25.617999999999999</v>
      </c>
      <c r="F8" s="71">
        <v>6.274</v>
      </c>
      <c r="G8" s="71">
        <v>3.972</v>
      </c>
      <c r="H8" s="87">
        <v>100</v>
      </c>
      <c r="I8" s="87">
        <v>790.4</v>
      </c>
      <c r="J8" s="89"/>
    </row>
    <row r="9" spans="1:12" x14ac:dyDescent="0.2">
      <c r="A9" s="32"/>
      <c r="B9" s="38">
        <v>2006</v>
      </c>
      <c r="C9" s="71">
        <v>11.401999999999999</v>
      </c>
      <c r="D9" s="71">
        <v>48.688000000000002</v>
      </c>
      <c r="E9" s="71">
        <v>28.198</v>
      </c>
      <c r="F9" s="71">
        <v>7.9619999999999997</v>
      </c>
      <c r="G9" s="71">
        <v>3.75</v>
      </c>
      <c r="H9" s="87">
        <v>100</v>
      </c>
      <c r="I9" s="87">
        <v>816.9</v>
      </c>
      <c r="J9" s="89"/>
    </row>
    <row r="10" spans="1:12" x14ac:dyDescent="0.2">
      <c r="A10" s="32"/>
      <c r="B10" s="38">
        <v>2007</v>
      </c>
      <c r="C10" s="71">
        <v>10.010999999999999</v>
      </c>
      <c r="D10" s="71">
        <v>48.143000000000001</v>
      </c>
      <c r="E10" s="71">
        <v>27.69</v>
      </c>
      <c r="F10" s="71">
        <v>8.8680000000000003</v>
      </c>
      <c r="G10" s="71">
        <v>5.2880000000000003</v>
      </c>
      <c r="H10" s="87">
        <v>100</v>
      </c>
      <c r="I10" s="87">
        <v>795</v>
      </c>
      <c r="J10" s="89"/>
    </row>
    <row r="11" spans="1:12" x14ac:dyDescent="0.2">
      <c r="A11" s="32"/>
      <c r="B11" s="38">
        <v>2008</v>
      </c>
      <c r="C11" s="71">
        <v>10.109</v>
      </c>
      <c r="D11" s="71">
        <v>48.343000000000004</v>
      </c>
      <c r="E11" s="71">
        <v>28.193999999999999</v>
      </c>
      <c r="F11" s="71">
        <v>7.18</v>
      </c>
      <c r="G11" s="71">
        <v>6.1740000000000004</v>
      </c>
      <c r="H11" s="87">
        <v>100</v>
      </c>
      <c r="I11" s="87">
        <v>823.9</v>
      </c>
      <c r="J11" s="89"/>
    </row>
    <row r="12" spans="1:12" x14ac:dyDescent="0.2">
      <c r="A12" s="32"/>
      <c r="B12" s="38">
        <v>2009</v>
      </c>
      <c r="C12" s="71">
        <v>9.9920000000000009</v>
      </c>
      <c r="D12" s="71">
        <v>49.195</v>
      </c>
      <c r="E12" s="71">
        <v>25.303000000000001</v>
      </c>
      <c r="F12" s="71">
        <v>8.7330000000000005</v>
      </c>
      <c r="G12" s="71">
        <v>6.7770000000000001</v>
      </c>
      <c r="H12" s="87">
        <v>100</v>
      </c>
      <c r="I12" s="87">
        <v>816.9</v>
      </c>
      <c r="J12" s="89"/>
    </row>
    <row r="13" spans="1:12" x14ac:dyDescent="0.2">
      <c r="A13" s="32"/>
      <c r="B13" s="38">
        <v>2010</v>
      </c>
      <c r="C13" s="71">
        <v>9.5169999999999995</v>
      </c>
      <c r="D13" s="71">
        <v>47.213000000000001</v>
      </c>
      <c r="E13" s="71">
        <v>26.867000000000001</v>
      </c>
      <c r="F13" s="71">
        <v>8.3989999999999991</v>
      </c>
      <c r="G13" s="71">
        <v>8.0039999999999996</v>
      </c>
      <c r="H13" s="87">
        <v>100</v>
      </c>
      <c r="I13" s="87">
        <v>801.7</v>
      </c>
      <c r="J13" s="89"/>
    </row>
    <row r="14" spans="1:12" x14ac:dyDescent="0.2">
      <c r="A14" s="32"/>
      <c r="B14" s="38">
        <v>2011</v>
      </c>
      <c r="C14" s="71">
        <v>8.8659999999999997</v>
      </c>
      <c r="D14" s="71">
        <v>47.969000000000001</v>
      </c>
      <c r="E14" s="71">
        <v>25.818000000000001</v>
      </c>
      <c r="F14" s="71">
        <v>10.487</v>
      </c>
      <c r="G14" s="71">
        <v>6.859</v>
      </c>
      <c r="H14" s="87">
        <v>100</v>
      </c>
      <c r="I14" s="87">
        <v>803.8</v>
      </c>
      <c r="J14" s="89"/>
    </row>
    <row r="15" spans="1:12" x14ac:dyDescent="0.2">
      <c r="A15" s="32"/>
      <c r="B15" s="38">
        <v>2012</v>
      </c>
      <c r="C15" s="71">
        <v>7.1740000000000004</v>
      </c>
      <c r="D15" s="71">
        <v>44.058999999999997</v>
      </c>
      <c r="E15" s="71">
        <v>30.904</v>
      </c>
      <c r="F15" s="71">
        <v>9.4269999999999996</v>
      </c>
      <c r="G15" s="71">
        <v>8.4359999999999999</v>
      </c>
      <c r="H15" s="87">
        <v>100</v>
      </c>
      <c r="I15" s="87">
        <v>768.1</v>
      </c>
      <c r="J15" s="89"/>
    </row>
    <row r="16" spans="1:12" x14ac:dyDescent="0.2">
      <c r="A16" s="32"/>
      <c r="B16" s="38">
        <v>2013</v>
      </c>
      <c r="C16" s="71">
        <v>8.3979999999999997</v>
      </c>
      <c r="D16" s="71">
        <v>45.732999999999997</v>
      </c>
      <c r="E16" s="71">
        <v>29.670999999999999</v>
      </c>
      <c r="F16" s="71">
        <v>8.3469999999999995</v>
      </c>
      <c r="G16" s="71">
        <v>7.8520000000000003</v>
      </c>
      <c r="H16" s="87">
        <v>100</v>
      </c>
      <c r="I16" s="87">
        <v>791.8</v>
      </c>
      <c r="J16" s="89"/>
    </row>
    <row r="17" spans="1:10" x14ac:dyDescent="0.2">
      <c r="A17" s="32"/>
      <c r="B17" s="38">
        <v>2014</v>
      </c>
      <c r="C17" s="71">
        <v>8.3870000000000005</v>
      </c>
      <c r="D17" s="71">
        <v>45.03</v>
      </c>
      <c r="E17" s="71">
        <v>30.433</v>
      </c>
      <c r="F17" s="71">
        <v>8.7639999999999993</v>
      </c>
      <c r="G17" s="71">
        <v>7.3860000000000001</v>
      </c>
      <c r="H17" s="87">
        <v>100</v>
      </c>
      <c r="I17" s="87">
        <v>795.9</v>
      </c>
      <c r="J17" s="89"/>
    </row>
    <row r="18" spans="1:10" x14ac:dyDescent="0.2">
      <c r="A18" s="32"/>
      <c r="B18" s="38">
        <v>2015</v>
      </c>
      <c r="C18" s="71">
        <v>7.5259999999999998</v>
      </c>
      <c r="D18" s="71">
        <v>44.406999999999996</v>
      </c>
      <c r="E18" s="71">
        <v>33.103999999999999</v>
      </c>
      <c r="F18" s="71">
        <v>7.6980000000000004</v>
      </c>
      <c r="G18" s="71">
        <v>7.2649999999999997</v>
      </c>
      <c r="H18" s="87">
        <v>100</v>
      </c>
      <c r="I18" s="87">
        <v>801.44730000000004</v>
      </c>
      <c r="J18" s="89"/>
    </row>
    <row r="19" spans="1:10" x14ac:dyDescent="0.2">
      <c r="A19" s="32"/>
      <c r="B19" s="38">
        <v>2016</v>
      </c>
      <c r="C19" s="71">
        <v>8.6820000000000004</v>
      </c>
      <c r="D19" s="71">
        <v>45.851999999999997</v>
      </c>
      <c r="E19" s="71">
        <v>30.376000000000001</v>
      </c>
      <c r="F19" s="71">
        <v>7.5419999999999998</v>
      </c>
      <c r="G19" s="71">
        <v>7.548</v>
      </c>
      <c r="H19" s="87">
        <v>100</v>
      </c>
      <c r="I19" s="87">
        <v>825.60378766999997</v>
      </c>
      <c r="J19" s="89"/>
    </row>
    <row r="20" spans="1:10" x14ac:dyDescent="0.2">
      <c r="A20" s="32"/>
      <c r="B20" s="38">
        <v>2017</v>
      </c>
      <c r="C20" s="71">
        <v>7.9370000000000003</v>
      </c>
      <c r="D20" s="71">
        <v>45.378</v>
      </c>
      <c r="E20" s="71">
        <v>32.914999999999999</v>
      </c>
      <c r="F20" s="71">
        <v>6.7770000000000001</v>
      </c>
      <c r="G20" s="71">
        <v>6.9930000000000003</v>
      </c>
      <c r="H20" s="87">
        <v>100</v>
      </c>
      <c r="I20" s="87">
        <v>870.32079206999992</v>
      </c>
      <c r="J20" s="89"/>
    </row>
    <row r="21" spans="1:10" x14ac:dyDescent="0.2">
      <c r="A21" s="32"/>
      <c r="B21" s="38">
        <v>2018</v>
      </c>
      <c r="C21" s="71">
        <v>7.1669235229492188</v>
      </c>
      <c r="D21" s="71">
        <v>44.893928527832031</v>
      </c>
      <c r="E21" s="71">
        <v>30.979389190673828</v>
      </c>
      <c r="F21" s="71">
        <v>8.3224248886108398</v>
      </c>
      <c r="G21" s="71">
        <v>8.637333869934082</v>
      </c>
      <c r="H21" s="87">
        <v>100</v>
      </c>
      <c r="I21" s="87">
        <v>857.61206695842748</v>
      </c>
      <c r="J21" s="89"/>
    </row>
    <row r="22" spans="1:10" x14ac:dyDescent="0.2">
      <c r="A22" s="32"/>
      <c r="B22" s="38">
        <v>2019</v>
      </c>
      <c r="C22" s="233">
        <v>7.7179000000000002</v>
      </c>
      <c r="D22" s="233">
        <v>41.459000000000003</v>
      </c>
      <c r="E22" s="233">
        <v>32.891800000000003</v>
      </c>
      <c r="F22" s="233">
        <v>7.9092000000000002</v>
      </c>
      <c r="G22" s="233">
        <v>10.0221</v>
      </c>
      <c r="H22" s="237">
        <v>100</v>
      </c>
      <c r="I22" s="237">
        <v>870.54087830000003</v>
      </c>
      <c r="J22" s="89"/>
    </row>
    <row r="23" spans="1:10" x14ac:dyDescent="0.2">
      <c r="A23" s="32"/>
      <c r="B23" s="38">
        <v>2020</v>
      </c>
      <c r="C23" s="233">
        <v>7.0074777603149414</v>
      </c>
      <c r="D23" s="233">
        <v>41.357101440429688</v>
      </c>
      <c r="E23" s="233">
        <v>34.615772247314453</v>
      </c>
      <c r="F23" s="233">
        <v>9.193058967590332</v>
      </c>
      <c r="G23" s="233">
        <v>7.826591968536377</v>
      </c>
      <c r="H23" s="237">
        <v>100</v>
      </c>
      <c r="I23" s="237">
        <v>848.93109130859375</v>
      </c>
      <c r="J23" s="89"/>
    </row>
    <row r="24" spans="1:10" x14ac:dyDescent="0.2">
      <c r="A24" s="32"/>
      <c r="B24" s="38">
        <v>2021</v>
      </c>
      <c r="C24" s="233">
        <v>6.2333087921142578</v>
      </c>
      <c r="D24" s="233">
        <v>38.282112121582031</v>
      </c>
      <c r="E24" s="233">
        <v>34.729530334472656</v>
      </c>
      <c r="F24" s="233">
        <v>10.576449394226074</v>
      </c>
      <c r="G24" s="233">
        <v>10.178598403930664</v>
      </c>
      <c r="H24" s="237">
        <v>100</v>
      </c>
      <c r="I24" s="237">
        <v>916.00213623046875</v>
      </c>
    </row>
    <row r="25" spans="1:10" x14ac:dyDescent="0.2">
      <c r="A25" s="32"/>
      <c r="B25" s="38">
        <v>2022</v>
      </c>
      <c r="C25" s="233">
        <v>7.2962589263916016</v>
      </c>
      <c r="D25" s="233">
        <v>38.971462249755859</v>
      </c>
      <c r="E25" s="233">
        <v>33.429424285888672</v>
      </c>
      <c r="F25" s="233">
        <v>10.15416145324707</v>
      </c>
      <c r="G25" s="233">
        <v>10.148693084716797</v>
      </c>
      <c r="H25" s="237">
        <v>100</v>
      </c>
      <c r="I25" s="237">
        <v>861.23159877574449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87" t="s">
        <v>91</v>
      </c>
    </row>
    <row r="29" spans="1:10" s="33" customFormat="1" x14ac:dyDescent="0.2">
      <c r="B29" s="188" t="s">
        <v>92</v>
      </c>
      <c r="I29" s="79"/>
    </row>
    <row r="30" spans="1:10" s="33" customFormat="1" x14ac:dyDescent="0.2">
      <c r="B30" s="79" t="s">
        <v>208</v>
      </c>
      <c r="I30" s="79"/>
    </row>
    <row r="31" spans="1:10" s="33" customFormat="1" x14ac:dyDescent="0.2">
      <c r="B31" s="79" t="s">
        <v>206</v>
      </c>
    </row>
    <row r="32" spans="1:10" s="33" customFormat="1" x14ac:dyDescent="0.2">
      <c r="B32" s="79" t="s">
        <v>207</v>
      </c>
    </row>
    <row r="33" spans="2:9" s="33" customFormat="1" x14ac:dyDescent="0.2">
      <c r="B33" s="52" t="s">
        <v>372</v>
      </c>
    </row>
    <row r="34" spans="2:9" s="33" customFormat="1" x14ac:dyDescent="0.2">
      <c r="B34" s="88" t="s">
        <v>82</v>
      </c>
    </row>
    <row r="35" spans="2:9" s="33" customFormat="1" x14ac:dyDescent="0.2">
      <c r="B35" s="90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1"/>
      <c r="C40" s="3"/>
      <c r="D40" s="3"/>
      <c r="E40" s="3"/>
      <c r="F40" s="3"/>
      <c r="G40" s="3"/>
    </row>
    <row r="41" spans="2:9" ht="15" x14ac:dyDescent="0.25">
      <c r="B41" s="91"/>
      <c r="C41" s="3"/>
      <c r="D41" s="3"/>
      <c r="E41" s="3"/>
      <c r="F41" s="3"/>
      <c r="G41" s="3"/>
      <c r="H41" s="92"/>
    </row>
    <row r="42" spans="2:9" ht="15" x14ac:dyDescent="0.25">
      <c r="B42" s="91"/>
      <c r="C42" s="3"/>
      <c r="D42" s="3"/>
      <c r="E42" s="3"/>
      <c r="F42" s="3"/>
      <c r="G42" s="3"/>
      <c r="H42" s="92"/>
    </row>
    <row r="43" spans="2:9" ht="15" x14ac:dyDescent="0.25">
      <c r="B43" s="91"/>
      <c r="C43" s="3"/>
      <c r="D43" s="3"/>
      <c r="E43" s="3"/>
      <c r="F43" s="3"/>
      <c r="G43" s="3"/>
      <c r="H43" s="92"/>
    </row>
    <row r="44" spans="2:9" ht="15" x14ac:dyDescent="0.25">
      <c r="B44" s="91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187" priority="2" operator="greaterThan">
      <formula>13</formula>
    </cfRule>
  </conditionalFormatting>
  <conditionalFormatting sqref="C43:G68">
    <cfRule type="cellIs" dxfId="18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2024-06-17T15:41:24Z</dcterms:modified>
</cp:coreProperties>
</file>