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67605289-CFFA-4E51-A63E-12813FE88684}" xr6:coauthVersionLast="47" xr6:coauthVersionMax="47" xr10:uidLastSave="{00000000-0000-0000-0000-000000000000}"/>
  <bookViews>
    <workbookView xWindow="-120" yWindow="-120" windowWidth="29040" windowHeight="15720" tabRatio="912" xr2:uid="{83DC85B3-23EA-4CED-9FCC-990344B30B54}"/>
  </bookViews>
  <sheets>
    <sheet name="Índice" sheetId="32" r:id="rId1"/>
    <sheet name="Cuadro 1" sheetId="4" r:id="rId2"/>
    <sheet name="Cuadro 2" sheetId="5" r:id="rId3"/>
    <sheet name="Cuadro 3" sheetId="6" r:id="rId4"/>
    <sheet name="Cuadro 4" sheetId="7" r:id="rId5"/>
    <sheet name="Cuadro 5" sheetId="9" r:id="rId6"/>
    <sheet name="Cuadro 6" sheetId="10" r:id="rId7"/>
    <sheet name="Cuadro 7" sheetId="11" r:id="rId8"/>
    <sheet name="Cuadro 8" sheetId="12" r:id="rId9"/>
    <sheet name="Cuadro 9" sheetId="13" r:id="rId10"/>
    <sheet name="Cuadro 10" sheetId="14" r:id="rId11"/>
    <sheet name="Cuadro 11" sheetId="33" r:id="rId12"/>
    <sheet name="Cuadro 12" sheetId="34" r:id="rId13"/>
    <sheet name="Cuadro 13" sheetId="35" r:id="rId14"/>
    <sheet name="Cuadro 14" sheetId="15" r:id="rId15"/>
    <sheet name="Cuadro 15" sheetId="17" r:id="rId16"/>
    <sheet name="Cuadro 16" sheetId="18" r:id="rId17"/>
    <sheet name="Cuadro 17" sheetId="19" r:id="rId18"/>
    <sheet name="Cuadro 18" sheetId="20" r:id="rId19"/>
    <sheet name="Cuadro 19" sheetId="21" r:id="rId20"/>
    <sheet name="Cuadro 20" sheetId="22" r:id="rId21"/>
    <sheet name="Cuadro 21" sheetId="23" r:id="rId22"/>
    <sheet name="Cuadro 22" sheetId="24" r:id="rId23"/>
    <sheet name="Cuadro 23" sheetId="36" r:id="rId24"/>
    <sheet name="Cuadro 24" sheetId="37" r:id="rId25"/>
    <sheet name="Cuadro 25" sheetId="38" r:id="rId26"/>
    <sheet name="Cuadro 26" sheetId="39" r:id="rId27"/>
    <sheet name="Cuadro 27" sheetId="40" r:id="rId28"/>
    <sheet name="Cuadro 28" sheetId="41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20'!$B$1:$H$35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23'!$B$1:$E$33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8'!$B$1:$I$33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9" l="1"/>
  <c r="B37" i="38"/>
  <c r="B37" i="37"/>
  <c r="K35" i="33"/>
  <c r="K36" i="33"/>
</calcChain>
</file>

<file path=xl/sharedStrings.xml><?xml version="1.0" encoding="utf-8"?>
<sst xmlns="http://schemas.openxmlformats.org/spreadsheetml/2006/main" count="837" uniqueCount="433">
  <si>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</si>
  <si>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</si>
  <si>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</si>
  <si>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</si>
  <si>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</si>
  <si>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</si>
  <si>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</si>
  <si>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</si>
  <si>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</si>
  <si>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</si>
  <si>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</si>
  <si>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</si>
  <si>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</si>
  <si>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</si>
  <si>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</si>
  <si>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</si>
  <si>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</si>
  <si>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</si>
  <si>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</si>
  <si>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</si>
  <si>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</si>
  <si>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</si>
  <si>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</si>
  <si>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</si>
  <si>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</si>
  <si>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</si>
  <si>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</si>
  <si>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</si>
  <si>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</si>
  <si>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</si>
  <si>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2/ Se refiere a la PEA ocupada con menos de 35 horas semanales, que desea trabajar horas adicionales y tiene disponibilidad para hacerlo. Cifras referenciales para todos los años a excepción del 2007, 2009, 2010, 2011, 2013 y 2014.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</si>
  <si>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</si>
  <si>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</si>
  <si>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</si>
  <si>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</si>
  <si>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</si>
  <si>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 xml:space="preserve">Trabajador familiar no remunerado </t>
  </si>
  <si>
    <t>Trabajador del hogar 5/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</si>
  <si>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</si>
  <si>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</si>
  <si>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</si>
  <si>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</si>
  <si>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</si>
  <si>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</si>
  <si>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1/ Cifra referencial para el año 2006.</t>
  </si>
  <si>
    <t>2/ Incluye a los empleadores.</t>
  </si>
  <si>
    <t>3/ Cifra referencial para el años 2004 al 2008.</t>
  </si>
  <si>
    <t>4/ Cifras referenciales para todos los años a excepción del 2013 y 2016.</t>
  </si>
  <si>
    <t>Profesional, técnico, gerente, administrador y funcionario</t>
  </si>
  <si>
    <t>Empleado de oficina 1/</t>
  </si>
  <si>
    <t>Vendedor</t>
  </si>
  <si>
    <t>Agricultor, ganadero, pescador, minero y cantero</t>
  </si>
  <si>
    <t>Artesano y operario 2/</t>
  </si>
  <si>
    <t>Obrero, jornalero 3/</t>
  </si>
  <si>
    <t>Conductor 4/</t>
  </si>
  <si>
    <t>Trabajador de los servicios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</si>
  <si>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</si>
  <si>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</si>
  <si>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</si>
  <si>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</si>
  <si>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los años 2005, 2006, 2008 y 2009.</t>
  </si>
  <si>
    <t>3/ Cifras referenciales para todos los años a excepción del 2014 y 2015.</t>
  </si>
  <si>
    <t>4/ Cifra referencial para los aos 2004 al 2006 y 2009.</t>
  </si>
  <si>
    <t>Trabajador del hogar 4/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</si>
  <si>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</si>
  <si>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</si>
  <si>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</si>
  <si>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</si>
  <si>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</si>
  <si>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2/ Cifras referenciales para los años 2004 y 2005.</t>
  </si>
  <si>
    <t>3/ Comprende a los empleados y obreros públicos. Cifras referenciales para el año 2006.</t>
  </si>
  <si>
    <t>4/ Cifras referenciales para todos los años.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</si>
  <si>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</si>
  <si>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</si>
  <si>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 xml:space="preserve">1/ Comprende a las ramas Agricultura, ganadería, silvicultura, pesca y minería. </t>
  </si>
  <si>
    <t>PEA ocupada (Miles de personas)</t>
  </si>
  <si>
    <t>Hogares 5/</t>
  </si>
  <si>
    <t>Servicios personales 4/</t>
  </si>
  <si>
    <t xml:space="preserve">Servicios no personales </t>
  </si>
  <si>
    <t xml:space="preserve">Comercio </t>
  </si>
  <si>
    <t>Construcción 3/</t>
  </si>
  <si>
    <t>Industria Manufacturera 2/</t>
  </si>
  <si>
    <t>Extractiva 1/</t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</si>
  <si>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</si>
  <si>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</si>
  <si>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</si>
  <si>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</si>
  <si>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</si>
  <si>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</si>
  <si>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 referencial para el año 2007.</t>
  </si>
  <si>
    <t>Sin nivel 1/</t>
  </si>
  <si>
    <t>Secundaria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</si>
  <si>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</si>
  <si>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</si>
  <si>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</si>
  <si>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</si>
  <si>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2006 y 2008.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</si>
  <si>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</si>
  <si>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</si>
  <si>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</si>
  <si>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</si>
  <si>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</si>
  <si>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</si>
  <si>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 al 2006, 2009.</t>
  </si>
  <si>
    <t>2/ Cifra referencial para el año 2006.</t>
  </si>
  <si>
    <t>Sin ingreso</t>
  </si>
  <si>
    <t>Menos de S/. 500</t>
  </si>
  <si>
    <t>De S/. 500 - S/. 999</t>
  </si>
  <si>
    <t>De S/. 1000 - S/. 1499 1/</t>
  </si>
  <si>
    <t>De S/. 1500 a más 2/</t>
  </si>
  <si>
    <t xml:space="preserve"> Se considera los ingresos totales por trabajo de la ocupación principal y secundaria del trabajador.</t>
  </si>
  <si>
    <t>1/ Cifras referenciales para los años 2005 y 2006.</t>
  </si>
  <si>
    <t>2/ Cifras referenciales para los años 2004, 2005, 2006 y 2007.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</si>
  <si>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</si>
  <si>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</si>
  <si>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</si>
  <si>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</si>
  <si>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</si>
  <si>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</si>
  <si>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2004, 2007, 2011 y 2013.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</si>
  <si>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</si>
  <si>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</si>
  <si>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</si>
  <si>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</si>
  <si>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</si>
  <si>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</si>
  <si>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</si>
  <si>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</si>
  <si>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2007.</t>
  </si>
  <si>
    <t>3/ Cifras referenciales para los años 2004, 2007 y 2008.</t>
  </si>
  <si>
    <t>4/ Cifras referenciales para los años 2004 al 2008.</t>
  </si>
  <si>
    <t>5/ Cifras referenciales para los años 2007, 2014 y 2016.</t>
  </si>
  <si>
    <t>Vendedor 2/</t>
  </si>
  <si>
    <t>Agricultor, ganadero, pescador, minero y cantero 3/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</si>
  <si>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</si>
  <si>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</si>
  <si>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</si>
  <si>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</si>
  <si>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</si>
  <si>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</si>
  <si>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 al 2007.</t>
  </si>
  <si>
    <t>2/ Cifras referenciales para los años 2004, 2007 y 2016.</t>
  </si>
  <si>
    <t>3/ Cifras referenciales para los años 2004, 2005 y 2008.</t>
  </si>
  <si>
    <t>4/ Cifras referenciales para los años 2004, 2006 y 2009.</t>
  </si>
  <si>
    <t>5/ Cifra referencial para el año 2007.</t>
  </si>
  <si>
    <t>6/ Cifras referenciales para los años 2005,2006, 2012 y 2016.</t>
  </si>
  <si>
    <t>7/ Cifras referenciales para los años 2004 al 2006, y 2008.</t>
  </si>
  <si>
    <t>8/ Cifras referenciales para los años 2007,2014 y 2016.</t>
  </si>
  <si>
    <t>Asalariado público</t>
  </si>
  <si>
    <t>Trabajador del 
hogar 3/</t>
  </si>
  <si>
    <t>1/ Comprende a los empleados y obreros del sector privado. Cifras referenciales para los años 2004 al 2008.</t>
  </si>
  <si>
    <t>2/ Cifras referenciales para los años 2005 al 2007 y 2009.</t>
  </si>
  <si>
    <t>3/ Cifras referenciales para los años 2007, 2014 y 2016.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</si>
  <si>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</si>
  <si>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</si>
  <si>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</si>
  <si>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</si>
  <si>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</si>
  <si>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>3/ Cifras referenciales para los años 2008 y 2012.</t>
  </si>
  <si>
    <t>4/ Cifra referencial para el año 2007.</t>
  </si>
  <si>
    <t>5/ Cifra referencial para el año 2012.</t>
  </si>
  <si>
    <t>6/ Cifras referenciales para los años 2007, 2014 y 2016.</t>
  </si>
  <si>
    <t>15 a 29 años 2/</t>
  </si>
  <si>
    <t>45 a 64 años 3/</t>
  </si>
  <si>
    <t>1/ Cifras referenciales para todos los años a excepción del 2013.</t>
  </si>
  <si>
    <t>2/ Cifra referencial parael año 2007.</t>
  </si>
  <si>
    <t>3/ Cifra referencial para el año 2005.</t>
  </si>
  <si>
    <t>4/ Cifras referenciales para los años 2005, 2007, 2008, 2012 y 2017.</t>
  </si>
  <si>
    <t>Superior no universitaria</t>
  </si>
  <si>
    <t>El nivel educativo considera la educación completa e incompleta.</t>
  </si>
  <si>
    <t>1/ Cifras referenciales para el 2006, 2008, 2009, 2011, 2012, 2013 y 2017.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</si>
  <si>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</si>
  <si>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</si>
  <si>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</si>
  <si>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</si>
  <si>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</si>
  <si>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</si>
  <si>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1/ Cifras referenciales para todos los años a excepción del 2008, 2011 y 2016 .</t>
  </si>
  <si>
    <t>2/ Cifra referencial para el año 2008.</t>
  </si>
  <si>
    <t>3/ Cifras referenciales para los años 2004 y 2007.</t>
  </si>
  <si>
    <t>5/ Cifras referenciales para los años 2005 y 2006.</t>
  </si>
  <si>
    <t>6/ Cifra referencial para el año 2006.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</si>
  <si>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</si>
  <si>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</si>
  <si>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</si>
  <si>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</si>
  <si>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</si>
  <si>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</si>
  <si>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</si>
  <si>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</si>
  <si>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</si>
  <si>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</si>
  <si>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</si>
  <si>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</si>
  <si>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</si>
  <si>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</si>
  <si>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</si>
  <si>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</si>
  <si>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</si>
  <si>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</si>
  <si>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</si>
  <si>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</si>
  <si>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</si>
  <si>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JUNÍN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</si>
  <si>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</si>
  <si>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</si>
  <si>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</si>
  <si>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</si>
  <si>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</si>
  <si>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</si>
  <si>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</si>
  <si>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</si>
  <si>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</si>
  <si>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</si>
  <si>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</si>
  <si>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</si>
  <si>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</si>
  <si>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JUNIN</t>
  </si>
  <si>
    <t>1.3  Distribución de la PEA ocupada por:</t>
  </si>
  <si>
    <t>Clasificación de ramas de actividad basada en el CIIU Rev. 4.</t>
  </si>
  <si>
    <t>La suma de las partes puede no coincidir con el total debido al redondeo de las cifras.</t>
  </si>
  <si>
    <t>Mediana</t>
  </si>
  <si>
    <t>ÍNDICE DE CONTENIDO DE LA REGIÓN JUNÍN</t>
  </si>
  <si>
    <t>Primaria 2/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</si>
  <si>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</si>
  <si>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</si>
  <si>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</si>
  <si>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</si>
  <si>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</si>
  <si>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</si>
  <si>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</si>
  <si>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</si>
  <si>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</si>
  <si>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Universitaria 3/</t>
  </si>
  <si>
    <t>3/ Cifra referencial para el 2004, 2005 y 2006.</t>
  </si>
  <si>
    <t>(Soles)</t>
  </si>
  <si>
    <t xml:space="preserve">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</si>
  <si>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</si>
  <si>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</si>
  <si>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</si>
  <si>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65 a más años 4/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</si>
  <si>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</si>
  <si>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</si>
  <si>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</si>
  <si>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</si>
  <si>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</si>
  <si>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</si>
  <si>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</si>
  <si>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</si>
  <si>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</si>
  <si>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</si>
  <si>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</si>
  <si>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</si>
  <si>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</si>
  <si>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</si>
  <si>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</si>
  <si>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</si>
  <si>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</si>
  <si>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</si>
  <si>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</si>
  <si>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</si>
  <si>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</si>
  <si>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</si>
  <si>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</si>
  <si>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</si>
  <si>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</si>
  <si>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</si>
  <si>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</si>
  <si>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</si>
  <si>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</si>
  <si>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</si>
  <si>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Promedio de remuneraciones por meses</t>
  </si>
  <si>
    <t>Regiones</t>
  </si>
  <si>
    <t>Trabajadores por meses</t>
  </si>
  <si>
    <t>Empresas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</si>
  <si>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</si>
  <si>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</si>
  <si>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</si>
  <si>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</si>
  <si>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</si>
  <si>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</si>
  <si>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</si>
  <si>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</si>
  <si>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</si>
  <si>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</si>
  <si>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</si>
  <si>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</si>
  <si>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</si>
  <si>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</si>
  <si>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</si>
  <si>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</si>
  <si>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</si>
  <si>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</si>
  <si>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</si>
  <si>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</si>
  <si>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</si>
  <si>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</si>
  <si>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</si>
  <si>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</si>
  <si>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</si>
  <si>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</si>
  <si>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</si>
  <si>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</si>
  <si>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</si>
  <si>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</si>
  <si>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</si>
  <si>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</si>
  <si>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</si>
  <si>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</si>
  <si>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</si>
  <si>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</si>
  <si>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</si>
  <si>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</si>
  <si>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</si>
  <si>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</si>
  <si>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</si>
  <si>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</si>
  <si>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2010, 2012 y 2017.</t>
  </si>
  <si>
    <t>4/ Cifras referenciales para los años 2004, 2005 y 2016.</t>
  </si>
  <si>
    <t>1/ Comprende a las ramas Agricultura, ganadería, silvicultura, pesca y minería. Cifras referenciales para los años 2004 al 2008.</t>
  </si>
  <si>
    <t>2/ Cifras referenciales para los años 2004 al 2009, 2011 y 2015.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</si>
  <si>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</si>
  <si>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</si>
  <si>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</si>
  <si>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</si>
  <si>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</si>
  <si>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</si>
  <si>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</si>
  <si>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</si>
  <si>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5/ Cifras referenciales para todos los años a excepción del 2021.</t>
  </si>
  <si>
    <t>1/ Cifras referenciales para los años 2004 al 2011, 2016 y 2021.</t>
  </si>
  <si>
    <t>2/ Cifras referenciales para los años 2004, 2006 al 2010, 2014 y 2021.</t>
  </si>
  <si>
    <t>1/ Cifras referenciales para los años 2004 al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</si>
  <si>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</si>
  <si>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</si>
  <si>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</si>
  <si>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</si>
  <si>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</si>
  <si>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</si>
  <si>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</si>
  <si>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</si>
  <si>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</si>
  <si>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</si>
  <si>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</si>
  <si>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</si>
  <si>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</si>
  <si>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JUNÍN: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</si>
  <si>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</si>
  <si>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JUNÍN: DISTRIBUCIÓN DE LA PEA POR NIVEL DE EMPLEO, 2004 - 2022</t>
  </si>
  <si>
    <t>JUNÍN: DISTRIBUCIÓN DE LA PEA OCUPADA POR ESTRUCTURA DE MERCADO, 2004 - 2022</t>
  </si>
  <si>
    <t>JUNÍN: DISTRIBUCIÓN DE LA PEA OCUPADA POR GRUPO OCUPACIONAL, 2004 - 2022</t>
  </si>
  <si>
    <t>JUNÍN: DISTRIBUCIÓN DE LA PEA OCUPADA POR CATEGORÍA OCUPACIONAL, 2004 - 2022</t>
  </si>
  <si>
    <t>JUNÍN: DISTRIBUCIÓN DE LA PEA OCUPADA POR RAMA DE ACTIVIDAD ECONÓMICA, 2004 - 2022</t>
  </si>
  <si>
    <t>JUNÍN: DISTRIBUCIÓN DE LA PEA OCUPADA POR RANGO DE EDAD, 2004 - 2022</t>
  </si>
  <si>
    <t>JUNÍN: DISTRIBUCIÓN DE LA PEA OCUPADA POR NIVEL EDUCATIVO, 2004 - 2022</t>
  </si>
  <si>
    <t>JUNÍN: DISTRIBUCIÓN DE LA PEA OCUPADA POR RANGO DE HORAS SEMANALES 
DE TRABAJO, 2004 - 2022</t>
  </si>
  <si>
    <t>JUNÍN: DISTRIBUCIÓN DE LA PEA OCUPADA POR RANGO DE INGRESOS, 2004 - 2022</t>
  </si>
  <si>
    <t>JUNÍN: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</si>
  <si>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</si>
  <si>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</si>
  <si>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JUNÍN: PEA OCUPADA ASALARIADA CON EMPLEO INFORMAL 
Y TASA DE INFORMALIDAD, 2004 - 2022</t>
  </si>
  <si>
    <t>JUNÍN: POBLACIÓN JUVENIL QUE NI ESTUDIA NI TRABAJA, 2004 - 2022</t>
  </si>
  <si>
    <t>JUNÍN: INGRESO LABORAL MENSUAL PROMEDIO Y MEDIANA DE LA PEA OCUPADA, 2004 - 2022</t>
  </si>
  <si>
    <t>JUNÍN: INGRESO LABORAL PROMEDIO MENSUAL DE LA PEA OCUPADA 
POR NIVEL DE EMPLEO, 2004 - 2022</t>
  </si>
  <si>
    <t>JUNÍN: INGRESO LABORAL PROMEDIO MENSUAL DE LA PEA OCUPADA 
POR ESTRUCTURA DE MERCADO, 2004 - 2022</t>
  </si>
  <si>
    <t>JUNÍN: INGRESO LABORAL PROMEDIO MENSUAL DE LA PEA OCUPADA POR GRUPO OCUPACIONAL, 2004 - 2022</t>
  </si>
  <si>
    <t>JUNÍN: INGRESO LABORAL PROMEDIO MENSUAL DE LA PEA OCUPADA 
POR CATEGORÍA OCUPACIONAL, 2004 - 2022</t>
  </si>
  <si>
    <t>JUNÍN: INGRESO LABORAL PROMEDIO MENSUAL DE LA PEA OCUPADA POR RAMA 
DE ACTIVIDAD ECONÓMICA, 2004 - 2022</t>
  </si>
  <si>
    <t>JUNÍN: INGRESO LABORAL PROMEDIO MENSUAL DE LA PEA OCUPADA 
POR RANGO DE EDAD, 2004 - 2022</t>
  </si>
  <si>
    <t>JUNÍN: INGRESO LABORAL PROMEDIO MENSUAL DE LA PEA OCUPADA 
POR NIVEL EDUCATIVO, 2004 - 2022</t>
  </si>
  <si>
    <t>JUNÍN: INGRESO LABORAL PROMEDIO MENSUAL DE LA PEA OCUPADA 
POR RANGO DE HORAS SEMANALES DE TRABAJO, 2004 - 2022</t>
  </si>
  <si>
    <t>JUNÍN: INGRESO LABORAL PROMEDIO MENSUAL DE LOS ASALARIADOS POR CONDICIÓN DE INFORMALIDAD, 2004 - 2022</t>
  </si>
  <si>
    <t>Informalidaad</t>
  </si>
  <si>
    <t>a/ Se actualizaron las cifras reales debido a que la que se mostraba era un valor interpolado.</t>
  </si>
  <si>
    <t>Abr 23</t>
  </si>
  <si>
    <t>May-23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</si>
  <si>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</si>
  <si>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</si>
  <si>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</si>
  <si>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</si>
  <si>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</si>
  <si>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</si>
  <si>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</si>
  <si>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</si>
  <si>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</si>
  <si>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</si>
  <si>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</si>
  <si>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</si>
  <si>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</si>
  <si>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</si>
  <si>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</si>
  <si>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</si>
  <si>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</si>
  <si>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</si>
  <si>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</si>
  <si>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</si>
  <si>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</si>
  <si>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</si>
  <si>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</si>
  <si>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</si>
  <si>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JUNÍN: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</si>
  <si>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JUNÍN: EMPRESAS QUE REQUERIRÁN PERSONAL, SEGÚN RAZÓN 
DE CONTRATACIÓN, 2023
</t>
    </r>
    <r>
      <rPr>
        <sz val="12"/>
        <rFont val="Arial"/>
        <family val="2"/>
      </rPr>
      <t>(Absoluto y porcentaje)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</si>
  <si>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</si>
  <si>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</si>
  <si>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</si>
  <si>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t xml:space="preserve">JUNÍN: PERSONAL A CONTRATAR SEGÚN TIPO DE CONTRATO, 2023
</t>
    </r>
    <r>
      <rPr>
        <sz val="12"/>
        <rFont val="Arial"/>
        <family val="2"/>
      </rPr>
      <t>(Absoluto)</t>
    </r>
  </si>
  <si>
    <r>
      <t xml:space="preserve">JUNÍN: PERSONAL A CONTRATAR SEGÚN OCUPACIONES MÁS DEMANDADAS, 2023
</t>
    </r>
    <r>
      <rPr>
        <sz val="12"/>
        <rFont val="Arial"/>
        <family val="2"/>
      </rPr>
      <t>(Porcentaje)</t>
    </r>
  </si>
  <si>
    <r>
      <t xml:space="preserve">JUNÍN: PERSONAL A CONTRATAR, SEGÚN RIQUISITO DE EDAD, 2023
</t>
    </r>
    <r>
      <rPr>
        <sz val="12"/>
        <rFont val="Arial"/>
        <family val="2"/>
      </rPr>
      <t>(Absoluto y Porcentaje)</t>
    </r>
  </si>
  <si>
    <r>
      <t xml:space="preserve">JUNÍN: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</si>
  <si>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JUNÍN: REMUNERACIÓN PROMEDIO MENSUAL DE LAS OCUPACIONES MÁS DEMANDADAS A CONTRATAR, 2023
</t>
    </r>
    <r>
      <rPr>
        <sz val="12"/>
        <rFont val="Arial"/>
        <family val="2"/>
      </rPr>
      <t>(Soles)</t>
    </r>
  </si>
  <si>
    <r>
      <t xml:space="preserve">JUNÍN: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</si>
  <si>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Arial Narrow"/>
        <family val="2"/>
      </rPr>
      <t>Clasificación de ocupaciones a 4 dígitos, según CNO 2015, INEI.</t>
    </r>
  </si>
  <si>
    <r>
      <t>1/</t>
    </r>
    <r>
      <rPr>
        <sz val="8"/>
        <color indexed="8"/>
        <rFont val="Arial Narrow"/>
        <family val="2"/>
      </rPr>
      <t xml:space="preserve"> Incluye descabezador de pescado, Lavador de botellas en fábrica, entre otras.</t>
    </r>
  </si>
  <si>
    <r>
      <t>2/</t>
    </r>
    <r>
      <rPr>
        <sz val="8"/>
        <color indexed="8"/>
        <rFont val="Arial Narrow"/>
        <family val="2"/>
      </rPr>
      <t xml:space="preserve"> Y de seguros.</t>
    </r>
  </si>
  <si>
    <r>
      <t>3/</t>
    </r>
    <r>
      <rPr>
        <sz val="8"/>
        <color indexed="8"/>
        <rFont val="Arial Narrow"/>
        <family val="2"/>
      </rPr>
      <t xml:space="preserve"> Y afines.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</si>
  <si>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</si>
  <si>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</si>
  <si>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</si>
  <si>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</si>
  <si>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</si>
  <si>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</si>
  <si>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</si>
  <si>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JUNÍN: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</si>
  <si>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</si>
  <si>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JUNÍN: TRABAJADORES (PUESTOS DE TRABAJO) REGISTRADOS EN EL SECTOR PRIVADO FORMAL, 
PERÍODO MENSUAL ENERO 2022 - DICIEMBRE 2023</t>
  </si>
  <si>
    <t>JUNÍN: REMUNERACIÓN PROMEDIO MENSUAL DE LOS TRABAJADORES REGISTRADOS EN EL SECTOR PRIVADO FORMAL, 
PERÍODO MENSUAL ENERO 2022 - DICIEMBRE 2023</t>
  </si>
  <si>
    <t>JUNÍN: EMPRESAS REGISTRADOS EN EL SECTOR PRIVADO FORMAL, 
PERÍODO ANUAL 2012 - 2023</t>
  </si>
  <si>
    <t>JUNÍN: TRABAJADORES (PUESTOS DE TRABAJO) REGISTRADOS EN EL SECTOR 
PRIVADO FORMAL, PERÍODO ANUAL 2012 - 2023</t>
  </si>
  <si>
    <t>JUNÍN: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</si>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</sst>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85" formatCode="_-* #,##0.00\ _€_-;\-* #,##0.00\ _€_-;_-* &quot;-&quot;??\ _€_-;_-@_-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6" formatCode="#,##0_ ;\-#,##0\ "/>
    <numFmt numFmtId="200" formatCode="_-* #,##0\ _€_-;\-* #,##0\ _€_-;_-* &quot;-&quot;??\ _€_-;_-@_-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32" fillId="0" borderId="0" applyNumberFormat="0" applyFill="0" applyBorder="0" applyAlignment="0" applyProtection="0"/>
    <xf numFmtId="185" fontId="3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9" fillId="0" borderId="0"/>
  </cellStyleXfs>
  <cellXfs count="372">
    <xf numFmtId="0" fontId="0" fillId="0" borderId="0" xfId="0"/>
    <xf numFmtId="0" fontId="1" fillId="3" borderId="0" xfId="6" applyFill="1"/>
    <xf numFmtId="186" fontId="31" fillId="3" borderId="0" xfId="3" applyNumberFormat="1" applyFont="1" applyFill="1"/>
    <xf numFmtId="186" fontId="31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3" xfId="6" applyFont="1" applyFill="1" applyBorder="1" applyAlignment="1">
      <alignment horizontal="center" vertical="center" wrapText="1"/>
    </xf>
    <xf numFmtId="0" fontId="4" fillId="4" borderId="14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87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87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87" fontId="1" fillId="3" borderId="0" xfId="6" applyNumberFormat="1" applyFont="1" applyFill="1" applyBorder="1" applyAlignment="1">
      <alignment horizontal="right" indent="1"/>
    </xf>
    <xf numFmtId="0" fontId="1" fillId="2" borderId="14" xfId="6" applyFont="1" applyFill="1" applyBorder="1" applyAlignment="1">
      <alignment horizontal="left" indent="1"/>
    </xf>
    <xf numFmtId="188" fontId="1" fillId="2" borderId="14" xfId="3" applyNumberFormat="1" applyFont="1" applyFill="1" applyBorder="1" applyAlignment="1">
      <alignment horizontal="right" indent="1"/>
    </xf>
    <xf numFmtId="3" fontId="1" fillId="2" borderId="14" xfId="6" applyNumberFormat="1" applyFont="1" applyFill="1" applyBorder="1" applyAlignment="1">
      <alignment horizontal="right" indent="1"/>
    </xf>
    <xf numFmtId="189" fontId="1" fillId="2" borderId="14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86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5" xfId="9" applyFont="1" applyFill="1" applyBorder="1" applyAlignment="1">
      <alignment horizontal="center" vertical="center" wrapText="1"/>
    </xf>
    <xf numFmtId="0" fontId="5" fillId="3" borderId="13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87" fontId="1" fillId="2" borderId="0" xfId="9" applyNumberFormat="1" applyFont="1" applyFill="1" applyBorder="1" applyAlignment="1">
      <alignment horizontal="right" indent="2"/>
    </xf>
    <xf numFmtId="186" fontId="1" fillId="3" borderId="0" xfId="3" applyNumberFormat="1" applyFont="1" applyFill="1"/>
    <xf numFmtId="0" fontId="8" fillId="2" borderId="14" xfId="9" applyFill="1" applyBorder="1"/>
    <xf numFmtId="187" fontId="1" fillId="3" borderId="14" xfId="9" applyNumberFormat="1" applyFont="1" applyFill="1" applyBorder="1" applyAlignment="1">
      <alignment horizontal="right" indent="1"/>
    </xf>
    <xf numFmtId="3" fontId="1" fillId="3" borderId="14" xfId="9" applyNumberFormat="1" applyFont="1" applyFill="1" applyBorder="1" applyAlignment="1">
      <alignment horizontal="right" indent="1"/>
    </xf>
    <xf numFmtId="3" fontId="8" fillId="3" borderId="14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87" fontId="33" fillId="3" borderId="0" xfId="9" applyNumberFormat="1" applyFont="1" applyFill="1" applyBorder="1" applyAlignment="1">
      <alignment horizontal="right" indent="1"/>
    </xf>
    <xf numFmtId="3" fontId="33" fillId="3" borderId="0" xfId="9" applyNumberFormat="1" applyFont="1" applyFill="1" applyBorder="1" applyAlignment="1">
      <alignment horizontal="right" indent="1"/>
    </xf>
    <xf numFmtId="0" fontId="33" fillId="3" borderId="0" xfId="9" applyFont="1" applyFill="1" applyBorder="1"/>
    <xf numFmtId="187" fontId="33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4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2"/>
    </xf>
    <xf numFmtId="187" fontId="8" fillId="3" borderId="14" xfId="9" applyNumberFormat="1" applyFill="1" applyBorder="1" applyAlignment="1">
      <alignment horizontal="right" indent="1"/>
    </xf>
    <xf numFmtId="187" fontId="8" fillId="2" borderId="14" xfId="9" applyNumberFormat="1" applyFill="1" applyBorder="1"/>
    <xf numFmtId="0" fontId="8" fillId="3" borderId="0" xfId="9" applyFill="1" applyBorder="1"/>
    <xf numFmtId="189" fontId="8" fillId="3" borderId="0" xfId="9" applyNumberFormat="1" applyFill="1" applyBorder="1"/>
    <xf numFmtId="3" fontId="8" fillId="3" borderId="0" xfId="9" applyNumberFormat="1" applyFill="1" applyBorder="1"/>
    <xf numFmtId="189" fontId="8" fillId="3" borderId="0" xfId="9" applyNumberFormat="1" applyFill="1"/>
    <xf numFmtId="190" fontId="8" fillId="3" borderId="0" xfId="9" applyNumberFormat="1" applyFill="1"/>
    <xf numFmtId="0" fontId="8" fillId="0" borderId="0" xfId="9" applyFill="1"/>
    <xf numFmtId="0" fontId="7" fillId="0" borderId="0" xfId="9" applyFont="1" applyFill="1" applyAlignment="1">
      <alignment horizontal="left" indent="1"/>
    </xf>
    <xf numFmtId="0" fontId="34" fillId="3" borderId="0" xfId="9" applyFont="1" applyFill="1" applyAlignment="1">
      <alignment horizontal="left" indent="1"/>
    </xf>
    <xf numFmtId="189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right" vertical="center" indent="4"/>
    </xf>
    <xf numFmtId="189" fontId="1" fillId="2" borderId="0" xfId="9" applyNumberFormat="1" applyFont="1" applyFill="1" applyBorder="1" applyAlignment="1">
      <alignment horizontal="right" vertical="center" indent="1"/>
    </xf>
    <xf numFmtId="0" fontId="1" fillId="3" borderId="14" xfId="9" applyFont="1" applyFill="1" applyBorder="1" applyAlignment="1">
      <alignment horizontal="left" indent="1"/>
    </xf>
    <xf numFmtId="189" fontId="8" fillId="3" borderId="14" xfId="9" applyNumberFormat="1" applyFill="1" applyBorder="1" applyAlignment="1">
      <alignment horizontal="right" indent="5"/>
    </xf>
    <xf numFmtId="189" fontId="8" fillId="3" borderId="14" xfId="9" applyNumberFormat="1" applyFill="1" applyBorder="1" applyAlignment="1">
      <alignment horizontal="right" indent="3"/>
    </xf>
    <xf numFmtId="189" fontId="8" fillId="3" borderId="14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89" fontId="5" fillId="2" borderId="0" xfId="9" applyNumberFormat="1" applyFont="1" applyFill="1" applyBorder="1" applyAlignment="1">
      <alignment horizontal="right" vertical="center" indent="3"/>
    </xf>
    <xf numFmtId="189" fontId="5" fillId="2" borderId="0" xfId="9" applyNumberFormat="1" applyFont="1" applyFill="1" applyBorder="1" applyAlignment="1">
      <alignment horizontal="right" vertical="center" indent="2"/>
    </xf>
    <xf numFmtId="187" fontId="5" fillId="3" borderId="0" xfId="9" applyNumberFormat="1" applyFont="1" applyFill="1" applyBorder="1" applyAlignment="1">
      <alignment horizontal="right" vertical="center" indent="2"/>
    </xf>
    <xf numFmtId="0" fontId="7" fillId="3" borderId="0" xfId="9" applyFont="1" applyFill="1" applyBorder="1" applyAlignment="1">
      <alignment horizontal="left" indent="1"/>
    </xf>
    <xf numFmtId="189" fontId="1" fillId="3" borderId="0" xfId="9" applyNumberFormat="1" applyFont="1" applyFill="1" applyBorder="1" applyAlignment="1">
      <alignment horizontal="right" vertical="center" indent="2"/>
    </xf>
    <xf numFmtId="189" fontId="1" fillId="3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87" fontId="8" fillId="0" borderId="0" xfId="9" applyNumberFormat="1"/>
    <xf numFmtId="0" fontId="34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87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5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1" fontId="8" fillId="3" borderId="0" xfId="9" applyNumberFormat="1" applyFill="1"/>
    <xf numFmtId="3" fontId="8" fillId="3" borderId="0" xfId="9" applyNumberFormat="1" applyFill="1"/>
    <xf numFmtId="1" fontId="8" fillId="3" borderId="14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3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88" fontId="31" fillId="0" borderId="0" xfId="3" applyNumberFormat="1" applyFont="1"/>
    <xf numFmtId="187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4" xfId="9" applyNumberFormat="1" applyFill="1" applyBorder="1" applyAlignment="1">
      <alignment horizontal="right" indent="5"/>
    </xf>
    <xf numFmtId="0" fontId="7" fillId="3" borderId="0" xfId="9" applyFont="1" applyFill="1" applyBorder="1" applyAlignment="1">
      <alignment vertical="center" wrapText="1"/>
    </xf>
    <xf numFmtId="0" fontId="7" fillId="0" borderId="0" xfId="9" applyFont="1" applyFill="1" applyAlignment="1">
      <alignment horizontal="left" vertical="center" indent="1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1" fontId="8" fillId="3" borderId="0" xfId="9" applyNumberFormat="1" applyFill="1" applyAlignment="1">
      <alignment horizontal="center"/>
    </xf>
    <xf numFmtId="0" fontId="7" fillId="3" borderId="0" xfId="9" applyFont="1" applyFill="1" applyBorder="1"/>
    <xf numFmtId="186" fontId="31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0" fontId="8" fillId="0" borderId="0" xfId="9" applyNumberFormat="1" applyBorder="1"/>
    <xf numFmtId="192" fontId="8" fillId="0" borderId="0" xfId="9" applyNumberFormat="1" applyBorder="1"/>
    <xf numFmtId="0" fontId="8" fillId="3" borderId="0" xfId="9" applyFill="1" applyAlignment="1">
      <alignment horizontal="left" indent="1"/>
    </xf>
    <xf numFmtId="3" fontId="1" fillId="3" borderId="0" xfId="9" applyNumberFormat="1" applyFont="1" applyFill="1" applyBorder="1" applyAlignment="1">
      <alignment horizontal="right" vertical="center" indent="4"/>
    </xf>
    <xf numFmtId="190" fontId="8" fillId="3" borderId="0" xfId="9" applyNumberFormat="1" applyFill="1" applyBorder="1"/>
    <xf numFmtId="0" fontId="0" fillId="5" borderId="0" xfId="0" applyFill="1"/>
    <xf numFmtId="0" fontId="35" fillId="5" borderId="0" xfId="0" applyFont="1" applyFill="1" applyAlignment="1">
      <alignment horizontal="left" vertical="center" indent="1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6" borderId="0" xfId="0" applyFill="1"/>
    <xf numFmtId="0" fontId="12" fillId="3" borderId="0" xfId="0" applyFont="1" applyFill="1" applyAlignment="1">
      <alignment vertical="center"/>
    </xf>
    <xf numFmtId="0" fontId="0" fillId="3" borderId="16" xfId="0" applyFill="1" applyBorder="1"/>
    <xf numFmtId="0" fontId="36" fillId="6" borderId="0" xfId="0" applyFont="1" applyFill="1"/>
    <xf numFmtId="0" fontId="0" fillId="5" borderId="16" xfId="0" applyFill="1" applyBorder="1"/>
    <xf numFmtId="0" fontId="37" fillId="3" borderId="0" xfId="0" applyFont="1" applyFill="1" applyAlignment="1">
      <alignment horizontal="justify" vertical="center"/>
    </xf>
    <xf numFmtId="0" fontId="37" fillId="5" borderId="0" xfId="0" applyFont="1" applyFill="1" applyAlignment="1">
      <alignment vertical="center"/>
    </xf>
    <xf numFmtId="0" fontId="0" fillId="7" borderId="0" xfId="0" applyFill="1"/>
    <xf numFmtId="0" fontId="13" fillId="7" borderId="0" xfId="0" applyFont="1" applyFill="1" applyAlignment="1">
      <alignment vertical="center"/>
    </xf>
    <xf numFmtId="0" fontId="38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37" fillId="7" borderId="0" xfId="0" applyFont="1" applyFill="1" applyAlignment="1">
      <alignment horizontal="justify" vertical="center"/>
    </xf>
    <xf numFmtId="0" fontId="14" fillId="7" borderId="0" xfId="0" applyFont="1" applyFill="1" applyAlignment="1">
      <alignment vertical="center"/>
    </xf>
    <xf numFmtId="0" fontId="35" fillId="7" borderId="0" xfId="0" applyFont="1" applyFill="1" applyAlignment="1">
      <alignment horizontal="justify" vertical="center"/>
    </xf>
    <xf numFmtId="0" fontId="1" fillId="3" borderId="0" xfId="5" applyFill="1"/>
    <xf numFmtId="0" fontId="32" fillId="3" borderId="0" xfId="1" applyFill="1" applyAlignment="1">
      <alignment horizontal="center" vertical="center" wrapText="1"/>
    </xf>
    <xf numFmtId="0" fontId="39" fillId="7" borderId="0" xfId="16" applyFont="1" applyFill="1" applyAlignment="1">
      <alignment horizontal="center"/>
    </xf>
    <xf numFmtId="0" fontId="40" fillId="3" borderId="0" xfId="16" applyFont="1" applyFill="1"/>
    <xf numFmtId="3" fontId="40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0" fontId="40" fillId="3" borderId="0" xfId="16" applyNumberFormat="1" applyFont="1" applyFill="1"/>
    <xf numFmtId="0" fontId="40" fillId="3" borderId="1" xfId="16" applyFont="1" applyFill="1" applyBorder="1"/>
    <xf numFmtId="187" fontId="40" fillId="3" borderId="1" xfId="16" applyNumberFormat="1" applyFont="1" applyFill="1" applyBorder="1"/>
    <xf numFmtId="1" fontId="40" fillId="3" borderId="0" xfId="16" applyNumberFormat="1" applyFont="1" applyFill="1"/>
    <xf numFmtId="189" fontId="40" fillId="3" borderId="1" xfId="16" applyNumberFormat="1" applyFont="1" applyFill="1" applyBorder="1"/>
    <xf numFmtId="11" fontId="40" fillId="3" borderId="0" xfId="16" applyNumberFormat="1" applyFont="1" applyFill="1"/>
    <xf numFmtId="0" fontId="5" fillId="4" borderId="17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/>
    </xf>
    <xf numFmtId="0" fontId="5" fillId="3" borderId="18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8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9" xfId="5" applyFont="1" applyFill="1" applyBorder="1" applyAlignment="1">
      <alignment horizontal="left" indent="1"/>
    </xf>
    <xf numFmtId="1" fontId="1" fillId="3" borderId="14" xfId="5" applyNumberFormat="1" applyFill="1" applyBorder="1" applyAlignment="1">
      <alignment horizontal="right" indent="3"/>
    </xf>
    <xf numFmtId="0" fontId="40" fillId="3" borderId="0" xfId="15" applyFont="1" applyFill="1"/>
    <xf numFmtId="0" fontId="41" fillId="3" borderId="0" xfId="15" applyFont="1" applyFill="1" applyAlignment="1"/>
    <xf numFmtId="189" fontId="40" fillId="3" borderId="0" xfId="15" applyNumberFormat="1" applyFont="1" applyFill="1"/>
    <xf numFmtId="0" fontId="0" fillId="3" borderId="0" xfId="0" applyFill="1" applyAlignment="1">
      <alignment horizontal="left"/>
    </xf>
    <xf numFmtId="0" fontId="37" fillId="5" borderId="0" xfId="0" applyFont="1" applyFill="1" applyAlignment="1">
      <alignment horizontal="left" vertical="center" indent="2"/>
    </xf>
    <xf numFmtId="0" fontId="37" fillId="3" borderId="0" xfId="0" applyFont="1" applyFill="1" applyAlignment="1">
      <alignment horizontal="left" vertical="center" indent="2"/>
    </xf>
    <xf numFmtId="0" fontId="37" fillId="5" borderId="0" xfId="0" applyFont="1" applyFill="1" applyAlignment="1">
      <alignment horizontal="left" vertical="center" wrapText="1" indent="2"/>
    </xf>
    <xf numFmtId="0" fontId="37" fillId="5" borderId="0" xfId="0" applyFont="1" applyFill="1" applyAlignment="1">
      <alignment horizontal="justify" vertical="center" wrapText="1"/>
    </xf>
    <xf numFmtId="0" fontId="35" fillId="5" borderId="0" xfId="0" applyFont="1" applyFill="1" applyAlignment="1">
      <alignment horizontal="left" vertical="center" indent="3"/>
    </xf>
    <xf numFmtId="0" fontId="35" fillId="3" borderId="0" xfId="0" applyFont="1" applyFill="1" applyAlignment="1">
      <alignment horizontal="left" vertical="center" indent="3"/>
    </xf>
    <xf numFmtId="0" fontId="0" fillId="3" borderId="0" xfId="0" applyFill="1" applyAlignment="1"/>
    <xf numFmtId="0" fontId="32" fillId="5" borderId="0" xfId="1" applyFill="1" applyAlignment="1">
      <alignment vertical="center"/>
    </xf>
    <xf numFmtId="0" fontId="32" fillId="3" borderId="0" xfId="1" applyFill="1" applyAlignment="1">
      <alignment vertical="center"/>
    </xf>
    <xf numFmtId="0" fontId="0" fillId="7" borderId="0" xfId="0" applyFill="1" applyAlignment="1"/>
    <xf numFmtId="0" fontId="0" fillId="7" borderId="0" xfId="0" applyFill="1" applyAlignment="1">
      <alignment horizontal="left"/>
    </xf>
    <xf numFmtId="0" fontId="32" fillId="5" borderId="0" xfId="1" applyFill="1" applyAlignment="1">
      <alignment horizontal="left"/>
    </xf>
    <xf numFmtId="0" fontId="7" fillId="3" borderId="0" xfId="6" applyFont="1" applyFill="1" applyAlignment="1">
      <alignment horizontal="left" indent="5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89" fontId="1" fillId="3" borderId="0" xfId="5" applyNumberFormat="1" applyFill="1"/>
    <xf numFmtId="11" fontId="1" fillId="3" borderId="0" xfId="5" applyNumberFormat="1" applyFill="1"/>
    <xf numFmtId="3" fontId="40" fillId="3" borderId="1" xfId="0" applyNumberFormat="1" applyFont="1" applyFill="1" applyBorder="1" applyAlignment="1">
      <alignment vertical="center"/>
    </xf>
    <xf numFmtId="0" fontId="39" fillId="7" borderId="0" xfId="16" applyFont="1" applyFill="1" applyBorder="1" applyAlignment="1">
      <alignment horizontal="center"/>
    </xf>
    <xf numFmtId="3" fontId="40" fillId="3" borderId="0" xfId="0" applyNumberFormat="1" applyFont="1" applyFill="1" applyBorder="1" applyAlignment="1">
      <alignment vertical="center"/>
    </xf>
    <xf numFmtId="189" fontId="40" fillId="3" borderId="1" xfId="0" applyNumberFormat="1" applyFont="1" applyFill="1" applyBorder="1" applyAlignment="1">
      <alignment vertical="center"/>
    </xf>
    <xf numFmtId="0" fontId="40" fillId="3" borderId="1" xfId="16" applyFont="1" applyFill="1" applyBorder="1" applyAlignment="1">
      <alignment wrapText="1"/>
    </xf>
    <xf numFmtId="187" fontId="40" fillId="3" borderId="1" xfId="16" applyNumberFormat="1" applyFont="1" applyFill="1" applyBorder="1" applyAlignment="1">
      <alignment horizontal="right"/>
    </xf>
    <xf numFmtId="189" fontId="40" fillId="3" borderId="1" xfId="16" applyNumberFormat="1" applyFont="1" applyFill="1" applyBorder="1" applyAlignment="1">
      <alignment horizontal="right"/>
    </xf>
    <xf numFmtId="49" fontId="5" fillId="3" borderId="2" xfId="15" applyNumberFormat="1" applyFont="1" applyFill="1" applyBorder="1" applyAlignment="1">
      <alignment horizontal="left" vertical="center"/>
    </xf>
    <xf numFmtId="0" fontId="42" fillId="3" borderId="0" xfId="15" applyFont="1" applyFill="1"/>
    <xf numFmtId="0" fontId="6" fillId="3" borderId="0" xfId="5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6" fillId="3" borderId="13" xfId="9" applyFont="1" applyFill="1" applyBorder="1" applyAlignment="1">
      <alignment vertical="center" wrapText="1"/>
    </xf>
    <xf numFmtId="0" fontId="7" fillId="3" borderId="0" xfId="9" applyFont="1" applyFill="1" applyAlignment="1">
      <alignment vertical="center" wrapText="1"/>
    </xf>
    <xf numFmtId="0" fontId="7" fillId="3" borderId="13" xfId="9" applyFont="1" applyFill="1" applyBorder="1" applyAlignment="1">
      <alignment vertical="center" wrapText="1"/>
    </xf>
    <xf numFmtId="0" fontId="7" fillId="3" borderId="0" xfId="0" applyFont="1" applyFill="1" applyAlignment="1">
      <alignment horizontal="left" indent="1"/>
    </xf>
    <xf numFmtId="196" fontId="5" fillId="3" borderId="2" xfId="0" applyNumberFormat="1" applyFont="1" applyFill="1" applyBorder="1" applyAlignment="1">
      <alignment horizontal="center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43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42" fillId="3" borderId="0" xfId="16" applyFont="1" applyFill="1" applyAlignment="1">
      <alignment horizontal="left" indent="1"/>
    </xf>
    <xf numFmtId="187" fontId="40" fillId="3" borderId="1" xfId="0" applyNumberFormat="1" applyFont="1" applyFill="1" applyBorder="1" applyAlignment="1">
      <alignment vertical="center"/>
    </xf>
    <xf numFmtId="0" fontId="6" fillId="3" borderId="0" xfId="10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0" fontId="35" fillId="3" borderId="0" xfId="0" applyFont="1" applyFill="1" applyAlignment="1">
      <alignment horizontal="left" vertical="center" indent="4"/>
    </xf>
    <xf numFmtId="0" fontId="35" fillId="5" borderId="0" xfId="0" applyFont="1" applyFill="1" applyAlignment="1">
      <alignment horizontal="left" vertical="center" indent="4"/>
    </xf>
    <xf numFmtId="0" fontId="35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87" fontId="1" fillId="3" borderId="0" xfId="6" applyNumberForma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0" fontId="44" fillId="7" borderId="0" xfId="16" applyFont="1" applyFill="1" applyBorder="1" applyAlignment="1">
      <alignment horizontal="center" wrapText="1"/>
    </xf>
    <xf numFmtId="0" fontId="44" fillId="7" borderId="0" xfId="16" applyFont="1" applyFill="1" applyBorder="1" applyAlignment="1">
      <alignment horizont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42" fillId="3" borderId="0" xfId="15" applyFont="1" applyFill="1" applyAlignment="1"/>
    <xf numFmtId="0" fontId="6" fillId="3" borderId="0" xfId="5" applyFont="1" applyFill="1" applyAlignment="1">
      <alignment vertical="center"/>
    </xf>
    <xf numFmtId="0" fontId="45" fillId="3" borderId="0" xfId="0" applyFont="1" applyFill="1" applyAlignment="1"/>
    <xf numFmtId="0" fontId="39" fillId="7" borderId="2" xfId="16" applyFont="1" applyFill="1" applyBorder="1" applyAlignment="1">
      <alignment horizontal="left" vertical="center"/>
    </xf>
    <xf numFmtId="0" fontId="39" fillId="7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200" fontId="1" fillId="3" borderId="2" xfId="2" applyNumberFormat="1" applyFont="1" applyFill="1" applyBorder="1" applyAlignment="1">
      <alignment horizontal="center" vertical="center"/>
    </xf>
    <xf numFmtId="200" fontId="5" fillId="3" borderId="2" xfId="2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46" fillId="0" borderId="0" xfId="15" applyFont="1" applyAlignment="1">
      <alignment vertical="center"/>
    </xf>
    <xf numFmtId="0" fontId="46" fillId="3" borderId="0" xfId="15" applyFont="1" applyFill="1" applyAlignment="1"/>
    <xf numFmtId="0" fontId="6" fillId="0" borderId="0" xfId="5" applyFont="1" applyAlignment="1">
      <alignment vertical="center"/>
    </xf>
    <xf numFmtId="1" fontId="1" fillId="3" borderId="2" xfId="0" applyNumberFormat="1" applyFont="1" applyFill="1" applyBorder="1" applyAlignment="1">
      <alignment horizontal="center" vertical="center"/>
    </xf>
    <xf numFmtId="0" fontId="2" fillId="3" borderId="0" xfId="16" applyFont="1" applyFill="1" applyAlignment="1">
      <alignment vertical="center" wrapText="1"/>
    </xf>
    <xf numFmtId="0" fontId="46" fillId="3" borderId="0" xfId="16" applyFont="1" applyFill="1" applyAlignment="1">
      <alignment vertical="center" wrapText="1"/>
    </xf>
    <xf numFmtId="0" fontId="46" fillId="3" borderId="0" xfId="16" applyFont="1" applyFill="1" applyAlignment="1"/>
    <xf numFmtId="0" fontId="2" fillId="3" borderId="0" xfId="16" applyFont="1" applyFill="1" applyAlignment="1">
      <alignment wrapText="1"/>
    </xf>
    <xf numFmtId="0" fontId="39" fillId="7" borderId="0" xfId="16" applyFont="1" applyFill="1" applyAlignment="1">
      <alignment horizontal="center" vertical="center"/>
    </xf>
    <xf numFmtId="0" fontId="40" fillId="3" borderId="0" xfId="16" applyFont="1" applyFill="1" applyBorder="1"/>
    <xf numFmtId="189" fontId="40" fillId="3" borderId="0" xfId="16" applyNumberFormat="1" applyFont="1" applyFill="1" applyBorder="1"/>
    <xf numFmtId="0" fontId="40" fillId="3" borderId="0" xfId="16" applyFont="1" applyFill="1" applyBorder="1" applyAlignment="1">
      <alignment wrapText="1"/>
    </xf>
    <xf numFmtId="187" fontId="40" fillId="3" borderId="0" xfId="16" applyNumberFormat="1" applyFont="1" applyFill="1" applyBorder="1" applyAlignment="1">
      <alignment horizontal="right"/>
    </xf>
    <xf numFmtId="189" fontId="40" fillId="3" borderId="0" xfId="16" applyNumberFormat="1" applyFont="1" applyFill="1" applyBorder="1" applyAlignment="1">
      <alignment horizontal="right"/>
    </xf>
    <xf numFmtId="0" fontId="39" fillId="7" borderId="3" xfId="16" applyFont="1" applyFill="1" applyBorder="1" applyAlignment="1">
      <alignment horizontal="left" vertical="center"/>
    </xf>
    <xf numFmtId="17" fontId="39" fillId="7" borderId="4" xfId="16" applyNumberFormat="1" applyFont="1" applyFill="1" applyBorder="1" applyAlignment="1">
      <alignment horizontal="center" vertical="center"/>
    </xf>
    <xf numFmtId="17" fontId="39" fillId="7" borderId="5" xfId="16" applyNumberFormat="1" applyFont="1" applyFill="1" applyBorder="1" applyAlignment="1">
      <alignment horizontal="center" vertical="center"/>
    </xf>
    <xf numFmtId="0" fontId="40" fillId="3" borderId="6" xfId="15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40" fillId="3" borderId="6" xfId="15" applyFont="1" applyFill="1" applyBorder="1"/>
    <xf numFmtId="0" fontId="45" fillId="0" borderId="0" xfId="0" applyFont="1"/>
    <xf numFmtId="0" fontId="1" fillId="3" borderId="0" xfId="5" applyFill="1" applyAlignment="1">
      <alignment horizontal="left" indent="1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0" fontId="46" fillId="3" borderId="0" xfId="15" applyFont="1" applyFill="1" applyAlignment="1">
      <alignment wrapText="1"/>
    </xf>
    <xf numFmtId="0" fontId="7" fillId="3" borderId="0" xfId="9" applyFont="1" applyFill="1" applyAlignment="1">
      <alignment horizontal="left" vertical="center" indent="4"/>
    </xf>
    <xf numFmtId="0" fontId="39" fillId="7" borderId="2" xfId="16" applyFont="1" applyFill="1" applyBorder="1" applyAlignment="1">
      <alignment horizontal="center" vertical="center" wrapText="1"/>
    </xf>
    <xf numFmtId="196" fontId="1" fillId="3" borderId="2" xfId="2" applyNumberFormat="1" applyFont="1" applyFill="1" applyBorder="1" applyAlignment="1">
      <alignment horizontal="center" vertical="center"/>
    </xf>
    <xf numFmtId="196" fontId="5" fillId="3" borderId="2" xfId="2" applyNumberFormat="1" applyFont="1" applyFill="1" applyBorder="1" applyAlignment="1">
      <alignment horizontal="center" vertical="center"/>
    </xf>
    <xf numFmtId="0" fontId="6" fillId="3" borderId="0" xfId="6" applyFont="1" applyFill="1"/>
    <xf numFmtId="0" fontId="39" fillId="7" borderId="0" xfId="16" applyFont="1" applyFill="1" applyAlignment="1">
      <alignment horizontal="right" vertical="center"/>
    </xf>
    <xf numFmtId="0" fontId="7" fillId="3" borderId="0" xfId="10" applyFont="1" applyFill="1"/>
    <xf numFmtId="0" fontId="47" fillId="3" borderId="0" xfId="0" applyFont="1" applyFill="1"/>
    <xf numFmtId="0" fontId="48" fillId="3" borderId="0" xfId="0" applyFont="1" applyFill="1" applyAlignment="1">
      <alignment horizontal="left" vertical="center"/>
    </xf>
    <xf numFmtId="0" fontId="48" fillId="3" borderId="0" xfId="0" applyFont="1" applyFill="1"/>
    <xf numFmtId="0" fontId="47" fillId="3" borderId="1" xfId="0" applyFont="1" applyFill="1" applyBorder="1"/>
    <xf numFmtId="0" fontId="20" fillId="3" borderId="0" xfId="0" applyFont="1" applyFill="1" applyAlignment="1">
      <alignment horizontal="left" indent="2"/>
    </xf>
    <xf numFmtId="0" fontId="26" fillId="3" borderId="0" xfId="0" applyFont="1" applyFill="1" applyAlignment="1">
      <alignment horizontal="left" indent="2"/>
    </xf>
    <xf numFmtId="0" fontId="49" fillId="3" borderId="0" xfId="0" applyFont="1" applyFill="1"/>
    <xf numFmtId="0" fontId="50" fillId="3" borderId="0" xfId="0" applyFont="1" applyFill="1" applyAlignment="1">
      <alignment horizontal="left" indent="2"/>
    </xf>
    <xf numFmtId="0" fontId="20" fillId="3" borderId="0" xfId="0" applyFont="1" applyFill="1" applyAlignment="1">
      <alignment horizontal="left" indent="3"/>
    </xf>
    <xf numFmtId="0" fontId="26" fillId="3" borderId="0" xfId="0" applyFont="1" applyFill="1" applyAlignment="1">
      <alignment horizontal="left" indent="3"/>
    </xf>
    <xf numFmtId="0" fontId="48" fillId="0" borderId="0" xfId="0" applyFont="1"/>
    <xf numFmtId="0" fontId="31" fillId="3" borderId="1" xfId="11" applyFill="1" applyBorder="1"/>
    <xf numFmtId="0" fontId="51" fillId="5" borderId="0" xfId="0" applyFont="1" applyFill="1" applyAlignment="1">
      <alignment horizontal="left" vertical="center" indent="3"/>
    </xf>
    <xf numFmtId="0" fontId="32" fillId="5" borderId="0" xfId="1" applyFill="1" applyAlignment="1">
      <alignment horizontal="left" vertical="center"/>
    </xf>
    <xf numFmtId="0" fontId="52" fillId="3" borderId="0" xfId="0" applyFont="1" applyFill="1" applyAlignment="1">
      <alignment horizontal="left" vertical="center" indent="6"/>
    </xf>
    <xf numFmtId="0" fontId="52" fillId="3" borderId="0" xfId="0" applyFont="1" applyFill="1" applyAlignment="1">
      <alignment horizontal="left" vertical="center"/>
    </xf>
    <xf numFmtId="0" fontId="52" fillId="5" borderId="0" xfId="0" applyFont="1" applyFill="1" applyAlignment="1">
      <alignment horizontal="left" vertical="center" indent="6"/>
    </xf>
    <xf numFmtId="0" fontId="52" fillId="5" borderId="0" xfId="0" applyFont="1" applyFill="1" applyAlignment="1">
      <alignment horizontal="left" vertical="center"/>
    </xf>
    <xf numFmtId="0" fontId="51" fillId="3" borderId="0" xfId="0" applyFont="1" applyFill="1" applyAlignment="1">
      <alignment horizontal="left" vertical="center" indent="3"/>
    </xf>
    <xf numFmtId="0" fontId="32" fillId="3" borderId="0" xfId="1" applyFill="1" applyAlignment="1">
      <alignment horizontal="left" vertical="center"/>
    </xf>
    <xf numFmtId="0" fontId="20" fillId="3" borderId="0" xfId="0" applyFont="1" applyFill="1" applyAlignment="1">
      <alignment horizontal="left" indent="1"/>
    </xf>
    <xf numFmtId="0" fontId="26" fillId="3" borderId="0" xfId="0" applyFont="1" applyFill="1" applyAlignment="1">
      <alignment horizontal="left" indent="1"/>
    </xf>
    <xf numFmtId="0" fontId="45" fillId="0" borderId="0" xfId="0" applyFont="1" applyAlignment="1">
      <alignment horizontal="left" vertical="center" indent="1"/>
    </xf>
    <xf numFmtId="196" fontId="1" fillId="3" borderId="10" xfId="2" applyNumberFormat="1" applyFont="1" applyFill="1" applyBorder="1" applyAlignment="1">
      <alignment horizontal="center" vertical="center"/>
    </xf>
    <xf numFmtId="0" fontId="39" fillId="7" borderId="7" xfId="16" applyFont="1" applyFill="1" applyBorder="1" applyAlignment="1">
      <alignment horizontal="center" vertical="center" wrapText="1"/>
    </xf>
    <xf numFmtId="196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center" indent="3"/>
    </xf>
    <xf numFmtId="0" fontId="51" fillId="5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indent="3"/>
    </xf>
    <xf numFmtId="0" fontId="32" fillId="0" borderId="0" xfId="1" applyAlignment="1">
      <alignment vertical="center"/>
    </xf>
    <xf numFmtId="0" fontId="53" fillId="3" borderId="0" xfId="0" applyFont="1" applyFill="1" applyAlignment="1">
      <alignment horizontal="left" vertical="center" wrapText="1"/>
    </xf>
    <xf numFmtId="0" fontId="54" fillId="8" borderId="0" xfId="0" applyFont="1" applyFill="1" applyAlignment="1">
      <alignment horizontal="right" vertical="center" indent="17"/>
    </xf>
    <xf numFmtId="0" fontId="54" fillId="8" borderId="0" xfId="0" applyFont="1" applyFill="1" applyAlignment="1">
      <alignment horizontal="center" vertical="center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20" xfId="6" applyFont="1" applyFill="1" applyBorder="1" applyAlignment="1">
      <alignment horizontal="center" vertical="center" wrapText="1"/>
    </xf>
    <xf numFmtId="0" fontId="4" fillId="4" borderId="21" xfId="6" applyFont="1" applyFill="1" applyBorder="1" applyAlignment="1">
      <alignment horizontal="center" vertical="center" wrapText="1"/>
    </xf>
    <xf numFmtId="0" fontId="4" fillId="4" borderId="15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5" fillId="4" borderId="15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4" borderId="13" xfId="9" applyFont="1" applyFill="1" applyBorder="1" applyAlignment="1">
      <alignment horizontal="center" vertical="center" wrapText="1"/>
    </xf>
    <xf numFmtId="0" fontId="5" fillId="4" borderId="14" xfId="9" applyFont="1" applyFill="1" applyBorder="1" applyAlignment="1">
      <alignment horizontal="center" vertical="center" wrapText="1"/>
    </xf>
    <xf numFmtId="0" fontId="5" fillId="4" borderId="20" xfId="9" applyFont="1" applyFill="1" applyBorder="1" applyAlignment="1">
      <alignment horizontal="center" vertical="center" wrapText="1"/>
    </xf>
    <xf numFmtId="0" fontId="5" fillId="4" borderId="21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2" fillId="3" borderId="0" xfId="16" applyFont="1" applyFill="1" applyAlignment="1">
      <alignment horizontal="center" vertical="center" wrapText="1"/>
    </xf>
    <xf numFmtId="0" fontId="46" fillId="3" borderId="0" xfId="16" applyFont="1" applyFill="1" applyAlignment="1">
      <alignment horizontal="center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46" fillId="3" borderId="0" xfId="15" applyFont="1" applyFill="1" applyAlignment="1">
      <alignment horizontal="center"/>
    </xf>
    <xf numFmtId="0" fontId="46" fillId="3" borderId="0" xfId="15" applyFont="1" applyFill="1" applyAlignment="1">
      <alignment horizontal="center" vertical="center" wrapText="1"/>
    </xf>
    <xf numFmtId="0" fontId="46" fillId="3" borderId="0" xfId="15" applyFont="1" applyFill="1" applyAlignment="1">
      <alignment horizontal="center" wrapText="1"/>
    </xf>
    <xf numFmtId="187" fontId="2" fillId="4" borderId="11" xfId="6" applyNumberFormat="1" applyFont="1" applyFill="1" applyBorder="1" applyAlignment="1">
      <alignment horizontal="center" vertical="center" wrapText="1"/>
    </xf>
    <xf numFmtId="187" fontId="2" fillId="4" borderId="11" xfId="8" applyNumberFormat="1" applyFont="1" applyFill="1" applyBorder="1" applyAlignment="1">
      <alignment horizontal="center" vertical="center" wrapText="1"/>
    </xf>
    <xf numFmtId="187" fontId="2" fillId="4" borderId="12" xfId="8" applyNumberFormat="1" applyFont="1" applyFill="1" applyBorder="1" applyAlignment="1">
      <alignment horizontal="center" vertical="center" wrapText="1"/>
    </xf>
    <xf numFmtId="187" fontId="2" fillId="4" borderId="11" xfId="8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wrapText="1" indent="3"/>
    </xf>
  </cellXfs>
  <cellStyles count="18">
    <cellStyle name="Hipervínculo" xfId="1" builtinId="8"/>
    <cellStyle name="Millares" xfId="2" builtinId="3"/>
    <cellStyle name="Millares 2" xfId="3" xr:uid="{B2D30F60-04C8-4FD6-A9D5-BB37CCE6BE7F}"/>
    <cellStyle name="Moneda 2" xfId="4" xr:uid="{4BDAB991-846C-4820-9FCA-E1B67F4867E4}"/>
    <cellStyle name="Normal" xfId="0" builtinId="0"/>
    <cellStyle name="Normal 10" xfId="5" xr:uid="{EE249367-3074-4F14-9AF3-1B76E482E0B5}"/>
    <cellStyle name="Normal 2" xfId="6" xr:uid="{26AD26A6-4AEE-4FB9-82E7-69D7E6481C9D}"/>
    <cellStyle name="Normal 2 2" xfId="7" xr:uid="{A7B29450-4D89-49E5-8298-5B8C2D9AD2D0}"/>
    <cellStyle name="Normal 2 2 2" xfId="8" xr:uid="{E6264343-39C2-499E-8754-817BEDC46F8C}"/>
    <cellStyle name="Normal 3" xfId="9" xr:uid="{1B73FFBE-3123-463A-8295-40F932F4A264}"/>
    <cellStyle name="Normal 3 2" xfId="10" xr:uid="{27129B10-C85B-4882-88DB-D8D4D2C0D5CA}"/>
    <cellStyle name="Normal 4" xfId="11" xr:uid="{BDEBFBE7-8FDC-4078-B10E-1ACE38AC1020}"/>
    <cellStyle name="Normal 5" xfId="12" xr:uid="{B3FD2E15-8C4E-40BA-B16F-67EF176CB0AD}"/>
    <cellStyle name="Normal 6" xfId="13" xr:uid="{F0697555-2A36-4FE4-A3F4-93350BC20ABC}"/>
    <cellStyle name="Normal 7" xfId="14" xr:uid="{9EFD75DC-B87B-46E2-A3BD-0971F3F3E17B}"/>
    <cellStyle name="Normal 8" xfId="15" xr:uid="{F81C334C-DCBA-4F31-ACF1-AF2ED16B66A2}"/>
    <cellStyle name="Normal 9" xfId="16" xr:uid="{CEFECF74-65B6-4A08-9162-E40B106C7128}"/>
    <cellStyle name="Normal_triptico FEBRERO 2002" xfId="17" xr:uid="{18D54182-565A-45DA-A4EB-561D2EB2CFCC}"/>
  </cellStyles>
  <dxfs count="2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386331641852E-2"/>
          <c:y val="5.4901960784313725E-2"/>
          <c:w val="0.83391485913721952"/>
          <c:h val="0.70033298667855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87.437578999999999</c:v>
                </c:pt>
                <c:pt idx="1">
                  <c:v>68.182169999999999</c:v>
                </c:pt>
                <c:pt idx="2">
                  <c:v>66.78389</c:v>
                </c:pt>
                <c:pt idx="3">
                  <c:v>59.792879999999997</c:v>
                </c:pt>
                <c:pt idx="4">
                  <c:v>65.332790000000003</c:v>
                </c:pt>
                <c:pt idx="5">
                  <c:v>57.972199000000003</c:v>
                </c:pt>
                <c:pt idx="6">
                  <c:v>77.802768</c:v>
                </c:pt>
                <c:pt idx="7">
                  <c:v>80.552289999999999</c:v>
                </c:pt>
                <c:pt idx="8">
                  <c:v>79.139007568359375</c:v>
                </c:pt>
                <c:pt idx="9">
                  <c:v>72.595470864295962</c:v>
                </c:pt>
                <c:pt idx="10">
                  <c:v>81.782337211132045</c:v>
                </c:pt>
                <c:pt idx="11">
                  <c:v>83.211166761398317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C-4A73-80FE-BABCF6B0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63.238999999999997</c:v>
                </c:pt>
                <c:pt idx="1">
                  <c:v>56.557000000000002</c:v>
                </c:pt>
                <c:pt idx="2">
                  <c:v>54.412999999999997</c:v>
                </c:pt>
                <c:pt idx="3">
                  <c:v>50.219000000000001</c:v>
                </c:pt>
                <c:pt idx="4">
                  <c:v>53.061999999999998</c:v>
                </c:pt>
                <c:pt idx="5">
                  <c:v>48.722999999999999</c:v>
                </c:pt>
                <c:pt idx="6">
                  <c:v>63.070999999999998</c:v>
                </c:pt>
                <c:pt idx="7">
                  <c:v>64.77</c:v>
                </c:pt>
                <c:pt idx="8">
                  <c:v>56.894100189208984</c:v>
                </c:pt>
                <c:pt idx="9">
                  <c:v>65.601211547851563</c:v>
                </c:pt>
                <c:pt idx="10">
                  <c:v>62.636554718017578</c:v>
                </c:pt>
                <c:pt idx="11">
                  <c:v>57.370052337646484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1C-4A73-80FE-BABCF6B0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7840"/>
        <c:axId val="1"/>
      </c:lineChart>
      <c:catAx>
        <c:axId val="53672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35042570899E-2"/>
              <c:y val="0.255162420286817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67278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925420907752382E-2"/>
          <c:y val="0.8778088480384818"/>
          <c:w val="0.90356865757633953"/>
          <c:h val="0.955589353612167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65699036683281E-2"/>
          <c:y val="5.4901960784313725E-2"/>
          <c:w val="0.83831448438965062"/>
          <c:h val="0.716234726185457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120.83522000000001</c:v>
                </c:pt>
                <c:pt idx="1">
                  <c:v>141.51545999999999</c:v>
                </c:pt>
                <c:pt idx="2">
                  <c:v>146.08171999999999</c:v>
                </c:pt>
                <c:pt idx="3">
                  <c:v>155.61617999999999</c:v>
                </c:pt>
                <c:pt idx="4">
                  <c:v>153.50394</c:v>
                </c:pt>
                <c:pt idx="5">
                  <c:v>153.05314999999999</c:v>
                </c:pt>
                <c:pt idx="6">
                  <c:v>186.12348</c:v>
                </c:pt>
                <c:pt idx="7">
                  <c:v>177.820492</c:v>
                </c:pt>
                <c:pt idx="8">
                  <c:v>163.73895999999999</c:v>
                </c:pt>
                <c:pt idx="9">
                  <c:v>188.75879999999998</c:v>
                </c:pt>
                <c:pt idx="10">
                  <c:v>190.62562</c:v>
                </c:pt>
                <c:pt idx="11">
                  <c:v>195.09706</c:v>
                </c:pt>
                <c:pt idx="12">
                  <c:v>185.259568</c:v>
                </c:pt>
                <c:pt idx="13">
                  <c:v>187.38672299999999</c:v>
                </c:pt>
                <c:pt idx="14">
                  <c:v>186.56921400000002</c:v>
                </c:pt>
                <c:pt idx="15">
                  <c:v>187.11849975585938</c:v>
                </c:pt>
                <c:pt idx="16">
                  <c:v>158.46131896972656</c:v>
                </c:pt>
                <c:pt idx="17">
                  <c:v>230.78578186035156</c:v>
                </c:pt>
                <c:pt idx="18">
                  <c:v>236.82478803443908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A-41C8-A9AD-475BFF40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66.981999999999999</c:v>
                </c:pt>
                <c:pt idx="1">
                  <c:v>68.337000000000003</c:v>
                </c:pt>
                <c:pt idx="2">
                  <c:v>65.114999999999995</c:v>
                </c:pt>
                <c:pt idx="3">
                  <c:v>67.88</c:v>
                </c:pt>
                <c:pt idx="4">
                  <c:v>65.849999999999994</c:v>
                </c:pt>
                <c:pt idx="5">
                  <c:v>66.930000000000007</c:v>
                </c:pt>
                <c:pt idx="6">
                  <c:v>72.619</c:v>
                </c:pt>
                <c:pt idx="7">
                  <c:v>67.989999999999995</c:v>
                </c:pt>
                <c:pt idx="8">
                  <c:v>65.900000000000006</c:v>
                </c:pt>
                <c:pt idx="9">
                  <c:v>69.86</c:v>
                </c:pt>
                <c:pt idx="10">
                  <c:v>68.414000000000001</c:v>
                </c:pt>
                <c:pt idx="11">
                  <c:v>68.525999999999996</c:v>
                </c:pt>
                <c:pt idx="12">
                  <c:v>66.483000000000004</c:v>
                </c:pt>
                <c:pt idx="13">
                  <c:v>68.481999999999999</c:v>
                </c:pt>
                <c:pt idx="14">
                  <c:v>69.043000000000006</c:v>
                </c:pt>
                <c:pt idx="15">
                  <c:v>63.785945892333984</c:v>
                </c:pt>
                <c:pt idx="16">
                  <c:v>66.307716369628906</c:v>
                </c:pt>
                <c:pt idx="17">
                  <c:v>73.846755981445313</c:v>
                </c:pt>
                <c:pt idx="18">
                  <c:v>69.998008728027344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EA-41C8-A9AD-475BFF40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2440"/>
        <c:axId val="1"/>
      </c:lineChart>
      <c:catAx>
        <c:axId val="53672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6890660407E-2"/>
              <c:y val="0.2551625838436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6722440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"/>
          <c:min val="1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5922498818082528E-2"/>
          <c:y val="0.89228565179352581"/>
          <c:w val="0.87813684159045335"/>
          <c:h val="0.973096383785360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0344755789297E-2"/>
          <c:y val="5.4901960784313725E-2"/>
          <c:w val="0.82993035992911046"/>
          <c:h val="0.68627450980392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58.590540000000004</c:v>
                </c:pt>
                <c:pt idx="1">
                  <c:v>72.024760000000001</c:v>
                </c:pt>
                <c:pt idx="2">
                  <c:v>65.613889999999998</c:v>
                </c:pt>
                <c:pt idx="3">
                  <c:v>60.91789</c:v>
                </c:pt>
                <c:pt idx="4">
                  <c:v>60.010589999999993</c:v>
                </c:pt>
                <c:pt idx="5">
                  <c:v>54.243790000000004</c:v>
                </c:pt>
                <c:pt idx="6">
                  <c:v>58.501469999999998</c:v>
                </c:pt>
                <c:pt idx="7">
                  <c:v>56.520660000000007</c:v>
                </c:pt>
                <c:pt idx="8">
                  <c:v>57.497500000000002</c:v>
                </c:pt>
                <c:pt idx="9">
                  <c:v>53.065910000000002</c:v>
                </c:pt>
                <c:pt idx="10">
                  <c:v>73.673299999999998</c:v>
                </c:pt>
                <c:pt idx="11">
                  <c:v>55.483800000000002</c:v>
                </c:pt>
                <c:pt idx="12">
                  <c:v>68.101337000000001</c:v>
                </c:pt>
                <c:pt idx="13" formatCode="0.0">
                  <c:v>68.666680999999997</c:v>
                </c:pt>
                <c:pt idx="14" formatCode="0.0">
                  <c:v>76.300629000000001</c:v>
                </c:pt>
                <c:pt idx="15" formatCode="0.0">
                  <c:v>59.454666137695313</c:v>
                </c:pt>
                <c:pt idx="16" formatCode="0.0">
                  <c:v>80.119758605957031</c:v>
                </c:pt>
                <c:pt idx="17" formatCode="0.0">
                  <c:v>60.393360137939453</c:v>
                </c:pt>
                <c:pt idx="18" formatCode="0.0">
                  <c:v>54.107449487686161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2-424E-930B-AD275E7F9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17.715</c:v>
                </c:pt>
                <c:pt idx="1">
                  <c:v>21.071999999999999</c:v>
                </c:pt>
                <c:pt idx="2">
                  <c:v>19.04</c:v>
                </c:pt>
                <c:pt idx="3">
                  <c:v>18.414999999999999</c:v>
                </c:pt>
                <c:pt idx="4">
                  <c:v>17.443000000000001</c:v>
                </c:pt>
                <c:pt idx="5">
                  <c:v>15.426</c:v>
                </c:pt>
                <c:pt idx="6">
                  <c:v>17.047000000000001</c:v>
                </c:pt>
                <c:pt idx="7">
                  <c:v>16.114000000000001</c:v>
                </c:pt>
                <c:pt idx="8">
                  <c:v>15.903</c:v>
                </c:pt>
                <c:pt idx="9">
                  <c:v>14.843999999999999</c:v>
                </c:pt>
                <c:pt idx="10">
                  <c:v>20.093</c:v>
                </c:pt>
                <c:pt idx="11">
                  <c:v>15.308999999999999</c:v>
                </c:pt>
                <c:pt idx="12">
                  <c:v>18.824000000000002</c:v>
                </c:pt>
                <c:pt idx="13" formatCode="0.0">
                  <c:v>19.422000000000001</c:v>
                </c:pt>
                <c:pt idx="14" formatCode="0.0">
                  <c:v>21.713999999999999</c:v>
                </c:pt>
                <c:pt idx="15" formatCode="0.0">
                  <c:v>17.222135543823242</c:v>
                </c:pt>
                <c:pt idx="16" formatCode="0.0">
                  <c:v>21.467758178710938</c:v>
                </c:pt>
                <c:pt idx="17" formatCode="0.0">
                  <c:v>16.197502136230469</c:v>
                </c:pt>
                <c:pt idx="18" formatCode="0.0">
                  <c:v>14.466694831848145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E32-424E-930B-AD275E7F9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31080"/>
        <c:axId val="1"/>
      </c:lineChart>
      <c:catAx>
        <c:axId val="53673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256111483823E-2"/>
              <c:y val="0.255162498070094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67310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2034297282346439E-2"/>
          <c:y val="0.89326617261077668"/>
          <c:w val="0.90462978002189187"/>
          <c:h val="0.978678014512891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43525652675323E-2"/>
          <c:y val="5.1412964523346032E-2"/>
          <c:w val="0.95698427793133478"/>
          <c:h val="0.756979285476923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126-4D4B-B97E-E7E25BDDC94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26-4D4B-B97E-E7E25BDDC94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126-4D4B-B97E-E7E25BDDC94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26-4D4B-B97E-E7E25BDDC94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126-4D4B-B97E-E7E25BDDC94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26-4D4B-B97E-E7E25BDDC94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5212</c:v>
                </c:pt>
                <c:pt idx="1">
                  <c:v>5367</c:v>
                </c:pt>
                <c:pt idx="2">
                  <c:v>5709</c:v>
                </c:pt>
                <c:pt idx="3">
                  <c:v>5912.833333333333</c:v>
                </c:pt>
                <c:pt idx="4">
                  <c:v>6205.333333333333</c:v>
                </c:pt>
                <c:pt idx="5">
                  <c:v>6185.333333333333</c:v>
                </c:pt>
                <c:pt idx="6">
                  <c:v>6129.833333333333</c:v>
                </c:pt>
                <c:pt idx="7">
                  <c:v>6259.083333333333</c:v>
                </c:pt>
                <c:pt idx="8">
                  <c:v>5884.333333333333</c:v>
                </c:pt>
                <c:pt idx="9" formatCode="0">
                  <c:v>6450.75</c:v>
                </c:pt>
                <c:pt idx="10" formatCode="#,##0_ ;\-#,##0\ ">
                  <c:v>6989.083333333333</c:v>
                </c:pt>
                <c:pt idx="11" formatCode="#,##0">
                  <c:v>7252.916666666667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26-4D4B-B97E-E7E25BDDC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8644648"/>
        <c:axId val="1"/>
      </c:barChart>
      <c:catAx>
        <c:axId val="43864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38644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28173734568769E-2"/>
          <c:y val="4.6334228054796631E-2"/>
          <c:w val="0.9747226564625519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ED3-4D26-BBD6-A7F60062AF4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ED3-4D26-BBD6-A7F60062AF4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6652</c:v>
                </c:pt>
                <c:pt idx="1">
                  <c:v>6775</c:v>
                </c:pt>
                <c:pt idx="2">
                  <c:v>6832</c:v>
                </c:pt>
                <c:pt idx="3">
                  <c:v>6880</c:v>
                </c:pt>
                <c:pt idx="4">
                  <c:v>6927</c:v>
                </c:pt>
                <c:pt idx="5">
                  <c:v>6976</c:v>
                </c:pt>
                <c:pt idx="6">
                  <c:v>7056</c:v>
                </c:pt>
                <c:pt idx="7">
                  <c:v>7072</c:v>
                </c:pt>
                <c:pt idx="8">
                  <c:v>7126</c:v>
                </c:pt>
                <c:pt idx="9">
                  <c:v>7152</c:v>
                </c:pt>
                <c:pt idx="10">
                  <c:v>7261</c:v>
                </c:pt>
                <c:pt idx="11">
                  <c:v>7160</c:v>
                </c:pt>
                <c:pt idx="12">
                  <c:v>7026</c:v>
                </c:pt>
                <c:pt idx="13">
                  <c:v>7020</c:v>
                </c:pt>
                <c:pt idx="14">
                  <c:v>7117</c:v>
                </c:pt>
                <c:pt idx="15">
                  <c:v>7125</c:v>
                </c:pt>
                <c:pt idx="16">
                  <c:v>7172</c:v>
                </c:pt>
                <c:pt idx="17">
                  <c:v>7242</c:v>
                </c:pt>
                <c:pt idx="18">
                  <c:v>7271</c:v>
                </c:pt>
                <c:pt idx="19">
                  <c:v>7328</c:v>
                </c:pt>
                <c:pt idx="20">
                  <c:v>7384</c:v>
                </c:pt>
                <c:pt idx="21">
                  <c:v>7425</c:v>
                </c:pt>
                <c:pt idx="22">
                  <c:v>7484</c:v>
                </c:pt>
                <c:pt idx="23">
                  <c:v>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3-4D26-BBD6-A7F60062A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643928"/>
        <c:axId val="1"/>
      </c:barChart>
      <c:catAx>
        <c:axId val="4386439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643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27249654315907E-2"/>
          <c:y val="5.1413070973783781E-2"/>
          <c:w val="0.96286656052450126"/>
          <c:h val="0.7666428746766366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366-419F-9457-42394DFD4D9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66-419F-9457-42394DFD4D9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366-419F-9457-42394DFD4D9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66-419F-9457-42394DFD4D9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366-419F-9457-42394DFD4D9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66-419F-9457-42394DFD4D9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34142</c:v>
                </c:pt>
                <c:pt idx="1">
                  <c:v>49686</c:v>
                </c:pt>
                <c:pt idx="2">
                  <c:v>52152</c:v>
                </c:pt>
                <c:pt idx="3">
                  <c:v>51613</c:v>
                </c:pt>
                <c:pt idx="4">
                  <c:v>54026.583333333336</c:v>
                </c:pt>
                <c:pt idx="5">
                  <c:v>54828.333333333336</c:v>
                </c:pt>
                <c:pt idx="6">
                  <c:v>55507.75</c:v>
                </c:pt>
                <c:pt idx="7">
                  <c:v>57017.75</c:v>
                </c:pt>
                <c:pt idx="8">
                  <c:v>52131.583333333336</c:v>
                </c:pt>
                <c:pt idx="9">
                  <c:v>57824.083333333336</c:v>
                </c:pt>
                <c:pt idx="10">
                  <c:v>63061.25</c:v>
                </c:pt>
                <c:pt idx="11" formatCode="#,##0">
                  <c:v>65577.75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66-419F-9457-42394DFD4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8647888"/>
        <c:axId val="1"/>
      </c:barChart>
      <c:catAx>
        <c:axId val="43864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3864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33748146790151E-3"/>
          <c:y val="5.1413070973783781E-2"/>
          <c:w val="0.969965295456179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4AD-4B9A-A90B-23A8EC0DC3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AD-4B9A-A90B-23A8EC0DC3A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58571</c:v>
                </c:pt>
                <c:pt idx="1">
                  <c:v>58174</c:v>
                </c:pt>
                <c:pt idx="2">
                  <c:v>60611</c:v>
                </c:pt>
                <c:pt idx="3">
                  <c:v>61858</c:v>
                </c:pt>
                <c:pt idx="4">
                  <c:v>62614</c:v>
                </c:pt>
                <c:pt idx="5">
                  <c:v>62652</c:v>
                </c:pt>
                <c:pt idx="6">
                  <c:v>64370</c:v>
                </c:pt>
                <c:pt idx="7">
                  <c:v>64418</c:v>
                </c:pt>
                <c:pt idx="8">
                  <c:v>65620</c:v>
                </c:pt>
                <c:pt idx="9">
                  <c:v>66338</c:v>
                </c:pt>
                <c:pt idx="10">
                  <c:v>66582</c:v>
                </c:pt>
                <c:pt idx="11">
                  <c:v>64927</c:v>
                </c:pt>
                <c:pt idx="12">
                  <c:v>59678</c:v>
                </c:pt>
                <c:pt idx="13">
                  <c:v>60014</c:v>
                </c:pt>
                <c:pt idx="14">
                  <c:v>63370</c:v>
                </c:pt>
                <c:pt idx="15">
                  <c:v>65045</c:v>
                </c:pt>
                <c:pt idx="16">
                  <c:v>65285</c:v>
                </c:pt>
                <c:pt idx="17">
                  <c:v>66416</c:v>
                </c:pt>
                <c:pt idx="18">
                  <c:v>65798</c:v>
                </c:pt>
                <c:pt idx="19">
                  <c:v>66239</c:v>
                </c:pt>
                <c:pt idx="20">
                  <c:v>67961</c:v>
                </c:pt>
                <c:pt idx="21">
                  <c:v>69087</c:v>
                </c:pt>
                <c:pt idx="22">
                  <c:v>70211</c:v>
                </c:pt>
                <c:pt idx="23">
                  <c:v>67829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D-4B9A-A90B-23A8EC0DC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38651488"/>
        <c:axId val="1"/>
      </c:barChart>
      <c:catAx>
        <c:axId val="4386514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65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219401797543814E-2"/>
          <c:y val="5.1413070973783781E-2"/>
          <c:w val="0.96762211630263739"/>
          <c:h val="0.783254612150585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E85-44B6-A478-DE510132BA9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5-44B6-A478-DE510132BA9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E85-44B6-A478-DE510132BA9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85-44B6-A478-DE510132BA9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E85-44B6-A478-DE510132BA9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85-44B6-A478-DE510132BA9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1257.8168418381995</c:v>
                </c:pt>
                <c:pt idx="1">
                  <c:v>1790.9254260413834</c:v>
                </c:pt>
                <c:pt idx="2">
                  <c:v>1757.9464681970319</c:v>
                </c:pt>
                <c:pt idx="3">
                  <c:v>1750.2058999999999</c:v>
                </c:pt>
                <c:pt idx="4">
                  <c:v>1795.489</c:v>
                </c:pt>
                <c:pt idx="5">
                  <c:v>1902.5841</c:v>
                </c:pt>
                <c:pt idx="6">
                  <c:v>2028.6597999999999</c:v>
                </c:pt>
                <c:pt idx="7">
                  <c:v>2109.8209000000002</c:v>
                </c:pt>
                <c:pt idx="8">
                  <c:v>2152.7384999999999</c:v>
                </c:pt>
                <c:pt idx="9">
                  <c:v>2150.1469999999999</c:v>
                </c:pt>
                <c:pt idx="10" formatCode="#,##0_ ;\-#,##0\ ">
                  <c:v>2248.8517999999999</c:v>
                </c:pt>
                <c:pt idx="11">
                  <c:v>2331.4195833333338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85-44B6-A478-DE510132B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8642848"/>
        <c:axId val="1"/>
      </c:barChart>
      <c:catAx>
        <c:axId val="4386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64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384265257981994E-2"/>
          <c:y val="5.1413177809003022E-2"/>
          <c:w val="0.9614098807269344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D5E-41C4-8509-B5799FCD3E9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5E-41C4-8509-B5799FCD3E9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2336.0225</c:v>
                </c:pt>
                <c:pt idx="1">
                  <c:v>2364.9317999999998</c:v>
                </c:pt>
                <c:pt idx="2">
                  <c:v>2170.7343999999998</c:v>
                </c:pt>
                <c:pt idx="3">
                  <c:v>2223.6810999999998</c:v>
                </c:pt>
                <c:pt idx="4">
                  <c:v>2231.7995000000001</c:v>
                </c:pt>
                <c:pt idx="5">
                  <c:v>2190.1972000000001</c:v>
                </c:pt>
                <c:pt idx="6">
                  <c:v>2238.7874999999999</c:v>
                </c:pt>
                <c:pt idx="7">
                  <c:v>2243.0778</c:v>
                </c:pt>
                <c:pt idx="8">
                  <c:v>2234.2015999999999</c:v>
                </c:pt>
                <c:pt idx="9">
                  <c:v>2279.0925999999999</c:v>
                </c:pt>
                <c:pt idx="10">
                  <c:v>2224.0817000000002</c:v>
                </c:pt>
                <c:pt idx="11">
                  <c:v>2262.3191999999999</c:v>
                </c:pt>
                <c:pt idx="12">
                  <c:v>2681.5261</c:v>
                </c:pt>
                <c:pt idx="13">
                  <c:v>2202.6626000000001</c:v>
                </c:pt>
                <c:pt idx="14">
                  <c:v>2279.0585000000001</c:v>
                </c:pt>
                <c:pt idx="15">
                  <c:v>2324.3557000000001</c:v>
                </c:pt>
                <c:pt idx="16">
                  <c:v>2275.6997000000001</c:v>
                </c:pt>
                <c:pt idx="17">
                  <c:v>2284.6723000000002</c:v>
                </c:pt>
                <c:pt idx="18">
                  <c:v>2339.4027999999998</c:v>
                </c:pt>
                <c:pt idx="19">
                  <c:v>2295.9277000000002</c:v>
                </c:pt>
                <c:pt idx="20">
                  <c:v>2328.5619000000002</c:v>
                </c:pt>
                <c:pt idx="21">
                  <c:v>2315.6167999999998</c:v>
                </c:pt>
                <c:pt idx="22">
                  <c:v>2298.2168000000001</c:v>
                </c:pt>
                <c:pt idx="23">
                  <c:v>2351.3341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E-41C4-8509-B5799FCD3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646808"/>
        <c:axId val="1"/>
      </c:barChart>
      <c:catAx>
        <c:axId val="438646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646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19050</xdr:rowOff>
    </xdr:to>
    <xdr:pic>
      <xdr:nvPicPr>
        <xdr:cNvPr id="7438" name="1 Imagen">
          <a:extLst>
            <a:ext uri="{FF2B5EF4-FFF2-40B4-BE49-F238E27FC236}">
              <a16:creationId xmlns:a16="http://schemas.microsoft.com/office/drawing/2014/main" id="{915E34DE-2FA4-B303-9DE6-4457E6251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97480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40A0E-7358-F342-7A05-DE5E4D6C2C22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3A850B-3931-09C1-5A48-BB98231705A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AD621C-A05A-C03C-6441-8DBCDA7C33F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58BBB9-C74F-1169-ACBA-C59C0BFEE63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6D0D1C-1776-C6C7-4B2D-C9410C1E7E4A}"/>
            </a:ext>
          </a:extLst>
        </xdr:cNvPr>
        <xdr:cNvSpPr/>
      </xdr:nvSpPr>
      <xdr:spPr>
        <a:xfrm rot="16200000">
          <a:off x="-299508" y="372850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99380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9F5E9-4055-08A7-13A0-E071399121C8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109772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1E9ABD-A9E6-AA05-2346-468E794EF38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046B96-5219-7E24-20C5-F88AC06476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AB3ABF-D2E1-1497-1D6A-ED4E9538667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235113</xdr:colOff>
      <xdr:row>21</xdr:row>
      <xdr:rowOff>93256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E8FEA8-D32F-8D37-E334-0F1C09348B8E}"/>
            </a:ext>
          </a:extLst>
        </xdr:cNvPr>
        <xdr:cNvSpPr/>
      </xdr:nvSpPr>
      <xdr:spPr>
        <a:xfrm rot="16200000">
          <a:off x="-299508" y="366127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133350</xdr:rowOff>
    </xdr:from>
    <xdr:to>
      <xdr:col>9</xdr:col>
      <xdr:colOff>628650</xdr:colOff>
      <xdr:row>18</xdr:row>
      <xdr:rowOff>76200</xdr:rowOff>
    </xdr:to>
    <xdr:graphicFrame macro="">
      <xdr:nvGraphicFramePr>
        <xdr:cNvPr id="1747" name="Gráfico 1">
          <a:extLst>
            <a:ext uri="{FF2B5EF4-FFF2-40B4-BE49-F238E27FC236}">
              <a16:creationId xmlns:a16="http://schemas.microsoft.com/office/drawing/2014/main" id="{9A8AC3E1-26C3-6A7B-B4A3-B6C1C84C7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97474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268BD5-BC88-3624-70BE-00763BEB419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9BDD49-30A6-139F-AEF4-A60EAFA6BA3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E903F9-88D8-1F22-A804-8AB537E865E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736557-C6BC-28AB-F91F-9414A9AD5BD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F74CD9-8346-B58E-782E-DB342B142BA0}"/>
            </a:ext>
          </a:extLst>
        </xdr:cNvPr>
        <xdr:cNvSpPr/>
      </xdr:nvSpPr>
      <xdr:spPr>
        <a:xfrm rot="16200000">
          <a:off x="-299508" y="4012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57150</xdr:rowOff>
    </xdr:from>
    <xdr:to>
      <xdr:col>9</xdr:col>
      <xdr:colOff>419100</xdr:colOff>
      <xdr:row>20</xdr:row>
      <xdr:rowOff>133350</xdr:rowOff>
    </xdr:to>
    <xdr:graphicFrame macro="">
      <xdr:nvGraphicFramePr>
        <xdr:cNvPr id="2771" name="Gráfico 1">
          <a:extLst>
            <a:ext uri="{FF2B5EF4-FFF2-40B4-BE49-F238E27FC236}">
              <a16:creationId xmlns:a16="http://schemas.microsoft.com/office/drawing/2014/main" id="{6ADEA032-8810-CAED-6526-20ADDE8EA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52621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46D9CA-59E2-5EE9-B08D-0526EC1B951A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8B3454-CC29-39BC-D7BE-3389EA48E6B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75028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E121E5-BBEA-29A2-6C6F-F1173D5E22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6D52AC-517B-3F00-117A-65A6F803E56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76761</xdr:rowOff>
    </xdr:from>
    <xdr:to>
      <xdr:col>0</xdr:col>
      <xdr:colOff>235115</xdr:colOff>
      <xdr:row>22</xdr:row>
      <xdr:rowOff>130609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878F95-8973-8015-2166-EDB55BE67E80}"/>
            </a:ext>
          </a:extLst>
        </xdr:cNvPr>
        <xdr:cNvSpPr/>
      </xdr:nvSpPr>
      <xdr:spPr>
        <a:xfrm rot="16200000">
          <a:off x="-299506" y="3668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66675</xdr:rowOff>
    </xdr:from>
    <xdr:to>
      <xdr:col>12</xdr:col>
      <xdr:colOff>438150</xdr:colOff>
      <xdr:row>19</xdr:row>
      <xdr:rowOff>152400</xdr:rowOff>
    </xdr:to>
    <xdr:graphicFrame macro="">
      <xdr:nvGraphicFramePr>
        <xdr:cNvPr id="3795" name="Gráfico 1">
          <a:extLst>
            <a:ext uri="{FF2B5EF4-FFF2-40B4-BE49-F238E27FC236}">
              <a16:creationId xmlns:a16="http://schemas.microsoft.com/office/drawing/2014/main" id="{17F10D77-F89C-E420-CBC6-F39DA035C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17367</xdr:rowOff>
    </xdr:from>
    <xdr:to>
      <xdr:col>0</xdr:col>
      <xdr:colOff>231648</xdr:colOff>
      <xdr:row>21</xdr:row>
      <xdr:rowOff>17549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2AB49D-4369-8F90-2001-46AFC1AB0365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52822</xdr:rowOff>
    </xdr:from>
    <xdr:to>
      <xdr:col>0</xdr:col>
      <xdr:colOff>231650</xdr:colOff>
      <xdr:row>15</xdr:row>
      <xdr:rowOff>23165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FFFE1-4939-E140-02A6-F845C6176A2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B6CD03-CD23-23B6-8090-274B8DC07C5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4019</xdr:rowOff>
    </xdr:from>
    <xdr:to>
      <xdr:col>0</xdr:col>
      <xdr:colOff>231649</xdr:colOff>
      <xdr:row>9</xdr:row>
      <xdr:rowOff>73977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10C82F-A988-E232-A721-D3777F99BE9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20</xdr:row>
      <xdr:rowOff>5417</xdr:rowOff>
    </xdr:from>
    <xdr:to>
      <xdr:col>0</xdr:col>
      <xdr:colOff>235115</xdr:colOff>
      <xdr:row>25</xdr:row>
      <xdr:rowOff>89967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57B56EE-95AF-9FA9-2AD5-B7074ACA47A6}"/>
            </a:ext>
          </a:extLst>
        </xdr:cNvPr>
        <xdr:cNvSpPr/>
      </xdr:nvSpPr>
      <xdr:spPr>
        <a:xfrm rot="16200000">
          <a:off x="-299506" y="3638862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C35756-FB8E-C786-F179-48065E210C4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492BB6-C12A-3AB7-8AB8-B35A66A0B34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4EF2F8-FAEB-0AA3-19BF-0C0EDA9053B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FA9FC7-F625-793D-2654-4F93D94C58A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149413</xdr:rowOff>
    </xdr:from>
    <xdr:to>
      <xdr:col>0</xdr:col>
      <xdr:colOff>235115</xdr:colOff>
      <xdr:row>23</xdr:row>
      <xdr:rowOff>48434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F1F0F68-982A-A02F-7DF3-B5FCAF74699D}"/>
            </a:ext>
          </a:extLst>
        </xdr:cNvPr>
        <xdr:cNvSpPr/>
      </xdr:nvSpPr>
      <xdr:spPr>
        <a:xfrm rot="16200000">
          <a:off x="-299506" y="360150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BEF3B-80A7-282E-39FA-729152ED4CD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7302FE-95CC-7C4F-0D2E-8DC8F240527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DF2C2-63E6-5F88-8962-BBE4004E447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1647E1-5DDF-663A-8967-CC5FF5540AD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355DC1-E173-34C9-C677-22BFE50941FD}"/>
            </a:ext>
          </a:extLst>
        </xdr:cNvPr>
        <xdr:cNvSpPr/>
      </xdr:nvSpPr>
      <xdr:spPr>
        <a:xfrm rot="16200000">
          <a:off x="-299508" y="3631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1AAA4-F8C6-CB20-3BBF-6E3514381D2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5E140F-2A85-A28D-D36B-A85489D97FF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6A08D9-18BC-02C1-C9A5-FC93529C539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DE7DCC-5356-10AC-4EEC-45D184254A6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138581</xdr:rowOff>
    </xdr:from>
    <xdr:to>
      <xdr:col>0</xdr:col>
      <xdr:colOff>235115</xdr:colOff>
      <xdr:row>23</xdr:row>
      <xdr:rowOff>18718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863672-6C37-2005-DC0C-F1D0823BA31E}"/>
            </a:ext>
          </a:extLst>
        </xdr:cNvPr>
        <xdr:cNvSpPr/>
      </xdr:nvSpPr>
      <xdr:spPr>
        <a:xfrm rot="16200000">
          <a:off x="-299506" y="359403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45664-6A42-0691-5F21-6531484F7B2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9784D2-86B7-A6B2-8103-922BCF9B573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8B0BA5-FC66-7A61-32FC-DDE699DA35F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80BCC8-C626-2419-D968-CB6BCBC8325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38474</xdr:rowOff>
    </xdr:from>
    <xdr:to>
      <xdr:col>0</xdr:col>
      <xdr:colOff>235115</xdr:colOff>
      <xdr:row>22</xdr:row>
      <xdr:rowOff>119782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2F7245-915F-D13F-7344-224DAB4E2C42}"/>
            </a:ext>
          </a:extLst>
        </xdr:cNvPr>
        <xdr:cNvSpPr/>
      </xdr:nvSpPr>
      <xdr:spPr>
        <a:xfrm rot="16200000">
          <a:off x="-299506" y="357909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7839A-42FA-0676-8EDC-7B80D0C62E6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1D35ED-DCC7-A5C1-25D5-428205F3FD6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B284A6-9052-7ABE-46D2-6F6107AC6E3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5A6E7C-8BA3-5364-36A5-F4D1A42F6CA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112059</xdr:rowOff>
    </xdr:from>
    <xdr:to>
      <xdr:col>0</xdr:col>
      <xdr:colOff>235115</xdr:colOff>
      <xdr:row>24</xdr:row>
      <xdr:rowOff>11080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88115B1-3B42-B84C-EDE4-092845E52C77}"/>
            </a:ext>
          </a:extLst>
        </xdr:cNvPr>
        <xdr:cNvSpPr/>
      </xdr:nvSpPr>
      <xdr:spPr>
        <a:xfrm rot="16200000">
          <a:off x="-299506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15686</xdr:rowOff>
    </xdr:from>
    <xdr:to>
      <xdr:col>0</xdr:col>
      <xdr:colOff>231648</xdr:colOff>
      <xdr:row>20</xdr:row>
      <xdr:rowOff>19033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A2651F-B8C3-C9F1-99A4-EFE0D0012915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72F4A0-7971-388C-B80E-4619D77AF8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0D54A5-FA02-E135-06BE-13BA708E302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231649</xdr:colOff>
      <xdr:row>8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72BFC1-EFDE-C24E-1F05-C881F62CC73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8306DE-42A0-A3BF-E71F-49994502663B}"/>
            </a:ext>
          </a:extLst>
        </xdr:cNvPr>
        <xdr:cNvSpPr/>
      </xdr:nvSpPr>
      <xdr:spPr>
        <a:xfrm rot="16200000">
          <a:off x="-299508" y="383309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115603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D75CB-1A18-99EC-A180-B94C38174B6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938161-B982-C4CC-FAD8-24E37B3BB39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E96B3D-AEEE-5339-B462-83332422F5E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B909D0-D4F5-E045-0C9F-DD70E23F11B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153021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A155C9-3FFA-5C72-75CD-13A3E286D427}"/>
            </a:ext>
          </a:extLst>
        </xdr:cNvPr>
        <xdr:cNvSpPr/>
      </xdr:nvSpPr>
      <xdr:spPr>
        <a:xfrm rot="16200000">
          <a:off x="-299508" y="3623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BB598-3394-17C3-D7DC-F09ACCEEEBC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A9B957-ED47-2CC2-E33D-E8C9C724DA6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0B6CC1-ADD1-6DA5-D783-E832BF84AD0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922179-BFD9-EA70-0A18-35502A2F705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77D49C-7680-B12C-67F5-807A8D552760}"/>
            </a:ext>
          </a:extLst>
        </xdr:cNvPr>
        <xdr:cNvSpPr/>
      </xdr:nvSpPr>
      <xdr:spPr>
        <a:xfrm rot="16200000">
          <a:off x="-299508" y="3653802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1</xdr:col>
      <xdr:colOff>74521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A7562-EA4D-2D9F-67A2-792A7297D88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1</xdr:col>
      <xdr:colOff>74524</xdr:colOff>
      <xdr:row>8</xdr:row>
      <xdr:rowOff>93792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B42B79-5A3E-10A5-F2F4-5E0881E81BE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74521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04D668-C9AA-EDF4-E844-0F9DD678D52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1</xdr:col>
      <xdr:colOff>74524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621E2B-F751-1923-C849-53BD3B310A9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120651</xdr:rowOff>
    </xdr:from>
    <xdr:to>
      <xdr:col>1</xdr:col>
      <xdr:colOff>60046</xdr:colOff>
      <xdr:row>24</xdr:row>
      <xdr:rowOff>25990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FCF6BB-6ED7-1075-41B4-F6370B662A12}"/>
            </a:ext>
          </a:extLst>
        </xdr:cNvPr>
        <xdr:cNvSpPr/>
      </xdr:nvSpPr>
      <xdr:spPr>
        <a:xfrm rot="16200000">
          <a:off x="-299506" y="3571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AB6D5-433C-A3D1-DD9C-2B51B16EDFC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5DE5D-3C6D-0475-6EB1-1DDCBC26B82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9B3C09-E70B-0030-CE72-F6B34928E58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510BE8-BF37-2DB0-4030-E573F07C707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641CACC-C441-615E-97B9-8499715DAAF8}"/>
            </a:ext>
          </a:extLst>
        </xdr:cNvPr>
        <xdr:cNvSpPr/>
      </xdr:nvSpPr>
      <xdr:spPr>
        <a:xfrm rot="16200000">
          <a:off x="-299508" y="3631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F47E6C-D2E7-9B6E-9994-F008A34FB3C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5AB76A-3EE5-550E-B904-4C04E4E728C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8363D5-7F5B-D93F-A280-20BE572CD7F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00512C-C123-7B11-7002-2C05C40C443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B6C767-3E9E-A380-84B9-B3BD9A5959C4}"/>
            </a:ext>
          </a:extLst>
        </xdr:cNvPr>
        <xdr:cNvSpPr/>
      </xdr:nvSpPr>
      <xdr:spPr>
        <a:xfrm rot="16200000">
          <a:off x="-299508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85725</xdr:rowOff>
    </xdr:from>
    <xdr:to>
      <xdr:col>8</xdr:col>
      <xdr:colOff>657225</xdr:colOff>
      <xdr:row>20</xdr:row>
      <xdr:rowOff>19050</xdr:rowOff>
    </xdr:to>
    <xdr:graphicFrame macro="">
      <xdr:nvGraphicFramePr>
        <xdr:cNvPr id="5022" name="Gráfico 1">
          <a:extLst>
            <a:ext uri="{FF2B5EF4-FFF2-40B4-BE49-F238E27FC236}">
              <a16:creationId xmlns:a16="http://schemas.microsoft.com/office/drawing/2014/main" id="{A85EA7F0-BF38-6090-7C09-D668DE9E4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95250</xdr:rowOff>
    </xdr:from>
    <xdr:to>
      <xdr:col>23</xdr:col>
      <xdr:colOff>733425</xdr:colOff>
      <xdr:row>20</xdr:row>
      <xdr:rowOff>47625</xdr:rowOff>
    </xdr:to>
    <xdr:graphicFrame macro="">
      <xdr:nvGraphicFramePr>
        <xdr:cNvPr id="5023" name="Gráfico 16">
          <a:extLst>
            <a:ext uri="{FF2B5EF4-FFF2-40B4-BE49-F238E27FC236}">
              <a16:creationId xmlns:a16="http://schemas.microsoft.com/office/drawing/2014/main" id="{FB9B31F6-22EE-DD8E-D8E8-482613F7F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149596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FE7806-0310-D215-5D4F-1BF971269711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29940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57B284-4004-92B6-6102-C433E48058E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0DA15E-4129-CDC0-ED3D-B32A2638393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739468C-7F0A-D8AA-A93A-B39B86E1098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17569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B0580A4-561B-FD1F-5D9B-B17C5DC1AB6C}"/>
            </a:ext>
          </a:extLst>
        </xdr:cNvPr>
        <xdr:cNvSpPr/>
      </xdr:nvSpPr>
      <xdr:spPr>
        <a:xfrm rot="16200000">
          <a:off x="-299508" y="4064151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76200</xdr:rowOff>
    </xdr:from>
    <xdr:to>
      <xdr:col>8</xdr:col>
      <xdr:colOff>790575</xdr:colOff>
      <xdr:row>20</xdr:row>
      <xdr:rowOff>57150</xdr:rowOff>
    </xdr:to>
    <xdr:graphicFrame macro="">
      <xdr:nvGraphicFramePr>
        <xdr:cNvPr id="6046" name="Gráfico 2">
          <a:extLst>
            <a:ext uri="{FF2B5EF4-FFF2-40B4-BE49-F238E27FC236}">
              <a16:creationId xmlns:a16="http://schemas.microsoft.com/office/drawing/2014/main" id="{1F012E95-FB39-40BC-B1B6-64D19C875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104775</xdr:rowOff>
    </xdr:from>
    <xdr:to>
      <xdr:col>23</xdr:col>
      <xdr:colOff>752475</xdr:colOff>
      <xdr:row>20</xdr:row>
      <xdr:rowOff>76200</xdr:rowOff>
    </xdr:to>
    <xdr:graphicFrame macro="">
      <xdr:nvGraphicFramePr>
        <xdr:cNvPr id="6047" name="Gráfico 1">
          <a:extLst>
            <a:ext uri="{FF2B5EF4-FFF2-40B4-BE49-F238E27FC236}">
              <a16:creationId xmlns:a16="http://schemas.microsoft.com/office/drawing/2014/main" id="{EBC0CF9C-1B0F-315B-D834-0C2ED0743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231650</xdr:colOff>
      <xdr:row>15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D84687-848A-5789-2A10-6F508D85C785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132896</xdr:rowOff>
    </xdr:from>
    <xdr:to>
      <xdr:col>0</xdr:col>
      <xdr:colOff>231649</xdr:colOff>
      <xdr:row>8</xdr:row>
      <xdr:rowOff>98093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419D2B-CBB8-BC6A-3DD1-A3D511E591B6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EFA8B2-3121-695B-2B48-42FF6AEECCA1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D4676B7-3019-9608-4FA9-3EDC5E6ECDB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17615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CD49885-7B04-E8D3-3D1B-09F7ED0D0AFC}"/>
            </a:ext>
          </a:extLst>
        </xdr:cNvPr>
        <xdr:cNvSpPr/>
      </xdr:nvSpPr>
      <xdr:spPr>
        <a:xfrm rot="16200000">
          <a:off x="-299508" y="39915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104775</xdr:rowOff>
    </xdr:from>
    <xdr:to>
      <xdr:col>9</xdr:col>
      <xdr:colOff>57150</xdr:colOff>
      <xdr:row>20</xdr:row>
      <xdr:rowOff>76200</xdr:rowOff>
    </xdr:to>
    <xdr:graphicFrame macro="">
      <xdr:nvGraphicFramePr>
        <xdr:cNvPr id="7070" name="Gráfico 1">
          <a:extLst>
            <a:ext uri="{FF2B5EF4-FFF2-40B4-BE49-F238E27FC236}">
              <a16:creationId xmlns:a16="http://schemas.microsoft.com/office/drawing/2014/main" id="{CB734417-7686-7F24-EE97-81C22D19C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114300</xdr:rowOff>
    </xdr:from>
    <xdr:to>
      <xdr:col>23</xdr:col>
      <xdr:colOff>695325</xdr:colOff>
      <xdr:row>20</xdr:row>
      <xdr:rowOff>76200</xdr:rowOff>
    </xdr:to>
    <xdr:graphicFrame macro="">
      <xdr:nvGraphicFramePr>
        <xdr:cNvPr id="7071" name="Gráfico 1">
          <a:extLst>
            <a:ext uri="{FF2B5EF4-FFF2-40B4-BE49-F238E27FC236}">
              <a16:creationId xmlns:a16="http://schemas.microsoft.com/office/drawing/2014/main" id="{94281F52-9581-0E4C-C144-F0465D47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E86171-7BA0-BA66-7C80-B363F6491D72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23610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25259D-1937-F115-EBD9-ACFF0D8E95F4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785715-938F-D7D5-F721-D8E30EE58D8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231648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7E9359-D592-50CA-9AF3-5AB8FAB4610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17615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24E9A05-586F-FF4E-91A1-279D9F3D276E}"/>
            </a:ext>
          </a:extLst>
        </xdr:cNvPr>
        <xdr:cNvSpPr/>
      </xdr:nvSpPr>
      <xdr:spPr>
        <a:xfrm rot="16200000">
          <a:off x="-299508" y="40550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AECE92-98F6-844B-D08F-2E2A3C61C969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839E25-907D-F755-0CA0-4A3A78113846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53E08E-E606-F7A8-4755-15863C480D91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829C5F-9A1F-C52C-886F-B5A6B6ECBBA3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18</xdr:row>
      <xdr:rowOff>120089</xdr:rowOff>
    </xdr:from>
    <xdr:to>
      <xdr:col>0</xdr:col>
      <xdr:colOff>233556</xdr:colOff>
      <xdr:row>20</xdr:row>
      <xdr:rowOff>552862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1586A1-2307-CAEB-60E1-936DC35DF9C0}"/>
            </a:ext>
          </a:extLst>
        </xdr:cNvPr>
        <xdr:cNvSpPr/>
      </xdr:nvSpPr>
      <xdr:spPr>
        <a:xfrm rot="16200000">
          <a:off x="-281455" y="4238251"/>
          <a:ext cx="809441" cy="24653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219075</xdr:colOff>
      <xdr:row>2</xdr:row>
      <xdr:rowOff>9525</xdr:rowOff>
    </xdr:from>
    <xdr:to>
      <xdr:col>8</xdr:col>
      <xdr:colOff>38100</xdr:colOff>
      <xdr:row>15</xdr:row>
      <xdr:rowOff>142875</xdr:rowOff>
    </xdr:to>
    <xdr:pic>
      <xdr:nvPicPr>
        <xdr:cNvPr id="1988775" name="Imagen 8">
          <a:extLst>
            <a:ext uri="{FF2B5EF4-FFF2-40B4-BE49-F238E27FC236}">
              <a16:creationId xmlns:a16="http://schemas.microsoft.com/office/drawing/2014/main" id="{2EE7E851-3B80-1756-CA38-A115A63E2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3"/>
        <a:stretch>
          <a:fillRect/>
        </a:stretch>
      </xdr:blipFill>
      <xdr:spPr bwMode="auto">
        <a:xfrm>
          <a:off x="600075" y="866775"/>
          <a:ext cx="515302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180975</xdr:rowOff>
    </xdr:from>
    <xdr:to>
      <xdr:col>8</xdr:col>
      <xdr:colOff>485775</xdr:colOff>
      <xdr:row>36</xdr:row>
      <xdr:rowOff>133350</xdr:rowOff>
    </xdr:to>
    <xdr:pic>
      <xdr:nvPicPr>
        <xdr:cNvPr id="1988776" name="Imagen 9">
          <a:extLst>
            <a:ext uri="{FF2B5EF4-FFF2-40B4-BE49-F238E27FC236}">
              <a16:creationId xmlns:a16="http://schemas.microsoft.com/office/drawing/2014/main" id="{C16DE5F8-EC67-5C56-590E-D0635594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181600"/>
          <a:ext cx="5762625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4FFB2-A10C-3BF5-F1C1-E4E76823BE9D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35983</xdr:rowOff>
    </xdr:from>
    <xdr:to>
      <xdr:col>0</xdr:col>
      <xdr:colOff>235115</xdr:colOff>
      <xdr:row>12</xdr:row>
      <xdr:rowOff>57153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80514D-A01C-B82C-F4F7-60AC34CF927E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109103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6FB2C4-D7D5-0B62-E4C7-3FD974F0A069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0E8333-DB13-74AF-E408-AE4E2B5A01C8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117475</xdr:rowOff>
    </xdr:from>
    <xdr:to>
      <xdr:col>0</xdr:col>
      <xdr:colOff>235113</xdr:colOff>
      <xdr:row>19</xdr:row>
      <xdr:rowOff>131855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D10191-758F-BE72-F9BB-6F17D9E8406C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666750</xdr:colOff>
      <xdr:row>1</xdr:row>
      <xdr:rowOff>85725</xdr:rowOff>
    </xdr:from>
    <xdr:to>
      <xdr:col>7</xdr:col>
      <xdr:colOff>219075</xdr:colOff>
      <xdr:row>15</xdr:row>
      <xdr:rowOff>171450</xdr:rowOff>
    </xdr:to>
    <xdr:pic>
      <xdr:nvPicPr>
        <xdr:cNvPr id="1989914" name="Imagen 13">
          <a:extLst>
            <a:ext uri="{FF2B5EF4-FFF2-40B4-BE49-F238E27FC236}">
              <a16:creationId xmlns:a16="http://schemas.microsoft.com/office/drawing/2014/main" id="{CE66E6FF-46BE-4D23-B70D-E2A76540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685800"/>
          <a:ext cx="41243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123825</xdr:rowOff>
    </xdr:from>
    <xdr:to>
      <xdr:col>4</xdr:col>
      <xdr:colOff>714375</xdr:colOff>
      <xdr:row>34</xdr:row>
      <xdr:rowOff>161925</xdr:rowOff>
    </xdr:to>
    <xdr:pic>
      <xdr:nvPicPr>
        <xdr:cNvPr id="1989915" name="Imagen 14">
          <a:extLst>
            <a:ext uri="{FF2B5EF4-FFF2-40B4-BE49-F238E27FC236}">
              <a16:creationId xmlns:a16="http://schemas.microsoft.com/office/drawing/2014/main" id="{C5CD54FC-EDD7-7E74-92FD-55CF86D79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338137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22</xdr:row>
      <xdr:rowOff>180975</xdr:rowOff>
    </xdr:from>
    <xdr:to>
      <xdr:col>9</xdr:col>
      <xdr:colOff>342900</xdr:colOff>
      <xdr:row>35</xdr:row>
      <xdr:rowOff>104775</xdr:rowOff>
    </xdr:to>
    <xdr:pic>
      <xdr:nvPicPr>
        <xdr:cNvPr id="1989916" name="Imagen 15">
          <a:extLst>
            <a:ext uri="{FF2B5EF4-FFF2-40B4-BE49-F238E27FC236}">
              <a16:creationId xmlns:a16="http://schemas.microsoft.com/office/drawing/2014/main" id="{8884C11A-7B29-7F38-CC78-A333AB80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5238750"/>
          <a:ext cx="35909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40</xdr:row>
      <xdr:rowOff>133350</xdr:rowOff>
    </xdr:from>
    <xdr:to>
      <xdr:col>8</xdr:col>
      <xdr:colOff>428625</xdr:colOff>
      <xdr:row>52</xdr:row>
      <xdr:rowOff>190500</xdr:rowOff>
    </xdr:to>
    <xdr:pic>
      <xdr:nvPicPr>
        <xdr:cNvPr id="1989917" name="Imagen 16">
          <a:extLst>
            <a:ext uri="{FF2B5EF4-FFF2-40B4-BE49-F238E27FC236}">
              <a16:creationId xmlns:a16="http://schemas.microsoft.com/office/drawing/2014/main" id="{9FF07E04-03A7-E833-296A-85CD106A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048750"/>
          <a:ext cx="56483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62</xdr:row>
      <xdr:rowOff>114300</xdr:rowOff>
    </xdr:from>
    <xdr:to>
      <xdr:col>7</xdr:col>
      <xdr:colOff>438150</xdr:colOff>
      <xdr:row>77</xdr:row>
      <xdr:rowOff>95250</xdr:rowOff>
    </xdr:to>
    <xdr:pic>
      <xdr:nvPicPr>
        <xdr:cNvPr id="1989918" name="Imagen 17">
          <a:extLst>
            <a:ext uri="{FF2B5EF4-FFF2-40B4-BE49-F238E27FC236}">
              <a16:creationId xmlns:a16="http://schemas.microsoft.com/office/drawing/2014/main" id="{2ABCC15F-0CE8-2A44-8612-A329A82D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3563600"/>
          <a:ext cx="450532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82</xdr:row>
      <xdr:rowOff>142875</xdr:rowOff>
    </xdr:from>
    <xdr:to>
      <xdr:col>7</xdr:col>
      <xdr:colOff>323850</xdr:colOff>
      <xdr:row>97</xdr:row>
      <xdr:rowOff>180975</xdr:rowOff>
    </xdr:to>
    <xdr:pic>
      <xdr:nvPicPr>
        <xdr:cNvPr id="1989919" name="Imagen 18">
          <a:extLst>
            <a:ext uri="{FF2B5EF4-FFF2-40B4-BE49-F238E27FC236}">
              <a16:creationId xmlns:a16="http://schemas.microsoft.com/office/drawing/2014/main" id="{DE24433C-CE87-7C2C-DBB9-5230D393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7726025"/>
          <a:ext cx="43910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103</xdr:row>
      <xdr:rowOff>133350</xdr:rowOff>
    </xdr:from>
    <xdr:to>
      <xdr:col>8</xdr:col>
      <xdr:colOff>485775</xdr:colOff>
      <xdr:row>115</xdr:row>
      <xdr:rowOff>133350</xdr:rowOff>
    </xdr:to>
    <xdr:pic>
      <xdr:nvPicPr>
        <xdr:cNvPr id="1989920" name="Imagen 19">
          <a:extLst>
            <a:ext uri="{FF2B5EF4-FFF2-40B4-BE49-F238E27FC236}">
              <a16:creationId xmlns:a16="http://schemas.microsoft.com/office/drawing/2014/main" id="{4309249A-9EFA-8F06-B9EB-811AE451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2307550"/>
          <a:ext cx="55721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156693</xdr:rowOff>
    </xdr:from>
    <xdr:to>
      <xdr:col>0</xdr:col>
      <xdr:colOff>231648</xdr:colOff>
      <xdr:row>21</xdr:row>
      <xdr:rowOff>19039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162F91-45FE-E51E-92E4-E5256C9CB4E2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41616</xdr:rowOff>
    </xdr:from>
    <xdr:to>
      <xdr:col>0</xdr:col>
      <xdr:colOff>231650</xdr:colOff>
      <xdr:row>15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3A1331-6FC3-1597-360C-2BC01A3F6FC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31843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E01379-2F7D-EBEA-610A-7DF091F1003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5C4E6A-BCD7-032B-CA8F-FE5CC90508B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20</xdr:row>
      <xdr:rowOff>59767</xdr:rowOff>
    </xdr:from>
    <xdr:to>
      <xdr:col>0</xdr:col>
      <xdr:colOff>235115</xdr:colOff>
      <xdr:row>25</xdr:row>
      <xdr:rowOff>115670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005FD3-3E21-5ED6-02B8-70DD2FE08E9E}"/>
            </a:ext>
          </a:extLst>
        </xdr:cNvPr>
        <xdr:cNvSpPr/>
      </xdr:nvSpPr>
      <xdr:spPr>
        <a:xfrm rot="16200000">
          <a:off x="-299506" y="369115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52621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139214-4B3E-D9A8-4CC4-F8EEC7D4D77B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62203F-A6B5-988F-EED7-76E7A5CBFF9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C4C425-7438-74ED-E58A-C57B5E12660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D7DA46E-7A01-EE35-9EE3-7EBF223F3AF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104590</xdr:rowOff>
    </xdr:from>
    <xdr:to>
      <xdr:col>0</xdr:col>
      <xdr:colOff>235115</xdr:colOff>
      <xdr:row>25</xdr:row>
      <xdr:rowOff>3610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7EC65DC-0F1A-87B6-D1CE-40BDA024DADB}"/>
            </a:ext>
          </a:extLst>
        </xdr:cNvPr>
        <xdr:cNvSpPr/>
      </xdr:nvSpPr>
      <xdr:spPr>
        <a:xfrm rot="16200000">
          <a:off x="-299506" y="3698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19039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E356B-B33E-E5A1-023E-4E1A00673F08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22DE63-239D-2597-8C51-5F94CB90A43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FA39F9-8EBC-4E5D-12D9-AC313F9C1C4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2E7859-EE8B-034A-4273-F838B17C4B0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31938</xdr:rowOff>
    </xdr:from>
    <xdr:to>
      <xdr:col>0</xdr:col>
      <xdr:colOff>235115</xdr:colOff>
      <xdr:row>23</xdr:row>
      <xdr:rowOff>78292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E17A11-0D04-ECD8-4750-32879BB33697}"/>
            </a:ext>
          </a:extLst>
        </xdr:cNvPr>
        <xdr:cNvSpPr/>
      </xdr:nvSpPr>
      <xdr:spPr>
        <a:xfrm rot="16200000">
          <a:off x="-299506" y="364633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54085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8C23B6-2EC9-B84C-CB75-939E4CDFCC7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6C2CA8-C267-84C8-44C4-98E352D589F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9D1EF7-F9FE-B3A3-31B9-CC02212800F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4CD31B-55B6-7303-D582-2F6DEB91DA8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7472</xdr:colOff>
      <xdr:row>19</xdr:row>
      <xdr:rowOff>74708</xdr:rowOff>
    </xdr:from>
    <xdr:to>
      <xdr:col>0</xdr:col>
      <xdr:colOff>236032</xdr:colOff>
      <xdr:row>24</xdr:row>
      <xdr:rowOff>130611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26AFE9-2627-4DF7-614A-EF774534D73C}"/>
            </a:ext>
          </a:extLst>
        </xdr:cNvPr>
        <xdr:cNvSpPr/>
      </xdr:nvSpPr>
      <xdr:spPr>
        <a:xfrm rot="16200000">
          <a:off x="-292036" y="369115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95994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58E811-D34A-7987-0B7C-7EDE92408A6A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8EB153-EF95-F9A0-6854-EB5D6DDFD5A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73F314-7D04-D9BD-3B99-BD8D940595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4AF4AD-EC1F-79DC-542B-22B5D82E68E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115668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8B6869-1250-2745-E99B-30D3F36E3092}"/>
            </a:ext>
          </a:extLst>
        </xdr:cNvPr>
        <xdr:cNvSpPr/>
      </xdr:nvSpPr>
      <xdr:spPr>
        <a:xfrm rot="16200000">
          <a:off x="-299508" y="381815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135975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96087-40C7-52BE-601F-95BD5D2F49CA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6A0D77-F35C-C2F2-4AFA-F63E761FB95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7EAF80-AB4D-43FE-BE09-798335626FD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22781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7903C4-F0D4-C41B-5C8E-3A7343D670C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1121</xdr:rowOff>
    </xdr:from>
    <xdr:to>
      <xdr:col>0</xdr:col>
      <xdr:colOff>235115</xdr:colOff>
      <xdr:row>24</xdr:row>
      <xdr:rowOff>63390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778E12-1C12-44BD-600A-BD3CFC90927D}"/>
            </a:ext>
          </a:extLst>
        </xdr:cNvPr>
        <xdr:cNvSpPr/>
      </xdr:nvSpPr>
      <xdr:spPr>
        <a:xfrm rot="16200000">
          <a:off x="-299506" y="366127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75033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661201-AD21-C94D-9D1D-677B22DBE1CC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093EA-C749-736B-9783-8C7E262FC18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EEFF1-5BB1-EBEF-D7E7-740E3FDF3B0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39E585-BE5B-5206-7F69-08DCE8399A4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908048-EACF-CEF0-5C53-E75DB8AD4F25}"/>
            </a:ext>
          </a:extLst>
        </xdr:cNvPr>
        <xdr:cNvSpPr/>
      </xdr:nvSpPr>
      <xdr:spPr>
        <a:xfrm rot="16200000">
          <a:off x="-299508" y="3750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F8AA7-34CA-46D4-BAD2-3CC48036054A}" name="Tabla3" displayName="Tabla3" ref="B30:N36" totalsRowShown="0" headerRowDxfId="196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9"/>
    <tableColumn id="12" xr3:uid="{00000000-0010-0000-0100-00000C000000}" name="2021" dataDxfId="198" dataCellStyle="Normal 10"/>
    <tableColumn id="13" xr3:uid="{00000000-0010-0000-0100-00000D000000}" name="2022" dataDxfId="197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F08EE7-C874-436F-8190-2654E2508DEB}" name="Tabla4" displayName="Tabla4" ref="B30:U34" totalsRowShown="0" headerRowDxfId="192" tableBorderDxfId="191" headerRowCellStyle="Normal 9">
  <tableColumns count="20">
    <tableColumn id="1" xr3:uid="{00000000-0010-0000-0300-000001000000}" name="Informalidaad" dataDxfId="195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4" dataCellStyle="Normal 9"/>
    <tableColumn id="20" xr3:uid="{00000000-0010-0000-0300-000014000000}" name="2022" dataDxfId="193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6F70D0-7457-4AD1-AAD6-30620A1083C9}" name="Tabla5" displayName="Tabla5" ref="B30:U32" totalsRowShown="0" headerRowDxfId="170" dataDxfId="169" tableBorderDxfId="168" headerRowCellStyle="Normal 9" dataCellStyle="Normal 9">
  <tableColumns count="20">
    <tableColumn id="1" xr3:uid="{00000000-0010-0000-0500-000001000000}" name="Columna1" dataDxfId="190" dataCellStyle="Normal 9"/>
    <tableColumn id="2" xr3:uid="{00000000-0010-0000-0500-000002000000}" name="2004" dataDxfId="189" dataCellStyle="Normal 9"/>
    <tableColumn id="3" xr3:uid="{00000000-0010-0000-0500-000003000000}" name="2005" dataDxfId="188" dataCellStyle="Normal 9"/>
    <tableColumn id="4" xr3:uid="{00000000-0010-0000-0500-000004000000}" name="2006" dataDxfId="187" dataCellStyle="Normal 9"/>
    <tableColumn id="5" xr3:uid="{00000000-0010-0000-0500-000005000000}" name="2007" dataDxfId="186" dataCellStyle="Normal 9"/>
    <tableColumn id="6" xr3:uid="{00000000-0010-0000-0500-000006000000}" name="2008" dataDxfId="185" dataCellStyle="Normal 9"/>
    <tableColumn id="7" xr3:uid="{00000000-0010-0000-0500-000007000000}" name="2009" dataDxfId="184" dataCellStyle="Normal 9"/>
    <tableColumn id="8" xr3:uid="{00000000-0010-0000-0500-000008000000}" name="2010" dataDxfId="183" dataCellStyle="Normal 9"/>
    <tableColumn id="9" xr3:uid="{00000000-0010-0000-0500-000009000000}" name="2011" dataDxfId="182" dataCellStyle="Normal 9"/>
    <tableColumn id="10" xr3:uid="{00000000-0010-0000-0500-00000A000000}" name="2012" dataDxfId="181" dataCellStyle="Normal 9"/>
    <tableColumn id="11" xr3:uid="{00000000-0010-0000-0500-00000B000000}" name="2013" dataDxfId="180" dataCellStyle="Normal 9"/>
    <tableColumn id="12" xr3:uid="{00000000-0010-0000-0500-00000C000000}" name="2014" dataDxfId="179" dataCellStyle="Normal 9"/>
    <tableColumn id="13" xr3:uid="{00000000-0010-0000-0500-00000D000000}" name="2015" dataDxfId="178" dataCellStyle="Normal 9"/>
    <tableColumn id="14" xr3:uid="{00000000-0010-0000-0500-00000E000000}" name="2016" dataDxfId="177" dataCellStyle="Normal 9"/>
    <tableColumn id="15" xr3:uid="{00000000-0010-0000-0500-00000F000000}" name="2017" dataDxfId="176" dataCellStyle="Normal 9"/>
    <tableColumn id="16" xr3:uid="{00000000-0010-0000-0500-000010000000}" name="2018" dataDxfId="175" dataCellStyle="Normal 9"/>
    <tableColumn id="17" xr3:uid="{00000000-0010-0000-0500-000011000000}" name="2019" dataDxfId="174" dataCellStyle="Normal 9"/>
    <tableColumn id="18" xr3:uid="{00000000-0010-0000-0500-000012000000}" name="2020" dataDxfId="173" dataCellStyle="Normal 9"/>
    <tableColumn id="19" xr3:uid="{00000000-0010-0000-0500-000013000000}" name="2021" dataDxfId="172" dataCellStyle="Normal 9"/>
    <tableColumn id="20" xr3:uid="{00000000-0010-0000-0500-000014000000}" name="2022" dataDxfId="171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086654-F3CF-48A3-ADF8-BCFE22127A26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B5DD5A-60A1-4BB3-9706-1828E56B593C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9FD314-313B-4285-859F-F06EF466BB49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D79A-F199-4CC9-8B2F-C12FC6E23F8E}">
  <sheetPr codeName="Hoja1">
    <pageSetUpPr fitToPage="1"/>
  </sheetPr>
  <dimension ref="A1:F75"/>
  <sheetViews>
    <sheetView tabSelected="1" zoomScale="85" zoomScaleNormal="85" zoomScaleSheetLayoutView="100" workbookViewId="0">
      <selection sqref="A1:F1"/>
    </sheetView>
  </sheetViews>
  <sheetFormatPr baseColWidth="10" defaultRowHeight="15" x14ac:dyDescent="0.25"/>
  <cols>
    <col min="1" max="1" width="78" style="147" customWidth="1"/>
    <col min="2" max="2" width="12.7109375" style="191" customWidth="1"/>
    <col min="3" max="4" width="2.7109375" style="147" customWidth="1"/>
    <col min="5" max="5" width="78" style="147" customWidth="1"/>
    <col min="6" max="6" width="13.5703125" style="192" customWidth="1"/>
    <col min="7" max="7" width="3" style="147" customWidth="1"/>
    <col min="8" max="16384" width="11.42578125" style="147"/>
  </cols>
  <sheetData>
    <row r="1" spans="1:6" ht="39.75" customHeight="1" x14ac:dyDescent="0.25">
      <c r="A1" s="330" t="s">
        <v>222</v>
      </c>
      <c r="B1" s="330"/>
      <c r="C1" s="330"/>
      <c r="D1" s="330"/>
      <c r="E1" s="330"/>
      <c r="F1" s="330"/>
    </row>
    <row r="2" spans="1:6" s="140" customFormat="1" ht="8.25" customHeight="1" x14ac:dyDescent="0.25">
      <c r="A2" s="139"/>
      <c r="B2" s="188"/>
      <c r="C2" s="138"/>
      <c r="D2" s="138"/>
      <c r="E2" s="138"/>
      <c r="F2" s="181"/>
    </row>
    <row r="3" spans="1:6" s="140" customFormat="1" ht="25.5" customHeight="1" x14ac:dyDescent="0.25">
      <c r="A3" s="329" t="s">
        <v>345</v>
      </c>
      <c r="B3" s="329"/>
      <c r="C3" s="329"/>
      <c r="D3" s="329"/>
      <c r="E3" s="329"/>
      <c r="F3" s="329"/>
    </row>
    <row r="4" spans="1:6" s="140" customFormat="1" ht="11.25" customHeight="1" x14ac:dyDescent="0.25">
      <c r="A4" s="141"/>
      <c r="B4" s="188"/>
      <c r="C4" s="138"/>
      <c r="D4" s="138"/>
      <c r="E4" s="138"/>
      <c r="F4" s="181"/>
    </row>
    <row r="5" spans="1:6" s="143" customFormat="1" ht="21" customHeight="1" x14ac:dyDescent="0.25">
      <c r="A5" s="223" t="s">
        <v>182</v>
      </c>
      <c r="B5" s="224"/>
      <c r="C5" s="144"/>
      <c r="D5" s="225"/>
      <c r="E5" s="226" t="s">
        <v>193</v>
      </c>
      <c r="F5" s="227"/>
    </row>
    <row r="6" spans="1:6" s="140" customFormat="1" ht="30" customHeight="1" x14ac:dyDescent="0.25">
      <c r="A6" s="182" t="s">
        <v>246</v>
      </c>
      <c r="B6" s="189" t="s">
        <v>183</v>
      </c>
      <c r="C6" s="144"/>
      <c r="D6" s="136"/>
      <c r="E6" s="185" t="s">
        <v>258</v>
      </c>
      <c r="F6" s="189" t="s">
        <v>197</v>
      </c>
    </row>
    <row r="7" spans="1:6" s="140" customFormat="1" ht="20.100000000000001" customHeight="1" x14ac:dyDescent="0.25">
      <c r="A7" s="183" t="s">
        <v>247</v>
      </c>
      <c r="B7" s="190" t="s">
        <v>184</v>
      </c>
      <c r="C7" s="142"/>
      <c r="D7" s="138"/>
      <c r="E7" s="145" t="s">
        <v>259</v>
      </c>
      <c r="F7" s="190"/>
    </row>
    <row r="8" spans="1:6" s="140" customFormat="1" ht="20.100000000000001" customHeight="1" x14ac:dyDescent="0.25">
      <c r="A8" s="182" t="s">
        <v>218</v>
      </c>
      <c r="B8" s="235"/>
      <c r="C8" s="144"/>
      <c r="D8" s="136"/>
      <c r="E8" s="186" t="s">
        <v>260</v>
      </c>
      <c r="F8" s="235" t="s">
        <v>198</v>
      </c>
    </row>
    <row r="9" spans="1:6" s="140" customFormat="1" ht="20.100000000000001" customHeight="1" x14ac:dyDescent="0.25">
      <c r="A9" s="232" t="s">
        <v>248</v>
      </c>
      <c r="B9" s="190" t="s">
        <v>185</v>
      </c>
      <c r="C9" s="142"/>
      <c r="D9" s="138"/>
      <c r="E9" s="187" t="s">
        <v>261</v>
      </c>
      <c r="F9" s="190" t="s">
        <v>199</v>
      </c>
    </row>
    <row r="10" spans="1:6" s="140" customFormat="1" ht="20.100000000000001" customHeight="1" x14ac:dyDescent="0.25">
      <c r="A10" s="233" t="s">
        <v>249</v>
      </c>
      <c r="B10" s="189" t="s">
        <v>186</v>
      </c>
      <c r="C10" s="144"/>
      <c r="D10" s="136"/>
      <c r="E10" s="186" t="s">
        <v>262</v>
      </c>
      <c r="F10" s="189" t="s">
        <v>200</v>
      </c>
    </row>
    <row r="11" spans="1:6" s="140" customFormat="1" ht="20.100000000000001" customHeight="1" x14ac:dyDescent="0.25">
      <c r="A11" s="232" t="s">
        <v>250</v>
      </c>
      <c r="B11" s="190" t="s">
        <v>187</v>
      </c>
      <c r="C11" s="142"/>
      <c r="D11" s="138"/>
      <c r="E11" s="187" t="s">
        <v>263</v>
      </c>
      <c r="F11" s="190" t="s">
        <v>201</v>
      </c>
    </row>
    <row r="12" spans="1:6" s="140" customFormat="1" ht="20.100000000000001" customHeight="1" x14ac:dyDescent="0.25">
      <c r="A12" s="233" t="s">
        <v>275</v>
      </c>
      <c r="B12" s="189" t="s">
        <v>188</v>
      </c>
      <c r="C12" s="144"/>
      <c r="D12" s="136"/>
      <c r="E12" s="186" t="s">
        <v>276</v>
      </c>
      <c r="F12" s="189" t="s">
        <v>202</v>
      </c>
    </row>
    <row r="13" spans="1:6" s="140" customFormat="1" ht="20.100000000000001" customHeight="1" x14ac:dyDescent="0.25">
      <c r="A13" s="232" t="s">
        <v>251</v>
      </c>
      <c r="B13" s="190" t="s">
        <v>189</v>
      </c>
      <c r="C13" s="142"/>
      <c r="D13" s="138"/>
      <c r="E13" s="187" t="s">
        <v>264</v>
      </c>
      <c r="F13" s="190" t="s">
        <v>204</v>
      </c>
    </row>
    <row r="14" spans="1:6" s="140" customFormat="1" ht="20.100000000000001" customHeight="1" x14ac:dyDescent="0.25">
      <c r="A14" s="233" t="s">
        <v>252</v>
      </c>
      <c r="B14" s="189" t="s">
        <v>190</v>
      </c>
      <c r="C14" s="144"/>
      <c r="D14" s="136"/>
      <c r="E14" s="186" t="s">
        <v>265</v>
      </c>
      <c r="F14" s="189" t="s">
        <v>206</v>
      </c>
    </row>
    <row r="15" spans="1:6" s="140" customFormat="1" ht="20.100000000000001" customHeight="1" x14ac:dyDescent="0.25">
      <c r="A15" s="232" t="s">
        <v>253</v>
      </c>
      <c r="B15" s="190" t="s">
        <v>191</v>
      </c>
      <c r="C15" s="142"/>
      <c r="D15" s="138"/>
      <c r="E15" s="187" t="s">
        <v>266</v>
      </c>
      <c r="F15" s="190" t="s">
        <v>208</v>
      </c>
    </row>
    <row r="16" spans="1:6" s="140" customFormat="1" ht="20.100000000000001" customHeight="1" x14ac:dyDescent="0.25">
      <c r="A16" s="233" t="s">
        <v>254</v>
      </c>
      <c r="B16" s="189" t="s">
        <v>192</v>
      </c>
      <c r="C16" s="144"/>
      <c r="D16" s="136"/>
      <c r="E16" s="146" t="s">
        <v>267</v>
      </c>
      <c r="F16" s="189"/>
    </row>
    <row r="17" spans="1:6" ht="19.5" customHeight="1" x14ac:dyDescent="0.25">
      <c r="A17" s="234" t="s">
        <v>255</v>
      </c>
      <c r="B17" s="190" t="s">
        <v>194</v>
      </c>
      <c r="C17" s="142"/>
      <c r="D17" s="138"/>
      <c r="E17" s="187" t="s">
        <v>268</v>
      </c>
      <c r="F17" s="190" t="s">
        <v>205</v>
      </c>
    </row>
    <row r="18" spans="1:6" ht="19.5" customHeight="1" x14ac:dyDescent="0.25">
      <c r="A18" s="184" t="s">
        <v>256</v>
      </c>
      <c r="B18" s="189" t="s">
        <v>195</v>
      </c>
      <c r="C18" s="144"/>
      <c r="D18" s="136"/>
      <c r="E18" s="137"/>
      <c r="F18" s="189"/>
    </row>
    <row r="19" spans="1:6" ht="19.5" customHeight="1" x14ac:dyDescent="0.25">
      <c r="A19" s="182" t="s">
        <v>257</v>
      </c>
      <c r="B19" s="189" t="s">
        <v>196</v>
      </c>
      <c r="C19" s="144"/>
      <c r="D19" s="136"/>
      <c r="E19" s="137"/>
      <c r="F19" s="193"/>
    </row>
    <row r="20" spans="1:6" s="140" customFormat="1" ht="12.75" customHeight="1" x14ac:dyDescent="0.25">
      <c r="A20" s="138"/>
      <c r="B20" s="188"/>
      <c r="C20" s="138"/>
      <c r="D20" s="138"/>
      <c r="E20" s="138"/>
      <c r="F20" s="181"/>
    </row>
    <row r="21" spans="1:6" s="140" customFormat="1" ht="20.100000000000001" customHeight="1" x14ac:dyDescent="0.25">
      <c r="A21" s="329" t="s">
        <v>421</v>
      </c>
      <c r="B21" s="329"/>
      <c r="C21" s="329"/>
      <c r="D21" s="329"/>
      <c r="E21" s="329"/>
      <c r="F21" s="329"/>
    </row>
    <row r="22" spans="1:6" s="140" customFormat="1" ht="11.25" customHeight="1" x14ac:dyDescent="0.25">
      <c r="A22" s="138"/>
      <c r="B22" s="188"/>
      <c r="C22" s="142"/>
      <c r="D22" s="138"/>
      <c r="E22" s="138"/>
      <c r="F22" s="181"/>
    </row>
    <row r="23" spans="1:6" s="140" customFormat="1" ht="30" customHeight="1" x14ac:dyDescent="0.25">
      <c r="A23" s="325" t="s">
        <v>430</v>
      </c>
      <c r="B23" s="189" t="s">
        <v>207</v>
      </c>
      <c r="C23" s="144"/>
      <c r="D23" s="136"/>
      <c r="E23" s="326" t="s">
        <v>431</v>
      </c>
      <c r="F23" s="189" t="s">
        <v>210</v>
      </c>
    </row>
    <row r="24" spans="1:6" s="140" customFormat="1" ht="24.75" customHeight="1" x14ac:dyDescent="0.25">
      <c r="A24" s="327" t="s">
        <v>432</v>
      </c>
      <c r="B24" s="328" t="s">
        <v>209</v>
      </c>
      <c r="C24" s="142"/>
      <c r="D24" s="138"/>
      <c r="E24"/>
      <c r="F24" s="181"/>
    </row>
    <row r="25" spans="1:6" ht="15" customHeight="1" x14ac:dyDescent="0.25">
      <c r="A25" s="136"/>
      <c r="B25" s="136"/>
      <c r="C25" s="144"/>
      <c r="D25" s="136"/>
      <c r="E25" s="136"/>
      <c r="F25" s="136"/>
    </row>
    <row r="26" spans="1:6" ht="15" customHeight="1" x14ac:dyDescent="0.25">
      <c r="A26" s="138"/>
      <c r="B26" s="181"/>
      <c r="C26" s="138"/>
      <c r="D26" s="138"/>
      <c r="E26" s="138"/>
      <c r="F26" s="138"/>
    </row>
    <row r="27" spans="1:6" ht="15" customHeight="1" x14ac:dyDescent="0.25">
      <c r="A27" s="329" t="s">
        <v>387</v>
      </c>
      <c r="B27" s="329"/>
      <c r="C27" s="329"/>
      <c r="D27" s="329"/>
      <c r="E27" s="329"/>
      <c r="F27" s="329"/>
    </row>
    <row r="28" spans="1:6" ht="15" customHeight="1" x14ac:dyDescent="0.25">
      <c r="A28" s="138"/>
      <c r="B28" s="181"/>
      <c r="C28" s="142"/>
      <c r="D28" s="138"/>
      <c r="E28" s="138"/>
      <c r="F28" s="138"/>
    </row>
    <row r="29" spans="1:6" ht="15" customHeight="1" x14ac:dyDescent="0.25">
      <c r="A29" s="309" t="s">
        <v>388</v>
      </c>
      <c r="B29" s="310" t="s">
        <v>389</v>
      </c>
      <c r="C29" s="144"/>
      <c r="D29" s="136"/>
      <c r="E29" s="136"/>
      <c r="F29" s="136"/>
    </row>
    <row r="30" spans="1:6" ht="15" customHeight="1" x14ac:dyDescent="0.25">
      <c r="A30" s="311" t="s">
        <v>390</v>
      </c>
      <c r="B30" s="312"/>
      <c r="C30" s="142"/>
      <c r="D30" s="138"/>
      <c r="E30" s="311" t="s">
        <v>391</v>
      </c>
      <c r="F30" s="138"/>
    </row>
    <row r="31" spans="1:6" ht="15" customHeight="1" x14ac:dyDescent="0.25">
      <c r="A31" s="313"/>
      <c r="B31" s="314"/>
      <c r="C31" s="144"/>
      <c r="D31" s="136"/>
      <c r="E31" s="136"/>
      <c r="F31" s="136"/>
    </row>
    <row r="32" spans="1:6" ht="15" customHeight="1" x14ac:dyDescent="0.25">
      <c r="A32" s="315" t="s">
        <v>392</v>
      </c>
      <c r="B32" s="316" t="s">
        <v>393</v>
      </c>
      <c r="C32" s="142"/>
      <c r="D32" s="138"/>
      <c r="E32"/>
      <c r="F32"/>
    </row>
    <row r="33" spans="1:6" ht="15" customHeight="1" x14ac:dyDescent="0.25">
      <c r="A33" s="313" t="s">
        <v>394</v>
      </c>
      <c r="B33" s="314"/>
      <c r="C33" s="144"/>
      <c r="D33" s="136"/>
      <c r="E33" s="313" t="s">
        <v>395</v>
      </c>
      <c r="F33" s="136"/>
    </row>
    <row r="34" spans="1:6" ht="15" customHeight="1" x14ac:dyDescent="0.25">
      <c r="A34" s="311" t="s">
        <v>396</v>
      </c>
      <c r="B34" s="312"/>
      <c r="C34" s="142"/>
      <c r="D34" s="138"/>
      <c r="E34" s="311" t="s">
        <v>397</v>
      </c>
      <c r="F34" s="138"/>
    </row>
    <row r="35" spans="1:6" ht="15" customHeight="1" x14ac:dyDescent="0.25">
      <c r="A35" s="313" t="s">
        <v>398</v>
      </c>
      <c r="B35" s="314"/>
      <c r="C35" s="144"/>
      <c r="D35" s="136"/>
      <c r="E35" s="313"/>
      <c r="F35" s="136"/>
    </row>
    <row r="36" spans="1:6" ht="15" customHeight="1" x14ac:dyDescent="0.25">
      <c r="A36" s="311" t="s">
        <v>399</v>
      </c>
      <c r="B36" s="312"/>
      <c r="C36" s="142"/>
      <c r="D36" s="138"/>
      <c r="E36" s="138"/>
      <c r="F36" s="138"/>
    </row>
    <row r="37" spans="1:6" ht="15" customHeight="1" x14ac:dyDescent="0.25">
      <c r="A37" s="331"/>
      <c r="B37" s="331"/>
      <c r="C37" s="331"/>
      <c r="D37" s="331"/>
      <c r="E37" s="331"/>
      <c r="F37" s="331"/>
    </row>
    <row r="38" spans="1:6" ht="15" customHeight="1" x14ac:dyDescent="0.25">
      <c r="A38" s="148"/>
    </row>
    <row r="39" spans="1:6" ht="15" customHeight="1" x14ac:dyDescent="0.25">
      <c r="A39" s="148"/>
    </row>
    <row r="40" spans="1:6" ht="15" customHeight="1" x14ac:dyDescent="0.25">
      <c r="A40" s="149"/>
    </row>
    <row r="41" spans="1:6" ht="15" customHeight="1" x14ac:dyDescent="0.25">
      <c r="A41" s="148"/>
    </row>
    <row r="42" spans="1:6" ht="15" customHeight="1" x14ac:dyDescent="0.25">
      <c r="A42" s="149"/>
    </row>
    <row r="43" spans="1:6" ht="15" customHeight="1" x14ac:dyDescent="0.25">
      <c r="A43" s="150"/>
    </row>
    <row r="44" spans="1:6" ht="15" customHeight="1" x14ac:dyDescent="0.25">
      <c r="A44" s="151"/>
    </row>
    <row r="45" spans="1:6" ht="15" customHeight="1" x14ac:dyDescent="0.25">
      <c r="A45" s="152"/>
    </row>
    <row r="46" spans="1:6" ht="15" customHeight="1" x14ac:dyDescent="0.25">
      <c r="A46" s="151"/>
    </row>
    <row r="47" spans="1:6" ht="15" customHeight="1" x14ac:dyDescent="0.25">
      <c r="A47" s="152"/>
    </row>
    <row r="48" spans="1:6" ht="15" customHeight="1" x14ac:dyDescent="0.25">
      <c r="A48" s="151"/>
    </row>
    <row r="49" spans="1:1" ht="15" customHeight="1" x14ac:dyDescent="0.25">
      <c r="A49" s="148"/>
    </row>
    <row r="50" spans="1:1" ht="15" customHeight="1" x14ac:dyDescent="0.25">
      <c r="A50" s="153"/>
    </row>
    <row r="51" spans="1:1" ht="15" customHeight="1" x14ac:dyDescent="0.25">
      <c r="A51" s="153"/>
    </row>
    <row r="52" spans="1:1" ht="15" customHeight="1" x14ac:dyDescent="0.25">
      <c r="A52" s="153"/>
    </row>
    <row r="53" spans="1:1" ht="15" customHeight="1" x14ac:dyDescent="0.25">
      <c r="A53" s="153"/>
    </row>
    <row r="54" spans="1:1" ht="15" customHeight="1" x14ac:dyDescent="0.25">
      <c r="A54" s="153"/>
    </row>
    <row r="55" spans="1:1" ht="15" customHeight="1" x14ac:dyDescent="0.25">
      <c r="A55" s="153"/>
    </row>
    <row r="56" spans="1:1" ht="15" customHeight="1" x14ac:dyDescent="0.25">
      <c r="A56" s="153"/>
    </row>
    <row r="57" spans="1:1" ht="15" customHeight="1" x14ac:dyDescent="0.25">
      <c r="A57" s="153"/>
    </row>
    <row r="58" spans="1:1" ht="15" customHeight="1" x14ac:dyDescent="0.25">
      <c r="A58" s="148"/>
    </row>
    <row r="59" spans="1:1" ht="15" customHeight="1" x14ac:dyDescent="0.25">
      <c r="A59" s="148"/>
    </row>
    <row r="60" spans="1:1" ht="15" customHeight="1" x14ac:dyDescent="0.25">
      <c r="A60" s="149"/>
    </row>
    <row r="61" spans="1:1" ht="15" customHeight="1" x14ac:dyDescent="0.25">
      <c r="A61" s="150"/>
    </row>
    <row r="62" spans="1:1" ht="15" customHeight="1" x14ac:dyDescent="0.25">
      <c r="A62" s="151"/>
    </row>
    <row r="63" spans="1:1" ht="15" customHeight="1" x14ac:dyDescent="0.25">
      <c r="A63" s="148"/>
    </row>
    <row r="64" spans="1:1" ht="15" customHeight="1" x14ac:dyDescent="0.25">
      <c r="A64" s="153"/>
    </row>
    <row r="65" spans="1:1" ht="15" customHeight="1" x14ac:dyDescent="0.25">
      <c r="A65" s="153"/>
    </row>
    <row r="66" spans="1:1" ht="15" customHeight="1" x14ac:dyDescent="0.25">
      <c r="A66" s="153"/>
    </row>
    <row r="67" spans="1:1" ht="15" customHeight="1" x14ac:dyDescent="0.25">
      <c r="A67" s="153"/>
    </row>
    <row r="68" spans="1:1" ht="15" customHeight="1" x14ac:dyDescent="0.25">
      <c r="A68" s="153"/>
    </row>
    <row r="69" spans="1:1" ht="15" customHeight="1" x14ac:dyDescent="0.25">
      <c r="A69" s="153"/>
    </row>
    <row r="70" spans="1:1" ht="15" customHeight="1" x14ac:dyDescent="0.25">
      <c r="A70" s="153"/>
    </row>
    <row r="71" spans="1:1" ht="15" customHeight="1" x14ac:dyDescent="0.25">
      <c r="A71" s="153"/>
    </row>
    <row r="72" spans="1:1" ht="15" customHeight="1" x14ac:dyDescent="0.25">
      <c r="A72" s="148"/>
    </row>
    <row r="73" spans="1:1" ht="15" customHeight="1" x14ac:dyDescent="0.25">
      <c r="A73" s="148"/>
    </row>
    <row r="74" spans="1:1" ht="15" customHeight="1" x14ac:dyDescent="0.25">
      <c r="A74" s="148"/>
    </row>
    <row r="75" spans="1:1" ht="15" customHeight="1" x14ac:dyDescent="0.25">
      <c r="A75" s="148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6BB38C29-A757-4581-9D10-1365D91FB285}"/>
    <hyperlink ref="B7" location="'Cuadro 2'!A1" display="Cuadro 2" xr:uid="{55860089-CCDF-4E34-9C65-965E6C69A90A}"/>
    <hyperlink ref="B11" location="'Cuadro 5'!A1" display="Cuadro 5" xr:uid="{FD965826-C072-460C-8C5F-7C13D85BBA9F}"/>
    <hyperlink ref="B12" location="'Cuadro 6'!A1" display="Cuadro 6" xr:uid="{54543B53-EF07-4AB7-A76F-635E781E2A54}"/>
    <hyperlink ref="B16" location="'Cuadro 10'!A1" display="Cuadro 10" xr:uid="{8BF292A8-7731-4498-A3C9-24AF9AB66C5A}"/>
    <hyperlink ref="B9" location="'Cuadro 3'!A1" display="Cuadro 3" xr:uid="{3D90C4E1-3105-4A4F-9F45-C9698476E299}"/>
    <hyperlink ref="B10" location="'Cuadro 4'!A1" display="Cuadro 4" xr:uid="{CE984CF5-3960-4157-BEC3-92A615E1D852}"/>
    <hyperlink ref="B13" location="'Cuadro 7'!A1" display="Cuadro 7" xr:uid="{B0715636-7916-48E8-BAC3-87659D9B2112}"/>
    <hyperlink ref="B14" location="'Cuadro 8'!A1" display="Cuadro 8" xr:uid="{D61C34C4-5772-4770-B325-A66E80B8FE1D}"/>
    <hyperlink ref="B15" location="'Cuadro 9'!A1" display="Cuadro 9" xr:uid="{93F0D151-020B-4755-8421-DAF180F16B20}"/>
    <hyperlink ref="B17" location="'Cuadro 11'!A1" display="Cuadro 11" xr:uid="{DEC05E76-6B5C-4DA0-95C5-E593C0CBC394}"/>
    <hyperlink ref="B18" location="'Cuadro 12'!A1" display="Cuadro 12" xr:uid="{072B59DA-83AD-46D5-8A8A-4827CD2FCA9C}"/>
    <hyperlink ref="B19" location="'Cuadro 13'!A1" display="Cuadro 13" xr:uid="{F0413761-9207-41E3-BD6F-EAB08B11DF63}"/>
    <hyperlink ref="F11" location="'Cuadro 18'!A1" display="Cuadro 18" xr:uid="{D8F4BB47-CD7C-4F74-99C2-DF9B02B02CD5}"/>
    <hyperlink ref="F13" location="'Cuadro 20'!A1" display="Cuadro 20" xr:uid="{9C2CA8A7-F8EC-4BB5-BA08-7D092A07D518}"/>
    <hyperlink ref="F14" location="'Cuadro 21'!A1" display="Cuadro 21" xr:uid="{FB23AC88-8BAD-411C-B6FC-514A6656BB78}"/>
    <hyperlink ref="F15" location="'Cuadro 22'!A1" display="Cuadro 22" xr:uid="{D6D81FED-9F4E-4273-87EE-81520D019A3A}"/>
    <hyperlink ref="F6" location="'Cuadro 14'!A1" display="Cuadro 14" xr:uid="{A50C894D-EA2E-4D9E-8285-89EA9EE98536}"/>
    <hyperlink ref="F8" location="'Cuadro 15'!A1" display="Cuadro 15" xr:uid="{B80C43AE-D5EB-4C40-BB5F-A517811949FE}"/>
    <hyperlink ref="F9" location="'Cuadro 16'!A1" display="Cuadro 16" xr:uid="{4282761F-4E0B-428F-81A5-C5AAFE570596}"/>
    <hyperlink ref="F10" location="'Cuadro 17'!A1" display="Cuadro 17" xr:uid="{B557FC4D-CEAC-42C4-9B43-C15AB5EE7CCB}"/>
    <hyperlink ref="F12" location="'Cuadro 19'!A1" display="Cuadro 19" xr:uid="{5BEF3EC8-AC6C-4706-BD5D-3EF0D0E5B806}"/>
    <hyperlink ref="F17" location="'Cuadro 23'!A1" display="Cuadro 23" xr:uid="{0E270E54-A847-4425-A1C8-686DC72F8C0B}"/>
    <hyperlink ref="F23" location="'Cuadro 26'!A1" display="Cuadro 26" xr:uid="{8156F8B8-06D0-47F5-8CA2-307F5A1BA71C}"/>
    <hyperlink ref="B29" location="'Cuadro 27'!A1" display="Cuadro 27" xr:uid="{40D14D0C-70AB-484F-9257-CA8CC88DCBE2}"/>
    <hyperlink ref="B32" location="'Cuadro 28'!A1" display="Cuadro 28" xr:uid="{44C5343B-5FD4-44DD-9DF3-02D6A3769A4D}"/>
    <hyperlink ref="B23" location="'Cuadro 24'!A1" display="Cuadro 24" xr:uid="{4406F18C-0979-4DE7-A56A-AA83C27AC86F}"/>
    <hyperlink ref="B24" location="'Cuadro 25'!A1" display="Cuadro 25" xr:uid="{513FF309-E4BA-47D2-AA77-C7BA553F73E1}"/>
  </hyperlink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E866-1922-4731-B0DB-DC98FB7E1A1A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48" t="s">
        <v>355</v>
      </c>
      <c r="C2" s="348"/>
      <c r="D2" s="348"/>
      <c r="E2" s="348"/>
      <c r="F2" s="348"/>
      <c r="G2" s="348"/>
      <c r="H2" s="348"/>
      <c r="I2" s="348"/>
      <c r="J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97</v>
      </c>
      <c r="D5" s="36" t="s">
        <v>98</v>
      </c>
      <c r="E5" s="36" t="s">
        <v>99</v>
      </c>
      <c r="F5" s="36" t="s">
        <v>100</v>
      </c>
      <c r="G5" s="36" t="s">
        <v>101</v>
      </c>
      <c r="H5" s="36" t="s">
        <v>102</v>
      </c>
      <c r="I5" s="36" t="s">
        <v>38</v>
      </c>
      <c r="J5" s="36" t="s">
        <v>56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3.4</v>
      </c>
      <c r="D7" s="71">
        <v>22.5</v>
      </c>
      <c r="E7" s="71">
        <v>21</v>
      </c>
      <c r="F7" s="71">
        <v>14</v>
      </c>
      <c r="G7" s="71">
        <v>16.7</v>
      </c>
      <c r="H7" s="71">
        <v>22.5</v>
      </c>
      <c r="I7" s="58">
        <v>100</v>
      </c>
      <c r="J7" s="71">
        <v>595.4</v>
      </c>
    </row>
    <row r="8" spans="1:12" x14ac:dyDescent="0.2">
      <c r="A8" s="32"/>
      <c r="B8" s="38">
        <v>2005</v>
      </c>
      <c r="C8" s="71">
        <v>4.2</v>
      </c>
      <c r="D8" s="71">
        <v>24.4</v>
      </c>
      <c r="E8" s="71">
        <v>17.8</v>
      </c>
      <c r="F8" s="71">
        <v>15.4</v>
      </c>
      <c r="G8" s="71">
        <v>15.6</v>
      </c>
      <c r="H8" s="71">
        <v>22.5</v>
      </c>
      <c r="I8" s="58">
        <v>100</v>
      </c>
      <c r="J8" s="71">
        <v>601.70000000000005</v>
      </c>
    </row>
    <row r="9" spans="1:12" x14ac:dyDescent="0.2">
      <c r="A9" s="32"/>
      <c r="B9" s="38">
        <v>2006</v>
      </c>
      <c r="C9" s="71">
        <v>3.6</v>
      </c>
      <c r="D9" s="71">
        <v>24.8</v>
      </c>
      <c r="E9" s="71">
        <v>20.9</v>
      </c>
      <c r="F9" s="71">
        <v>12.6</v>
      </c>
      <c r="G9" s="71">
        <v>16.8</v>
      </c>
      <c r="H9" s="71">
        <v>21.3</v>
      </c>
      <c r="I9" s="58">
        <v>100</v>
      </c>
      <c r="J9" s="71">
        <v>625.4</v>
      </c>
    </row>
    <row r="10" spans="1:12" x14ac:dyDescent="0.2">
      <c r="A10" s="32"/>
      <c r="B10" s="38">
        <v>2007</v>
      </c>
      <c r="C10" s="71">
        <v>6.2</v>
      </c>
      <c r="D10" s="71">
        <v>23</v>
      </c>
      <c r="E10" s="71">
        <v>19.2</v>
      </c>
      <c r="F10" s="71">
        <v>8.6999999999999993</v>
      </c>
      <c r="G10" s="71">
        <v>19.399999999999999</v>
      </c>
      <c r="H10" s="71">
        <v>23.5</v>
      </c>
      <c r="I10" s="58">
        <v>100</v>
      </c>
      <c r="J10" s="71">
        <v>617.20000000000005</v>
      </c>
    </row>
    <row r="11" spans="1:12" x14ac:dyDescent="0.2">
      <c r="A11" s="32"/>
      <c r="B11" s="38">
        <v>2008</v>
      </c>
      <c r="C11" s="71">
        <v>6</v>
      </c>
      <c r="D11" s="71">
        <v>21.4</v>
      </c>
      <c r="E11" s="71">
        <v>19.100000000000001</v>
      </c>
      <c r="F11" s="71">
        <v>12.3</v>
      </c>
      <c r="G11" s="71">
        <v>14.9</v>
      </c>
      <c r="H11" s="71">
        <v>26.4</v>
      </c>
      <c r="I11" s="58">
        <v>100</v>
      </c>
      <c r="J11" s="71">
        <v>642.1</v>
      </c>
    </row>
    <row r="12" spans="1:12" x14ac:dyDescent="0.2">
      <c r="A12" s="32"/>
      <c r="B12" s="38">
        <v>2009</v>
      </c>
      <c r="C12" s="71">
        <v>3.8</v>
      </c>
      <c r="D12" s="71">
        <v>19.8</v>
      </c>
      <c r="E12" s="71">
        <v>21.4</v>
      </c>
      <c r="F12" s="71">
        <v>12.8</v>
      </c>
      <c r="G12" s="71">
        <v>16.100000000000001</v>
      </c>
      <c r="H12" s="71">
        <v>26.1</v>
      </c>
      <c r="I12" s="58">
        <v>100</v>
      </c>
      <c r="J12" s="71">
        <v>642</v>
      </c>
    </row>
    <row r="13" spans="1:12" x14ac:dyDescent="0.2">
      <c r="A13" s="32"/>
      <c r="B13" s="38">
        <v>2010</v>
      </c>
      <c r="C13" s="71">
        <v>4.9000000000000004</v>
      </c>
      <c r="D13" s="71">
        <v>22.7</v>
      </c>
      <c r="E13" s="71">
        <v>17.899999999999999</v>
      </c>
      <c r="F13" s="71">
        <v>8.9</v>
      </c>
      <c r="G13" s="71">
        <v>18.2</v>
      </c>
      <c r="H13" s="71">
        <v>27.5</v>
      </c>
      <c r="I13" s="58">
        <v>100</v>
      </c>
      <c r="J13" s="71">
        <v>656.1</v>
      </c>
    </row>
    <row r="14" spans="1:12" x14ac:dyDescent="0.2">
      <c r="A14" s="32"/>
      <c r="B14" s="38">
        <v>2011</v>
      </c>
      <c r="C14" s="71">
        <v>6.2</v>
      </c>
      <c r="D14" s="71">
        <v>23.3</v>
      </c>
      <c r="E14" s="71">
        <v>18.899999999999999</v>
      </c>
      <c r="F14" s="71">
        <v>9.6999999999999993</v>
      </c>
      <c r="G14" s="71">
        <v>18.600000000000001</v>
      </c>
      <c r="H14" s="71">
        <v>23.3</v>
      </c>
      <c r="I14" s="58">
        <v>100</v>
      </c>
      <c r="J14" s="71">
        <v>675.3</v>
      </c>
    </row>
    <row r="15" spans="1:12" x14ac:dyDescent="0.2">
      <c r="A15" s="32"/>
      <c r="B15" s="38">
        <v>2012</v>
      </c>
      <c r="C15" s="71">
        <v>5.5</v>
      </c>
      <c r="D15" s="71">
        <v>23.3</v>
      </c>
      <c r="E15" s="71">
        <v>20.100000000000001</v>
      </c>
      <c r="F15" s="71">
        <v>8</v>
      </c>
      <c r="G15" s="71">
        <v>17</v>
      </c>
      <c r="H15" s="71">
        <v>26.1</v>
      </c>
      <c r="I15" s="58">
        <v>100</v>
      </c>
      <c r="J15" s="71">
        <v>677.9</v>
      </c>
    </row>
    <row r="16" spans="1:12" x14ac:dyDescent="0.2">
      <c r="A16" s="32"/>
      <c r="B16" s="38">
        <v>2013</v>
      </c>
      <c r="C16" s="71">
        <v>4.8</v>
      </c>
      <c r="D16" s="71">
        <v>23.7</v>
      </c>
      <c r="E16" s="71">
        <v>21</v>
      </c>
      <c r="F16" s="71">
        <v>10.3</v>
      </c>
      <c r="G16" s="71">
        <v>16.3</v>
      </c>
      <c r="H16" s="71">
        <v>23.8</v>
      </c>
      <c r="I16" s="58">
        <v>100</v>
      </c>
      <c r="J16" s="71">
        <v>678.7</v>
      </c>
    </row>
    <row r="17" spans="1:10" x14ac:dyDescent="0.2">
      <c r="A17" s="32"/>
      <c r="B17" s="38">
        <v>2014</v>
      </c>
      <c r="C17" s="71">
        <v>6.1</v>
      </c>
      <c r="D17" s="71">
        <v>25.2</v>
      </c>
      <c r="E17" s="71">
        <v>21.9</v>
      </c>
      <c r="F17" s="71">
        <v>9.8000000000000007</v>
      </c>
      <c r="G17" s="71">
        <v>15.4</v>
      </c>
      <c r="H17" s="71">
        <v>21.6</v>
      </c>
      <c r="I17" s="58">
        <v>100</v>
      </c>
      <c r="J17" s="71">
        <v>685.5</v>
      </c>
    </row>
    <row r="18" spans="1:10" x14ac:dyDescent="0.2">
      <c r="A18" s="32"/>
      <c r="B18" s="38">
        <v>2015</v>
      </c>
      <c r="C18" s="71">
        <v>6.1414</v>
      </c>
      <c r="D18" s="71">
        <v>25.614899999999999</v>
      </c>
      <c r="E18" s="71">
        <v>23.100300000000001</v>
      </c>
      <c r="F18" s="71">
        <v>9.6236999999999995</v>
      </c>
      <c r="G18" s="71">
        <v>16.0501</v>
      </c>
      <c r="H18" s="71">
        <v>19.4695</v>
      </c>
      <c r="I18" s="58">
        <v>100</v>
      </c>
      <c r="J18" s="71">
        <v>698.13222999999994</v>
      </c>
    </row>
    <row r="19" spans="1:10" x14ac:dyDescent="0.2">
      <c r="A19" s="32"/>
      <c r="B19" s="38">
        <v>2016</v>
      </c>
      <c r="C19" s="71">
        <v>5.1757999999999997</v>
      </c>
      <c r="D19" s="71">
        <v>25.224</v>
      </c>
      <c r="E19" s="71">
        <v>23.15063</v>
      </c>
      <c r="F19" s="71">
        <v>10.914820000000001</v>
      </c>
      <c r="G19" s="71">
        <v>15.150740000000001</v>
      </c>
      <c r="H19" s="71">
        <v>20.38401</v>
      </c>
      <c r="I19" s="58">
        <v>100</v>
      </c>
      <c r="J19" s="71">
        <v>705.13582638999992</v>
      </c>
    </row>
    <row r="20" spans="1:10" x14ac:dyDescent="0.2">
      <c r="A20" s="32"/>
      <c r="B20" s="38">
        <v>2017</v>
      </c>
      <c r="C20" s="71">
        <v>4.7258599999999999</v>
      </c>
      <c r="D20" s="71">
        <v>24.989070000000002</v>
      </c>
      <c r="E20" s="71">
        <v>25.123380000000001</v>
      </c>
      <c r="F20" s="71">
        <v>10.00156</v>
      </c>
      <c r="G20" s="71">
        <v>14.99335</v>
      </c>
      <c r="H20" s="71">
        <v>20.166779999999999</v>
      </c>
      <c r="I20" s="58">
        <v>100</v>
      </c>
      <c r="J20" s="71">
        <v>699.71016858000007</v>
      </c>
    </row>
    <row r="21" spans="1:10" x14ac:dyDescent="0.2">
      <c r="A21" s="32"/>
      <c r="B21" s="38">
        <v>2018</v>
      </c>
      <c r="C21" s="71">
        <v>5.6656300000000002</v>
      </c>
      <c r="D21" s="71">
        <v>26.572600000000001</v>
      </c>
      <c r="E21" s="71">
        <v>24.148240000000001</v>
      </c>
      <c r="F21" s="71">
        <v>9.7371499999999997</v>
      </c>
      <c r="G21" s="71">
        <v>15.34144</v>
      </c>
      <c r="H21" s="71">
        <v>18.534939999999999</v>
      </c>
      <c r="I21" s="58">
        <v>100</v>
      </c>
      <c r="J21" s="71">
        <v>726.00434310000003</v>
      </c>
    </row>
    <row r="22" spans="1:10" x14ac:dyDescent="0.2">
      <c r="A22" s="32"/>
      <c r="B22" s="38">
        <v>2019</v>
      </c>
      <c r="C22" s="240">
        <v>5.0357000000000003</v>
      </c>
      <c r="D22" s="240">
        <v>25.8597</v>
      </c>
      <c r="E22" s="240">
        <v>23.3933</v>
      </c>
      <c r="F22" s="240">
        <v>9.9850999999999992</v>
      </c>
      <c r="G22" s="240">
        <v>15.5915</v>
      </c>
      <c r="H22" s="240">
        <v>20.134699999999999</v>
      </c>
      <c r="I22" s="239">
        <v>100</v>
      </c>
      <c r="J22" s="240">
        <v>751.79113849999999</v>
      </c>
    </row>
    <row r="23" spans="1:10" x14ac:dyDescent="0.2">
      <c r="A23" s="32"/>
      <c r="B23" s="38">
        <v>2020</v>
      </c>
      <c r="C23" s="240">
        <v>4.1144390106201172</v>
      </c>
      <c r="D23" s="240">
        <v>29.75677490234375</v>
      </c>
      <c r="E23" s="240">
        <v>22.575057983398438</v>
      </c>
      <c r="F23" s="240">
        <v>13.834199905395508</v>
      </c>
      <c r="G23" s="240">
        <v>13.340689659118652</v>
      </c>
      <c r="H23" s="240">
        <v>16.378839492797852</v>
      </c>
      <c r="I23" s="239">
        <v>100</v>
      </c>
      <c r="J23" s="240">
        <v>654.030029296875</v>
      </c>
    </row>
    <row r="24" spans="1:10" x14ac:dyDescent="0.2">
      <c r="A24" s="32"/>
      <c r="B24" s="38">
        <v>2021</v>
      </c>
      <c r="C24" s="240">
        <v>4.5024614334106445</v>
      </c>
      <c r="D24" s="240">
        <v>27.589254379272461</v>
      </c>
      <c r="E24" s="240">
        <v>23.109104156494141</v>
      </c>
      <c r="F24" s="240">
        <v>11.653971672058105</v>
      </c>
      <c r="G24" s="240">
        <v>13.76829719543457</v>
      </c>
      <c r="H24" s="240">
        <v>19.376911163330078</v>
      </c>
      <c r="I24" s="239">
        <v>100</v>
      </c>
      <c r="J24" s="240">
        <v>746.77044677734375</v>
      </c>
    </row>
    <row r="25" spans="1:10" x14ac:dyDescent="0.2">
      <c r="A25" s="32"/>
      <c r="B25" s="38">
        <v>2022</v>
      </c>
      <c r="C25" s="240">
        <v>5.2255964279174805</v>
      </c>
      <c r="D25" s="240">
        <v>23.816780090332031</v>
      </c>
      <c r="E25" s="240">
        <v>21.492076873779297</v>
      </c>
      <c r="F25" s="240">
        <v>11.145346641540527</v>
      </c>
      <c r="G25" s="240">
        <v>17.103622436523438</v>
      </c>
      <c r="H25" s="240">
        <v>21.216577529907227</v>
      </c>
      <c r="I25" s="239">
        <v>100</v>
      </c>
      <c r="J25" s="240">
        <v>773.38930859470372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20" customFormat="1" x14ac:dyDescent="0.2">
      <c r="B28" s="214" t="s">
        <v>236</v>
      </c>
      <c r="C28" s="221"/>
      <c r="D28" s="221"/>
      <c r="E28" s="221"/>
      <c r="F28" s="221"/>
      <c r="G28" s="221"/>
      <c r="H28" s="221"/>
      <c r="I28" s="221"/>
      <c r="J28" s="222"/>
    </row>
    <row r="29" spans="1:10" s="33" customFormat="1" x14ac:dyDescent="0.2">
      <c r="B29" s="196" t="s">
        <v>95</v>
      </c>
    </row>
    <row r="30" spans="1:10" s="33" customFormat="1" x14ac:dyDescent="0.2">
      <c r="B30" s="84" t="s">
        <v>103</v>
      </c>
    </row>
    <row r="31" spans="1:10" s="33" customFormat="1" x14ac:dyDescent="0.2">
      <c r="B31" s="84" t="s">
        <v>104</v>
      </c>
    </row>
    <row r="32" spans="1:10" s="33" customFormat="1" x14ac:dyDescent="0.2">
      <c r="B32" s="106" t="s">
        <v>347</v>
      </c>
    </row>
    <row r="33" spans="2:10" s="33" customFormat="1" x14ac:dyDescent="0.2">
      <c r="B33" s="45" t="s">
        <v>73</v>
      </c>
    </row>
    <row r="34" spans="2:10" s="33" customFormat="1" x14ac:dyDescent="0.2"/>
    <row r="35" spans="2:10" s="33" customFormat="1" x14ac:dyDescent="0.2"/>
    <row r="36" spans="2:10" s="33" customFormat="1" ht="15" x14ac:dyDescent="0.25">
      <c r="B36" s="34"/>
      <c r="C36" s="2"/>
      <c r="D36" s="34"/>
      <c r="E36" s="2"/>
      <c r="F36" s="2"/>
      <c r="G36" s="2"/>
      <c r="H36" s="2"/>
    </row>
    <row r="37" spans="2:10" s="33" customFormat="1" ht="15" x14ac:dyDescent="0.25">
      <c r="B37" s="34"/>
      <c r="C37" s="3"/>
      <c r="D37" s="34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  <c r="J40" s="92"/>
    </row>
    <row r="41" spans="2:10" ht="15" x14ac:dyDescent="0.25">
      <c r="B41" s="91"/>
      <c r="C41" s="3"/>
      <c r="E41" s="3"/>
      <c r="F41" s="3"/>
      <c r="G41" s="3"/>
      <c r="H41" s="3"/>
      <c r="J41" s="92"/>
    </row>
    <row r="42" spans="2:10" ht="15" x14ac:dyDescent="0.25">
      <c r="B42" s="91"/>
      <c r="C42" s="3"/>
      <c r="E42" s="3"/>
      <c r="F42" s="3"/>
      <c r="G42" s="3"/>
      <c r="H42" s="3"/>
      <c r="J42" s="92"/>
    </row>
    <row r="43" spans="2:10" ht="13.5" customHeight="1" x14ac:dyDescent="0.25">
      <c r="B43" s="91"/>
      <c r="C43" s="3"/>
      <c r="E43" s="3"/>
      <c r="F43" s="3"/>
      <c r="G43" s="3"/>
      <c r="H43" s="3"/>
      <c r="J43" s="92"/>
    </row>
    <row r="44" spans="2:10" ht="15" x14ac:dyDescent="0.25">
      <c r="B44" s="91"/>
      <c r="C44" s="3"/>
      <c r="D44" s="3"/>
      <c r="E44" s="3"/>
      <c r="F44" s="3"/>
      <c r="G44" s="3"/>
      <c r="H44" s="3"/>
      <c r="J44" s="92"/>
    </row>
    <row r="45" spans="2:10" ht="15" x14ac:dyDescent="0.25">
      <c r="B45" s="93"/>
      <c r="C45" s="3"/>
      <c r="D45" s="3"/>
      <c r="E45" s="3"/>
      <c r="F45" s="3"/>
      <c r="G45" s="3"/>
      <c r="H45" s="3"/>
      <c r="J45" s="92"/>
    </row>
    <row r="46" spans="2:10" ht="15" x14ac:dyDescent="0.25">
      <c r="B46" s="93"/>
      <c r="C46" s="3"/>
      <c r="D46" s="3"/>
      <c r="E46" s="3"/>
      <c r="F46" s="3"/>
      <c r="G46" s="3"/>
      <c r="H46" s="3"/>
      <c r="J46" s="92"/>
    </row>
    <row r="47" spans="2:10" ht="15" x14ac:dyDescent="0.25">
      <c r="B47" s="93"/>
      <c r="C47" s="3"/>
      <c r="D47" s="3"/>
      <c r="E47" s="3"/>
      <c r="F47" s="3"/>
      <c r="G47" s="3"/>
      <c r="H47" s="3"/>
      <c r="J47" s="92"/>
    </row>
    <row r="48" spans="2:10" ht="15" x14ac:dyDescent="0.25">
      <c r="B48" s="93"/>
      <c r="C48" s="3"/>
      <c r="D48" s="3"/>
      <c r="E48" s="3"/>
      <c r="F48" s="3"/>
      <c r="G48" s="3"/>
      <c r="H48" s="3"/>
    </row>
    <row r="49" spans="2:10" ht="15" x14ac:dyDescent="0.25">
      <c r="B49" s="93"/>
      <c r="C49" s="3"/>
      <c r="D49" s="3"/>
      <c r="E49" s="3"/>
      <c r="F49" s="3"/>
      <c r="G49" s="3"/>
      <c r="H49" s="3"/>
      <c r="I49" s="92"/>
    </row>
    <row r="50" spans="2:10" ht="15" x14ac:dyDescent="0.25">
      <c r="B50" s="93"/>
      <c r="C50" s="3"/>
      <c r="D50" s="3"/>
      <c r="E50" s="3"/>
      <c r="F50" s="3"/>
      <c r="G50" s="3"/>
      <c r="H50" s="3"/>
      <c r="I50" s="92"/>
    </row>
    <row r="51" spans="2:10" ht="15" x14ac:dyDescent="0.25">
      <c r="B51" s="93"/>
      <c r="C51" s="3"/>
      <c r="D51" s="3"/>
      <c r="E51" s="3"/>
      <c r="F51" s="3"/>
      <c r="G51" s="3"/>
      <c r="H51" s="3"/>
      <c r="I51" s="92"/>
    </row>
    <row r="52" spans="2:10" ht="15" x14ac:dyDescent="0.25">
      <c r="C52" s="3"/>
      <c r="D52" s="3"/>
      <c r="E52" s="3"/>
      <c r="F52" s="3"/>
      <c r="G52" s="3"/>
      <c r="H52" s="3"/>
      <c r="I52" s="92"/>
      <c r="J52" s="34" t="s">
        <v>72</v>
      </c>
    </row>
    <row r="53" spans="2:10" ht="15" x14ac:dyDescent="0.25">
      <c r="C53" s="3"/>
      <c r="D53" s="3"/>
      <c r="E53" s="3"/>
      <c r="F53" s="3"/>
      <c r="G53" s="3"/>
      <c r="H53" s="3"/>
      <c r="I53" s="92"/>
      <c r="J53" s="34" t="s">
        <v>72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72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72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72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72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72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72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72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72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02" priority="2" operator="greaterThan">
      <formula>13</formula>
    </cfRule>
  </conditionalFormatting>
  <conditionalFormatting sqref="C44:H61 C36:C43 E36:H43">
    <cfRule type="cellIs" dxfId="201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1A18-FC48-47F4-89E0-98A2FC090FF4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>
      <selection activeCell="A18" sqref="A18"/>
    </sheetView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48" t="s">
        <v>356</v>
      </c>
      <c r="C2" s="348"/>
      <c r="D2" s="348"/>
      <c r="E2" s="348"/>
      <c r="F2" s="348"/>
      <c r="G2" s="348"/>
      <c r="H2" s="348"/>
      <c r="I2" s="348"/>
      <c r="J2" s="94"/>
      <c r="K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95"/>
    </row>
    <row r="4" spans="1:15" ht="5.0999999999999996" customHeight="1" x14ac:dyDescent="0.2">
      <c r="A4" s="32"/>
      <c r="B4" s="35"/>
      <c r="C4" s="96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105</v>
      </c>
      <c r="D5" s="36" t="s">
        <v>106</v>
      </c>
      <c r="E5" s="36" t="s">
        <v>107</v>
      </c>
      <c r="F5" s="36" t="s">
        <v>108</v>
      </c>
      <c r="G5" s="36" t="s">
        <v>109</v>
      </c>
      <c r="H5" s="36" t="s">
        <v>38</v>
      </c>
      <c r="I5" s="36" t="s">
        <v>56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5" ht="12.75" customHeight="1" x14ac:dyDescent="0.2">
      <c r="A7" s="32"/>
      <c r="B7" s="38">
        <v>2004</v>
      </c>
      <c r="C7" s="71">
        <v>25.553799999999999</v>
      </c>
      <c r="D7" s="58">
        <v>49.463999999999999</v>
      </c>
      <c r="E7" s="58">
        <v>15.076700000000001</v>
      </c>
      <c r="F7" s="58">
        <v>5.1401000000000003</v>
      </c>
      <c r="G7" s="58">
        <v>4.7652999999999999</v>
      </c>
      <c r="H7" s="58">
        <v>100</v>
      </c>
      <c r="I7" s="58">
        <v>595.42792000000009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22.359200000000001</v>
      </c>
      <c r="D8" s="58">
        <v>54.017200000000003</v>
      </c>
      <c r="E8" s="58">
        <v>13.9343</v>
      </c>
      <c r="F8" s="58">
        <v>5.4206000000000003</v>
      </c>
      <c r="G8" s="58">
        <v>4.2687999999999997</v>
      </c>
      <c r="H8" s="58">
        <v>100</v>
      </c>
      <c r="I8" s="58">
        <v>601.71179000000006</v>
      </c>
      <c r="J8" s="33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20.657299999999999</v>
      </c>
      <c r="D9" s="58">
        <v>51.733400000000003</v>
      </c>
      <c r="E9" s="58">
        <v>15.0655</v>
      </c>
      <c r="F9" s="58">
        <v>7.0902000000000003</v>
      </c>
      <c r="G9" s="58">
        <v>5.4535999999999998</v>
      </c>
      <c r="H9" s="58">
        <v>100</v>
      </c>
      <c r="I9" s="58">
        <v>625.42142000000001</v>
      </c>
      <c r="J9" s="97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17.375699999999998</v>
      </c>
      <c r="D10" s="58">
        <v>48.6584</v>
      </c>
      <c r="E10" s="58">
        <v>17.5077</v>
      </c>
      <c r="F10" s="58">
        <v>8.7836999999999996</v>
      </c>
      <c r="G10" s="58">
        <v>7.6745000000000001</v>
      </c>
      <c r="H10" s="58">
        <v>100</v>
      </c>
      <c r="I10" s="58">
        <v>617.21190000000001</v>
      </c>
      <c r="J10" s="97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17.6539</v>
      </c>
      <c r="D11" s="58">
        <v>42.348100000000002</v>
      </c>
      <c r="E11" s="58">
        <v>20.3184</v>
      </c>
      <c r="F11" s="58">
        <v>10.0093</v>
      </c>
      <c r="G11" s="58">
        <v>9.6704000000000008</v>
      </c>
      <c r="H11" s="58">
        <v>100</v>
      </c>
      <c r="I11" s="58">
        <v>642.10199999999998</v>
      </c>
      <c r="J11" s="97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20.295999999999999</v>
      </c>
      <c r="D12" s="58">
        <v>35.666400000000003</v>
      </c>
      <c r="E12" s="58">
        <v>23.264700000000001</v>
      </c>
      <c r="F12" s="58">
        <v>11.4156</v>
      </c>
      <c r="G12" s="58">
        <v>9.3574000000000002</v>
      </c>
      <c r="H12" s="58">
        <v>100</v>
      </c>
      <c r="I12" s="58">
        <v>642</v>
      </c>
      <c r="J12" s="97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17.9756</v>
      </c>
      <c r="D13" s="58">
        <v>36.2744</v>
      </c>
      <c r="E13" s="58">
        <v>24.484500000000001</v>
      </c>
      <c r="F13" s="58">
        <v>10.3912</v>
      </c>
      <c r="G13" s="58">
        <v>10.8742</v>
      </c>
      <c r="H13" s="58">
        <v>100</v>
      </c>
      <c r="I13" s="58">
        <v>656.09397000000001</v>
      </c>
      <c r="J13" s="97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18.231100000000001</v>
      </c>
      <c r="D14" s="58">
        <v>29.418299999999999</v>
      </c>
      <c r="E14" s="58">
        <v>26.876999999999999</v>
      </c>
      <c r="F14" s="58">
        <v>11.5771</v>
      </c>
      <c r="G14" s="58">
        <v>13.8965</v>
      </c>
      <c r="H14" s="58">
        <v>100</v>
      </c>
      <c r="I14" s="58">
        <v>675.32722760000001</v>
      </c>
      <c r="J14" s="97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17.968599999999999</v>
      </c>
      <c r="D15" s="58">
        <v>30.249500000000001</v>
      </c>
      <c r="E15" s="58">
        <v>24.331700000000001</v>
      </c>
      <c r="F15" s="58">
        <v>13.8377</v>
      </c>
      <c r="G15" s="58">
        <v>13.612500000000001</v>
      </c>
      <c r="H15" s="58">
        <v>100</v>
      </c>
      <c r="I15" s="58">
        <v>677.9</v>
      </c>
      <c r="J15" s="97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17.199200000000001</v>
      </c>
      <c r="D16" s="58">
        <v>29.802800000000001</v>
      </c>
      <c r="E16" s="58">
        <v>23.416699999999999</v>
      </c>
      <c r="F16" s="58">
        <v>13.706300000000001</v>
      </c>
      <c r="G16" s="58">
        <v>15.875</v>
      </c>
      <c r="H16" s="58">
        <v>100</v>
      </c>
      <c r="I16" s="58">
        <v>678.70957999999996</v>
      </c>
      <c r="J16" s="97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17.069900000000001</v>
      </c>
      <c r="D17" s="58">
        <v>28.938099999999999</v>
      </c>
      <c r="E17" s="58">
        <v>23.154800000000002</v>
      </c>
      <c r="F17" s="58">
        <v>13.562799999999999</v>
      </c>
      <c r="G17" s="58">
        <v>17.2743</v>
      </c>
      <c r="H17" s="58">
        <v>100</v>
      </c>
      <c r="I17" s="58">
        <v>685.47421999999995</v>
      </c>
      <c r="J17" s="97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17.610099999999999</v>
      </c>
      <c r="D18" s="58">
        <v>25.654</v>
      </c>
      <c r="E18" s="58">
        <v>23.1557</v>
      </c>
      <c r="F18" s="58">
        <v>15.502599999999999</v>
      </c>
      <c r="G18" s="58">
        <v>18.0776</v>
      </c>
      <c r="H18" s="58">
        <v>100</v>
      </c>
      <c r="I18" s="58">
        <v>698.13222999999994</v>
      </c>
      <c r="J18" s="97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20.549679999999999</v>
      </c>
      <c r="D19" s="58">
        <v>25.258510000000001</v>
      </c>
      <c r="E19" s="58">
        <v>22.127579999999998</v>
      </c>
      <c r="F19" s="58">
        <v>13.84402</v>
      </c>
      <c r="G19" s="58">
        <v>18.220210000000002</v>
      </c>
      <c r="H19" s="58">
        <v>100</v>
      </c>
      <c r="I19" s="58">
        <v>705.13582638999992</v>
      </c>
      <c r="J19" s="97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19.431550000000001</v>
      </c>
      <c r="D20" s="58">
        <v>25.136510000000001</v>
      </c>
      <c r="E20" s="58">
        <v>21.355450000000001</v>
      </c>
      <c r="F20" s="58">
        <v>15.19183</v>
      </c>
      <c r="G20" s="58">
        <v>18.88466</v>
      </c>
      <c r="H20" s="58">
        <v>100</v>
      </c>
      <c r="I20" s="58">
        <v>699.71016858000007</v>
      </c>
      <c r="J20" s="97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17.3612</v>
      </c>
      <c r="D21" s="58">
        <v>26.898820000000001</v>
      </c>
      <c r="E21" s="58">
        <v>21.760639999999999</v>
      </c>
      <c r="F21" s="58">
        <v>14.8963</v>
      </c>
      <c r="G21" s="58">
        <v>19.08304</v>
      </c>
      <c r="H21" s="58">
        <v>100</v>
      </c>
      <c r="I21" s="58">
        <v>726.00434310000003</v>
      </c>
      <c r="J21" s="97"/>
      <c r="L21" s="3"/>
      <c r="M21" s="3"/>
      <c r="N21" s="3"/>
      <c r="O21" s="3"/>
    </row>
    <row r="22" spans="1:15" ht="15" x14ac:dyDescent="0.25">
      <c r="A22" s="32"/>
      <c r="B22" s="38">
        <v>2019</v>
      </c>
      <c r="C22" s="240">
        <v>16.9664</v>
      </c>
      <c r="D22" s="239">
        <v>23.762799999999999</v>
      </c>
      <c r="E22" s="239">
        <v>22.839700000000001</v>
      </c>
      <c r="F22" s="239">
        <v>14.3134</v>
      </c>
      <c r="G22" s="239">
        <v>22.117699999999999</v>
      </c>
      <c r="H22" s="239">
        <v>100</v>
      </c>
      <c r="I22" s="239">
        <v>751.79113849999999</v>
      </c>
      <c r="J22" s="97"/>
      <c r="L22" s="3"/>
      <c r="M22" s="3"/>
      <c r="N22" s="3"/>
      <c r="O22" s="3"/>
    </row>
    <row r="23" spans="1:15" ht="15" x14ac:dyDescent="0.25">
      <c r="A23" s="32"/>
      <c r="B23" s="38">
        <v>2020</v>
      </c>
      <c r="C23" s="240">
        <v>20.712888717651367</v>
      </c>
      <c r="D23" s="239">
        <v>28.142139434814453</v>
      </c>
      <c r="E23" s="239">
        <v>22.825614929199219</v>
      </c>
      <c r="F23" s="239">
        <v>12.900768280029297</v>
      </c>
      <c r="G23" s="239">
        <v>15.418587684631348</v>
      </c>
      <c r="H23" s="239">
        <v>100</v>
      </c>
      <c r="I23" s="239">
        <v>654.030029296875</v>
      </c>
      <c r="J23" s="97"/>
      <c r="L23" s="3"/>
      <c r="M23" s="3"/>
      <c r="N23" s="3"/>
      <c r="O23" s="3"/>
    </row>
    <row r="24" spans="1:15" ht="15" x14ac:dyDescent="0.25">
      <c r="A24" s="32"/>
      <c r="B24" s="38">
        <v>2021</v>
      </c>
      <c r="C24" s="240">
        <v>16.369222640991211</v>
      </c>
      <c r="D24" s="239">
        <v>26.230844497680664</v>
      </c>
      <c r="E24" s="239">
        <v>22.659469604492188</v>
      </c>
      <c r="F24" s="239">
        <v>15.796887397766113</v>
      </c>
      <c r="G24" s="239">
        <v>18.943576812744141</v>
      </c>
      <c r="H24" s="239">
        <v>100</v>
      </c>
      <c r="I24" s="239">
        <v>746.77044677734375</v>
      </c>
      <c r="J24" s="97"/>
      <c r="L24" s="3"/>
      <c r="M24" s="3"/>
      <c r="N24" s="3"/>
      <c r="O24" s="3"/>
    </row>
    <row r="25" spans="1:15" ht="15" x14ac:dyDescent="0.25">
      <c r="A25" s="32"/>
      <c r="B25" s="38">
        <v>2022</v>
      </c>
      <c r="C25" s="240">
        <v>13.156069755554199</v>
      </c>
      <c r="D25" s="239">
        <v>20.301729202270508</v>
      </c>
      <c r="E25" s="239">
        <v>20.087898254394531</v>
      </c>
      <c r="F25" s="239">
        <v>18.531368255615234</v>
      </c>
      <c r="G25" s="239">
        <v>27.922933578491211</v>
      </c>
      <c r="H25" s="239">
        <v>100</v>
      </c>
      <c r="I25" s="239">
        <v>773.38930859470372</v>
      </c>
      <c r="J25" s="97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98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97" t="s">
        <v>110</v>
      </c>
      <c r="L28" s="33" t="s">
        <v>57</v>
      </c>
      <c r="O28" s="34"/>
    </row>
    <row r="29" spans="1:15" s="33" customFormat="1" x14ac:dyDescent="0.2">
      <c r="B29" s="53" t="s">
        <v>59</v>
      </c>
    </row>
    <row r="30" spans="1:15" s="33" customFormat="1" x14ac:dyDescent="0.2">
      <c r="B30" s="53" t="s">
        <v>111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112</v>
      </c>
      <c r="C31" s="64"/>
      <c r="D31" s="64"/>
      <c r="E31" s="64"/>
      <c r="F31" s="64"/>
      <c r="G31" s="64"/>
      <c r="H31" s="64"/>
    </row>
    <row r="32" spans="1:15" s="33" customFormat="1" x14ac:dyDescent="0.2">
      <c r="B32" s="106" t="s">
        <v>347</v>
      </c>
    </row>
    <row r="33" spans="2:15" s="33" customFormat="1" x14ac:dyDescent="0.2">
      <c r="B33" s="45" t="s">
        <v>73</v>
      </c>
    </row>
    <row r="34" spans="2:15" s="33" customFormat="1" x14ac:dyDescent="0.2">
      <c r="K34" s="34"/>
      <c r="L34" s="34"/>
      <c r="M34" s="34"/>
      <c r="N34" s="34"/>
    </row>
    <row r="35" spans="2:15" ht="15" x14ac:dyDescent="0.25">
      <c r="C35" s="3"/>
      <c r="D35" s="3"/>
      <c r="E35" s="3"/>
      <c r="F35" s="3"/>
      <c r="G35" s="3"/>
      <c r="I35" s="34" t="s">
        <v>72</v>
      </c>
      <c r="O35" s="33"/>
    </row>
    <row r="36" spans="2:15" ht="15" x14ac:dyDescent="0.25">
      <c r="C36" s="3"/>
      <c r="D36" s="3"/>
      <c r="E36" s="3"/>
      <c r="F36" s="3"/>
      <c r="G36" s="3"/>
      <c r="I36" s="34" t="s">
        <v>72</v>
      </c>
    </row>
    <row r="37" spans="2:15" ht="15" x14ac:dyDescent="0.25">
      <c r="C37" s="3"/>
      <c r="D37" s="3"/>
      <c r="E37" s="3"/>
      <c r="F37" s="3"/>
      <c r="G37" s="3"/>
      <c r="I37" s="34" t="s">
        <v>72</v>
      </c>
    </row>
    <row r="38" spans="2:15" ht="15" x14ac:dyDescent="0.25">
      <c r="C38" s="3"/>
      <c r="D38" s="3"/>
      <c r="E38" s="3"/>
      <c r="F38" s="3"/>
      <c r="G38" s="3"/>
      <c r="I38" s="34" t="s">
        <v>72</v>
      </c>
    </row>
    <row r="39" spans="2:15" ht="12.75" customHeight="1" x14ac:dyDescent="0.25">
      <c r="C39" s="3"/>
      <c r="D39" s="3"/>
      <c r="E39" s="3"/>
      <c r="F39" s="3"/>
      <c r="G39" s="3"/>
      <c r="I39" s="34" t="s">
        <v>72</v>
      </c>
    </row>
    <row r="40" spans="2:15" ht="15" x14ac:dyDescent="0.25">
      <c r="C40" s="3"/>
      <c r="D40" s="3"/>
      <c r="E40" s="3"/>
      <c r="F40" s="3"/>
      <c r="G40" s="3"/>
      <c r="I40" s="34" t="s">
        <v>72</v>
      </c>
    </row>
    <row r="41" spans="2:15" ht="15" x14ac:dyDescent="0.25">
      <c r="C41" s="3"/>
      <c r="D41" s="3"/>
      <c r="E41" s="3"/>
      <c r="F41" s="3"/>
      <c r="G41" s="3"/>
      <c r="I41" s="34" t="s">
        <v>72</v>
      </c>
    </row>
    <row r="42" spans="2:15" ht="15" x14ac:dyDescent="0.25">
      <c r="C42" s="3"/>
      <c r="D42" s="3"/>
      <c r="E42" s="3"/>
      <c r="F42" s="3"/>
      <c r="G42" s="3"/>
      <c r="I42" s="34" t="s">
        <v>72</v>
      </c>
    </row>
    <row r="43" spans="2:15" ht="15" x14ac:dyDescent="0.25">
      <c r="C43" s="3"/>
      <c r="D43" s="3"/>
      <c r="E43" s="3"/>
      <c r="F43" s="3"/>
      <c r="G43" s="3"/>
      <c r="I43" s="34" t="s">
        <v>72</v>
      </c>
    </row>
    <row r="44" spans="2:15" ht="15" x14ac:dyDescent="0.25">
      <c r="C44" s="3"/>
      <c r="D44" s="3"/>
      <c r="E44" s="3"/>
      <c r="F44" s="3"/>
      <c r="G44" s="3"/>
      <c r="I44" s="34" t="s">
        <v>72</v>
      </c>
    </row>
    <row r="45" spans="2:15" ht="15" x14ac:dyDescent="0.25">
      <c r="C45" s="3"/>
      <c r="D45" s="3"/>
      <c r="E45" s="3"/>
      <c r="F45" s="3"/>
      <c r="G45" s="3"/>
      <c r="I45" s="92" t="s">
        <v>72</v>
      </c>
      <c r="J45" s="92"/>
    </row>
    <row r="46" spans="2:15" ht="15" x14ac:dyDescent="0.25">
      <c r="C46" s="3"/>
      <c r="D46" s="3"/>
      <c r="E46" s="3"/>
      <c r="F46" s="3"/>
      <c r="G46" s="3"/>
      <c r="I46" s="92" t="s">
        <v>72</v>
      </c>
      <c r="J46" s="92"/>
    </row>
    <row r="47" spans="2:15" ht="15" x14ac:dyDescent="0.25">
      <c r="C47" s="3"/>
      <c r="D47" s="3"/>
      <c r="E47" s="3"/>
      <c r="F47" s="3"/>
      <c r="G47" s="3"/>
      <c r="I47" s="92" t="s">
        <v>72</v>
      </c>
      <c r="J47" s="92"/>
    </row>
    <row r="48" spans="2:15" ht="15" x14ac:dyDescent="0.25">
      <c r="C48" s="3"/>
      <c r="D48" s="3"/>
      <c r="E48" s="3"/>
      <c r="F48" s="3"/>
      <c r="G48" s="3"/>
      <c r="I48" s="92" t="s">
        <v>72</v>
      </c>
      <c r="J48" s="92"/>
    </row>
    <row r="49" spans="3:10" ht="15" x14ac:dyDescent="0.25">
      <c r="C49" s="3"/>
      <c r="D49" s="3"/>
      <c r="E49" s="3"/>
      <c r="F49" s="3"/>
      <c r="G49" s="3"/>
      <c r="I49" s="92" t="s">
        <v>72</v>
      </c>
      <c r="J49" s="92"/>
    </row>
    <row r="50" spans="3:10" ht="15" x14ac:dyDescent="0.25">
      <c r="C50" s="3"/>
      <c r="D50" s="3"/>
      <c r="E50" s="3"/>
      <c r="F50" s="3"/>
      <c r="G50" s="3"/>
      <c r="I50" s="92" t="s">
        <v>72</v>
      </c>
      <c r="J50" s="92"/>
    </row>
    <row r="51" spans="3:10" ht="15" x14ac:dyDescent="0.25">
      <c r="C51" s="3"/>
      <c r="D51" s="3"/>
      <c r="E51" s="3"/>
      <c r="F51" s="3"/>
      <c r="G51" s="3"/>
      <c r="I51" s="92" t="s">
        <v>72</v>
      </c>
      <c r="J51" s="92"/>
    </row>
    <row r="52" spans="3:10" ht="15" x14ac:dyDescent="0.25">
      <c r="C52" s="3"/>
      <c r="D52" s="3"/>
      <c r="E52" s="3"/>
      <c r="F52" s="3"/>
      <c r="G52" s="3"/>
      <c r="I52" s="92" t="s">
        <v>72</v>
      </c>
      <c r="J52" s="92"/>
    </row>
    <row r="53" spans="3:10" ht="15" x14ac:dyDescent="0.25">
      <c r="C53" s="3"/>
      <c r="D53" s="3"/>
      <c r="E53" s="3"/>
      <c r="F53" s="3"/>
      <c r="G53" s="3"/>
      <c r="I53" s="92" t="s">
        <v>72</v>
      </c>
      <c r="J53" s="92"/>
    </row>
    <row r="54" spans="3:10" ht="15" x14ac:dyDescent="0.25">
      <c r="C54" s="3"/>
      <c r="D54" s="3"/>
      <c r="E54" s="3"/>
      <c r="F54" s="3"/>
      <c r="G54" s="3"/>
      <c r="I54" s="34" t="s">
        <v>72</v>
      </c>
    </row>
    <row r="55" spans="3:10" ht="15" x14ac:dyDescent="0.25">
      <c r="C55" s="3"/>
      <c r="D55" s="3"/>
      <c r="E55" s="3"/>
      <c r="F55" s="3"/>
      <c r="G55" s="3"/>
      <c r="I55" s="34" t="s">
        <v>72</v>
      </c>
    </row>
    <row r="56" spans="3:10" ht="15" x14ac:dyDescent="0.25">
      <c r="C56" s="3"/>
      <c r="D56" s="3"/>
      <c r="E56" s="3"/>
      <c r="F56" s="3"/>
      <c r="G56" s="3"/>
      <c r="I56" s="34" t="s">
        <v>72</v>
      </c>
    </row>
    <row r="57" spans="3:10" ht="15" x14ac:dyDescent="0.25">
      <c r="C57" s="3"/>
      <c r="D57" s="3"/>
      <c r="E57" s="3"/>
      <c r="F57" s="3"/>
      <c r="G57" s="3"/>
      <c r="I57" s="34" t="s">
        <v>72</v>
      </c>
    </row>
    <row r="58" spans="3:10" ht="15" x14ac:dyDescent="0.25">
      <c r="C58" s="3"/>
      <c r="D58" s="3"/>
      <c r="E58" s="3"/>
      <c r="F58" s="3"/>
      <c r="G58" s="3"/>
      <c r="I58" s="34" t="s">
        <v>72</v>
      </c>
    </row>
    <row r="59" spans="3:10" ht="15" x14ac:dyDescent="0.25">
      <c r="C59" s="3"/>
      <c r="D59" s="3"/>
      <c r="E59" s="3"/>
      <c r="F59" s="3"/>
      <c r="G59" s="3"/>
      <c r="I59" s="34" t="s">
        <v>72</v>
      </c>
    </row>
    <row r="60" spans="3:10" ht="15" x14ac:dyDescent="0.25">
      <c r="C60" s="3"/>
      <c r="D60" s="3"/>
      <c r="E60" s="3"/>
      <c r="F60" s="3"/>
      <c r="G60" s="3"/>
      <c r="I60" s="34" t="s">
        <v>72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0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0FA3-B9DE-4F40-8D84-3A7E0A2E7B20}">
  <sheetPr codeName="Hoja12">
    <tabColor theme="0" tint="-0.499984740745262"/>
  </sheetPr>
  <dimension ref="B2:N47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6" style="154" customWidth="1"/>
    <col min="2" max="2" width="22.140625" style="154" customWidth="1"/>
    <col min="3" max="3" width="11.42578125" style="154"/>
    <col min="4" max="9" width="12.42578125" style="154" customWidth="1"/>
    <col min="10" max="11" width="10.140625" style="154" customWidth="1"/>
    <col min="12" max="12" width="11.42578125" style="154"/>
    <col min="13" max="14" width="9.85546875" style="154" customWidth="1"/>
    <col min="15" max="16384" width="11.42578125" style="154"/>
  </cols>
  <sheetData>
    <row r="2" spans="2:13" ht="30.75" customHeight="1" x14ac:dyDescent="0.2">
      <c r="B2" s="352" t="s">
        <v>357</v>
      </c>
      <c r="C2" s="352"/>
      <c r="D2" s="352"/>
      <c r="E2" s="352"/>
      <c r="F2" s="352"/>
      <c r="G2" s="352"/>
      <c r="H2" s="352"/>
      <c r="I2" s="352"/>
      <c r="J2" s="352"/>
      <c r="K2" s="269"/>
      <c r="M2" s="155"/>
    </row>
    <row r="3" spans="2:13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353"/>
      <c r="K3" s="270"/>
    </row>
    <row r="10" spans="2:13" ht="18.600000000000001" customHeight="1" x14ac:dyDescent="0.2"/>
    <row r="11" spans="2:13" ht="18.600000000000001" customHeight="1" x14ac:dyDescent="0.2"/>
    <row r="12" spans="2:13" ht="18.600000000000001" customHeight="1" x14ac:dyDescent="0.2"/>
    <row r="20" spans="2:14" ht="18.95" customHeight="1" x14ac:dyDescent="0.2">
      <c r="B20" s="351" t="s">
        <v>225</v>
      </c>
      <c r="C20" s="351"/>
      <c r="D20" s="351"/>
      <c r="E20" s="351"/>
      <c r="F20" s="351"/>
      <c r="G20" s="351"/>
      <c r="H20" s="351"/>
      <c r="I20" s="351"/>
    </row>
    <row r="21" spans="2:14" x14ac:dyDescent="0.2">
      <c r="B21" s="296" t="s">
        <v>373</v>
      </c>
    </row>
    <row r="22" spans="2:14" x14ac:dyDescent="0.2">
      <c r="B22" s="294" t="s">
        <v>358</v>
      </c>
    </row>
    <row r="23" spans="2:14" x14ac:dyDescent="0.2">
      <c r="B23" s="159" t="s">
        <v>20</v>
      </c>
    </row>
    <row r="30" spans="2:14" ht="16.5" customHeight="1" x14ac:dyDescent="0.2">
      <c r="B30" s="272" t="s">
        <v>277</v>
      </c>
      <c r="C30" s="272" t="s">
        <v>278</v>
      </c>
      <c r="D30" s="272" t="s">
        <v>279</v>
      </c>
      <c r="E30" s="272" t="s">
        <v>280</v>
      </c>
      <c r="F30" s="272" t="s">
        <v>281</v>
      </c>
      <c r="G30" s="272" t="s">
        <v>282</v>
      </c>
      <c r="H30" s="272" t="s">
        <v>283</v>
      </c>
      <c r="I30" s="272" t="s">
        <v>284</v>
      </c>
      <c r="J30" s="272" t="s">
        <v>285</v>
      </c>
      <c r="K30" s="272" t="s">
        <v>286</v>
      </c>
      <c r="L30" s="272" t="s">
        <v>327</v>
      </c>
      <c r="M30" s="272" t="s">
        <v>326</v>
      </c>
      <c r="N30" s="272" t="s">
        <v>359</v>
      </c>
    </row>
    <row r="31" spans="2:14" ht="27" x14ac:dyDescent="0.25">
      <c r="B31" s="245" t="s">
        <v>226</v>
      </c>
      <c r="C31" s="201">
        <v>87.437578999999999</v>
      </c>
      <c r="D31" s="201">
        <v>68.182169999999999</v>
      </c>
      <c r="E31" s="201">
        <v>66.78389</v>
      </c>
      <c r="F31" s="201">
        <v>59.792879999999997</v>
      </c>
      <c r="G31" s="201">
        <v>65.332790000000003</v>
      </c>
      <c r="H31" s="201">
        <v>57.972199000000003</v>
      </c>
      <c r="I31" s="201">
        <v>77.802768</v>
      </c>
      <c r="J31" s="201">
        <v>80.552289999999999</v>
      </c>
      <c r="K31" s="201">
        <v>79.139007568359375</v>
      </c>
      <c r="L31" s="201">
        <v>72.595470864295962</v>
      </c>
      <c r="M31" s="201">
        <v>81.782337211132045</v>
      </c>
      <c r="N31" s="201">
        <v>83.211166761398317</v>
      </c>
    </row>
    <row r="32" spans="2:14" ht="13.5" x14ac:dyDescent="0.25">
      <c r="B32" s="245" t="s">
        <v>212</v>
      </c>
      <c r="C32" s="229">
        <v>63.238999999999997</v>
      </c>
      <c r="D32" s="229">
        <v>56.557000000000002</v>
      </c>
      <c r="E32" s="229">
        <v>54.412999999999997</v>
      </c>
      <c r="F32" s="229">
        <v>50.219000000000001</v>
      </c>
      <c r="G32" s="229">
        <v>53.061999999999998</v>
      </c>
      <c r="H32" s="229">
        <v>48.722999999999999</v>
      </c>
      <c r="I32" s="229">
        <v>63.070999999999998</v>
      </c>
      <c r="J32" s="229">
        <v>64.77</v>
      </c>
      <c r="K32" s="229">
        <v>56.894100189208984</v>
      </c>
      <c r="L32" s="229">
        <v>65.601211547851563</v>
      </c>
      <c r="M32" s="229">
        <v>62.636554718017578</v>
      </c>
      <c r="N32" s="229">
        <v>57.370052337646484</v>
      </c>
    </row>
    <row r="33" spans="2:14" ht="27" x14ac:dyDescent="0.25">
      <c r="B33" s="245" t="s">
        <v>269</v>
      </c>
      <c r="C33" s="203">
        <v>50.828605000000003</v>
      </c>
      <c r="D33" s="203">
        <v>52.372990000000001</v>
      </c>
      <c r="E33" s="203">
        <v>55.950679999999998</v>
      </c>
      <c r="F33" s="203">
        <v>59.272500000000001</v>
      </c>
      <c r="G33" s="203">
        <v>57.791609999999999</v>
      </c>
      <c r="H33" s="203">
        <v>61.010917999999997</v>
      </c>
      <c r="I33" s="203">
        <v>45.553963000000003</v>
      </c>
      <c r="J33" s="203">
        <v>43.814729</v>
      </c>
      <c r="K33" s="203">
        <v>59.959785461425781</v>
      </c>
      <c r="L33" s="203">
        <v>38.066308303833004</v>
      </c>
      <c r="M33" s="203">
        <v>48.784130708694455</v>
      </c>
      <c r="N33" s="203">
        <v>61.831695073127747</v>
      </c>
    </row>
    <row r="34" spans="2:14" ht="13.5" x14ac:dyDescent="0.25">
      <c r="B34" s="245" t="s">
        <v>270</v>
      </c>
      <c r="C34" s="204">
        <v>36.761000000000003</v>
      </c>
      <c r="D34" s="204">
        <v>43.442999999999998</v>
      </c>
      <c r="E34" s="204">
        <v>45.587000000000003</v>
      </c>
      <c r="F34" s="204">
        <v>49.780999999999999</v>
      </c>
      <c r="G34" s="204">
        <v>46.938000000000002</v>
      </c>
      <c r="H34" s="204">
        <v>51.277000000000001</v>
      </c>
      <c r="I34" s="204">
        <v>36.929000000000002</v>
      </c>
      <c r="J34" s="204">
        <v>35.229999999999997</v>
      </c>
      <c r="K34" s="204">
        <v>43.105899810791016</v>
      </c>
      <c r="L34" s="204">
        <v>34.398784637451172</v>
      </c>
      <c r="M34" s="204">
        <v>37.363445281982422</v>
      </c>
      <c r="N34" s="204">
        <v>42.629947662353516</v>
      </c>
    </row>
    <row r="35" spans="2:14" ht="13.5" x14ac:dyDescent="0.25">
      <c r="B35" s="246" t="s">
        <v>5</v>
      </c>
      <c r="C35" s="203">
        <v>138.26618400000001</v>
      </c>
      <c r="D35" s="203">
        <v>120.55516</v>
      </c>
      <c r="E35" s="203">
        <v>122.73457000000001</v>
      </c>
      <c r="F35" s="203">
        <v>119.06538</v>
      </c>
      <c r="G35" s="203">
        <v>123.12439999999999</v>
      </c>
      <c r="H35" s="203">
        <v>118.98311699999999</v>
      </c>
      <c r="I35" s="203">
        <v>123.356731</v>
      </c>
      <c r="J35" s="203">
        <v>124.36702000000001</v>
      </c>
      <c r="K35" s="203">
        <f>K31+K33</f>
        <v>139.09879302978516</v>
      </c>
      <c r="L35" s="203">
        <v>110.66177916812897</v>
      </c>
      <c r="M35" s="203">
        <v>130.56646791982649</v>
      </c>
      <c r="N35" s="203">
        <v>145.04286183452606</v>
      </c>
    </row>
    <row r="36" spans="2:14" x14ac:dyDescent="0.2">
      <c r="B36" s="202" t="s">
        <v>38</v>
      </c>
      <c r="C36" s="204">
        <v>100</v>
      </c>
      <c r="D36" s="204">
        <v>100</v>
      </c>
      <c r="E36" s="204">
        <v>100</v>
      </c>
      <c r="F36" s="204">
        <v>100</v>
      </c>
      <c r="G36" s="204">
        <v>100</v>
      </c>
      <c r="H36" s="204">
        <v>100</v>
      </c>
      <c r="I36" s="204">
        <v>100</v>
      </c>
      <c r="J36" s="204">
        <v>100</v>
      </c>
      <c r="K36" s="204">
        <f>K32+K34</f>
        <v>100</v>
      </c>
      <c r="L36" s="204">
        <v>100</v>
      </c>
      <c r="M36" s="204">
        <v>100</v>
      </c>
      <c r="N36" s="204">
        <v>100</v>
      </c>
    </row>
    <row r="47" spans="2:14" x14ac:dyDescent="0.2">
      <c r="J47" s="200"/>
      <c r="K47" s="200"/>
    </row>
  </sheetData>
  <mergeCells count="3">
    <mergeCell ref="B20:I20"/>
    <mergeCell ref="B2:J2"/>
    <mergeCell ref="B3:J3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4D17-5A03-49E5-90A4-54F41BD30BF3}">
  <sheetPr codeName="Hoja13">
    <tabColor theme="0" tint="-0.499984740745262"/>
  </sheetPr>
  <dimension ref="B2:U44"/>
  <sheetViews>
    <sheetView zoomScale="85" zoomScaleNormal="85" workbookViewId="0">
      <selection activeCell="A21" sqref="A21"/>
    </sheetView>
  </sheetViews>
  <sheetFormatPr baseColWidth="10" defaultColWidth="9.140625" defaultRowHeight="12.75" x14ac:dyDescent="0.2"/>
  <cols>
    <col min="1" max="1" width="4.7109375" style="157" customWidth="1"/>
    <col min="2" max="2" width="37.140625" style="157" customWidth="1"/>
    <col min="3" max="8" width="10.5703125" style="157" customWidth="1"/>
    <col min="9" max="10" width="9.7109375" style="157" customWidth="1"/>
    <col min="11" max="18" width="7.7109375" style="157" customWidth="1"/>
    <col min="19" max="21" width="8" style="157" customWidth="1"/>
    <col min="22" max="16384" width="9.140625" style="157"/>
  </cols>
  <sheetData>
    <row r="2" spans="2:15" ht="34.5" customHeight="1" x14ac:dyDescent="0.2">
      <c r="B2" s="352" t="s">
        <v>360</v>
      </c>
      <c r="C2" s="352"/>
      <c r="D2" s="352"/>
      <c r="E2" s="352"/>
      <c r="F2" s="352"/>
      <c r="G2" s="352"/>
      <c r="H2" s="352"/>
      <c r="I2" s="352"/>
      <c r="J2" s="268"/>
      <c r="M2" s="155"/>
    </row>
    <row r="3" spans="2:15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270"/>
    </row>
    <row r="5" spans="2:15" x14ac:dyDescent="0.2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x14ac:dyDescent="0.2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2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2:15" x14ac:dyDescent="0.2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2:15" x14ac:dyDescent="0.2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2:15" x14ac:dyDescent="0.2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2:15" x14ac:dyDescent="0.2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2:15" x14ac:dyDescent="0.2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2:15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2:15" x14ac:dyDescent="0.2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2:15" x14ac:dyDescent="0.2"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2:15" x14ac:dyDescent="0.2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2:21" x14ac:dyDescent="0.2"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21" spans="2:21" ht="36.75" customHeight="1" x14ac:dyDescent="0.2">
      <c r="B21" s="354" t="s">
        <v>237</v>
      </c>
      <c r="C21" s="354"/>
      <c r="D21" s="354"/>
      <c r="E21" s="354"/>
      <c r="F21" s="354"/>
      <c r="G21" s="354"/>
      <c r="H21" s="354"/>
      <c r="I21" s="354"/>
    </row>
    <row r="22" spans="2:21" x14ac:dyDescent="0.2">
      <c r="B22" s="230" t="s">
        <v>347</v>
      </c>
    </row>
    <row r="23" spans="2:21" x14ac:dyDescent="0.2">
      <c r="B23" s="231" t="s">
        <v>20</v>
      </c>
    </row>
    <row r="24" spans="2:21" x14ac:dyDescent="0.2"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</row>
    <row r="25" spans="2:21" x14ac:dyDescent="0.2"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</row>
    <row r="26" spans="2:21" x14ac:dyDescent="0.2"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</row>
    <row r="27" spans="2:21" x14ac:dyDescent="0.2"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</row>
    <row r="28" spans="2:21" x14ac:dyDescent="0.2"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</row>
    <row r="29" spans="2:21" x14ac:dyDescent="0.2"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2:21" ht="23.45" customHeight="1" x14ac:dyDescent="0.2">
      <c r="B30" s="272" t="s">
        <v>372</v>
      </c>
      <c r="C30" s="295" t="s">
        <v>287</v>
      </c>
      <c r="D30" s="295" t="s">
        <v>288</v>
      </c>
      <c r="E30" s="295" t="s">
        <v>289</v>
      </c>
      <c r="F30" s="295" t="s">
        <v>290</v>
      </c>
      <c r="G30" s="295" t="s">
        <v>291</v>
      </c>
      <c r="H30" s="295" t="s">
        <v>292</v>
      </c>
      <c r="I30" s="295" t="s">
        <v>293</v>
      </c>
      <c r="J30" s="295" t="s">
        <v>278</v>
      </c>
      <c r="K30" s="295" t="s">
        <v>279</v>
      </c>
      <c r="L30" s="295" t="s">
        <v>280</v>
      </c>
      <c r="M30" s="295" t="s">
        <v>281</v>
      </c>
      <c r="N30" s="295" t="s">
        <v>282</v>
      </c>
      <c r="O30" s="295" t="s">
        <v>283</v>
      </c>
      <c r="P30" s="295" t="s">
        <v>284</v>
      </c>
      <c r="Q30" s="295" t="s">
        <v>285</v>
      </c>
      <c r="R30" s="295" t="s">
        <v>286</v>
      </c>
      <c r="S30" s="295" t="s">
        <v>311</v>
      </c>
      <c r="T30" s="295" t="s">
        <v>326</v>
      </c>
      <c r="U30" s="295" t="s">
        <v>359</v>
      </c>
    </row>
    <row r="31" spans="2:21" x14ac:dyDescent="0.2">
      <c r="B31" s="157" t="s">
        <v>242</v>
      </c>
      <c r="C31" s="158">
        <v>120.83522000000001</v>
      </c>
      <c r="D31" s="158">
        <v>141.51545999999999</v>
      </c>
      <c r="E31" s="158">
        <v>146.08171999999999</v>
      </c>
      <c r="F31" s="158">
        <v>155.61617999999999</v>
      </c>
      <c r="G31" s="158">
        <v>153.50394</v>
      </c>
      <c r="H31" s="158">
        <v>153.05314999999999</v>
      </c>
      <c r="I31" s="158">
        <v>186.12348</v>
      </c>
      <c r="J31" s="158">
        <v>177.820492</v>
      </c>
      <c r="K31" s="158">
        <v>163.73895999999999</v>
      </c>
      <c r="L31" s="158">
        <v>188.75879999999998</v>
      </c>
      <c r="M31" s="158">
        <v>190.62562</v>
      </c>
      <c r="N31" s="158">
        <v>195.09706</v>
      </c>
      <c r="O31" s="158">
        <v>185.259568</v>
      </c>
      <c r="P31" s="158">
        <v>187.38672299999999</v>
      </c>
      <c r="Q31" s="158">
        <v>186.56921400000002</v>
      </c>
      <c r="R31" s="158">
        <v>187.11849975585938</v>
      </c>
      <c r="S31" s="158">
        <v>158.46131896972656</v>
      </c>
      <c r="T31" s="158">
        <v>230.78578186035156</v>
      </c>
      <c r="U31" s="158">
        <v>236.82478803443908</v>
      </c>
    </row>
    <row r="32" spans="2:21" x14ac:dyDescent="0.2">
      <c r="B32" s="161" t="s">
        <v>243</v>
      </c>
      <c r="C32" s="162">
        <v>66.981999999999999</v>
      </c>
      <c r="D32" s="162">
        <v>68.337000000000003</v>
      </c>
      <c r="E32" s="162">
        <v>65.114999999999995</v>
      </c>
      <c r="F32" s="162">
        <v>67.88</v>
      </c>
      <c r="G32" s="162">
        <v>65.849999999999994</v>
      </c>
      <c r="H32" s="162">
        <v>66.930000000000007</v>
      </c>
      <c r="I32" s="162">
        <v>72.619</v>
      </c>
      <c r="J32" s="162">
        <v>67.989999999999995</v>
      </c>
      <c r="K32" s="162">
        <v>65.900000000000006</v>
      </c>
      <c r="L32" s="162">
        <v>69.86</v>
      </c>
      <c r="M32" s="162">
        <v>68.414000000000001</v>
      </c>
      <c r="N32" s="162">
        <v>68.525999999999996</v>
      </c>
      <c r="O32" s="162">
        <v>66.483000000000004</v>
      </c>
      <c r="P32" s="162">
        <v>68.481999999999999</v>
      </c>
      <c r="Q32" s="162">
        <v>69.043000000000006</v>
      </c>
      <c r="R32" s="162">
        <v>63.785945892333984</v>
      </c>
      <c r="S32" s="162">
        <v>66.307716369628906</v>
      </c>
      <c r="T32" s="162">
        <v>73.846755981445313</v>
      </c>
      <c r="U32" s="162">
        <v>69.998008728027344</v>
      </c>
    </row>
    <row r="33" spans="2:21" x14ac:dyDescent="0.2">
      <c r="B33" s="157" t="s">
        <v>244</v>
      </c>
      <c r="C33" s="163">
        <v>59.564660000000003</v>
      </c>
      <c r="D33" s="163">
        <v>65.568010000000001</v>
      </c>
      <c r="E33" s="163">
        <v>78.262960000000007</v>
      </c>
      <c r="F33" s="163">
        <v>73.63588</v>
      </c>
      <c r="G33" s="163">
        <v>79.606979999999993</v>
      </c>
      <c r="H33" s="163">
        <v>75.622479999999996</v>
      </c>
      <c r="I33" s="163">
        <v>70.177089999999993</v>
      </c>
      <c r="J33" s="163">
        <v>83.719308999999996</v>
      </c>
      <c r="K33" s="163">
        <v>84.727879999999999</v>
      </c>
      <c r="L33" s="163">
        <v>81.437550000000002</v>
      </c>
      <c r="M33" s="163">
        <v>88.009640000000005</v>
      </c>
      <c r="N33" s="163">
        <v>89.608149999999995</v>
      </c>
      <c r="O33" s="163">
        <v>93.397310000000004</v>
      </c>
      <c r="P33" s="163">
        <v>86.242523000000006</v>
      </c>
      <c r="Q33" s="163">
        <v>83.652966000000006</v>
      </c>
      <c r="R33" s="163">
        <v>106.23530578613281</v>
      </c>
      <c r="S33" s="163">
        <v>80.517372131347656</v>
      </c>
      <c r="T33" s="163">
        <v>81.734077453613281</v>
      </c>
      <c r="U33" s="163">
        <v>101.50596017360687</v>
      </c>
    </row>
    <row r="34" spans="2:21" x14ac:dyDescent="0.2">
      <c r="B34" s="273" t="s">
        <v>245</v>
      </c>
      <c r="C34" s="274">
        <v>33.018000000000001</v>
      </c>
      <c r="D34" s="274">
        <v>31.663</v>
      </c>
      <c r="E34" s="274">
        <v>34.884999999999998</v>
      </c>
      <c r="F34" s="274">
        <v>32.119999999999997</v>
      </c>
      <c r="G34" s="274">
        <v>34.15</v>
      </c>
      <c r="H34" s="274">
        <v>33.07</v>
      </c>
      <c r="I34" s="274">
        <v>27.381</v>
      </c>
      <c r="J34" s="274">
        <v>32.01</v>
      </c>
      <c r="K34" s="274">
        <v>34.1</v>
      </c>
      <c r="L34" s="274">
        <v>30.14</v>
      </c>
      <c r="M34" s="274">
        <v>31.585999999999999</v>
      </c>
      <c r="N34" s="274">
        <v>31.474</v>
      </c>
      <c r="O34" s="274">
        <v>33.517000000000003</v>
      </c>
      <c r="P34" s="274">
        <v>31.518000000000001</v>
      </c>
      <c r="Q34" s="274">
        <v>30.957000000000001</v>
      </c>
      <c r="R34" s="274">
        <v>36.214054107666016</v>
      </c>
      <c r="S34" s="164">
        <v>33.692279815673828</v>
      </c>
      <c r="T34" s="164">
        <v>26.153244018554688</v>
      </c>
      <c r="U34" s="164">
        <v>30.001991271972656</v>
      </c>
    </row>
    <row r="36" spans="2:21" x14ac:dyDescent="0.2"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</row>
    <row r="37" spans="2:21" x14ac:dyDescent="0.2">
      <c r="P37" s="165"/>
    </row>
    <row r="38" spans="2:21" x14ac:dyDescent="0.2">
      <c r="P38" s="165"/>
    </row>
    <row r="40" spans="2:21" x14ac:dyDescent="0.2">
      <c r="P40" s="165"/>
    </row>
    <row r="41" spans="2:21" x14ac:dyDescent="0.2">
      <c r="P41" s="165"/>
    </row>
    <row r="44" spans="2:21" x14ac:dyDescent="0.2">
      <c r="P44" s="165"/>
    </row>
  </sheetData>
  <mergeCells count="3">
    <mergeCell ref="B21:I21"/>
    <mergeCell ref="B2:I2"/>
    <mergeCell ref="B3:I3"/>
  </mergeCells>
  <phoneticPr fontId="22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CA831-457D-4495-9CC9-8F3BF0CBCEEE}">
  <sheetPr codeName="Hoja14">
    <tabColor theme="0" tint="-0.499984740745262"/>
  </sheetPr>
  <dimension ref="B2:U43"/>
  <sheetViews>
    <sheetView zoomScale="85" zoomScaleNormal="85" workbookViewId="0">
      <selection activeCell="A22" sqref="A22"/>
    </sheetView>
  </sheetViews>
  <sheetFormatPr baseColWidth="10" defaultRowHeight="12.75" x14ac:dyDescent="0.2"/>
  <cols>
    <col min="1" max="1" width="6" style="154" customWidth="1"/>
    <col min="2" max="2" width="27.7109375" style="154" customWidth="1"/>
    <col min="3" max="11" width="9.5703125" style="154" customWidth="1"/>
    <col min="12" max="14" width="8.85546875" style="154" customWidth="1"/>
    <col min="15" max="16" width="7.7109375" style="154" customWidth="1"/>
    <col min="17" max="19" width="8" style="154" customWidth="1"/>
    <col min="20" max="23" width="9.140625" style="154" customWidth="1"/>
    <col min="24" max="16384" width="11.42578125" style="154"/>
  </cols>
  <sheetData>
    <row r="2" spans="2:20" ht="24" customHeight="1" x14ac:dyDescent="0.25">
      <c r="B2" s="355" t="s">
        <v>361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271"/>
      <c r="T2" s="155"/>
    </row>
    <row r="3" spans="2:20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270"/>
    </row>
    <row r="21" spans="2:21" x14ac:dyDescent="0.2">
      <c r="B21" s="228" t="s">
        <v>213</v>
      </c>
    </row>
    <row r="22" spans="2:21" x14ac:dyDescent="0.2">
      <c r="B22" s="52" t="s">
        <v>347</v>
      </c>
    </row>
    <row r="23" spans="2:21" x14ac:dyDescent="0.2">
      <c r="B23" s="210" t="s">
        <v>20</v>
      </c>
    </row>
    <row r="30" spans="2:21" ht="18" customHeight="1" x14ac:dyDescent="0.2">
      <c r="B30" s="156" t="s">
        <v>277</v>
      </c>
      <c r="C30" s="272" t="s">
        <v>287</v>
      </c>
      <c r="D30" s="272" t="s">
        <v>288</v>
      </c>
      <c r="E30" s="272" t="s">
        <v>289</v>
      </c>
      <c r="F30" s="272" t="s">
        <v>290</v>
      </c>
      <c r="G30" s="272" t="s">
        <v>291</v>
      </c>
      <c r="H30" s="272" t="s">
        <v>292</v>
      </c>
      <c r="I30" s="272" t="s">
        <v>293</v>
      </c>
      <c r="J30" s="272" t="s">
        <v>278</v>
      </c>
      <c r="K30" s="272" t="s">
        <v>279</v>
      </c>
      <c r="L30" s="272" t="s">
        <v>280</v>
      </c>
      <c r="M30" s="272" t="s">
        <v>281</v>
      </c>
      <c r="N30" s="272" t="s">
        <v>282</v>
      </c>
      <c r="O30" s="272" t="s">
        <v>283</v>
      </c>
      <c r="P30" s="272" t="s">
        <v>284</v>
      </c>
      <c r="Q30" s="272" t="s">
        <v>285</v>
      </c>
      <c r="R30" s="272" t="s">
        <v>286</v>
      </c>
      <c r="S30" s="272" t="s">
        <v>311</v>
      </c>
      <c r="T30" s="272" t="s">
        <v>326</v>
      </c>
      <c r="U30" s="272" t="s">
        <v>359</v>
      </c>
    </row>
    <row r="31" spans="2:21" ht="25.5" x14ac:dyDescent="0.2">
      <c r="B31" s="205" t="s">
        <v>227</v>
      </c>
      <c r="C31" s="206">
        <v>58.590540000000004</v>
      </c>
      <c r="D31" s="206">
        <v>72.024760000000001</v>
      </c>
      <c r="E31" s="206">
        <v>65.613889999999998</v>
      </c>
      <c r="F31" s="206">
        <v>60.91789</v>
      </c>
      <c r="G31" s="206">
        <v>60.010589999999993</v>
      </c>
      <c r="H31" s="206">
        <v>54.243790000000004</v>
      </c>
      <c r="I31" s="206">
        <v>58.501469999999998</v>
      </c>
      <c r="J31" s="206">
        <v>56.520660000000007</v>
      </c>
      <c r="K31" s="206">
        <v>57.497500000000002</v>
      </c>
      <c r="L31" s="206">
        <v>53.065910000000002</v>
      </c>
      <c r="M31" s="206">
        <v>73.673299999999998</v>
      </c>
      <c r="N31" s="206">
        <v>55.483800000000002</v>
      </c>
      <c r="O31" s="206">
        <v>68.101337000000001</v>
      </c>
      <c r="P31" s="207">
        <v>68.666680999999997</v>
      </c>
      <c r="Q31" s="207">
        <v>76.300629000000001</v>
      </c>
      <c r="R31" s="207">
        <v>59.454666137695313</v>
      </c>
      <c r="S31" s="277">
        <v>80.119758605957031</v>
      </c>
      <c r="T31" s="277">
        <v>60.393360137939453</v>
      </c>
      <c r="U31" s="277">
        <v>54.107449487686161</v>
      </c>
    </row>
    <row r="32" spans="2:21" ht="25.5" x14ac:dyDescent="0.2">
      <c r="B32" s="275" t="s">
        <v>228</v>
      </c>
      <c r="C32" s="276">
        <v>17.715</v>
      </c>
      <c r="D32" s="276">
        <v>21.071999999999999</v>
      </c>
      <c r="E32" s="276">
        <v>19.04</v>
      </c>
      <c r="F32" s="276">
        <v>18.414999999999999</v>
      </c>
      <c r="G32" s="276">
        <v>17.443000000000001</v>
      </c>
      <c r="H32" s="276">
        <v>15.426</v>
      </c>
      <c r="I32" s="276">
        <v>17.047000000000001</v>
      </c>
      <c r="J32" s="276">
        <v>16.114000000000001</v>
      </c>
      <c r="K32" s="276">
        <v>15.903</v>
      </c>
      <c r="L32" s="276">
        <v>14.843999999999999</v>
      </c>
      <c r="M32" s="276">
        <v>20.093</v>
      </c>
      <c r="N32" s="276">
        <v>15.308999999999999</v>
      </c>
      <c r="O32" s="276">
        <v>18.824000000000002</v>
      </c>
      <c r="P32" s="277">
        <v>19.422000000000001</v>
      </c>
      <c r="Q32" s="277">
        <v>21.713999999999999</v>
      </c>
      <c r="R32" s="277">
        <v>17.222135543823242</v>
      </c>
      <c r="S32" s="277">
        <v>21.467758178710938</v>
      </c>
      <c r="T32" s="277">
        <v>16.197502136230469</v>
      </c>
      <c r="U32" s="277">
        <v>14.466694831848145</v>
      </c>
    </row>
    <row r="34" spans="2:16" x14ac:dyDescent="0.2">
      <c r="C34" s="154" t="s">
        <v>57</v>
      </c>
    </row>
    <row r="35" spans="2:16" x14ac:dyDescent="0.2">
      <c r="B35" s="198"/>
      <c r="C35" s="175"/>
      <c r="D35" s="175"/>
      <c r="E35" s="175"/>
      <c r="F35" s="175"/>
      <c r="G35" s="175"/>
      <c r="H35" s="175"/>
      <c r="I35" s="175"/>
      <c r="J35" s="175"/>
    </row>
    <row r="36" spans="2:16" x14ac:dyDescent="0.2">
      <c r="C36" s="199"/>
      <c r="D36" s="199"/>
      <c r="E36" s="199"/>
      <c r="F36" s="199"/>
      <c r="G36" s="199"/>
      <c r="H36" s="199"/>
      <c r="I36" s="199"/>
      <c r="J36" s="199"/>
    </row>
    <row r="38" spans="2:16" x14ac:dyDescent="0.2">
      <c r="C38" s="175"/>
      <c r="D38" s="175"/>
      <c r="E38" s="175"/>
      <c r="F38" s="175"/>
      <c r="G38" s="175"/>
      <c r="H38" s="175"/>
      <c r="I38" s="175"/>
      <c r="J38" s="175"/>
    </row>
    <row r="39" spans="2:16" x14ac:dyDescent="0.2">
      <c r="C39" s="199"/>
      <c r="D39" s="199"/>
      <c r="E39" s="199"/>
      <c r="F39" s="199"/>
      <c r="G39" s="199"/>
      <c r="H39" s="199"/>
      <c r="I39" s="199"/>
      <c r="J39" s="199"/>
    </row>
    <row r="43" spans="2:16" x14ac:dyDescent="0.2"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</row>
  </sheetData>
  <mergeCells count="2">
    <mergeCell ref="B2:M2"/>
    <mergeCell ref="B3:M3"/>
  </mergeCells>
  <phoneticPr fontId="22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1CFB-AC62-467A-9C08-6D437EB119E4}">
  <sheetPr codeName="Hoja15">
    <tabColor theme="0" tint="-0.499984740745262"/>
  </sheetPr>
  <dimension ref="A1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48" t="s">
        <v>362</v>
      </c>
      <c r="C2" s="348"/>
      <c r="D2" s="348"/>
      <c r="F2" s="155"/>
    </row>
    <row r="3" spans="1:8" ht="15" customHeight="1" x14ac:dyDescent="0.25">
      <c r="A3" s="32"/>
      <c r="B3" s="343" t="s">
        <v>235</v>
      </c>
      <c r="C3" s="343"/>
      <c r="D3" s="343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99" t="s">
        <v>113</v>
      </c>
      <c r="D5" s="99" t="s">
        <v>221</v>
      </c>
    </row>
    <row r="6" spans="1:8" ht="5.0999999999999996" customHeight="1" x14ac:dyDescent="0.2">
      <c r="A6" s="32"/>
      <c r="B6" s="70"/>
      <c r="C6" s="100"/>
      <c r="D6" s="100"/>
    </row>
    <row r="7" spans="1:8" ht="12.75" customHeight="1" x14ac:dyDescent="0.2">
      <c r="A7" s="32"/>
      <c r="B7" s="38">
        <v>2004</v>
      </c>
      <c r="C7" s="101">
        <v>561.16999999999996</v>
      </c>
      <c r="D7" s="101">
        <v>347.19</v>
      </c>
      <c r="E7" s="102"/>
      <c r="F7" s="103"/>
      <c r="H7" s="104"/>
    </row>
    <row r="8" spans="1:8" ht="12.75" customHeight="1" x14ac:dyDescent="0.2">
      <c r="A8" s="32"/>
      <c r="B8" s="38">
        <v>2005</v>
      </c>
      <c r="C8" s="101">
        <v>541.18899999999996</v>
      </c>
      <c r="D8" s="101">
        <v>310.73099999999999</v>
      </c>
      <c r="E8" s="102"/>
      <c r="F8" s="103"/>
    </row>
    <row r="9" spans="1:8" ht="12.75" customHeight="1" x14ac:dyDescent="0.2">
      <c r="A9" s="32"/>
      <c r="B9" s="38">
        <v>2006</v>
      </c>
      <c r="C9" s="101">
        <v>614.72400000000005</v>
      </c>
      <c r="D9" s="101">
        <v>355.13900000000001</v>
      </c>
      <c r="E9" s="102"/>
      <c r="F9" s="103"/>
      <c r="H9" s="104"/>
    </row>
    <row r="10" spans="1:8" ht="12.75" customHeight="1" x14ac:dyDescent="0.2">
      <c r="A10" s="32"/>
      <c r="B10" s="38">
        <v>2007</v>
      </c>
      <c r="C10" s="101">
        <v>683.91800000000001</v>
      </c>
      <c r="D10" s="101">
        <v>405.34899999999999</v>
      </c>
      <c r="E10" s="102"/>
      <c r="F10" s="103"/>
      <c r="H10" s="104"/>
    </row>
    <row r="11" spans="1:8" ht="12.75" customHeight="1" x14ac:dyDescent="0.2">
      <c r="A11" s="32"/>
      <c r="B11" s="38">
        <v>2008</v>
      </c>
      <c r="C11" s="101">
        <v>797.30100000000004</v>
      </c>
      <c r="D11" s="101">
        <v>476.41699999999997</v>
      </c>
      <c r="E11" s="102"/>
      <c r="F11" s="103"/>
      <c r="H11" s="104"/>
    </row>
    <row r="12" spans="1:8" ht="12.75" customHeight="1" x14ac:dyDescent="0.2">
      <c r="A12" s="32"/>
      <c r="B12" s="38">
        <v>2009</v>
      </c>
      <c r="C12" s="101">
        <v>802.51900000000001</v>
      </c>
      <c r="D12" s="101">
        <v>550.66700000000003</v>
      </c>
      <c r="E12" s="102"/>
      <c r="F12" s="103"/>
      <c r="H12" s="104"/>
    </row>
    <row r="13" spans="1:8" ht="12.75" customHeight="1" x14ac:dyDescent="0.2">
      <c r="A13" s="32"/>
      <c r="B13" s="38">
        <v>2010</v>
      </c>
      <c r="C13" s="101">
        <v>797.28399999999999</v>
      </c>
      <c r="D13" s="101">
        <v>564.41700000000003</v>
      </c>
      <c r="E13" s="102"/>
      <c r="F13" s="103"/>
      <c r="H13" s="104"/>
    </row>
    <row r="14" spans="1:8" ht="12.75" customHeight="1" x14ac:dyDescent="0.2">
      <c r="A14" s="32"/>
      <c r="B14" s="38">
        <v>2011</v>
      </c>
      <c r="C14" s="101">
        <v>915.83399999999995</v>
      </c>
      <c r="D14" s="101">
        <v>679.08299999999997</v>
      </c>
      <c r="E14" s="102"/>
      <c r="F14" s="103"/>
      <c r="H14" s="104"/>
    </row>
    <row r="15" spans="1:8" ht="12.75" customHeight="1" x14ac:dyDescent="0.2">
      <c r="A15" s="32"/>
      <c r="B15" s="38">
        <v>2012</v>
      </c>
      <c r="C15" s="101">
        <v>975.89200000000005</v>
      </c>
      <c r="D15" s="101">
        <v>695.41700000000003</v>
      </c>
      <c r="E15" s="102"/>
      <c r="F15" s="103"/>
      <c r="H15" s="104"/>
    </row>
    <row r="16" spans="1:8" ht="12.75" customHeight="1" x14ac:dyDescent="0.2">
      <c r="A16" s="32"/>
      <c r="B16" s="38">
        <v>2013</v>
      </c>
      <c r="C16" s="101">
        <v>1004.937</v>
      </c>
      <c r="D16" s="101">
        <v>737.75</v>
      </c>
      <c r="E16" s="102"/>
      <c r="F16" s="103"/>
      <c r="H16" s="104"/>
    </row>
    <row r="17" spans="1:8" ht="12.75" customHeight="1" x14ac:dyDescent="0.2">
      <c r="A17" s="32"/>
      <c r="B17" s="38">
        <v>2014</v>
      </c>
      <c r="C17" s="101">
        <v>1044.654</v>
      </c>
      <c r="D17" s="101">
        <v>758.75</v>
      </c>
      <c r="E17" s="102"/>
      <c r="F17" s="103"/>
      <c r="H17" s="104"/>
    </row>
    <row r="18" spans="1:8" ht="12.75" customHeight="1" x14ac:dyDescent="0.2">
      <c r="A18" s="32"/>
      <c r="B18" s="38">
        <v>2015</v>
      </c>
      <c r="C18" s="101">
        <v>1139.4649999999999</v>
      </c>
      <c r="D18" s="101">
        <v>823.75</v>
      </c>
      <c r="E18" s="102"/>
      <c r="F18" s="103"/>
      <c r="H18" s="104"/>
    </row>
    <row r="19" spans="1:8" ht="12.75" customHeight="1" x14ac:dyDescent="0.2">
      <c r="A19" s="32"/>
      <c r="B19" s="38">
        <v>2016</v>
      </c>
      <c r="C19" s="101">
        <v>1199.319</v>
      </c>
      <c r="D19" s="101">
        <v>830.33330999999998</v>
      </c>
      <c r="E19" s="102"/>
      <c r="F19" s="103"/>
      <c r="H19" s="104"/>
    </row>
    <row r="20" spans="1:8" ht="12.75" customHeight="1" x14ac:dyDescent="0.2">
      <c r="A20" s="32"/>
      <c r="B20" s="38">
        <v>2017</v>
      </c>
      <c r="C20" s="101">
        <v>1135.6510000000001</v>
      </c>
      <c r="D20" s="101">
        <v>851.08330999999998</v>
      </c>
      <c r="E20" s="102"/>
      <c r="F20" s="103"/>
      <c r="H20" s="104"/>
    </row>
    <row r="21" spans="1:8" ht="12.75" customHeight="1" x14ac:dyDescent="0.2">
      <c r="A21" s="32"/>
      <c r="B21" s="38">
        <v>2018</v>
      </c>
      <c r="C21" s="101">
        <v>1130.06018066406</v>
      </c>
      <c r="D21" s="101">
        <v>842.33331298828102</v>
      </c>
      <c r="E21" s="102"/>
      <c r="F21" s="103"/>
      <c r="H21" s="104"/>
    </row>
    <row r="22" spans="1:8" ht="12.75" customHeight="1" x14ac:dyDescent="0.2">
      <c r="A22" s="32"/>
      <c r="B22" s="38">
        <v>2019</v>
      </c>
      <c r="C22" s="247">
        <v>1206.340576171875</v>
      </c>
      <c r="D22" s="247">
        <v>908.83331298828125</v>
      </c>
      <c r="E22" s="102"/>
      <c r="F22" s="103"/>
      <c r="H22" s="104"/>
    </row>
    <row r="23" spans="1:8" ht="12.75" customHeight="1" x14ac:dyDescent="0.2">
      <c r="A23" s="32"/>
      <c r="B23" s="38">
        <v>2020</v>
      </c>
      <c r="C23" s="247">
        <v>1073.1986083984375</v>
      </c>
      <c r="D23" s="247">
        <v>723.16668701171875</v>
      </c>
      <c r="E23" s="102"/>
      <c r="F23" s="103"/>
      <c r="H23" s="104"/>
    </row>
    <row r="24" spans="1:8" ht="12.75" customHeight="1" x14ac:dyDescent="0.2">
      <c r="A24" s="32"/>
      <c r="B24" s="38">
        <v>2021</v>
      </c>
      <c r="C24" s="247">
        <v>1133.0179443359375</v>
      </c>
      <c r="D24" s="247">
        <v>852.83331298828125</v>
      </c>
      <c r="E24" s="102"/>
      <c r="F24" s="103"/>
      <c r="H24" s="104"/>
    </row>
    <row r="25" spans="1:8" ht="12.75" customHeight="1" x14ac:dyDescent="0.2">
      <c r="A25" s="32"/>
      <c r="B25" s="38">
        <v>2022</v>
      </c>
      <c r="C25" s="247">
        <v>1406.794677734375</v>
      </c>
      <c r="D25" s="247">
        <v>1058.5833740234375</v>
      </c>
      <c r="E25" s="102"/>
      <c r="F25" s="103"/>
      <c r="H25" s="104"/>
    </row>
    <row r="26" spans="1:8" ht="5.25" customHeight="1" x14ac:dyDescent="0.2">
      <c r="A26" s="32"/>
      <c r="B26" s="74"/>
      <c r="C26" s="105"/>
      <c r="D26" s="105"/>
      <c r="H26" s="104"/>
    </row>
    <row r="27" spans="1:8" ht="18.75" customHeight="1" x14ac:dyDescent="0.2">
      <c r="B27" s="212" t="s">
        <v>114</v>
      </c>
    </row>
    <row r="28" spans="1:8" x14ac:dyDescent="0.2">
      <c r="B28" s="213" t="s">
        <v>229</v>
      </c>
    </row>
    <row r="29" spans="1:8" x14ac:dyDescent="0.2">
      <c r="B29" s="214" t="s">
        <v>230</v>
      </c>
    </row>
    <row r="30" spans="1:8" x14ac:dyDescent="0.2">
      <c r="B30" s="106" t="s">
        <v>347</v>
      </c>
    </row>
    <row r="31" spans="1:8" x14ac:dyDescent="0.2">
      <c r="B31" s="45" t="s">
        <v>73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32B6-D39C-4A58-BAB8-F9FDE0FE418F}">
  <sheetPr codeName="Hoja16">
    <tabColor theme="0" tint="-0.499984740745262"/>
    <pageSetUpPr fitToPage="1"/>
  </sheetPr>
  <dimension ref="A1:R56"/>
  <sheetViews>
    <sheetView showGridLines="0" zoomScale="85" zoomScaleNormal="85" zoomScaleSheetLayoutView="110" workbookViewId="0">
      <selection activeCell="A19" sqref="A19"/>
    </sheetView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570312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49" t="s">
        <v>363</v>
      </c>
      <c r="C2" s="349"/>
      <c r="D2" s="349"/>
      <c r="E2" s="349"/>
      <c r="F2" s="349"/>
      <c r="G2" s="349"/>
      <c r="I2" s="155"/>
    </row>
    <row r="3" spans="1:18" ht="15.75" x14ac:dyDescent="0.2">
      <c r="A3" s="33"/>
      <c r="B3" s="349" t="s">
        <v>235</v>
      </c>
      <c r="C3" s="349"/>
      <c r="D3" s="349"/>
      <c r="E3" s="349"/>
      <c r="F3" s="349"/>
      <c r="G3" s="349"/>
    </row>
    <row r="4" spans="1:18" ht="5.0999999999999996" customHeight="1" x14ac:dyDescent="0.2">
      <c r="A4" s="33"/>
      <c r="B4" s="107"/>
      <c r="C4" s="61"/>
      <c r="D4" s="61"/>
      <c r="E4" s="61"/>
      <c r="F4" s="61"/>
      <c r="G4" s="61"/>
    </row>
    <row r="5" spans="1:18" ht="21" customHeight="1" x14ac:dyDescent="0.2">
      <c r="A5" s="61"/>
      <c r="B5" s="344" t="s">
        <v>1</v>
      </c>
      <c r="C5" s="342" t="s">
        <v>23</v>
      </c>
      <c r="D5" s="342"/>
      <c r="E5" s="342"/>
      <c r="F5" s="344" t="s">
        <v>115</v>
      </c>
      <c r="G5" s="344" t="s">
        <v>5</v>
      </c>
    </row>
    <row r="6" spans="1:18" ht="21" customHeight="1" x14ac:dyDescent="0.2">
      <c r="A6" s="61"/>
      <c r="B6" s="345"/>
      <c r="C6" s="36" t="s">
        <v>116</v>
      </c>
      <c r="D6" s="36" t="s">
        <v>117</v>
      </c>
      <c r="E6" s="36" t="s">
        <v>118</v>
      </c>
      <c r="F6" s="345"/>
      <c r="G6" s="345"/>
    </row>
    <row r="7" spans="1:18" ht="5.0999999999999996" customHeight="1" x14ac:dyDescent="0.2">
      <c r="A7" s="61"/>
      <c r="B7" s="70"/>
      <c r="C7" s="108"/>
      <c r="D7" s="100"/>
      <c r="E7" s="100"/>
      <c r="F7" s="100"/>
      <c r="G7" s="100"/>
    </row>
    <row r="8" spans="1:18" x14ac:dyDescent="0.2">
      <c r="A8" s="33"/>
      <c r="B8" s="38">
        <v>2004</v>
      </c>
      <c r="C8" s="109">
        <v>285.94589999999999</v>
      </c>
      <c r="D8" s="109">
        <v>320.0582</v>
      </c>
      <c r="E8" s="109">
        <v>283.94889999999998</v>
      </c>
      <c r="F8" s="109">
        <v>1393.2470000000001</v>
      </c>
      <c r="G8" s="109">
        <v>561.17010000000005</v>
      </c>
      <c r="H8" s="109"/>
      <c r="N8" s="110"/>
      <c r="O8" s="110"/>
      <c r="P8" s="110"/>
      <c r="Q8" s="89"/>
      <c r="R8" s="110"/>
    </row>
    <row r="9" spans="1:18" ht="13.5" customHeight="1" x14ac:dyDescent="0.25">
      <c r="A9" s="33"/>
      <c r="B9" s="38">
        <v>2005</v>
      </c>
      <c r="C9" s="109">
        <v>265.08620000000002</v>
      </c>
      <c r="D9" s="109">
        <v>293.23509999999999</v>
      </c>
      <c r="E9" s="109">
        <v>261.83030000000002</v>
      </c>
      <c r="F9" s="109">
        <v>1428.4090000000001</v>
      </c>
      <c r="G9" s="109">
        <v>541.1893</v>
      </c>
      <c r="H9" s="109"/>
      <c r="I9" s="111"/>
      <c r="N9" s="110"/>
      <c r="O9" s="110"/>
      <c r="P9" s="110"/>
      <c r="Q9" s="89"/>
      <c r="R9" s="110"/>
    </row>
    <row r="10" spans="1:18" ht="15" x14ac:dyDescent="0.25">
      <c r="A10" s="33"/>
      <c r="B10" s="38">
        <v>2006</v>
      </c>
      <c r="C10" s="109">
        <v>288.8057</v>
      </c>
      <c r="D10" s="109">
        <v>477.5702</v>
      </c>
      <c r="E10" s="109">
        <v>269.72500000000002</v>
      </c>
      <c r="F10" s="109">
        <v>1476.0360000000001</v>
      </c>
      <c r="G10" s="109">
        <v>614.72410000000002</v>
      </c>
      <c r="H10" s="109"/>
      <c r="I10" s="111"/>
      <c r="N10" s="110"/>
      <c r="O10" s="110"/>
      <c r="P10" s="110"/>
      <c r="Q10" s="89"/>
      <c r="R10" s="110"/>
    </row>
    <row r="11" spans="1:18" ht="15" x14ac:dyDescent="0.25">
      <c r="A11" s="33"/>
      <c r="B11" s="38">
        <v>2007</v>
      </c>
      <c r="C11" s="109">
        <v>281.5086</v>
      </c>
      <c r="D11" s="109">
        <v>397.79730000000001</v>
      </c>
      <c r="E11" s="109">
        <v>268.45190000000002</v>
      </c>
      <c r="F11" s="109">
        <v>1441.845</v>
      </c>
      <c r="G11" s="109">
        <v>683.91790000000003</v>
      </c>
      <c r="H11" s="109"/>
      <c r="I11" s="111"/>
      <c r="N11" s="110"/>
      <c r="O11" s="110"/>
      <c r="P11" s="110"/>
      <c r="Q11" s="89"/>
      <c r="R11" s="110"/>
    </row>
    <row r="12" spans="1:18" x14ac:dyDescent="0.2">
      <c r="A12" s="33"/>
      <c r="B12" s="38">
        <v>2008</v>
      </c>
      <c r="C12" s="109">
        <v>294.72570000000002</v>
      </c>
      <c r="D12" s="109">
        <v>500.8039</v>
      </c>
      <c r="E12" s="109">
        <v>275.07549999999998</v>
      </c>
      <c r="F12" s="109">
        <v>1531.432</v>
      </c>
      <c r="G12" s="109">
        <v>797.30079999999998</v>
      </c>
      <c r="H12" s="109"/>
      <c r="N12" s="110"/>
      <c r="O12" s="110"/>
      <c r="P12" s="110"/>
      <c r="Q12" s="89"/>
      <c r="R12" s="110"/>
    </row>
    <row r="13" spans="1:18" x14ac:dyDescent="0.2">
      <c r="A13" s="33"/>
      <c r="B13" s="38">
        <v>2009</v>
      </c>
      <c r="C13" s="109">
        <v>299.85680000000002</v>
      </c>
      <c r="D13" s="109">
        <v>367.2996</v>
      </c>
      <c r="E13" s="109">
        <v>291.79610000000002</v>
      </c>
      <c r="F13" s="109">
        <v>1354.672</v>
      </c>
      <c r="G13" s="109">
        <v>802.51909999999998</v>
      </c>
      <c r="H13" s="109"/>
      <c r="N13" s="110"/>
      <c r="O13" s="110"/>
      <c r="P13" s="110"/>
      <c r="Q13" s="89"/>
      <c r="R13" s="110"/>
    </row>
    <row r="14" spans="1:18" ht="15" x14ac:dyDescent="0.25">
      <c r="A14" s="33"/>
      <c r="B14" s="38">
        <v>2010</v>
      </c>
      <c r="C14" s="109">
        <v>303.33780000000002</v>
      </c>
      <c r="D14" s="109">
        <v>377.0772</v>
      </c>
      <c r="E14" s="109">
        <v>293.92489999999998</v>
      </c>
      <c r="F14" s="109">
        <v>1311.222</v>
      </c>
      <c r="G14" s="109">
        <v>797.28409999999997</v>
      </c>
      <c r="H14" s="109"/>
      <c r="M14" s="33"/>
      <c r="N14" s="110"/>
      <c r="O14" s="111"/>
      <c r="Q14" s="112"/>
      <c r="R14" s="110"/>
    </row>
    <row r="15" spans="1:18" x14ac:dyDescent="0.2">
      <c r="A15" s="33"/>
      <c r="B15" s="38">
        <v>2011</v>
      </c>
      <c r="C15" s="109">
        <v>329.10399999999998</v>
      </c>
      <c r="D15" s="109">
        <v>440.4984</v>
      </c>
      <c r="E15" s="109">
        <v>310.2423</v>
      </c>
      <c r="F15" s="109">
        <v>1395.7940000000001</v>
      </c>
      <c r="G15" s="109">
        <v>915.83389999999997</v>
      </c>
      <c r="H15" s="109"/>
      <c r="N15" s="110"/>
      <c r="O15" s="110"/>
      <c r="P15" s="110"/>
      <c r="Q15" s="89"/>
      <c r="R15" s="110"/>
    </row>
    <row r="16" spans="1:18" x14ac:dyDescent="0.2">
      <c r="A16" s="33"/>
      <c r="B16" s="38">
        <v>2012</v>
      </c>
      <c r="C16" s="109">
        <v>337.29230000000001</v>
      </c>
      <c r="D16" s="109">
        <v>658.70659999999998</v>
      </c>
      <c r="E16" s="109">
        <v>313.06540000000001</v>
      </c>
      <c r="F16" s="109">
        <v>1522.087</v>
      </c>
      <c r="G16" s="109">
        <v>975.89170000000001</v>
      </c>
      <c r="H16" s="109"/>
      <c r="N16" s="110"/>
      <c r="O16" s="110"/>
      <c r="P16" s="110"/>
      <c r="Q16" s="89"/>
      <c r="R16" s="110"/>
    </row>
    <row r="17" spans="1:18" x14ac:dyDescent="0.2">
      <c r="A17" s="33"/>
      <c r="B17" s="38">
        <v>2013</v>
      </c>
      <c r="C17" s="109">
        <v>341.9246</v>
      </c>
      <c r="D17" s="109">
        <v>578.68539999999996</v>
      </c>
      <c r="E17" s="109">
        <v>311.83080000000001</v>
      </c>
      <c r="F17" s="109">
        <v>1546.36</v>
      </c>
      <c r="G17" s="109">
        <v>1004.937</v>
      </c>
      <c r="H17" s="109"/>
      <c r="N17" s="110"/>
      <c r="O17" s="110"/>
      <c r="P17" s="110"/>
      <c r="Q17" s="89"/>
      <c r="R17" s="110"/>
    </row>
    <row r="18" spans="1:18" x14ac:dyDescent="0.2">
      <c r="A18" s="33"/>
      <c r="B18" s="38">
        <v>2014</v>
      </c>
      <c r="C18" s="109">
        <v>353.59050000000002</v>
      </c>
      <c r="D18" s="109">
        <v>716.86900000000003</v>
      </c>
      <c r="E18" s="109">
        <v>326.92450000000002</v>
      </c>
      <c r="F18" s="109">
        <v>1619.9480000000001</v>
      </c>
      <c r="G18" s="109">
        <v>1044.654</v>
      </c>
      <c r="H18" s="109"/>
      <c r="N18" s="110"/>
      <c r="O18" s="110"/>
      <c r="P18" s="110"/>
      <c r="Q18" s="89"/>
      <c r="R18" s="110"/>
    </row>
    <row r="19" spans="1:18" x14ac:dyDescent="0.2">
      <c r="A19" s="33"/>
      <c r="B19" s="38">
        <v>2015</v>
      </c>
      <c r="C19" s="109">
        <v>354.83929999999998</v>
      </c>
      <c r="D19" s="109">
        <v>595.38660000000004</v>
      </c>
      <c r="E19" s="109">
        <v>338.85</v>
      </c>
      <c r="F19" s="109">
        <v>1706.4829999999999</v>
      </c>
      <c r="G19" s="109">
        <v>1139.4649999999999</v>
      </c>
      <c r="H19" s="109"/>
      <c r="N19" s="110"/>
      <c r="O19" s="110"/>
      <c r="P19" s="110"/>
      <c r="Q19" s="89"/>
      <c r="R19" s="110"/>
    </row>
    <row r="20" spans="1:18" x14ac:dyDescent="0.2">
      <c r="A20" s="33"/>
      <c r="B20" s="38">
        <v>2016</v>
      </c>
      <c r="C20" s="109">
        <v>366.7715</v>
      </c>
      <c r="D20" s="109">
        <v>644.56269999999995</v>
      </c>
      <c r="E20" s="109">
        <v>346.6764</v>
      </c>
      <c r="F20" s="109">
        <v>1858.5229999999999</v>
      </c>
      <c r="G20" s="109">
        <v>1199.319</v>
      </c>
      <c r="H20" s="109"/>
      <c r="I20" s="110"/>
      <c r="J20" s="110"/>
      <c r="K20" s="110"/>
      <c r="L20" s="110"/>
      <c r="N20" s="110"/>
      <c r="O20" s="110"/>
      <c r="P20" s="110"/>
      <c r="Q20" s="89"/>
      <c r="R20" s="110"/>
    </row>
    <row r="21" spans="1:18" x14ac:dyDescent="0.2">
      <c r="A21" s="33"/>
      <c r="B21" s="38">
        <v>2017</v>
      </c>
      <c r="C21" s="109">
        <v>366.34440000000001</v>
      </c>
      <c r="D21" s="109">
        <v>715.27700000000004</v>
      </c>
      <c r="E21" s="109">
        <v>347.91820000000001</v>
      </c>
      <c r="F21" s="109">
        <v>1722.078</v>
      </c>
      <c r="G21" s="109">
        <v>1135.6510000000001</v>
      </c>
      <c r="H21" s="109"/>
      <c r="I21" s="110"/>
      <c r="J21" s="110"/>
      <c r="K21" s="110"/>
      <c r="L21" s="110"/>
      <c r="N21" s="110"/>
      <c r="O21" s="110"/>
      <c r="P21" s="110"/>
      <c r="Q21" s="89"/>
      <c r="R21" s="110"/>
    </row>
    <row r="22" spans="1:18" x14ac:dyDescent="0.2">
      <c r="A22" s="33"/>
      <c r="B22" s="38">
        <v>2018</v>
      </c>
      <c r="C22" s="109">
        <v>351.06048583984398</v>
      </c>
      <c r="D22" s="109">
        <v>534.11999511718795</v>
      </c>
      <c r="E22" s="109">
        <v>345.00244140625</v>
      </c>
      <c r="F22" s="109">
        <v>1740.67346191406</v>
      </c>
      <c r="G22" s="109">
        <v>1130.06018066406</v>
      </c>
      <c r="H22" s="109"/>
      <c r="I22" s="110"/>
      <c r="J22" s="110"/>
      <c r="K22" s="110"/>
      <c r="L22" s="110"/>
      <c r="N22" s="110"/>
      <c r="O22" s="110"/>
      <c r="P22" s="110"/>
      <c r="Q22" s="89"/>
      <c r="R22" s="110"/>
    </row>
    <row r="23" spans="1:18" x14ac:dyDescent="0.2">
      <c r="A23" s="33"/>
      <c r="B23" s="38">
        <v>2019</v>
      </c>
      <c r="C23" s="248">
        <v>388.3548583984375</v>
      </c>
      <c r="D23" s="248">
        <v>795.20660400390625</v>
      </c>
      <c r="E23" s="248">
        <v>367.83123779296875</v>
      </c>
      <c r="F23" s="248">
        <v>1783.12890625</v>
      </c>
      <c r="G23" s="248">
        <v>1206.340576171875</v>
      </c>
      <c r="H23" s="109"/>
      <c r="I23" s="110"/>
      <c r="J23" s="110"/>
      <c r="K23" s="110"/>
      <c r="L23" s="110"/>
      <c r="N23" s="110"/>
      <c r="O23" s="110"/>
      <c r="P23" s="110"/>
      <c r="Q23" s="89"/>
      <c r="R23" s="110"/>
    </row>
    <row r="24" spans="1:18" x14ac:dyDescent="0.2">
      <c r="A24" s="33"/>
      <c r="B24" s="38">
        <v>2020</v>
      </c>
      <c r="C24" s="248">
        <v>407.2491455078125</v>
      </c>
      <c r="D24" s="248">
        <v>395.27304077148438</v>
      </c>
      <c r="E24" s="248">
        <v>407.52545166015625</v>
      </c>
      <c r="F24" s="248">
        <v>1956.7376708984375</v>
      </c>
      <c r="G24" s="248">
        <v>1073.1986083984375</v>
      </c>
      <c r="H24" s="109"/>
      <c r="I24" s="110"/>
      <c r="J24" s="110"/>
      <c r="K24" s="110"/>
      <c r="L24" s="110"/>
      <c r="N24" s="110"/>
      <c r="O24" s="110"/>
      <c r="P24" s="110"/>
      <c r="Q24" s="89"/>
      <c r="R24" s="110"/>
    </row>
    <row r="25" spans="1:18" x14ac:dyDescent="0.2">
      <c r="A25" s="33"/>
      <c r="B25" s="38">
        <v>2021</v>
      </c>
      <c r="C25" s="248">
        <v>398.18875122070313</v>
      </c>
      <c r="D25" s="248">
        <v>548.82415771484375</v>
      </c>
      <c r="E25" s="248">
        <v>391.20681762695313</v>
      </c>
      <c r="F25" s="248">
        <v>1784.5262451171875</v>
      </c>
      <c r="G25" s="248">
        <v>1133.0179443359375</v>
      </c>
      <c r="H25" s="109"/>
      <c r="I25" s="110"/>
      <c r="J25" s="110"/>
      <c r="K25" s="110"/>
      <c r="L25" s="110"/>
      <c r="N25" s="110"/>
      <c r="O25" s="110"/>
      <c r="P25" s="110"/>
      <c r="Q25" s="89"/>
      <c r="R25" s="110"/>
    </row>
    <row r="26" spans="1:18" x14ac:dyDescent="0.2">
      <c r="A26" s="33"/>
      <c r="B26" s="38">
        <v>2022</v>
      </c>
      <c r="C26" s="248">
        <v>429.07421875</v>
      </c>
      <c r="D26" s="248">
        <v>520.0941162109375</v>
      </c>
      <c r="E26" s="248">
        <v>426.47366333007813</v>
      </c>
      <c r="F26" s="248">
        <v>2045.115234375</v>
      </c>
      <c r="G26" s="248">
        <v>1406.794677734375</v>
      </c>
      <c r="H26" s="109"/>
      <c r="I26" s="110"/>
      <c r="J26" s="110"/>
      <c r="K26" s="110"/>
      <c r="L26" s="110"/>
      <c r="N26" s="110"/>
      <c r="O26" s="110"/>
      <c r="P26" s="110"/>
      <c r="Q26" s="89"/>
      <c r="R26" s="110"/>
    </row>
    <row r="27" spans="1:18" ht="8.25" customHeight="1" x14ac:dyDescent="0.2">
      <c r="A27" s="33"/>
      <c r="B27" s="74"/>
      <c r="C27" s="105"/>
      <c r="D27" s="105"/>
      <c r="E27" s="74"/>
      <c r="F27" s="105"/>
      <c r="G27" s="105"/>
      <c r="H27" s="104"/>
      <c r="Q27" s="89"/>
    </row>
    <row r="28" spans="1:18" s="33" customFormat="1" ht="12.75" customHeight="1" x14ac:dyDescent="0.2">
      <c r="B28" s="212" t="s">
        <v>114</v>
      </c>
      <c r="C28" s="215"/>
      <c r="D28" s="215"/>
      <c r="E28" s="215"/>
      <c r="F28" s="215"/>
      <c r="G28" s="215"/>
      <c r="O28" s="34"/>
      <c r="Q28" s="112"/>
    </row>
    <row r="29" spans="1:18" s="33" customFormat="1" ht="12.75" customHeight="1" x14ac:dyDescent="0.2">
      <c r="B29" s="213" t="s">
        <v>229</v>
      </c>
      <c r="C29" s="216"/>
      <c r="D29" s="216"/>
      <c r="E29" s="216"/>
      <c r="F29" s="216"/>
      <c r="G29" s="216"/>
    </row>
    <row r="30" spans="1:18" s="33" customFormat="1" ht="12.75" customHeight="1" x14ac:dyDescent="0.2">
      <c r="B30" s="214" t="s">
        <v>230</v>
      </c>
      <c r="C30" s="216"/>
      <c r="D30" s="216"/>
      <c r="E30" s="216"/>
      <c r="F30" s="216"/>
      <c r="G30" s="216"/>
    </row>
    <row r="31" spans="1:18" s="33" customFormat="1" ht="22.5" customHeight="1" x14ac:dyDescent="0.2">
      <c r="B31" s="356" t="s">
        <v>119</v>
      </c>
      <c r="C31" s="356"/>
      <c r="D31" s="356"/>
      <c r="E31" s="356"/>
      <c r="F31" s="356"/>
      <c r="G31" s="356"/>
    </row>
    <row r="32" spans="1:18" s="33" customFormat="1" ht="24" customHeight="1" x14ac:dyDescent="0.25">
      <c r="B32" s="356" t="s">
        <v>120</v>
      </c>
      <c r="C32" s="356"/>
      <c r="D32" s="356"/>
      <c r="E32" s="356"/>
      <c r="F32" s="356"/>
      <c r="G32" s="356"/>
      <c r="I32" s="111"/>
      <c r="J32" s="34"/>
    </row>
    <row r="33" spans="2:8" s="33" customFormat="1" ht="12.75" customHeight="1" x14ac:dyDescent="0.2">
      <c r="B33" s="356" t="s">
        <v>121</v>
      </c>
      <c r="C33" s="356"/>
      <c r="D33" s="356"/>
      <c r="E33" s="356"/>
      <c r="F33" s="356"/>
      <c r="G33" s="356"/>
    </row>
    <row r="34" spans="2:8" s="33" customFormat="1" x14ac:dyDescent="0.2">
      <c r="B34" s="106" t="s">
        <v>347</v>
      </c>
    </row>
    <row r="35" spans="2:8" s="33" customFormat="1" x14ac:dyDescent="0.2">
      <c r="B35" s="45" t="s">
        <v>73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67" priority="2" stopIfTrue="1" operator="greaterThan">
      <formula>13</formula>
    </cfRule>
  </conditionalFormatting>
  <conditionalFormatting sqref="M8:M26">
    <cfRule type="cellIs" dxfId="166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CE28-F2FA-4F5A-A7DA-BB8319C2CDF4}">
  <sheetPr codeName="Hoja17">
    <tabColor theme="0" tint="-0.499984740745262"/>
  </sheetPr>
  <dimension ref="A1:Q221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1.5703125" style="34" customWidth="1"/>
    <col min="3" max="3" width="10.85546875" style="34" customWidth="1"/>
    <col min="4" max="4" width="11.425781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4.7109375" style="34" customWidth="1"/>
    <col min="10" max="10" width="13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48" t="s">
        <v>364</v>
      </c>
      <c r="C2" s="348"/>
      <c r="D2" s="348"/>
      <c r="E2" s="348"/>
      <c r="F2" s="348"/>
      <c r="G2" s="348"/>
      <c r="H2" s="348"/>
      <c r="I2" s="348"/>
      <c r="J2" s="348"/>
      <c r="L2" s="155"/>
    </row>
    <row r="3" spans="1:17" ht="15.75" x14ac:dyDescent="0.25">
      <c r="A3" s="32"/>
      <c r="B3" s="343" t="s">
        <v>235</v>
      </c>
      <c r="C3" s="343"/>
      <c r="D3" s="343"/>
      <c r="E3" s="343"/>
      <c r="F3" s="343"/>
      <c r="G3" s="343"/>
      <c r="H3" s="343"/>
      <c r="I3" s="343"/>
      <c r="J3" s="343"/>
    </row>
    <row r="4" spans="1:17" ht="5.0999999999999996" customHeight="1" x14ac:dyDescent="0.2">
      <c r="A4" s="32"/>
      <c r="B4" s="113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46" t="s">
        <v>1</v>
      </c>
      <c r="C5" s="344" t="s">
        <v>122</v>
      </c>
      <c r="D5" s="342" t="s">
        <v>123</v>
      </c>
      <c r="E5" s="342"/>
      <c r="F5" s="342"/>
      <c r="G5" s="342"/>
      <c r="H5" s="344" t="s">
        <v>35</v>
      </c>
      <c r="I5" s="344" t="s">
        <v>37</v>
      </c>
      <c r="J5" s="344" t="s">
        <v>5</v>
      </c>
    </row>
    <row r="6" spans="1:17" ht="34.5" customHeight="1" x14ac:dyDescent="0.2">
      <c r="A6" s="32"/>
      <c r="B6" s="347"/>
      <c r="C6" s="345"/>
      <c r="D6" s="57" t="s">
        <v>116</v>
      </c>
      <c r="E6" s="57" t="s">
        <v>124</v>
      </c>
      <c r="F6" s="57" t="s">
        <v>125</v>
      </c>
      <c r="G6" s="57" t="s">
        <v>126</v>
      </c>
      <c r="H6" s="345"/>
      <c r="I6" s="345"/>
      <c r="J6" s="345"/>
    </row>
    <row r="7" spans="1:17" ht="5.0999999999999996" customHeight="1" x14ac:dyDescent="0.2">
      <c r="A7" s="32"/>
      <c r="B7" s="70"/>
      <c r="C7" s="100"/>
      <c r="D7" s="100"/>
      <c r="E7" s="100"/>
      <c r="F7" s="100"/>
      <c r="G7" s="100"/>
      <c r="H7" s="100"/>
      <c r="I7" s="100"/>
      <c r="J7" s="100"/>
    </row>
    <row r="8" spans="1:17" x14ac:dyDescent="0.2">
      <c r="A8" s="32"/>
      <c r="B8" s="38">
        <v>2004</v>
      </c>
      <c r="C8" s="109">
        <v>966.16869999999994</v>
      </c>
      <c r="D8" s="109">
        <v>733.35130000000004</v>
      </c>
      <c r="E8" s="114">
        <v>439.10649999999998</v>
      </c>
      <c r="F8" s="114">
        <v>787.26620000000003</v>
      </c>
      <c r="G8" s="114">
        <v>1960.3942</v>
      </c>
      <c r="H8" s="114">
        <v>354.36779999999999</v>
      </c>
      <c r="I8" s="114">
        <v>288.65800000000002</v>
      </c>
      <c r="J8" s="114">
        <v>561.17010000000005</v>
      </c>
    </row>
    <row r="9" spans="1:17" x14ac:dyDescent="0.2">
      <c r="A9" s="32"/>
      <c r="B9" s="38">
        <v>2005</v>
      </c>
      <c r="C9" s="109">
        <v>987.94680000000005</v>
      </c>
      <c r="D9" s="109">
        <v>719.18439999999998</v>
      </c>
      <c r="E9" s="114">
        <v>375.7269</v>
      </c>
      <c r="F9" s="114">
        <v>559.03729999999996</v>
      </c>
      <c r="G9" s="114">
        <v>2061.8809999999999</v>
      </c>
      <c r="H9" s="114">
        <v>300.93979999999999</v>
      </c>
      <c r="I9" s="114">
        <v>354.48669999999998</v>
      </c>
      <c r="J9" s="114">
        <v>541.1893</v>
      </c>
    </row>
    <row r="10" spans="1:17" x14ac:dyDescent="0.2">
      <c r="A10" s="32"/>
      <c r="B10" s="38">
        <v>2006</v>
      </c>
      <c r="C10" s="109">
        <v>1156.943</v>
      </c>
      <c r="D10" s="109">
        <v>747.53790000000004</v>
      </c>
      <c r="E10" s="114">
        <v>434.33100000000002</v>
      </c>
      <c r="F10" s="114">
        <v>446.3442</v>
      </c>
      <c r="G10" s="114">
        <v>2419.58</v>
      </c>
      <c r="H10" s="114">
        <v>350.01659999999998</v>
      </c>
      <c r="I10" s="114">
        <v>302.80689999999998</v>
      </c>
      <c r="J10" s="114">
        <v>614.72410000000002</v>
      </c>
    </row>
    <row r="11" spans="1:17" x14ac:dyDescent="0.2">
      <c r="A11" s="32"/>
      <c r="B11" s="38">
        <v>2007</v>
      </c>
      <c r="C11" s="109">
        <v>1152.865</v>
      </c>
      <c r="D11" s="109">
        <v>852.13509999999997</v>
      </c>
      <c r="E11" s="114">
        <v>602.05529999999999</v>
      </c>
      <c r="F11" s="114">
        <v>971.94299999999998</v>
      </c>
      <c r="G11" s="114">
        <v>1971.2929999999999</v>
      </c>
      <c r="H11" s="114">
        <v>428.8014</v>
      </c>
      <c r="I11" s="114">
        <v>389.92930000000001</v>
      </c>
      <c r="J11" s="114">
        <v>683.91790000000003</v>
      </c>
    </row>
    <row r="12" spans="1:17" x14ac:dyDescent="0.2">
      <c r="A12" s="32"/>
      <c r="B12" s="38">
        <v>2008</v>
      </c>
      <c r="C12" s="109">
        <v>1338.0070000000001</v>
      </c>
      <c r="D12" s="109">
        <v>1040.5170000000001</v>
      </c>
      <c r="E12" s="114">
        <v>643.00840000000005</v>
      </c>
      <c r="F12" s="114">
        <v>1115.03</v>
      </c>
      <c r="G12" s="114">
        <v>2394.2919999999999</v>
      </c>
      <c r="H12" s="114">
        <v>460.28699999999998</v>
      </c>
      <c r="I12" s="114">
        <v>468.99110000000002</v>
      </c>
      <c r="J12" s="114">
        <v>797.30079999999998</v>
      </c>
    </row>
    <row r="13" spans="1:17" x14ac:dyDescent="0.2">
      <c r="A13" s="32"/>
      <c r="B13" s="38">
        <v>2009</v>
      </c>
      <c r="C13" s="109">
        <v>1250.1110000000001</v>
      </c>
      <c r="D13" s="109">
        <v>956.226</v>
      </c>
      <c r="E13" s="114">
        <v>702.43799999999999</v>
      </c>
      <c r="F13" s="114">
        <v>1030.9469999999999</v>
      </c>
      <c r="G13" s="114">
        <v>1831.385</v>
      </c>
      <c r="H13" s="114">
        <v>580.86149999999998</v>
      </c>
      <c r="I13" s="114">
        <v>349.06270000000001</v>
      </c>
      <c r="J13" s="114">
        <v>802.51909999999998</v>
      </c>
    </row>
    <row r="14" spans="1:17" x14ac:dyDescent="0.2">
      <c r="A14" s="32"/>
      <c r="B14" s="38">
        <v>2010</v>
      </c>
      <c r="C14" s="109">
        <v>1440.8240000000001</v>
      </c>
      <c r="D14" s="109">
        <v>909.18010000000004</v>
      </c>
      <c r="E14" s="114">
        <v>684.82140000000004</v>
      </c>
      <c r="F14" s="114">
        <v>1153.5930000000001</v>
      </c>
      <c r="G14" s="114">
        <v>1749.97</v>
      </c>
      <c r="H14" s="114">
        <v>549.31849999999997</v>
      </c>
      <c r="I14" s="114">
        <v>380.21300000000002</v>
      </c>
      <c r="J14" s="114">
        <v>797.28409999999997</v>
      </c>
    </row>
    <row r="15" spans="1:17" s="33" customFormat="1" x14ac:dyDescent="0.2">
      <c r="A15" s="32"/>
      <c r="B15" s="38">
        <v>2011</v>
      </c>
      <c r="C15" s="109">
        <v>1468.5640000000001</v>
      </c>
      <c r="D15" s="109">
        <v>1092.461</v>
      </c>
      <c r="E15" s="114">
        <v>835.47850000000005</v>
      </c>
      <c r="F15" s="114">
        <v>1172.021</v>
      </c>
      <c r="G15" s="114">
        <v>1924.4349999999999</v>
      </c>
      <c r="H15" s="114">
        <v>617.50149999999996</v>
      </c>
      <c r="I15" s="114">
        <v>478.77140000000003</v>
      </c>
      <c r="J15" s="114">
        <v>915.83389999999997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09">
        <v>1457.5119999999999</v>
      </c>
      <c r="D16" s="109">
        <v>1194.375</v>
      </c>
      <c r="E16" s="114">
        <v>907.7278</v>
      </c>
      <c r="F16" s="114">
        <v>1230.1769999999999</v>
      </c>
      <c r="G16" s="114">
        <v>2143.585</v>
      </c>
      <c r="H16" s="114">
        <v>700.01790000000005</v>
      </c>
      <c r="I16" s="114">
        <v>522.82960000000003</v>
      </c>
      <c r="J16" s="114">
        <v>975.89170000000001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09">
        <v>1580.34</v>
      </c>
      <c r="D17" s="109">
        <v>1262.203</v>
      </c>
      <c r="E17" s="114">
        <v>874.63199999999995</v>
      </c>
      <c r="F17" s="114">
        <v>1102.979</v>
      </c>
      <c r="G17" s="114">
        <v>2315.31</v>
      </c>
      <c r="H17" s="114">
        <v>708.01639999999998</v>
      </c>
      <c r="I17" s="114">
        <v>564.7251</v>
      </c>
      <c r="J17" s="114">
        <v>1004.937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09">
        <v>1782.3969999999999</v>
      </c>
      <c r="D18" s="109">
        <v>1206.098</v>
      </c>
      <c r="E18" s="114">
        <v>890.44489999999996</v>
      </c>
      <c r="F18" s="114">
        <v>1279.8030000000001</v>
      </c>
      <c r="G18" s="114">
        <v>2397.1</v>
      </c>
      <c r="H18" s="114">
        <v>738.98950000000002</v>
      </c>
      <c r="I18" s="114">
        <v>609.2654</v>
      </c>
      <c r="J18" s="114">
        <v>1044.654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09">
        <v>1984.3420000000001</v>
      </c>
      <c r="D19" s="109">
        <v>1327.674</v>
      </c>
      <c r="E19" s="114">
        <v>964.18449999999996</v>
      </c>
      <c r="F19" s="114">
        <v>1592.7470000000001</v>
      </c>
      <c r="G19" s="114">
        <v>2845.8809999999999</v>
      </c>
      <c r="H19" s="114">
        <v>785.16070000000002</v>
      </c>
      <c r="I19" s="114">
        <v>764.31079999999997</v>
      </c>
      <c r="J19" s="114">
        <v>1139.4649999999999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09">
        <v>2169.027</v>
      </c>
      <c r="D20" s="109">
        <v>1354.5830000000001</v>
      </c>
      <c r="E20" s="114">
        <v>1013.514</v>
      </c>
      <c r="F20" s="114">
        <v>1502.528</v>
      </c>
      <c r="G20" s="114">
        <v>2797.74</v>
      </c>
      <c r="H20" s="114">
        <v>806.51580000000001</v>
      </c>
      <c r="I20" s="114">
        <v>554.00750000000005</v>
      </c>
      <c r="J20" s="114">
        <v>1199.319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09">
        <v>2026.914</v>
      </c>
      <c r="D21" s="109">
        <v>1389.9949999999999</v>
      </c>
      <c r="E21" s="114">
        <v>1140.539</v>
      </c>
      <c r="F21" s="114">
        <v>1140.539</v>
      </c>
      <c r="G21" s="114">
        <v>2475.9119999999998</v>
      </c>
      <c r="H21" s="114">
        <v>703.94719999999995</v>
      </c>
      <c r="I21" s="114">
        <v>615.21619999999996</v>
      </c>
      <c r="J21" s="114">
        <v>1135.6510000000001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09">
        <v>2031.10546875</v>
      </c>
      <c r="D22" s="109">
        <v>1430.61706542969</v>
      </c>
      <c r="E22" s="114">
        <v>1046.7080078125</v>
      </c>
      <c r="F22" s="114">
        <v>1984.78942871094</v>
      </c>
      <c r="G22" s="114">
        <v>3081.46875</v>
      </c>
      <c r="H22" s="114">
        <v>728.15411376953102</v>
      </c>
      <c r="I22" s="114">
        <v>735.39471435546898</v>
      </c>
      <c r="J22" s="114">
        <v>1130.06018066406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48">
        <v>2281.66796875</v>
      </c>
      <c r="D23" s="248">
        <v>1369.0992431640625</v>
      </c>
      <c r="E23" s="249">
        <v>1003.9813842773438</v>
      </c>
      <c r="F23" s="249">
        <v>1604.0340576171875</v>
      </c>
      <c r="G23" s="249">
        <v>2700.904541015625</v>
      </c>
      <c r="H23" s="249">
        <v>848.89337158203125</v>
      </c>
      <c r="I23" s="249">
        <v>733.59283447265625</v>
      </c>
      <c r="J23" s="249">
        <v>1206.340576171875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48">
        <v>2160.44677734375</v>
      </c>
      <c r="D24" s="248">
        <v>1260.9129638671875</v>
      </c>
      <c r="E24" s="249">
        <v>911.987060546875</v>
      </c>
      <c r="F24" s="249">
        <v>1436.7449951171875</v>
      </c>
      <c r="G24" s="249">
        <v>2827.82373046875</v>
      </c>
      <c r="H24" s="249">
        <v>737.2117919921875</v>
      </c>
      <c r="I24" s="249">
        <v>675.64202880859375</v>
      </c>
      <c r="J24" s="249">
        <v>1073.1986083984375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48">
        <v>2278.5703125</v>
      </c>
      <c r="D25" s="248">
        <v>1294.2943115234375</v>
      </c>
      <c r="E25" s="249">
        <v>1021.0352172851563</v>
      </c>
      <c r="F25" s="249">
        <v>1473.3653564453125</v>
      </c>
      <c r="G25" s="249">
        <v>3216.275146484375</v>
      </c>
      <c r="H25" s="249">
        <v>759.39385986328125</v>
      </c>
      <c r="I25" s="249">
        <v>685.061279296875</v>
      </c>
      <c r="J25" s="249">
        <v>1133.0179443359375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48">
        <v>2629.197509765625</v>
      </c>
      <c r="D26" s="248">
        <v>1590.9295654296875</v>
      </c>
      <c r="E26" s="249">
        <v>1349.3590087890625</v>
      </c>
      <c r="F26" s="249">
        <v>1775.8563232421875</v>
      </c>
      <c r="G26" s="249">
        <v>2926.89013671875</v>
      </c>
      <c r="H26" s="249">
        <v>992.79888916015625</v>
      </c>
      <c r="I26" s="249">
        <v>780.8099365234375</v>
      </c>
      <c r="J26" s="249">
        <v>1406.794677734375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74"/>
      <c r="C27" s="115"/>
      <c r="D27" s="105"/>
      <c r="E27" s="105"/>
      <c r="F27" s="105"/>
      <c r="G27" s="105"/>
      <c r="H27" s="105"/>
      <c r="I27" s="105"/>
      <c r="J27" s="105"/>
    </row>
    <row r="28" spans="1:17" s="33" customFormat="1" ht="12.75" customHeight="1" x14ac:dyDescent="0.2">
      <c r="B28" s="212" t="s">
        <v>114</v>
      </c>
      <c r="C28" s="116"/>
      <c r="D28" s="116"/>
      <c r="E28" s="116"/>
      <c r="F28" s="116"/>
      <c r="G28" s="116"/>
      <c r="H28" s="116"/>
      <c r="I28" s="116"/>
      <c r="J28" s="116"/>
    </row>
    <row r="29" spans="1:17" s="33" customFormat="1" x14ac:dyDescent="0.2">
      <c r="B29" s="213" t="s">
        <v>229</v>
      </c>
    </row>
    <row r="30" spans="1:17" s="33" customFormat="1" x14ac:dyDescent="0.2">
      <c r="B30" s="214" t="s">
        <v>230</v>
      </c>
    </row>
    <row r="31" spans="1:17" s="33" customFormat="1" x14ac:dyDescent="0.2">
      <c r="B31" s="79" t="s">
        <v>127</v>
      </c>
    </row>
    <row r="32" spans="1:17" s="33" customFormat="1" x14ac:dyDescent="0.2">
      <c r="B32" s="79" t="s">
        <v>128</v>
      </c>
    </row>
    <row r="33" spans="2:11" s="33" customFormat="1" x14ac:dyDescent="0.2">
      <c r="B33" s="117" t="s">
        <v>129</v>
      </c>
    </row>
    <row r="34" spans="2:11" s="33" customFormat="1" x14ac:dyDescent="0.2">
      <c r="B34" s="117" t="s">
        <v>130</v>
      </c>
      <c r="C34" s="66"/>
      <c r="D34" s="66"/>
      <c r="E34" s="66"/>
    </row>
    <row r="35" spans="2:11" s="33" customFormat="1" x14ac:dyDescent="0.2">
      <c r="B35" s="117" t="s">
        <v>131</v>
      </c>
      <c r="C35" s="66"/>
      <c r="D35" s="66"/>
      <c r="E35" s="66"/>
    </row>
    <row r="36" spans="2:11" s="33" customFormat="1" x14ac:dyDescent="0.2">
      <c r="B36" s="106" t="s">
        <v>347</v>
      </c>
    </row>
    <row r="37" spans="2:11" s="33" customFormat="1" x14ac:dyDescent="0.2">
      <c r="B37" s="45" t="s">
        <v>73</v>
      </c>
    </row>
    <row r="38" spans="2:11" s="33" customFormat="1" x14ac:dyDescent="0.2"/>
    <row r="40" spans="2:11" x14ac:dyDescent="0.2">
      <c r="B40" s="118"/>
      <c r="C40" s="118"/>
      <c r="D40" s="118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2"/>
      <c r="C73" s="2"/>
      <c r="K73" s="34"/>
    </row>
    <row r="74" spans="2:11" ht="15" x14ac:dyDescent="0.25">
      <c r="B74" s="92"/>
      <c r="C74" s="2"/>
      <c r="K74" s="34"/>
    </row>
    <row r="75" spans="2:11" ht="15" x14ac:dyDescent="0.25">
      <c r="B75" s="92"/>
      <c r="C75" s="2"/>
      <c r="K75" s="34"/>
    </row>
    <row r="76" spans="2:11" ht="15" x14ac:dyDescent="0.25">
      <c r="B76" s="92"/>
      <c r="C76" s="2"/>
      <c r="K76" s="34"/>
    </row>
    <row r="77" spans="2:11" ht="15" x14ac:dyDescent="0.25">
      <c r="B77" s="92"/>
      <c r="C77" s="3"/>
      <c r="K77" s="34"/>
    </row>
    <row r="78" spans="2:11" ht="15" x14ac:dyDescent="0.25">
      <c r="B78" s="92"/>
      <c r="C78" s="3"/>
      <c r="K78" s="34"/>
    </row>
    <row r="79" spans="2:11" ht="15" x14ac:dyDescent="0.25">
      <c r="B79" s="92"/>
      <c r="C79" s="3"/>
      <c r="K79" s="34"/>
    </row>
    <row r="80" spans="2:11" ht="15" x14ac:dyDescent="0.25">
      <c r="B80" s="92"/>
      <c r="C80" s="3"/>
      <c r="K80" s="34"/>
    </row>
    <row r="81" spans="2:11" ht="15" x14ac:dyDescent="0.25">
      <c r="B81" s="92"/>
      <c r="C81" s="3"/>
      <c r="K81" s="34"/>
    </row>
    <row r="82" spans="2:11" ht="15" x14ac:dyDescent="0.25">
      <c r="B82" s="92"/>
      <c r="C82" s="3"/>
      <c r="K82" s="34"/>
    </row>
    <row r="83" spans="2:11" ht="15" x14ac:dyDescent="0.25">
      <c r="B83" s="92"/>
      <c r="C83" s="3"/>
      <c r="K83" s="34"/>
    </row>
    <row r="84" spans="2:11" ht="15" x14ac:dyDescent="0.25">
      <c r="B84" s="92"/>
      <c r="C84" s="3"/>
      <c r="K84" s="34"/>
    </row>
    <row r="85" spans="2:11" ht="15" x14ac:dyDescent="0.25">
      <c r="B85" s="92"/>
      <c r="C85" s="3"/>
      <c r="D85" s="33"/>
      <c r="K85" s="34"/>
    </row>
    <row r="86" spans="2:11" ht="15" x14ac:dyDescent="0.25">
      <c r="B86" s="92"/>
      <c r="C86" s="3"/>
      <c r="D86" s="33"/>
      <c r="K86" s="34"/>
    </row>
    <row r="87" spans="2:11" ht="15" x14ac:dyDescent="0.25">
      <c r="B87" s="92"/>
      <c r="C87" s="3"/>
      <c r="E87" s="33"/>
      <c r="K87" s="34"/>
    </row>
    <row r="88" spans="2:11" ht="15" x14ac:dyDescent="0.25">
      <c r="B88" s="92"/>
      <c r="C88" s="3"/>
      <c r="E88" s="33"/>
      <c r="K88" s="34"/>
    </row>
    <row r="89" spans="2:11" ht="15" x14ac:dyDescent="0.25">
      <c r="B89" s="92"/>
      <c r="C89" s="3"/>
      <c r="D89" s="92"/>
      <c r="E89" s="33"/>
      <c r="K89" s="34"/>
    </row>
    <row r="90" spans="2:11" ht="15" x14ac:dyDescent="0.25">
      <c r="B90" s="92"/>
      <c r="C90" s="3"/>
      <c r="E90" s="33"/>
      <c r="K90" s="34"/>
    </row>
    <row r="91" spans="2:11" ht="15" x14ac:dyDescent="0.25">
      <c r="B91" s="92"/>
      <c r="C91" s="3"/>
      <c r="E91" s="33"/>
      <c r="K91" s="34"/>
    </row>
    <row r="92" spans="2:11" ht="15" x14ac:dyDescent="0.25">
      <c r="B92" s="92"/>
      <c r="C92" s="3"/>
      <c r="E92" s="33"/>
      <c r="K92" s="34"/>
    </row>
    <row r="93" spans="2:11" ht="15" x14ac:dyDescent="0.25">
      <c r="B93" s="92"/>
      <c r="C93" s="3"/>
      <c r="E93" s="33"/>
      <c r="K93" s="34"/>
    </row>
    <row r="94" spans="2:11" ht="15" x14ac:dyDescent="0.25">
      <c r="B94" s="92"/>
      <c r="C94" s="3"/>
      <c r="E94" s="33"/>
      <c r="K94" s="34"/>
    </row>
    <row r="95" spans="2:11" ht="15" x14ac:dyDescent="0.25">
      <c r="B95" s="92"/>
      <c r="C95" s="3"/>
      <c r="E95" s="33"/>
      <c r="K95" s="34"/>
    </row>
    <row r="96" spans="2:11" ht="15" x14ac:dyDescent="0.25">
      <c r="B96" s="92"/>
      <c r="C96" s="3"/>
      <c r="E96" s="33"/>
      <c r="K96" s="34"/>
    </row>
    <row r="97" spans="2:11" ht="15" x14ac:dyDescent="0.25">
      <c r="B97" s="92"/>
      <c r="C97" s="3"/>
      <c r="E97" s="33"/>
      <c r="K97" s="34"/>
    </row>
    <row r="98" spans="2:11" ht="15" x14ac:dyDescent="0.25">
      <c r="B98" s="92"/>
      <c r="C98" s="3"/>
      <c r="E98" s="33"/>
      <c r="K98" s="34"/>
    </row>
    <row r="99" spans="2:11" ht="15" x14ac:dyDescent="0.25">
      <c r="B99" s="92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2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5" priority="2" operator="greaterThan">
      <formula>13</formula>
    </cfRule>
  </conditionalFormatting>
  <conditionalFormatting sqref="D41:D140">
    <cfRule type="cellIs" dxfId="16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371E-8CDA-4872-A4A9-0A37EFEAFD46}">
  <sheetPr codeName="Hoja18">
    <tabColor theme="0" tint="-0.499984740745262"/>
  </sheetPr>
  <dimension ref="A1:N336"/>
  <sheetViews>
    <sheetView showGridLines="0" zoomScale="85" zoomScaleNormal="85" zoomScaleSheetLayoutView="90" workbookViewId="0">
      <selection activeCell="A19" sqref="A19"/>
    </sheetView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48" t="s">
        <v>365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N2" s="155"/>
    </row>
    <row r="3" spans="1:14" ht="15.75" x14ac:dyDescent="0.25">
      <c r="A3" s="34"/>
      <c r="B3" s="343" t="s">
        <v>235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48</v>
      </c>
      <c r="D5" s="36" t="s">
        <v>49</v>
      </c>
      <c r="E5" s="36" t="s">
        <v>132</v>
      </c>
      <c r="F5" s="36" t="s">
        <v>133</v>
      </c>
      <c r="G5" s="36" t="s">
        <v>134</v>
      </c>
      <c r="H5" s="36" t="s">
        <v>135</v>
      </c>
      <c r="I5" s="36" t="s">
        <v>136</v>
      </c>
      <c r="J5" s="36" t="s">
        <v>137</v>
      </c>
      <c r="K5" s="36" t="s">
        <v>138</v>
      </c>
      <c r="L5" s="36" t="s">
        <v>5</v>
      </c>
    </row>
    <row r="6" spans="1:14" ht="6.75" customHeight="1" x14ac:dyDescent="0.2">
      <c r="A6" s="34"/>
      <c r="B6" s="7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4" x14ac:dyDescent="0.2">
      <c r="A7" s="34"/>
      <c r="B7" s="38">
        <v>2004</v>
      </c>
      <c r="C7" s="119">
        <v>1042.8630000000001</v>
      </c>
      <c r="D7" s="109">
        <v>843.3913</v>
      </c>
      <c r="E7" s="109">
        <v>446.79390000000001</v>
      </c>
      <c r="F7" s="119">
        <v>431.5872</v>
      </c>
      <c r="G7" s="109">
        <v>602.02170000000001</v>
      </c>
      <c r="H7" s="109">
        <v>417.35550000000001</v>
      </c>
      <c r="I7" s="109">
        <v>514.8261</v>
      </c>
      <c r="J7" s="109">
        <v>660.38319999999999</v>
      </c>
      <c r="K7" s="109">
        <v>288.65800000000002</v>
      </c>
      <c r="L7" s="109">
        <v>561.17010000000005</v>
      </c>
    </row>
    <row r="8" spans="1:14" x14ac:dyDescent="0.2">
      <c r="A8" s="34"/>
      <c r="B8" s="38">
        <v>2005</v>
      </c>
      <c r="C8" s="119">
        <v>1071.06</v>
      </c>
      <c r="D8" s="109">
        <v>1464.35</v>
      </c>
      <c r="E8" s="109">
        <v>414.03030000000001</v>
      </c>
      <c r="F8" s="119">
        <v>385.53699999999998</v>
      </c>
      <c r="G8" s="109">
        <v>513.25509999999997</v>
      </c>
      <c r="H8" s="109">
        <v>425.24619999999999</v>
      </c>
      <c r="I8" s="109">
        <v>704.17700000000002</v>
      </c>
      <c r="J8" s="109">
        <v>459.31659999999999</v>
      </c>
      <c r="K8" s="109">
        <v>354.48669999999998</v>
      </c>
      <c r="L8" s="109">
        <v>541.1893</v>
      </c>
    </row>
    <row r="9" spans="1:14" x14ac:dyDescent="0.2">
      <c r="A9" s="34"/>
      <c r="B9" s="38">
        <v>2006</v>
      </c>
      <c r="C9" s="119">
        <v>1128.4059999999999</v>
      </c>
      <c r="D9" s="109">
        <v>1249.511</v>
      </c>
      <c r="E9" s="109">
        <v>418.56270000000001</v>
      </c>
      <c r="F9" s="119">
        <v>405.08539999999999</v>
      </c>
      <c r="G9" s="109">
        <v>920.3854</v>
      </c>
      <c r="H9" s="109">
        <v>470.91879999999998</v>
      </c>
      <c r="I9" s="109">
        <v>637.66049999999996</v>
      </c>
      <c r="J9" s="109">
        <v>620.22310000000004</v>
      </c>
      <c r="K9" s="109">
        <v>302.80689999999998</v>
      </c>
      <c r="L9" s="109">
        <v>614.72410000000002</v>
      </c>
    </row>
    <row r="10" spans="1:14" x14ac:dyDescent="0.2">
      <c r="A10" s="34"/>
      <c r="B10" s="38">
        <v>2007</v>
      </c>
      <c r="C10" s="119">
        <v>1267.7370000000001</v>
      </c>
      <c r="D10" s="109">
        <v>1171.8050000000001</v>
      </c>
      <c r="E10" s="109">
        <v>665.62559999999996</v>
      </c>
      <c r="F10" s="119">
        <v>438.1968</v>
      </c>
      <c r="G10" s="109">
        <v>618.20579999999995</v>
      </c>
      <c r="H10" s="109">
        <v>715.77279999999996</v>
      </c>
      <c r="I10" s="109">
        <v>750.22889999999995</v>
      </c>
      <c r="J10" s="109">
        <v>500.05189999999999</v>
      </c>
      <c r="K10" s="109">
        <v>389.92930000000001</v>
      </c>
      <c r="L10" s="109">
        <v>683.91790000000003</v>
      </c>
    </row>
    <row r="11" spans="1:14" x14ac:dyDescent="0.2">
      <c r="A11" s="34"/>
      <c r="B11" s="38">
        <v>2008</v>
      </c>
      <c r="C11" s="119">
        <v>1555.8589999999999</v>
      </c>
      <c r="D11" s="109">
        <v>1051.3579999999999</v>
      </c>
      <c r="E11" s="109">
        <v>779.73829999999998</v>
      </c>
      <c r="F11" s="119">
        <v>560.90520000000004</v>
      </c>
      <c r="G11" s="109">
        <v>675.63930000000005</v>
      </c>
      <c r="H11" s="109">
        <v>738.31060000000002</v>
      </c>
      <c r="I11" s="109">
        <v>880.1105</v>
      </c>
      <c r="J11" s="109">
        <v>654.60850000000005</v>
      </c>
      <c r="K11" s="109">
        <v>468.99110000000002</v>
      </c>
      <c r="L11" s="109">
        <v>797.30079999999998</v>
      </c>
    </row>
    <row r="12" spans="1:14" x14ac:dyDescent="0.2">
      <c r="A12" s="34"/>
      <c r="B12" s="38">
        <v>2009</v>
      </c>
      <c r="C12" s="119">
        <v>1244.5930000000001</v>
      </c>
      <c r="D12" s="109">
        <v>1144.6869999999999</v>
      </c>
      <c r="E12" s="109">
        <v>817.7115</v>
      </c>
      <c r="F12" s="119">
        <v>563.08849999999995</v>
      </c>
      <c r="G12" s="109">
        <v>932.14980000000003</v>
      </c>
      <c r="H12" s="109">
        <v>658.84500000000003</v>
      </c>
      <c r="I12" s="109">
        <v>888.49040000000002</v>
      </c>
      <c r="J12" s="109">
        <v>708.91719999999998</v>
      </c>
      <c r="K12" s="109">
        <v>349.06270000000001</v>
      </c>
      <c r="L12" s="109">
        <v>802.51909999999998</v>
      </c>
    </row>
    <row r="13" spans="1:14" x14ac:dyDescent="0.2">
      <c r="A13" s="34"/>
      <c r="B13" s="38">
        <v>2010</v>
      </c>
      <c r="C13" s="119">
        <v>1392.903</v>
      </c>
      <c r="D13" s="109">
        <v>1278.181</v>
      </c>
      <c r="E13" s="109">
        <v>707.40570000000002</v>
      </c>
      <c r="F13" s="119">
        <v>552.55830000000003</v>
      </c>
      <c r="G13" s="109">
        <v>684.05290000000002</v>
      </c>
      <c r="H13" s="109">
        <v>737.25360000000001</v>
      </c>
      <c r="I13" s="109">
        <v>896.11350000000004</v>
      </c>
      <c r="J13" s="109">
        <v>839.39440000000002</v>
      </c>
      <c r="K13" s="109">
        <v>380.21300000000002</v>
      </c>
      <c r="L13" s="109">
        <v>797.28409999999997</v>
      </c>
    </row>
    <row r="14" spans="1:14" x14ac:dyDescent="0.2">
      <c r="A14" s="34"/>
      <c r="B14" s="38">
        <v>2011</v>
      </c>
      <c r="C14" s="119">
        <v>1524.1320000000001</v>
      </c>
      <c r="D14" s="109">
        <v>1355.0540000000001</v>
      </c>
      <c r="E14" s="109">
        <v>735.51580000000001</v>
      </c>
      <c r="F14" s="119">
        <v>745.12919999999997</v>
      </c>
      <c r="G14" s="109">
        <v>828.68299999999999</v>
      </c>
      <c r="H14" s="109">
        <v>934.52869999999996</v>
      </c>
      <c r="I14" s="109">
        <v>1146.2550000000001</v>
      </c>
      <c r="J14" s="109">
        <v>675.60209999999995</v>
      </c>
      <c r="K14" s="109">
        <v>478.77140000000003</v>
      </c>
      <c r="L14" s="109">
        <v>915.83389999999997</v>
      </c>
    </row>
    <row r="15" spans="1:14" x14ac:dyDescent="0.2">
      <c r="A15" s="34"/>
      <c r="B15" s="38">
        <v>2012</v>
      </c>
      <c r="C15" s="119">
        <v>1727.17</v>
      </c>
      <c r="D15" s="109">
        <v>1135.5550000000001</v>
      </c>
      <c r="E15" s="109">
        <v>959.0616</v>
      </c>
      <c r="F15" s="119">
        <v>786.5865</v>
      </c>
      <c r="G15" s="109">
        <v>788.37059999999997</v>
      </c>
      <c r="H15" s="109">
        <v>978.9443</v>
      </c>
      <c r="I15" s="109">
        <v>1211.626</v>
      </c>
      <c r="J15" s="109">
        <v>741.39840000000004</v>
      </c>
      <c r="K15" s="109">
        <v>522.82960000000003</v>
      </c>
      <c r="L15" s="109">
        <v>975.89170000000001</v>
      </c>
    </row>
    <row r="16" spans="1:14" x14ac:dyDescent="0.2">
      <c r="A16" s="34"/>
      <c r="B16" s="38">
        <v>2013</v>
      </c>
      <c r="C16" s="119">
        <v>1788.08</v>
      </c>
      <c r="D16" s="109">
        <v>1361.2909999999999</v>
      </c>
      <c r="E16" s="109">
        <v>802.15179999999998</v>
      </c>
      <c r="F16" s="119">
        <v>642.07219999999995</v>
      </c>
      <c r="G16" s="109">
        <v>875.52689999999996</v>
      </c>
      <c r="H16" s="109">
        <v>905.06949999999995</v>
      </c>
      <c r="I16" s="109">
        <v>1503.028</v>
      </c>
      <c r="J16" s="109">
        <v>970.99530000000004</v>
      </c>
      <c r="K16" s="109">
        <v>564.7251</v>
      </c>
      <c r="L16" s="109">
        <v>1004.937</v>
      </c>
    </row>
    <row r="17" spans="1:12" x14ac:dyDescent="0.2">
      <c r="A17" s="34"/>
      <c r="B17" s="38">
        <v>2014</v>
      </c>
      <c r="C17" s="119">
        <v>1900.2380000000001</v>
      </c>
      <c r="D17" s="109">
        <v>1302.521</v>
      </c>
      <c r="E17" s="109">
        <v>859.57230000000004</v>
      </c>
      <c r="F17" s="119">
        <v>689.16549999999995</v>
      </c>
      <c r="G17" s="109">
        <v>834.52610000000004</v>
      </c>
      <c r="H17" s="109">
        <v>1064.3119999999999</v>
      </c>
      <c r="I17" s="109">
        <v>1385.1310000000001</v>
      </c>
      <c r="J17" s="109">
        <v>999.32230000000004</v>
      </c>
      <c r="K17" s="109">
        <v>609.2654</v>
      </c>
      <c r="L17" s="109">
        <v>1044.654</v>
      </c>
    </row>
    <row r="18" spans="1:12" x14ac:dyDescent="0.2">
      <c r="A18" s="34"/>
      <c r="B18" s="38">
        <v>2015</v>
      </c>
      <c r="C18" s="119">
        <v>2193.8380000000002</v>
      </c>
      <c r="D18" s="109">
        <v>1338.002</v>
      </c>
      <c r="E18" s="109">
        <v>831.6825</v>
      </c>
      <c r="F18" s="119">
        <v>725.15920000000006</v>
      </c>
      <c r="G18" s="109">
        <v>1119.0170000000001</v>
      </c>
      <c r="H18" s="109">
        <v>1071.095</v>
      </c>
      <c r="I18" s="109">
        <v>1469.604</v>
      </c>
      <c r="J18" s="109">
        <v>1100.7439999999999</v>
      </c>
      <c r="K18" s="109">
        <v>764.31079999999997</v>
      </c>
      <c r="L18" s="109">
        <v>1139.4649999999999</v>
      </c>
    </row>
    <row r="19" spans="1:12" x14ac:dyDescent="0.2">
      <c r="A19" s="34"/>
      <c r="B19" s="38">
        <v>2016</v>
      </c>
      <c r="C19" s="119">
        <v>2285.538</v>
      </c>
      <c r="D19" s="109">
        <v>1433.991</v>
      </c>
      <c r="E19" s="109">
        <v>1054.557</v>
      </c>
      <c r="F19" s="119">
        <v>699.70749999999998</v>
      </c>
      <c r="G19" s="109">
        <v>969.01739999999995</v>
      </c>
      <c r="H19" s="109">
        <v>1104.0060000000001</v>
      </c>
      <c r="I19" s="109">
        <v>1810.7539999999999</v>
      </c>
      <c r="J19" s="109">
        <v>1133.6980000000001</v>
      </c>
      <c r="K19" s="109">
        <v>554.00750000000005</v>
      </c>
      <c r="L19" s="109">
        <v>1199.319</v>
      </c>
    </row>
    <row r="20" spans="1:12" x14ac:dyDescent="0.2">
      <c r="A20" s="34"/>
      <c r="B20" s="38">
        <v>2017</v>
      </c>
      <c r="C20" s="119">
        <v>1949.8920000000001</v>
      </c>
      <c r="D20" s="109">
        <v>1606.951</v>
      </c>
      <c r="E20" s="109">
        <v>975.40480000000002</v>
      </c>
      <c r="F20" s="119">
        <v>717.68299999999999</v>
      </c>
      <c r="G20" s="109">
        <v>1266.2940000000001</v>
      </c>
      <c r="H20" s="109">
        <v>1243.046</v>
      </c>
      <c r="I20" s="109">
        <v>1357.173</v>
      </c>
      <c r="J20" s="109">
        <v>1154.8009999999999</v>
      </c>
      <c r="K20" s="109">
        <v>615.21619999999996</v>
      </c>
      <c r="L20" s="109">
        <v>1135.6510000000001</v>
      </c>
    </row>
    <row r="21" spans="1:12" x14ac:dyDescent="0.2">
      <c r="A21" s="34"/>
      <c r="B21" s="38">
        <v>2018</v>
      </c>
      <c r="C21" s="119">
        <v>2423.34643554688</v>
      </c>
      <c r="D21" s="109">
        <v>1740.279296875</v>
      </c>
      <c r="E21" s="109">
        <v>1005.85778808594</v>
      </c>
      <c r="F21" s="119">
        <v>710.756591796875</v>
      </c>
      <c r="G21" s="109">
        <v>1127.4150390625</v>
      </c>
      <c r="H21" s="109">
        <v>1282.45324707031</v>
      </c>
      <c r="I21" s="109">
        <v>1370.2734375</v>
      </c>
      <c r="J21" s="109">
        <v>974.83459472656295</v>
      </c>
      <c r="K21" s="109">
        <v>735.39471435546898</v>
      </c>
      <c r="L21" s="109">
        <v>1130.06018066406</v>
      </c>
    </row>
    <row r="22" spans="1:12" x14ac:dyDescent="0.2">
      <c r="A22" s="34"/>
      <c r="B22" s="38">
        <v>2019</v>
      </c>
      <c r="C22" s="250">
        <v>2201.8232421875</v>
      </c>
      <c r="D22" s="248">
        <v>1918.090576171875</v>
      </c>
      <c r="E22" s="248">
        <v>947.33489990234375</v>
      </c>
      <c r="F22" s="250">
        <v>809.9312744140625</v>
      </c>
      <c r="G22" s="248">
        <v>1084.1239013671875</v>
      </c>
      <c r="H22" s="248">
        <v>1247.7606201171875</v>
      </c>
      <c r="I22" s="248">
        <v>1302.341552734375</v>
      </c>
      <c r="J22" s="248">
        <v>1116.5904541015625</v>
      </c>
      <c r="K22" s="248">
        <v>733.59283447265625</v>
      </c>
      <c r="L22" s="248">
        <v>1206.340576171875</v>
      </c>
    </row>
    <row r="23" spans="1:12" x14ac:dyDescent="0.2">
      <c r="A23" s="34"/>
      <c r="B23" s="38">
        <v>2020</v>
      </c>
      <c r="C23" s="250">
        <v>2545.9033203125</v>
      </c>
      <c r="D23" s="248">
        <v>1805.3582763671875</v>
      </c>
      <c r="E23" s="248">
        <v>928.29168701171875</v>
      </c>
      <c r="F23" s="250">
        <v>643.72052001953125</v>
      </c>
      <c r="G23" s="248">
        <v>957.7857666015625</v>
      </c>
      <c r="H23" s="248">
        <v>1225.3533935546875</v>
      </c>
      <c r="I23" s="248">
        <v>1412.14404296875</v>
      </c>
      <c r="J23" s="248">
        <v>1013.992919921875</v>
      </c>
      <c r="K23" s="248">
        <v>675.64202880859375</v>
      </c>
      <c r="L23" s="248">
        <v>1073.1986083984375</v>
      </c>
    </row>
    <row r="24" spans="1:12" x14ac:dyDescent="0.2">
      <c r="A24" s="34"/>
      <c r="B24" s="38">
        <v>2021</v>
      </c>
      <c r="C24" s="250">
        <v>2550.45263671875</v>
      </c>
      <c r="D24" s="248">
        <v>1604.6300048828125</v>
      </c>
      <c r="E24" s="248">
        <v>818.5650634765625</v>
      </c>
      <c r="F24" s="250">
        <v>728.85894775390625</v>
      </c>
      <c r="G24" s="248">
        <v>904.14892578125</v>
      </c>
      <c r="H24" s="248">
        <v>1269.024169921875</v>
      </c>
      <c r="I24" s="248">
        <v>1539.6307373046875</v>
      </c>
      <c r="J24" s="248">
        <v>1043.7281494140625</v>
      </c>
      <c r="K24" s="248">
        <v>685.061279296875</v>
      </c>
      <c r="L24" s="248">
        <v>1133.0179443359375</v>
      </c>
    </row>
    <row r="25" spans="1:12" x14ac:dyDescent="0.2">
      <c r="A25" s="34"/>
      <c r="B25" s="38">
        <v>2022</v>
      </c>
      <c r="C25" s="250">
        <v>2635.615234375</v>
      </c>
      <c r="D25" s="248">
        <v>1705.35400390625</v>
      </c>
      <c r="E25" s="248">
        <v>981.20574951171875</v>
      </c>
      <c r="F25" s="250">
        <v>1116.0606689453125</v>
      </c>
      <c r="G25" s="248">
        <v>1344.0789794921875</v>
      </c>
      <c r="H25" s="248">
        <v>1431.3846435546875</v>
      </c>
      <c r="I25" s="248">
        <v>1700.345947265625</v>
      </c>
      <c r="J25" s="248">
        <v>1143.181884765625</v>
      </c>
      <c r="K25" s="248">
        <v>780.8099365234375</v>
      </c>
      <c r="L25" s="248">
        <v>1406.794677734375</v>
      </c>
    </row>
    <row r="26" spans="1:12" ht="7.5" customHeight="1" x14ac:dyDescent="0.2">
      <c r="A26" s="34"/>
      <c r="B26" s="74"/>
      <c r="C26" s="11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2" s="33" customFormat="1" x14ac:dyDescent="0.2">
      <c r="B27" s="212" t="s">
        <v>114</v>
      </c>
      <c r="C27" s="120"/>
      <c r="D27" s="120"/>
      <c r="E27" s="120"/>
      <c r="F27" s="120"/>
      <c r="G27" s="120"/>
      <c r="H27" s="120"/>
      <c r="I27" s="120"/>
      <c r="J27" s="120"/>
    </row>
    <row r="28" spans="1:12" s="33" customFormat="1" x14ac:dyDescent="0.2">
      <c r="B28" s="213" t="s">
        <v>229</v>
      </c>
    </row>
    <row r="29" spans="1:12" s="33" customFormat="1" x14ac:dyDescent="0.2">
      <c r="B29" s="214" t="s">
        <v>230</v>
      </c>
    </row>
    <row r="30" spans="1:12" s="33" customFormat="1" x14ac:dyDescent="0.2">
      <c r="B30" s="121" t="s">
        <v>139</v>
      </c>
    </row>
    <row r="31" spans="1:12" s="33" customFormat="1" x14ac:dyDescent="0.2">
      <c r="B31" s="53" t="s">
        <v>140</v>
      </c>
    </row>
    <row r="32" spans="1:12" s="33" customFormat="1" x14ac:dyDescent="0.2">
      <c r="B32" s="53" t="s">
        <v>141</v>
      </c>
      <c r="I32" s="51"/>
    </row>
    <row r="33" spans="2:12" s="33" customFormat="1" x14ac:dyDescent="0.2">
      <c r="B33" s="53" t="s">
        <v>142</v>
      </c>
    </row>
    <row r="34" spans="2:12" s="33" customFormat="1" x14ac:dyDescent="0.2">
      <c r="B34" s="53" t="s">
        <v>143</v>
      </c>
      <c r="I34" s="51"/>
    </row>
    <row r="35" spans="2:12" s="33" customFormat="1" x14ac:dyDescent="0.2">
      <c r="B35" s="53" t="s">
        <v>144</v>
      </c>
      <c r="I35" s="51"/>
    </row>
    <row r="36" spans="2:12" s="33" customFormat="1" x14ac:dyDescent="0.2">
      <c r="B36" s="53" t="s">
        <v>145</v>
      </c>
      <c r="I36" s="51"/>
    </row>
    <row r="37" spans="2:12" s="33" customFormat="1" x14ac:dyDescent="0.2">
      <c r="B37" s="53" t="s">
        <v>146</v>
      </c>
      <c r="I37" s="51"/>
    </row>
    <row r="38" spans="2:12" s="33" customFormat="1" x14ac:dyDescent="0.2">
      <c r="B38" s="53" t="s">
        <v>147</v>
      </c>
      <c r="I38" s="51"/>
    </row>
    <row r="39" spans="2:12" s="33" customFormat="1" x14ac:dyDescent="0.2">
      <c r="B39" s="106" t="s">
        <v>347</v>
      </c>
    </row>
    <row r="40" spans="2:12" s="33" customFormat="1" x14ac:dyDescent="0.2">
      <c r="B40" s="45" t="s">
        <v>73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63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3E4A-B985-4782-9230-0E7CC6A2EE81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22" customWidth="1"/>
    <col min="2" max="2" width="13.85546875" style="122" customWidth="1"/>
    <col min="3" max="3" width="16.28515625" style="122" customWidth="1"/>
    <col min="4" max="4" width="16.7109375" style="122" customWidth="1"/>
    <col min="5" max="5" width="18.85546875" style="122" customWidth="1"/>
    <col min="6" max="6" width="15.7109375" style="122" customWidth="1"/>
    <col min="7" max="7" width="18.7109375" style="122" customWidth="1"/>
    <col min="8" max="8" width="18.85546875" style="122" customWidth="1"/>
    <col min="9" max="16384" width="11.42578125" style="122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57" t="s">
        <v>366</v>
      </c>
      <c r="C2" s="357"/>
      <c r="D2" s="357"/>
      <c r="E2" s="357"/>
      <c r="F2" s="357"/>
      <c r="G2" s="357"/>
      <c r="H2" s="357"/>
      <c r="K2" s="155"/>
    </row>
    <row r="3" spans="1:11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64</v>
      </c>
      <c r="D5" s="36" t="s">
        <v>35</v>
      </c>
      <c r="E5" s="36" t="s">
        <v>65</v>
      </c>
      <c r="F5" s="36" t="s">
        <v>148</v>
      </c>
      <c r="G5" s="36" t="s">
        <v>149</v>
      </c>
      <c r="H5" s="36" t="s">
        <v>116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ht="12.75" customHeight="1" x14ac:dyDescent="0.2">
      <c r="A7" s="61"/>
      <c r="B7" s="38">
        <v>2004</v>
      </c>
      <c r="C7" s="114">
        <v>746.59670000000006</v>
      </c>
      <c r="D7" s="114">
        <v>354.36779999999999</v>
      </c>
      <c r="E7" s="114">
        <v>691.67510000000004</v>
      </c>
      <c r="F7" s="114">
        <v>966.16869999999994</v>
      </c>
      <c r="G7" s="119">
        <v>288.65800000000002</v>
      </c>
      <c r="H7" s="119">
        <v>561.17010000000005</v>
      </c>
      <c r="J7" s="123"/>
    </row>
    <row r="8" spans="1:11" ht="12.75" customHeight="1" x14ac:dyDescent="0.2">
      <c r="A8" s="61"/>
      <c r="B8" s="38">
        <v>2005</v>
      </c>
      <c r="C8" s="114">
        <v>739.52269999999999</v>
      </c>
      <c r="D8" s="114">
        <v>300.93979999999999</v>
      </c>
      <c r="E8" s="114">
        <v>629.32579999999996</v>
      </c>
      <c r="F8" s="114">
        <v>987.94680000000005</v>
      </c>
      <c r="G8" s="119">
        <v>354.48669999999998</v>
      </c>
      <c r="H8" s="119">
        <v>541.1893</v>
      </c>
      <c r="K8" s="123"/>
    </row>
    <row r="9" spans="1:11" ht="12.75" customHeight="1" x14ac:dyDescent="0.2">
      <c r="A9" s="61"/>
      <c r="B9" s="38">
        <v>2006</v>
      </c>
      <c r="C9" s="114">
        <v>758.96559999999999</v>
      </c>
      <c r="D9" s="114">
        <v>350.01659999999998</v>
      </c>
      <c r="E9" s="114">
        <v>710.54160000000002</v>
      </c>
      <c r="F9" s="114">
        <v>1156.943</v>
      </c>
      <c r="G9" s="119">
        <v>302.80689999999998</v>
      </c>
      <c r="H9" s="119">
        <v>614.72410000000002</v>
      </c>
      <c r="J9" s="123"/>
    </row>
    <row r="10" spans="1:11" ht="12.75" customHeight="1" x14ac:dyDescent="0.2">
      <c r="A10" s="61"/>
      <c r="B10" s="38">
        <v>2007</v>
      </c>
      <c r="C10" s="114">
        <v>733.28650000000005</v>
      </c>
      <c r="D10" s="114">
        <v>428.8014</v>
      </c>
      <c r="E10" s="114">
        <v>1295.8599999999999</v>
      </c>
      <c r="F10" s="114">
        <v>1152.865</v>
      </c>
      <c r="G10" s="119">
        <v>389.92930000000001</v>
      </c>
      <c r="H10" s="119">
        <v>683.91790000000003</v>
      </c>
      <c r="J10" s="123"/>
      <c r="K10" s="123"/>
    </row>
    <row r="11" spans="1:11" ht="12.75" customHeight="1" x14ac:dyDescent="0.2">
      <c r="A11" s="61"/>
      <c r="B11" s="38">
        <v>2008</v>
      </c>
      <c r="C11" s="114">
        <v>967.70809999999994</v>
      </c>
      <c r="D11" s="114">
        <v>460.28699999999998</v>
      </c>
      <c r="E11" s="114">
        <v>1304.963</v>
      </c>
      <c r="F11" s="114">
        <v>1338.0070000000001</v>
      </c>
      <c r="G11" s="119">
        <v>468.99110000000002</v>
      </c>
      <c r="H11" s="119">
        <v>797.30079999999998</v>
      </c>
    </row>
    <row r="12" spans="1:11" ht="12.75" customHeight="1" x14ac:dyDescent="0.2">
      <c r="A12" s="61"/>
      <c r="B12" s="38">
        <v>2009</v>
      </c>
      <c r="C12" s="114">
        <v>837.85770000000002</v>
      </c>
      <c r="D12" s="114">
        <v>580.86149999999998</v>
      </c>
      <c r="E12" s="114">
        <v>1356.828</v>
      </c>
      <c r="F12" s="114">
        <v>1250.1110000000001</v>
      </c>
      <c r="G12" s="119">
        <v>349.06270000000001</v>
      </c>
      <c r="H12" s="119">
        <v>802.51909999999998</v>
      </c>
      <c r="J12" s="123"/>
    </row>
    <row r="13" spans="1:11" ht="12.75" customHeight="1" x14ac:dyDescent="0.2">
      <c r="A13" s="61"/>
      <c r="B13" s="38">
        <v>2010</v>
      </c>
      <c r="C13" s="114">
        <v>846.34829999999999</v>
      </c>
      <c r="D13" s="114">
        <v>549.31849999999997</v>
      </c>
      <c r="E13" s="114">
        <v>1169.194</v>
      </c>
      <c r="F13" s="114">
        <v>1440.8240000000001</v>
      </c>
      <c r="G13" s="119">
        <v>380.21300000000002</v>
      </c>
      <c r="H13" s="119">
        <v>797.28409999999997</v>
      </c>
      <c r="K13" s="123"/>
    </row>
    <row r="14" spans="1:11" ht="12.75" customHeight="1" x14ac:dyDescent="0.2">
      <c r="A14" s="61"/>
      <c r="B14" s="38">
        <v>2011</v>
      </c>
      <c r="C14" s="114">
        <v>987.68870000000004</v>
      </c>
      <c r="D14" s="114">
        <v>617.50149999999996</v>
      </c>
      <c r="E14" s="114">
        <v>1557.48</v>
      </c>
      <c r="F14" s="114">
        <v>1468.5640000000001</v>
      </c>
      <c r="G14" s="119">
        <v>478.77140000000003</v>
      </c>
      <c r="H14" s="119">
        <v>915.83389999999997</v>
      </c>
      <c r="K14" s="123"/>
    </row>
    <row r="15" spans="1:11" ht="12.75" customHeight="1" x14ac:dyDescent="0.2">
      <c r="A15" s="61"/>
      <c r="B15" s="38">
        <v>2012</v>
      </c>
      <c r="C15" s="114">
        <v>1073.8150000000001</v>
      </c>
      <c r="D15" s="114">
        <v>700.01790000000005</v>
      </c>
      <c r="E15" s="114">
        <v>1787.4559999999999</v>
      </c>
      <c r="F15" s="114">
        <v>1457.5119999999999</v>
      </c>
      <c r="G15" s="119">
        <v>522.82960000000003</v>
      </c>
      <c r="H15" s="119">
        <v>975.89170000000001</v>
      </c>
    </row>
    <row r="16" spans="1:11" ht="12.75" customHeight="1" x14ac:dyDescent="0.2">
      <c r="A16" s="61"/>
      <c r="B16" s="38">
        <v>2013</v>
      </c>
      <c r="C16" s="114">
        <v>1113.087</v>
      </c>
      <c r="D16" s="114">
        <v>708.01639999999998</v>
      </c>
      <c r="E16" s="114">
        <v>1573.1869999999999</v>
      </c>
      <c r="F16" s="114">
        <v>1580.34</v>
      </c>
      <c r="G16" s="119">
        <v>564.7251</v>
      </c>
      <c r="H16" s="119">
        <v>1004.937</v>
      </c>
    </row>
    <row r="17" spans="1:11" ht="12.75" customHeight="1" x14ac:dyDescent="0.2">
      <c r="A17" s="61"/>
      <c r="B17" s="38">
        <v>2014</v>
      </c>
      <c r="C17" s="114">
        <v>1140.6300000000001</v>
      </c>
      <c r="D17" s="114">
        <v>738.98950000000002</v>
      </c>
      <c r="E17" s="114">
        <v>1749.69</v>
      </c>
      <c r="F17" s="114">
        <v>1782.3969999999999</v>
      </c>
      <c r="G17" s="119">
        <v>609.2654</v>
      </c>
      <c r="H17" s="119">
        <v>1044.654</v>
      </c>
      <c r="K17" s="123"/>
    </row>
    <row r="18" spans="1:11" ht="12.75" customHeight="1" x14ac:dyDescent="0.2">
      <c r="A18" s="61"/>
      <c r="B18" s="38">
        <v>2015</v>
      </c>
      <c r="C18" s="114">
        <v>1213.49</v>
      </c>
      <c r="D18" s="114">
        <v>785.16070000000002</v>
      </c>
      <c r="E18" s="114">
        <v>1950.895</v>
      </c>
      <c r="F18" s="114">
        <v>1984.3420000000001</v>
      </c>
      <c r="G18" s="119">
        <v>764.31079999999997</v>
      </c>
      <c r="H18" s="119">
        <v>1139.4649999999999</v>
      </c>
      <c r="K18" s="123"/>
    </row>
    <row r="19" spans="1:11" ht="12.75" customHeight="1" x14ac:dyDescent="0.2">
      <c r="A19" s="61"/>
      <c r="B19" s="38">
        <v>2016</v>
      </c>
      <c r="C19" s="114">
        <v>1289.9280000000001</v>
      </c>
      <c r="D19" s="114">
        <v>806.51580000000001</v>
      </c>
      <c r="E19" s="114">
        <v>1723.461</v>
      </c>
      <c r="F19" s="114">
        <v>2169.027</v>
      </c>
      <c r="G19" s="119">
        <v>554.00750000000005</v>
      </c>
      <c r="H19" s="119">
        <v>1199.319</v>
      </c>
      <c r="K19" s="123"/>
    </row>
    <row r="20" spans="1:11" ht="12.75" customHeight="1" x14ac:dyDescent="0.2">
      <c r="A20" s="61"/>
      <c r="B20" s="38">
        <v>2017</v>
      </c>
      <c r="C20" s="114">
        <v>1259.338</v>
      </c>
      <c r="D20" s="114">
        <v>703.94719999999995</v>
      </c>
      <c r="E20" s="114">
        <v>2283.2930000000001</v>
      </c>
      <c r="F20" s="114">
        <v>2026.914</v>
      </c>
      <c r="G20" s="119">
        <v>615.21619999999996</v>
      </c>
      <c r="H20" s="119">
        <v>1135.6510000000001</v>
      </c>
      <c r="K20" s="123"/>
    </row>
    <row r="21" spans="1:11" ht="12.75" customHeight="1" x14ac:dyDescent="0.2">
      <c r="A21" s="61"/>
      <c r="B21" s="38">
        <v>2018</v>
      </c>
      <c r="C21" s="114">
        <v>1349.83862304688</v>
      </c>
      <c r="D21" s="114">
        <v>728.15411376953102</v>
      </c>
      <c r="E21" s="114">
        <v>1952.91748046875</v>
      </c>
      <c r="F21" s="114">
        <v>2031.10546875</v>
      </c>
      <c r="G21" s="119">
        <v>735.39471435546898</v>
      </c>
      <c r="H21" s="119">
        <v>1130.06018066406</v>
      </c>
      <c r="K21" s="123"/>
    </row>
    <row r="22" spans="1:11" ht="12.75" customHeight="1" x14ac:dyDescent="0.2">
      <c r="A22" s="61"/>
      <c r="B22" s="38">
        <v>2019</v>
      </c>
      <c r="C22" s="249">
        <v>1289.3724365234375</v>
      </c>
      <c r="D22" s="249">
        <v>848.89337158203125</v>
      </c>
      <c r="E22" s="249">
        <v>1948.3558349609375</v>
      </c>
      <c r="F22" s="249">
        <v>2281.66796875</v>
      </c>
      <c r="G22" s="250">
        <v>733.59283447265625</v>
      </c>
      <c r="H22" s="250">
        <v>1206.340576171875</v>
      </c>
      <c r="K22" s="123"/>
    </row>
    <row r="23" spans="1:11" ht="12.75" customHeight="1" x14ac:dyDescent="0.2">
      <c r="A23" s="61"/>
      <c r="B23" s="38">
        <v>2020</v>
      </c>
      <c r="C23" s="249">
        <v>1204.6435546875</v>
      </c>
      <c r="D23" s="249">
        <v>737.2117919921875</v>
      </c>
      <c r="E23" s="249">
        <v>1898.6611328125</v>
      </c>
      <c r="F23" s="249">
        <v>2160.44677734375</v>
      </c>
      <c r="G23" s="250">
        <v>675.64202880859375</v>
      </c>
      <c r="H23" s="250">
        <v>1073.1986083984375</v>
      </c>
      <c r="K23" s="123"/>
    </row>
    <row r="24" spans="1:11" ht="12.75" customHeight="1" x14ac:dyDescent="0.2">
      <c r="A24" s="61"/>
      <c r="B24" s="38">
        <v>2021</v>
      </c>
      <c r="C24" s="249">
        <v>1220.2896728515625</v>
      </c>
      <c r="D24" s="249">
        <v>759.39385986328125</v>
      </c>
      <c r="E24" s="249">
        <v>1803.0308837890625</v>
      </c>
      <c r="F24" s="249">
        <v>2278.5703125</v>
      </c>
      <c r="G24" s="250">
        <v>685.061279296875</v>
      </c>
      <c r="H24" s="250">
        <v>1133.0179443359375</v>
      </c>
      <c r="K24" s="123"/>
    </row>
    <row r="25" spans="1:11" ht="12.75" customHeight="1" x14ac:dyDescent="0.2">
      <c r="A25" s="61"/>
      <c r="B25" s="38">
        <v>2022</v>
      </c>
      <c r="C25" s="249">
        <v>1417.37744140625</v>
      </c>
      <c r="D25" s="249">
        <v>992.79888916015625</v>
      </c>
      <c r="E25" s="249">
        <v>3039.125</v>
      </c>
      <c r="F25" s="249">
        <v>2629.197509765625</v>
      </c>
      <c r="G25" s="250">
        <v>780.8099365234375</v>
      </c>
      <c r="H25" s="250">
        <v>1406.794677734375</v>
      </c>
      <c r="K25" s="123"/>
    </row>
    <row r="26" spans="1:11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1" s="61" customFormat="1" ht="12.75" customHeight="1" x14ac:dyDescent="0.2">
      <c r="B27" s="212" t="s">
        <v>114</v>
      </c>
      <c r="C27" s="120"/>
      <c r="D27" s="120"/>
      <c r="E27" s="120"/>
      <c r="F27" s="120"/>
      <c r="G27" s="120"/>
      <c r="H27" s="120"/>
      <c r="K27" s="125"/>
    </row>
    <row r="28" spans="1:11" s="61" customFormat="1" x14ac:dyDescent="0.2">
      <c r="B28" s="213" t="s">
        <v>229</v>
      </c>
      <c r="C28" s="33"/>
      <c r="D28" s="33"/>
      <c r="E28" s="33"/>
      <c r="F28" s="33"/>
      <c r="G28" s="33"/>
      <c r="H28" s="33"/>
    </row>
    <row r="29" spans="1:11" s="61" customFormat="1" x14ac:dyDescent="0.2">
      <c r="B29" s="214" t="s">
        <v>230</v>
      </c>
      <c r="C29" s="126"/>
      <c r="D29" s="126"/>
      <c r="E29" s="126"/>
      <c r="F29" s="126"/>
      <c r="G29" s="126"/>
      <c r="H29" s="126"/>
    </row>
    <row r="30" spans="1:11" s="61" customFormat="1" x14ac:dyDescent="0.2">
      <c r="B30" s="124" t="s">
        <v>150</v>
      </c>
      <c r="C30" s="124"/>
      <c r="D30" s="124"/>
      <c r="E30" s="124"/>
      <c r="F30" s="124"/>
      <c r="G30" s="124"/>
      <c r="H30" s="124"/>
    </row>
    <row r="31" spans="1:11" s="61" customFormat="1" ht="13.5" customHeight="1" x14ac:dyDescent="0.2">
      <c r="B31" s="124" t="s">
        <v>151</v>
      </c>
      <c r="C31" s="120"/>
      <c r="D31" s="120"/>
      <c r="E31" s="120"/>
      <c r="F31" s="120"/>
      <c r="G31" s="120"/>
      <c r="H31" s="120"/>
    </row>
    <row r="32" spans="1:11" s="61" customFormat="1" x14ac:dyDescent="0.2">
      <c r="B32" s="124" t="s">
        <v>152</v>
      </c>
      <c r="C32" s="120"/>
      <c r="D32" s="120"/>
      <c r="E32" s="120"/>
      <c r="F32" s="120"/>
      <c r="G32" s="120"/>
      <c r="H32" s="120"/>
    </row>
    <row r="33" spans="2:8" s="61" customFormat="1" x14ac:dyDescent="0.2">
      <c r="B33" s="106" t="s">
        <v>347</v>
      </c>
      <c r="C33" s="127"/>
      <c r="D33" s="127"/>
      <c r="E33" s="127"/>
      <c r="F33" s="127"/>
      <c r="G33" s="127"/>
      <c r="H33" s="127"/>
    </row>
    <row r="34" spans="2:8" s="61" customFormat="1" x14ac:dyDescent="0.2">
      <c r="B34" s="45" t="s">
        <v>73</v>
      </c>
      <c r="C34" s="127"/>
      <c r="D34" s="127"/>
      <c r="E34" s="127"/>
      <c r="F34" s="127"/>
      <c r="G34" s="127"/>
      <c r="H34" s="127"/>
    </row>
    <row r="35" spans="2:8" s="61" customFormat="1" x14ac:dyDescent="0.2">
      <c r="B35" s="127"/>
      <c r="C35" s="127"/>
      <c r="D35" s="127"/>
      <c r="E35" s="127"/>
      <c r="F35" s="127"/>
      <c r="G35" s="127"/>
      <c r="H35" s="127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8"/>
    </row>
    <row r="39" spans="2:8" ht="15" x14ac:dyDescent="0.25">
      <c r="B39" s="34"/>
      <c r="C39" s="34"/>
      <c r="D39" s="128"/>
    </row>
    <row r="40" spans="2:8" ht="15" x14ac:dyDescent="0.25">
      <c r="B40" s="34"/>
      <c r="C40" s="34"/>
      <c r="D40" s="128"/>
    </row>
    <row r="41" spans="2:8" ht="15" x14ac:dyDescent="0.25">
      <c r="B41" s="34"/>
      <c r="C41" s="34"/>
      <c r="D41" s="128"/>
    </row>
    <row r="42" spans="2:8" ht="15" x14ac:dyDescent="0.25">
      <c r="B42" s="34"/>
      <c r="C42" s="34"/>
      <c r="D42" s="128"/>
    </row>
    <row r="43" spans="2:8" ht="15" x14ac:dyDescent="0.25">
      <c r="B43" s="34"/>
      <c r="C43" s="34"/>
      <c r="D43" s="128"/>
    </row>
    <row r="44" spans="2:8" ht="15" x14ac:dyDescent="0.25">
      <c r="B44" s="34"/>
      <c r="C44" s="34"/>
      <c r="D44" s="128"/>
    </row>
    <row r="45" spans="2:8" ht="15" x14ac:dyDescent="0.25">
      <c r="B45" s="34"/>
      <c r="C45" s="34"/>
      <c r="D45" s="128"/>
    </row>
    <row r="46" spans="2:8" ht="15" x14ac:dyDescent="0.25">
      <c r="B46" s="34"/>
      <c r="C46" s="34"/>
      <c r="D46" s="128"/>
    </row>
    <row r="47" spans="2:8" ht="15" x14ac:dyDescent="0.25">
      <c r="B47" s="34"/>
      <c r="C47" s="34"/>
      <c r="D47" s="128"/>
    </row>
    <row r="48" spans="2:8" ht="15" x14ac:dyDescent="0.25">
      <c r="B48" s="34"/>
      <c r="C48" s="34"/>
      <c r="D48" s="128"/>
    </row>
    <row r="49" spans="2:4" ht="15" x14ac:dyDescent="0.25">
      <c r="B49" s="34"/>
      <c r="C49" s="34"/>
      <c r="D49" s="128"/>
    </row>
    <row r="50" spans="2:4" ht="15" x14ac:dyDescent="0.25">
      <c r="B50" s="34"/>
      <c r="C50" s="34"/>
      <c r="D50" s="128"/>
    </row>
    <row r="51" spans="2:4" ht="15" x14ac:dyDescent="0.25">
      <c r="B51" s="34"/>
      <c r="C51" s="34"/>
      <c r="D51" s="128"/>
    </row>
    <row r="52" spans="2:4" ht="15" x14ac:dyDescent="0.25">
      <c r="B52" s="34"/>
      <c r="C52" s="34"/>
      <c r="D52" s="128"/>
    </row>
    <row r="53" spans="2:4" ht="15" x14ac:dyDescent="0.25">
      <c r="B53" s="34"/>
      <c r="C53" s="34"/>
      <c r="D53" s="128"/>
    </row>
    <row r="54" spans="2:4" ht="15" x14ac:dyDescent="0.25">
      <c r="B54" s="34"/>
      <c r="C54" s="34"/>
      <c r="D54" s="128"/>
    </row>
    <row r="55" spans="2:4" ht="15" x14ac:dyDescent="0.25">
      <c r="B55" s="34"/>
      <c r="C55" s="34"/>
      <c r="D55" s="128"/>
    </row>
    <row r="56" spans="2:4" ht="15" x14ac:dyDescent="0.25">
      <c r="B56" s="34"/>
      <c r="C56" s="34"/>
      <c r="D56" s="128"/>
    </row>
    <row r="57" spans="2:4" ht="15" x14ac:dyDescent="0.25">
      <c r="B57" s="34"/>
      <c r="C57" s="34"/>
      <c r="D57" s="128"/>
    </row>
    <row r="58" spans="2:4" ht="15" x14ac:dyDescent="0.25">
      <c r="B58" s="34"/>
      <c r="C58" s="34"/>
      <c r="D58" s="128"/>
    </row>
    <row r="59" spans="2:4" ht="15" x14ac:dyDescent="0.25">
      <c r="B59" s="34"/>
      <c r="C59" s="34"/>
      <c r="D59" s="128"/>
    </row>
    <row r="60" spans="2:4" ht="15" x14ac:dyDescent="0.25">
      <c r="B60" s="34"/>
      <c r="C60" s="34"/>
      <c r="D60" s="128"/>
    </row>
    <row r="61" spans="2:4" ht="15" x14ac:dyDescent="0.25">
      <c r="B61" s="34"/>
      <c r="C61" s="34"/>
      <c r="D61" s="128"/>
    </row>
    <row r="62" spans="2:4" ht="15" x14ac:dyDescent="0.25">
      <c r="B62" s="34"/>
      <c r="C62" s="34"/>
      <c r="D62" s="128"/>
    </row>
    <row r="63" spans="2:4" ht="15" x14ac:dyDescent="0.25">
      <c r="B63" s="34"/>
      <c r="C63" s="34"/>
      <c r="D63" s="128"/>
    </row>
    <row r="64" spans="2:4" ht="15" x14ac:dyDescent="0.25">
      <c r="B64" s="34"/>
      <c r="C64" s="34"/>
      <c r="D64" s="128"/>
    </row>
    <row r="65" spans="2:4" ht="15" x14ac:dyDescent="0.25">
      <c r="B65" s="34"/>
      <c r="C65" s="34"/>
      <c r="D65" s="128"/>
    </row>
    <row r="66" spans="2:4" ht="15" x14ac:dyDescent="0.25">
      <c r="B66" s="34"/>
      <c r="C66" s="34"/>
      <c r="D66" s="128"/>
    </row>
    <row r="67" spans="2:4" ht="15" x14ac:dyDescent="0.25">
      <c r="B67" s="34"/>
      <c r="C67" s="34"/>
      <c r="D67" s="128"/>
    </row>
    <row r="68" spans="2:4" ht="15" x14ac:dyDescent="0.25">
      <c r="B68" s="34"/>
      <c r="C68" s="34"/>
      <c r="D68" s="128"/>
    </row>
    <row r="69" spans="2:4" ht="15" x14ac:dyDescent="0.25">
      <c r="B69" s="34"/>
      <c r="C69" s="34"/>
      <c r="D69" s="128"/>
    </row>
    <row r="70" spans="2:4" ht="15" x14ac:dyDescent="0.25">
      <c r="B70" s="34"/>
      <c r="C70" s="34"/>
      <c r="D70" s="128"/>
    </row>
    <row r="71" spans="2:4" ht="15" x14ac:dyDescent="0.25">
      <c r="B71" s="34"/>
      <c r="C71" s="34"/>
      <c r="D71" s="128"/>
    </row>
    <row r="72" spans="2:4" ht="15" x14ac:dyDescent="0.25">
      <c r="B72" s="34"/>
      <c r="C72" s="34"/>
      <c r="D72" s="128"/>
    </row>
    <row r="73" spans="2:4" ht="15" x14ac:dyDescent="0.25">
      <c r="B73" s="34"/>
      <c r="C73" s="34"/>
      <c r="D73" s="128"/>
    </row>
    <row r="74" spans="2:4" ht="15" x14ac:dyDescent="0.25">
      <c r="B74" s="34"/>
      <c r="C74" s="34"/>
      <c r="D74" s="128"/>
    </row>
    <row r="75" spans="2:4" ht="15" x14ac:dyDescent="0.25">
      <c r="B75" s="34"/>
      <c r="C75" s="34"/>
      <c r="D75" s="128"/>
    </row>
    <row r="76" spans="2:4" ht="15" x14ac:dyDescent="0.25">
      <c r="B76" s="34"/>
      <c r="C76" s="34"/>
      <c r="D76" s="128"/>
    </row>
    <row r="77" spans="2:4" ht="15" x14ac:dyDescent="0.25">
      <c r="B77" s="34"/>
      <c r="C77" s="34"/>
      <c r="D77" s="128"/>
    </row>
    <row r="78" spans="2:4" ht="15" x14ac:dyDescent="0.25">
      <c r="B78" s="34"/>
      <c r="C78" s="34"/>
      <c r="D78" s="128"/>
    </row>
    <row r="79" spans="2:4" ht="15" x14ac:dyDescent="0.25">
      <c r="B79" s="34"/>
      <c r="C79" s="34"/>
      <c r="D79" s="128"/>
    </row>
    <row r="80" spans="2:4" ht="15" x14ac:dyDescent="0.25">
      <c r="B80" s="34"/>
      <c r="C80" s="34"/>
      <c r="D80" s="128"/>
    </row>
    <row r="81" spans="2:4" ht="15" x14ac:dyDescent="0.25">
      <c r="B81" s="34"/>
      <c r="C81" s="34"/>
      <c r="D81" s="128"/>
    </row>
    <row r="82" spans="2:4" ht="15" x14ac:dyDescent="0.25">
      <c r="B82" s="34"/>
      <c r="C82" s="34"/>
      <c r="D82" s="128"/>
    </row>
    <row r="83" spans="2:4" ht="15" x14ac:dyDescent="0.25">
      <c r="B83" s="34"/>
      <c r="C83" s="34"/>
      <c r="D83" s="128"/>
    </row>
    <row r="84" spans="2:4" ht="15" x14ac:dyDescent="0.25">
      <c r="B84" s="34"/>
      <c r="C84" s="34"/>
      <c r="D84" s="128"/>
    </row>
    <row r="85" spans="2:4" ht="15" x14ac:dyDescent="0.25">
      <c r="B85" s="34"/>
      <c r="C85" s="34"/>
      <c r="D85" s="128"/>
    </row>
    <row r="86" spans="2:4" ht="15" x14ac:dyDescent="0.25">
      <c r="B86" s="34"/>
      <c r="C86" s="34"/>
      <c r="D86" s="128"/>
    </row>
    <row r="87" spans="2:4" ht="15" x14ac:dyDescent="0.25">
      <c r="B87" s="34"/>
      <c r="C87" s="34"/>
      <c r="D87" s="128"/>
    </row>
    <row r="88" spans="2:4" ht="15" x14ac:dyDescent="0.25">
      <c r="B88" s="34"/>
      <c r="C88" s="34"/>
      <c r="D88" s="128"/>
    </row>
    <row r="89" spans="2:4" ht="15" x14ac:dyDescent="0.25">
      <c r="B89" s="34"/>
      <c r="C89" s="34"/>
      <c r="D89" s="128"/>
    </row>
    <row r="90" spans="2:4" ht="15" x14ac:dyDescent="0.25">
      <c r="B90" s="34"/>
      <c r="C90" s="34"/>
      <c r="D90" s="128"/>
    </row>
    <row r="91" spans="2:4" ht="15" x14ac:dyDescent="0.25">
      <c r="B91" s="34"/>
      <c r="C91" s="34"/>
      <c r="D91" s="128"/>
    </row>
    <row r="92" spans="2:4" ht="15" x14ac:dyDescent="0.25">
      <c r="B92" s="34"/>
      <c r="C92" s="34"/>
      <c r="D92" s="128"/>
    </row>
    <row r="93" spans="2:4" ht="15" x14ac:dyDescent="0.25">
      <c r="B93" s="34"/>
      <c r="C93" s="34"/>
      <c r="D93" s="128"/>
    </row>
    <row r="94" spans="2:4" ht="15" x14ac:dyDescent="0.25">
      <c r="B94" s="34"/>
      <c r="C94" s="34"/>
      <c r="D94" s="128"/>
    </row>
    <row r="95" spans="2:4" ht="15" x14ac:dyDescent="0.25">
      <c r="B95" s="34"/>
      <c r="C95" s="34"/>
      <c r="D95" s="128"/>
    </row>
    <row r="96" spans="2:4" ht="15" x14ac:dyDescent="0.25">
      <c r="B96" s="34"/>
      <c r="C96" s="34"/>
      <c r="D96" s="128"/>
    </row>
    <row r="97" spans="2:4" ht="15" x14ac:dyDescent="0.25">
      <c r="B97" s="34"/>
      <c r="C97" s="34"/>
      <c r="D97" s="128"/>
    </row>
    <row r="98" spans="2:4" ht="15" x14ac:dyDescent="0.25">
      <c r="B98" s="34"/>
      <c r="C98" s="34"/>
      <c r="D98" s="128"/>
    </row>
    <row r="99" spans="2:4" ht="15" x14ac:dyDescent="0.25">
      <c r="B99" s="34"/>
      <c r="C99" s="34"/>
      <c r="D99" s="128"/>
    </row>
    <row r="100" spans="2:4" ht="15" x14ac:dyDescent="0.25">
      <c r="B100" s="34"/>
      <c r="C100" s="34"/>
      <c r="D100" s="128"/>
    </row>
    <row r="101" spans="2:4" ht="15" x14ac:dyDescent="0.25">
      <c r="B101" s="34"/>
      <c r="C101" s="34"/>
      <c r="D101" s="128"/>
    </row>
    <row r="102" spans="2:4" ht="15" x14ac:dyDescent="0.25">
      <c r="B102" s="34"/>
      <c r="C102" s="34"/>
      <c r="D102" s="128"/>
    </row>
    <row r="103" spans="2:4" ht="15" x14ac:dyDescent="0.25">
      <c r="B103" s="34"/>
      <c r="C103" s="34"/>
      <c r="D103" s="128"/>
    </row>
    <row r="104" spans="2:4" ht="15" x14ac:dyDescent="0.25">
      <c r="B104" s="34"/>
      <c r="C104" s="34"/>
      <c r="D104" s="128"/>
    </row>
    <row r="105" spans="2:4" ht="15" x14ac:dyDescent="0.25">
      <c r="B105" s="34"/>
      <c r="C105" s="34"/>
      <c r="D105" s="128"/>
    </row>
    <row r="106" spans="2:4" ht="15" x14ac:dyDescent="0.25">
      <c r="B106" s="34"/>
      <c r="C106" s="34"/>
      <c r="D106" s="128"/>
    </row>
    <row r="107" spans="2:4" ht="15" x14ac:dyDescent="0.25">
      <c r="B107" s="34"/>
      <c r="C107" s="34"/>
      <c r="D107" s="128"/>
    </row>
    <row r="108" spans="2:4" ht="15" x14ac:dyDescent="0.25">
      <c r="B108" s="34"/>
      <c r="C108" s="34"/>
      <c r="D108" s="128"/>
    </row>
    <row r="109" spans="2:4" ht="15" x14ac:dyDescent="0.25">
      <c r="B109" s="34"/>
      <c r="C109" s="34"/>
      <c r="D109" s="128"/>
    </row>
    <row r="110" spans="2:4" ht="15" x14ac:dyDescent="0.25">
      <c r="B110" s="34"/>
      <c r="C110" s="34"/>
      <c r="D110" s="128"/>
    </row>
    <row r="111" spans="2:4" ht="15" x14ac:dyDescent="0.25">
      <c r="B111" s="34"/>
      <c r="C111" s="34"/>
      <c r="D111" s="128"/>
    </row>
    <row r="112" spans="2:4" ht="15" x14ac:dyDescent="0.25">
      <c r="B112" s="34"/>
      <c r="C112" s="34"/>
      <c r="D112" s="128"/>
    </row>
    <row r="113" spans="2:4" ht="15" x14ac:dyDescent="0.25">
      <c r="B113" s="34"/>
      <c r="C113" s="34"/>
      <c r="D113" s="128"/>
    </row>
    <row r="114" spans="2:4" ht="15" x14ac:dyDescent="0.25">
      <c r="B114" s="34"/>
      <c r="C114" s="34"/>
      <c r="D114" s="128"/>
    </row>
    <row r="115" spans="2:4" ht="15" x14ac:dyDescent="0.25">
      <c r="B115" s="34"/>
      <c r="C115" s="34"/>
      <c r="D115" s="128"/>
    </row>
    <row r="116" spans="2:4" ht="15" x14ac:dyDescent="0.25">
      <c r="B116" s="34"/>
      <c r="C116" s="34"/>
      <c r="D116" s="128"/>
    </row>
    <row r="117" spans="2:4" ht="15" x14ac:dyDescent="0.25">
      <c r="B117" s="34"/>
      <c r="C117" s="34"/>
      <c r="D117" s="128"/>
    </row>
    <row r="118" spans="2:4" ht="15" x14ac:dyDescent="0.25">
      <c r="B118" s="34"/>
      <c r="C118" s="34"/>
      <c r="D118" s="128"/>
    </row>
    <row r="119" spans="2:4" ht="15" x14ac:dyDescent="0.25">
      <c r="B119" s="34"/>
      <c r="C119" s="34"/>
      <c r="D119" s="128"/>
    </row>
    <row r="120" spans="2:4" ht="15" x14ac:dyDescent="0.25">
      <c r="B120" s="34"/>
      <c r="C120" s="34"/>
      <c r="D120" s="128"/>
    </row>
    <row r="121" spans="2:4" ht="15" x14ac:dyDescent="0.25">
      <c r="B121" s="34"/>
      <c r="C121" s="34"/>
      <c r="D121" s="128"/>
    </row>
    <row r="122" spans="2:4" ht="15" x14ac:dyDescent="0.25">
      <c r="B122" s="34"/>
      <c r="C122" s="34"/>
      <c r="D122" s="128"/>
    </row>
    <row r="123" spans="2:4" ht="15" x14ac:dyDescent="0.25">
      <c r="B123" s="34"/>
      <c r="C123" s="34"/>
      <c r="D123" s="128"/>
    </row>
    <row r="124" spans="2:4" ht="15" x14ac:dyDescent="0.25">
      <c r="B124" s="34"/>
      <c r="C124" s="34"/>
      <c r="D124" s="128"/>
    </row>
    <row r="125" spans="2:4" ht="15" x14ac:dyDescent="0.25">
      <c r="B125" s="34"/>
      <c r="C125" s="34"/>
      <c r="D125" s="128"/>
    </row>
    <row r="126" spans="2:4" ht="15" x14ac:dyDescent="0.25">
      <c r="B126" s="34"/>
      <c r="C126" s="34"/>
      <c r="D126" s="128"/>
    </row>
    <row r="127" spans="2:4" ht="15" x14ac:dyDescent="0.25">
      <c r="B127" s="34"/>
      <c r="C127" s="34"/>
      <c r="D127" s="128"/>
    </row>
    <row r="128" spans="2:4" ht="15" x14ac:dyDescent="0.25">
      <c r="B128" s="34"/>
      <c r="C128" s="34"/>
      <c r="D128" s="128"/>
    </row>
    <row r="129" spans="2:4" ht="15" x14ac:dyDescent="0.25">
      <c r="B129" s="34"/>
      <c r="C129" s="34"/>
      <c r="D129" s="128"/>
    </row>
    <row r="130" spans="2:4" ht="15" x14ac:dyDescent="0.25">
      <c r="D130" s="128"/>
    </row>
    <row r="131" spans="2:4" ht="15" x14ac:dyDescent="0.25">
      <c r="D131" s="128"/>
    </row>
    <row r="132" spans="2:4" ht="15" x14ac:dyDescent="0.25">
      <c r="D132" s="128"/>
    </row>
    <row r="133" spans="2:4" ht="15" x14ac:dyDescent="0.25">
      <c r="D133" s="128"/>
    </row>
    <row r="134" spans="2:4" ht="15" x14ac:dyDescent="0.25">
      <c r="D134" s="128"/>
    </row>
    <row r="135" spans="2:4" ht="15" x14ac:dyDescent="0.25">
      <c r="D135" s="128"/>
    </row>
    <row r="136" spans="2:4" ht="15" x14ac:dyDescent="0.25">
      <c r="D136" s="128"/>
    </row>
    <row r="137" spans="2:4" ht="15" x14ac:dyDescent="0.25">
      <c r="D137" s="128"/>
    </row>
    <row r="138" spans="2:4" ht="15" x14ac:dyDescent="0.25">
      <c r="D138" s="128"/>
    </row>
    <row r="139" spans="2:4" ht="15" x14ac:dyDescent="0.25">
      <c r="D139" s="128"/>
    </row>
    <row r="140" spans="2:4" ht="15" x14ac:dyDescent="0.25">
      <c r="D140" s="128"/>
    </row>
    <row r="141" spans="2:4" ht="15" x14ac:dyDescent="0.25">
      <c r="D141" s="128"/>
    </row>
    <row r="142" spans="2:4" ht="15" x14ac:dyDescent="0.25">
      <c r="D142" s="128"/>
    </row>
    <row r="143" spans="2:4" ht="15" x14ac:dyDescent="0.25">
      <c r="D143" s="128"/>
    </row>
    <row r="144" spans="2:4" ht="15" x14ac:dyDescent="0.25">
      <c r="D144" s="128"/>
    </row>
    <row r="145" spans="4:4" ht="15" x14ac:dyDescent="0.25">
      <c r="D145" s="128"/>
    </row>
    <row r="146" spans="4:4" ht="15" x14ac:dyDescent="0.25">
      <c r="D146" s="128"/>
    </row>
    <row r="147" spans="4:4" ht="15" x14ac:dyDescent="0.25">
      <c r="D147" s="128"/>
    </row>
    <row r="148" spans="4:4" ht="15" x14ac:dyDescent="0.25">
      <c r="D148" s="128"/>
    </row>
    <row r="149" spans="4:4" ht="15" x14ac:dyDescent="0.25">
      <c r="D149" s="128"/>
    </row>
    <row r="150" spans="4:4" ht="15" x14ac:dyDescent="0.25">
      <c r="D150" s="128"/>
    </row>
    <row r="151" spans="4:4" ht="15" x14ac:dyDescent="0.25">
      <c r="D151" s="128"/>
    </row>
    <row r="152" spans="4:4" ht="15" x14ac:dyDescent="0.25">
      <c r="D152" s="128"/>
    </row>
    <row r="153" spans="4:4" ht="15" x14ac:dyDescent="0.25">
      <c r="D153" s="128"/>
    </row>
    <row r="154" spans="4:4" ht="15" x14ac:dyDescent="0.25">
      <c r="D154" s="128"/>
    </row>
    <row r="155" spans="4:4" ht="15" x14ac:dyDescent="0.25">
      <c r="D155" s="128"/>
    </row>
    <row r="156" spans="4:4" ht="15" x14ac:dyDescent="0.25">
      <c r="D156" s="128"/>
    </row>
    <row r="157" spans="4:4" ht="15" x14ac:dyDescent="0.25">
      <c r="D157" s="128"/>
    </row>
    <row r="158" spans="4:4" ht="15" x14ac:dyDescent="0.25">
      <c r="D158" s="128"/>
    </row>
    <row r="159" spans="4:4" ht="15" x14ac:dyDescent="0.25">
      <c r="D159" s="128"/>
    </row>
    <row r="160" spans="4:4" ht="15" x14ac:dyDescent="0.25">
      <c r="D160" s="128"/>
    </row>
    <row r="161" spans="4:4" ht="15" x14ac:dyDescent="0.25">
      <c r="D161" s="128"/>
    </row>
    <row r="162" spans="4:4" ht="15" x14ac:dyDescent="0.25">
      <c r="D162" s="128"/>
    </row>
  </sheetData>
  <mergeCells count="2">
    <mergeCell ref="B2:H2"/>
    <mergeCell ref="B3:H3"/>
  </mergeCells>
  <conditionalFormatting sqref="D38:D162">
    <cfRule type="cellIs" dxfId="16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D18A-734A-41C9-A47C-0C34CBD593BF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>
      <selection activeCell="A21" sqref="A21"/>
    </sheetView>
  </sheetViews>
  <sheetFormatPr baseColWidth="10" defaultRowHeight="15" x14ac:dyDescent="0.25"/>
  <cols>
    <col min="1" max="1" width="5.7109375" style="4" customWidth="1"/>
    <col min="2" max="2" width="10.5703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855468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34" t="s">
        <v>346</v>
      </c>
      <c r="C2" s="334"/>
      <c r="D2" s="334"/>
      <c r="E2" s="334"/>
      <c r="F2" s="334"/>
      <c r="G2" s="334"/>
      <c r="H2" s="334"/>
      <c r="I2" s="334"/>
      <c r="J2" s="334"/>
      <c r="L2" s="155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35" t="s">
        <v>1</v>
      </c>
      <c r="C5" s="335" t="s">
        <v>2</v>
      </c>
      <c r="D5" s="337" t="s">
        <v>3</v>
      </c>
      <c r="E5" s="337"/>
      <c r="F5" s="337"/>
      <c r="G5" s="8"/>
      <c r="H5" s="337" t="s">
        <v>4</v>
      </c>
      <c r="I5" s="337"/>
      <c r="J5" s="337"/>
    </row>
    <row r="6" spans="1:13" ht="31.5" customHeight="1" x14ac:dyDescent="0.25">
      <c r="A6" s="1"/>
      <c r="B6" s="336"/>
      <c r="C6" s="336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8" t="s">
        <v>11</v>
      </c>
      <c r="D8" s="338"/>
      <c r="E8" s="338"/>
      <c r="F8" s="338"/>
      <c r="G8" s="11"/>
      <c r="H8" s="338" t="s">
        <v>12</v>
      </c>
      <c r="I8" s="338"/>
      <c r="J8" s="338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818.34375999999997</v>
      </c>
      <c r="D10" s="17">
        <v>616.46066000000008</v>
      </c>
      <c r="E10" s="17">
        <v>595.42792000000009</v>
      </c>
      <c r="F10" s="17">
        <v>21.03274</v>
      </c>
      <c r="G10" s="18"/>
      <c r="H10" s="19">
        <v>75.3</v>
      </c>
      <c r="I10" s="19">
        <v>72.8</v>
      </c>
      <c r="J10" s="19">
        <v>3.4</v>
      </c>
      <c r="K10" s="2"/>
    </row>
    <row r="11" spans="1:13" s="1" customFormat="1" ht="12.75" customHeight="1" x14ac:dyDescent="0.25">
      <c r="B11" s="16">
        <v>2005</v>
      </c>
      <c r="C11" s="17">
        <v>830.93907999999999</v>
      </c>
      <c r="D11" s="17">
        <v>624.08393000000001</v>
      </c>
      <c r="E11" s="17">
        <v>601.71179000000006</v>
      </c>
      <c r="F11" s="17">
        <v>22.372139999999998</v>
      </c>
      <c r="G11" s="18"/>
      <c r="H11" s="19">
        <v>75.099999999999994</v>
      </c>
      <c r="I11" s="19">
        <v>72.400000000000006</v>
      </c>
      <c r="J11" s="19">
        <v>3.6</v>
      </c>
      <c r="K11" s="2"/>
      <c r="M11" s="4"/>
    </row>
    <row r="12" spans="1:13" s="1" customFormat="1" ht="12.75" customHeight="1" x14ac:dyDescent="0.25">
      <c r="B12" s="16">
        <v>2006</v>
      </c>
      <c r="C12" s="17">
        <v>843.80421000000001</v>
      </c>
      <c r="D12" s="17">
        <v>646.62471000000005</v>
      </c>
      <c r="E12" s="17">
        <v>625.42142000000001</v>
      </c>
      <c r="F12" s="17">
        <v>21.203290000000003</v>
      </c>
      <c r="G12" s="18"/>
      <c r="H12" s="19">
        <v>76.599999999999994</v>
      </c>
      <c r="I12" s="19">
        <v>74.099999999999994</v>
      </c>
      <c r="J12" s="19">
        <v>3.3</v>
      </c>
      <c r="K12" s="2"/>
      <c r="M12" s="4"/>
    </row>
    <row r="13" spans="1:13" s="1" customFormat="1" ht="12.75" customHeight="1" x14ac:dyDescent="0.25">
      <c r="B13" s="16">
        <v>2007</v>
      </c>
      <c r="C13" s="17">
        <v>856.94632999999999</v>
      </c>
      <c r="D13" s="17">
        <v>635.13724000000002</v>
      </c>
      <c r="E13" s="17">
        <v>617.21190000000001</v>
      </c>
      <c r="F13" s="17">
        <v>17.925339999999998</v>
      </c>
      <c r="G13" s="18"/>
      <c r="H13" s="19">
        <v>74.099999999999994</v>
      </c>
      <c r="I13" s="19">
        <v>72</v>
      </c>
      <c r="J13" s="19">
        <v>2.8</v>
      </c>
      <c r="K13" s="2"/>
    </row>
    <row r="14" spans="1:13" s="1" customFormat="1" ht="12.75" customHeight="1" x14ac:dyDescent="0.25">
      <c r="B14" s="16">
        <v>2008</v>
      </c>
      <c r="C14" s="17">
        <v>870.15068999999994</v>
      </c>
      <c r="D14" s="17">
        <v>670.13869</v>
      </c>
      <c r="E14" s="17">
        <v>642.10199999999998</v>
      </c>
      <c r="F14" s="17">
        <v>28.03669</v>
      </c>
      <c r="G14" s="18"/>
      <c r="H14" s="19">
        <v>77</v>
      </c>
      <c r="I14" s="19">
        <v>73.8</v>
      </c>
      <c r="J14" s="19">
        <v>4.2</v>
      </c>
      <c r="K14" s="2"/>
    </row>
    <row r="15" spans="1:13" s="1" customFormat="1" ht="12.75" customHeight="1" x14ac:dyDescent="0.25">
      <c r="B15" s="16">
        <v>2009</v>
      </c>
      <c r="C15" s="17">
        <v>883.20769999999993</v>
      </c>
      <c r="D15" s="17">
        <v>667.70280000000002</v>
      </c>
      <c r="E15" s="17">
        <v>642.00699999999995</v>
      </c>
      <c r="F15" s="17">
        <v>25.695799999999998</v>
      </c>
      <c r="G15" s="18"/>
      <c r="H15" s="19">
        <v>75.599999999999994</v>
      </c>
      <c r="I15" s="19">
        <v>72.7</v>
      </c>
      <c r="J15" s="19">
        <v>3.8</v>
      </c>
      <c r="K15" s="2"/>
    </row>
    <row r="16" spans="1:13" s="1" customFormat="1" ht="12.75" customHeight="1" x14ac:dyDescent="0.25">
      <c r="B16" s="16">
        <v>2010</v>
      </c>
      <c r="C16" s="17">
        <v>895.90993999999989</v>
      </c>
      <c r="D16" s="17">
        <v>688.35635000000002</v>
      </c>
      <c r="E16" s="17">
        <v>656.09397000000001</v>
      </c>
      <c r="F16" s="17">
        <v>32.26238</v>
      </c>
      <c r="G16" s="18"/>
      <c r="H16" s="19">
        <v>76.8</v>
      </c>
      <c r="I16" s="19">
        <v>73.2</v>
      </c>
      <c r="J16" s="19">
        <v>4.7</v>
      </c>
      <c r="K16" s="2"/>
    </row>
    <row r="17" spans="2:11" s="1" customFormat="1" ht="12.75" customHeight="1" x14ac:dyDescent="0.25">
      <c r="B17" s="16">
        <v>2011</v>
      </c>
      <c r="C17" s="17">
        <v>908.25599999999997</v>
      </c>
      <c r="D17" s="17">
        <v>699.67582829999992</v>
      </c>
      <c r="E17" s="17">
        <v>675.32722760000001</v>
      </c>
      <c r="F17" s="17">
        <v>24.348600699999999</v>
      </c>
      <c r="G17" s="18"/>
      <c r="H17" s="19">
        <v>77</v>
      </c>
      <c r="I17" s="19">
        <v>74.400000000000006</v>
      </c>
      <c r="J17" s="19">
        <v>3.5</v>
      </c>
      <c r="K17" s="2"/>
    </row>
    <row r="18" spans="2:11" s="1" customFormat="1" ht="12.75" customHeight="1" x14ac:dyDescent="0.25">
      <c r="B18" s="16">
        <v>2012</v>
      </c>
      <c r="C18" s="17">
        <v>920.38049999999998</v>
      </c>
      <c r="D18" s="17">
        <v>694.96354999999994</v>
      </c>
      <c r="E18" s="17">
        <v>677.94232</v>
      </c>
      <c r="F18" s="17">
        <v>17.021229999999999</v>
      </c>
      <c r="G18" s="18"/>
      <c r="H18" s="19">
        <v>75.5</v>
      </c>
      <c r="I18" s="19">
        <v>73.7</v>
      </c>
      <c r="J18" s="19">
        <v>2.4</v>
      </c>
      <c r="K18" s="2"/>
    </row>
    <row r="19" spans="2:11" s="1" customFormat="1" ht="12.75" customHeight="1" x14ac:dyDescent="0.25">
      <c r="B19" s="16">
        <v>2013</v>
      </c>
      <c r="C19" s="17">
        <v>932.29340000000002</v>
      </c>
      <c r="D19" s="17">
        <v>695.58424000000002</v>
      </c>
      <c r="E19" s="17">
        <v>678.70957999999996</v>
      </c>
      <c r="F19" s="17">
        <v>16.874659999999999</v>
      </c>
      <c r="G19" s="18"/>
      <c r="H19" s="19">
        <v>74.599999999999994</v>
      </c>
      <c r="I19" s="19">
        <v>72.8</v>
      </c>
      <c r="J19" s="19">
        <v>2.4</v>
      </c>
      <c r="K19" s="2"/>
    </row>
    <row r="20" spans="2:11" s="1" customFormat="1" ht="12.75" customHeight="1" x14ac:dyDescent="0.25">
      <c r="B20" s="16">
        <v>2014</v>
      </c>
      <c r="C20" s="17">
        <v>943.98941000000002</v>
      </c>
      <c r="D20" s="17">
        <v>707.45699999999999</v>
      </c>
      <c r="E20" s="17">
        <v>685.47421999999995</v>
      </c>
      <c r="F20" s="17">
        <v>21.982779999999998</v>
      </c>
      <c r="G20" s="18"/>
      <c r="H20" s="19">
        <v>74.900000000000006</v>
      </c>
      <c r="I20" s="19">
        <v>72.599999999999994</v>
      </c>
      <c r="J20" s="19">
        <v>3.1</v>
      </c>
      <c r="K20" s="2"/>
    </row>
    <row r="21" spans="2:11" s="1" customFormat="1" ht="12.75" customHeight="1" x14ac:dyDescent="0.25">
      <c r="B21" s="16">
        <v>2015</v>
      </c>
      <c r="C21" s="17">
        <v>955.46298000000002</v>
      </c>
      <c r="D21" s="17">
        <v>719.58796999999993</v>
      </c>
      <c r="E21" s="17">
        <v>698.13222999999994</v>
      </c>
      <c r="F21" s="17">
        <v>21.455740000000002</v>
      </c>
      <c r="G21" s="18"/>
      <c r="H21" s="19">
        <v>75.313000000000002</v>
      </c>
      <c r="I21" s="19">
        <v>73.067400000000006</v>
      </c>
      <c r="J21" s="19">
        <v>2.9817</v>
      </c>
      <c r="K21" s="2"/>
    </row>
    <row r="22" spans="2:11" s="1" customFormat="1" ht="12.75" customHeight="1" x14ac:dyDescent="0.25">
      <c r="B22" s="16">
        <v>2016</v>
      </c>
      <c r="C22" s="17">
        <v>966.69000003999997</v>
      </c>
      <c r="D22" s="17">
        <v>735.15270801999998</v>
      </c>
      <c r="E22" s="17">
        <v>705.13582638999992</v>
      </c>
      <c r="F22" s="17">
        <v>30.01688163</v>
      </c>
      <c r="G22" s="18"/>
      <c r="H22" s="19">
        <v>76.048439999999999</v>
      </c>
      <c r="I22" s="19">
        <v>72.94332</v>
      </c>
      <c r="J22" s="19">
        <v>4.083081</v>
      </c>
      <c r="K22" s="2"/>
    </row>
    <row r="23" spans="2:11" s="1" customFormat="1" ht="12.75" customHeight="1" x14ac:dyDescent="0.25">
      <c r="B23" s="16">
        <v>2017</v>
      </c>
      <c r="C23" s="17">
        <v>977.66700005000007</v>
      </c>
      <c r="D23" s="17">
        <v>714.89773031000004</v>
      </c>
      <c r="E23" s="17">
        <v>699.71016858000007</v>
      </c>
      <c r="F23" s="17">
        <v>15.187561729999999</v>
      </c>
      <c r="G23" s="18"/>
      <c r="H23" s="19">
        <v>73.122829999999993</v>
      </c>
      <c r="I23" s="19">
        <v>71.569379999999995</v>
      </c>
      <c r="J23" s="19">
        <v>2.124438</v>
      </c>
      <c r="K23" s="2"/>
    </row>
    <row r="24" spans="2:11" s="1" customFormat="1" ht="12.75" customHeight="1" x14ac:dyDescent="0.25">
      <c r="B24" s="16">
        <v>2018</v>
      </c>
      <c r="C24" s="17">
        <v>988.4429995918274</v>
      </c>
      <c r="D24" s="17">
        <v>744.13416498565675</v>
      </c>
      <c r="E24" s="17">
        <v>726.00434310150149</v>
      </c>
      <c r="F24" s="17">
        <v>18.129821884155273</v>
      </c>
      <c r="G24" s="18"/>
      <c r="H24" s="19">
        <v>75.283470153808594</v>
      </c>
      <c r="I24" s="19">
        <v>73.449287414550781</v>
      </c>
      <c r="J24" s="19">
        <v>2.4363646507263184</v>
      </c>
      <c r="K24" s="2"/>
    </row>
    <row r="25" spans="2:11" s="1" customFormat="1" ht="12.75" customHeight="1" x14ac:dyDescent="0.25">
      <c r="B25" s="16">
        <v>2019</v>
      </c>
      <c r="C25" s="17">
        <v>999.06700069999999</v>
      </c>
      <c r="D25" s="17">
        <v>765.806333</v>
      </c>
      <c r="E25" s="17">
        <v>751.79113849999999</v>
      </c>
      <c r="F25" s="17">
        <v>14.0151945</v>
      </c>
      <c r="G25" s="236"/>
      <c r="H25" s="237">
        <v>76.652199999999993</v>
      </c>
      <c r="I25" s="237">
        <v>75.249300000000005</v>
      </c>
      <c r="J25" s="237">
        <v>1.8301000000000001</v>
      </c>
      <c r="K25" s="2"/>
    </row>
    <row r="26" spans="2:11" s="1" customFormat="1" ht="12.75" customHeight="1" x14ac:dyDescent="0.25">
      <c r="B26" s="16">
        <v>2020</v>
      </c>
      <c r="C26" s="17">
        <v>1009.719970703125</v>
      </c>
      <c r="D26" s="17">
        <v>685.80767822265625</v>
      </c>
      <c r="E26" s="17">
        <v>654.030029296875</v>
      </c>
      <c r="F26" s="17">
        <v>31.777673721313477</v>
      </c>
      <c r="G26" s="236" t="s">
        <v>310</v>
      </c>
      <c r="H26" s="237">
        <v>67.920585632324219</v>
      </c>
      <c r="I26" s="237">
        <v>64.773406982421875</v>
      </c>
      <c r="J26" s="237">
        <v>4.6336126327514648</v>
      </c>
      <c r="K26" s="2"/>
    </row>
    <row r="27" spans="2:11" s="1" customFormat="1" ht="12.75" customHeight="1" x14ac:dyDescent="0.25">
      <c r="B27" s="16">
        <v>2021</v>
      </c>
      <c r="C27" s="17">
        <v>1020.3449973216057</v>
      </c>
      <c r="D27" s="17">
        <v>773.88553087329865</v>
      </c>
      <c r="E27" s="17">
        <v>746.77042121887212</v>
      </c>
      <c r="F27" s="17">
        <v>27.115109654426576</v>
      </c>
      <c r="G27" s="236" t="s">
        <v>310</v>
      </c>
      <c r="H27" s="237">
        <v>75.845474243164063</v>
      </c>
      <c r="I27" s="237">
        <v>73.188034057617188</v>
      </c>
      <c r="J27" s="237">
        <v>3.5037622451782227</v>
      </c>
      <c r="K27" s="2"/>
    </row>
    <row r="28" spans="2:11" s="1" customFormat="1" ht="12.75" customHeight="1" x14ac:dyDescent="0.25">
      <c r="B28" s="16">
        <v>2022</v>
      </c>
      <c r="C28" s="17">
        <v>1030.9700008153916</v>
      </c>
      <c r="D28" s="17">
        <v>797.7974669713974</v>
      </c>
      <c r="E28" s="17">
        <v>773.38930859470372</v>
      </c>
      <c r="F28" s="17">
        <v>24.408158376693727</v>
      </c>
      <c r="G28" s="236"/>
      <c r="H28" s="237">
        <v>77.383186340332031</v>
      </c>
      <c r="I28" s="237">
        <v>75.015693664550781</v>
      </c>
      <c r="J28" s="237">
        <v>3.0594429969787598</v>
      </c>
      <c r="K28" s="2"/>
    </row>
    <row r="29" spans="2:11" s="1" customFormat="1" ht="7.5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" customHeight="1" x14ac:dyDescent="0.25">
      <c r="B33" s="332" t="s">
        <v>16</v>
      </c>
      <c r="C33" s="332"/>
      <c r="D33" s="332"/>
      <c r="E33" s="332"/>
      <c r="F33" s="332"/>
      <c r="G33" s="332"/>
      <c r="H33" s="332"/>
      <c r="I33" s="332"/>
      <c r="J33" s="332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33" t="s">
        <v>18</v>
      </c>
      <c r="C35" s="333"/>
      <c r="D35" s="333"/>
      <c r="E35" s="333"/>
      <c r="F35" s="333"/>
      <c r="G35" s="333"/>
      <c r="H35" s="333"/>
      <c r="I35" s="333"/>
      <c r="J35" s="333"/>
      <c r="K35" s="2"/>
    </row>
    <row r="36" spans="2:13" s="1" customFormat="1" ht="14.25" customHeight="1" x14ac:dyDescent="0.25">
      <c r="B36" s="333" t="s">
        <v>329</v>
      </c>
      <c r="C36" s="333"/>
      <c r="D36" s="333"/>
      <c r="E36" s="333"/>
      <c r="F36" s="333"/>
      <c r="G36" s="333"/>
      <c r="H36" s="333"/>
      <c r="I36" s="333"/>
      <c r="J36" s="333"/>
      <c r="K36" s="2"/>
    </row>
    <row r="37" spans="2:13" s="1" customFormat="1" x14ac:dyDescent="0.25">
      <c r="B37" s="106" t="s">
        <v>347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F32A-81F9-4491-81C8-A413A7FC4874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>
      <selection activeCell="A19" sqref="A19"/>
    </sheetView>
  </sheetViews>
  <sheetFormatPr baseColWidth="10" defaultRowHeight="12.75" x14ac:dyDescent="0.2"/>
  <cols>
    <col min="1" max="1" width="5.7109375" style="122" customWidth="1"/>
    <col min="2" max="2" width="13.28515625" style="122" customWidth="1"/>
    <col min="3" max="3" width="14.85546875" style="122" customWidth="1"/>
    <col min="4" max="4" width="17" style="122" customWidth="1"/>
    <col min="5" max="5" width="14.85546875" style="122" bestFit="1" customWidth="1"/>
    <col min="6" max="6" width="13.5703125" style="122" customWidth="1"/>
    <col min="7" max="7" width="15.85546875" style="122" customWidth="1"/>
    <col min="8" max="8" width="14.42578125" style="122" customWidth="1"/>
    <col min="9" max="9" width="13.5703125" style="122" customWidth="1"/>
    <col min="10" max="10" width="13.140625" style="122" customWidth="1"/>
    <col min="11" max="11" width="11.42578125" style="61"/>
    <col min="12" max="12" width="10.85546875" style="122" customWidth="1"/>
    <col min="13" max="16384" width="11.42578125" style="122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57" t="s">
        <v>367</v>
      </c>
      <c r="C2" s="357"/>
      <c r="D2" s="357"/>
      <c r="E2" s="357"/>
      <c r="F2" s="357"/>
      <c r="G2" s="357"/>
      <c r="H2" s="357"/>
      <c r="I2" s="357"/>
      <c r="J2" s="357"/>
      <c r="L2" s="155"/>
    </row>
    <row r="3" spans="1:12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  <c r="I3" s="358"/>
      <c r="J3" s="358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82</v>
      </c>
      <c r="D5" s="36" t="s">
        <v>81</v>
      </c>
      <c r="E5" s="36" t="s">
        <v>80</v>
      </c>
      <c r="F5" s="36" t="s">
        <v>153</v>
      </c>
      <c r="G5" s="36" t="s">
        <v>154</v>
      </c>
      <c r="H5" s="36" t="s">
        <v>155</v>
      </c>
      <c r="I5" s="36" t="s">
        <v>156</v>
      </c>
      <c r="J5" s="36" t="s">
        <v>5</v>
      </c>
    </row>
    <row r="6" spans="1:12" ht="5.0999999999999996" customHeight="1" x14ac:dyDescent="0.2">
      <c r="A6" s="61"/>
      <c r="B6" s="70"/>
      <c r="C6" s="100"/>
      <c r="D6" s="100"/>
      <c r="E6" s="100"/>
      <c r="F6" s="100"/>
      <c r="G6" s="100"/>
      <c r="H6" s="100"/>
      <c r="I6" s="100"/>
      <c r="J6" s="100"/>
    </row>
    <row r="7" spans="1:12" x14ac:dyDescent="0.2">
      <c r="A7" s="61"/>
      <c r="B7" s="38">
        <v>2004</v>
      </c>
      <c r="C7" s="129">
        <v>486.94799999999998</v>
      </c>
      <c r="D7" s="129">
        <v>854.12400000000002</v>
      </c>
      <c r="E7" s="129">
        <v>461.911</v>
      </c>
      <c r="F7" s="129">
        <v>470.66899999999998</v>
      </c>
      <c r="G7" s="129">
        <v>801.90200000000004</v>
      </c>
      <c r="H7" s="129">
        <v>356.327</v>
      </c>
      <c r="I7" s="129">
        <v>297.83999999999997</v>
      </c>
      <c r="J7" s="129">
        <v>561.16999999999996</v>
      </c>
      <c r="L7" s="123"/>
    </row>
    <row r="8" spans="1:12" x14ac:dyDescent="0.2">
      <c r="A8" s="61"/>
      <c r="B8" s="38">
        <v>2005</v>
      </c>
      <c r="C8" s="129">
        <v>443.22699999999998</v>
      </c>
      <c r="D8" s="129">
        <v>963.49400000000003</v>
      </c>
      <c r="E8" s="129">
        <v>408.5</v>
      </c>
      <c r="F8" s="129">
        <v>434.79300000000001</v>
      </c>
      <c r="G8" s="129">
        <v>787.67899999999997</v>
      </c>
      <c r="H8" s="129">
        <v>315.755</v>
      </c>
      <c r="I8" s="129">
        <v>374.69900000000001</v>
      </c>
      <c r="J8" s="129">
        <v>541.18899999999996</v>
      </c>
      <c r="L8" s="125"/>
    </row>
    <row r="9" spans="1:12" x14ac:dyDescent="0.2">
      <c r="A9" s="61"/>
      <c r="B9" s="38">
        <v>2006</v>
      </c>
      <c r="C9" s="129">
        <v>595.54</v>
      </c>
      <c r="D9" s="129">
        <v>595.02700000000004</v>
      </c>
      <c r="E9" s="129">
        <v>528.35</v>
      </c>
      <c r="F9" s="129">
        <v>430.88600000000002</v>
      </c>
      <c r="G9" s="129">
        <v>876.75199999999995</v>
      </c>
      <c r="H9" s="129">
        <v>426.108</v>
      </c>
      <c r="I9" s="129">
        <v>268.47699999999998</v>
      </c>
      <c r="J9" s="129">
        <v>614.72400000000005</v>
      </c>
      <c r="L9" s="125"/>
    </row>
    <row r="10" spans="1:12" x14ac:dyDescent="0.2">
      <c r="A10" s="61"/>
      <c r="B10" s="38">
        <v>2007</v>
      </c>
      <c r="C10" s="129">
        <v>557.41099999999994</v>
      </c>
      <c r="D10" s="129">
        <v>781.28</v>
      </c>
      <c r="E10" s="129">
        <v>857.06500000000005</v>
      </c>
      <c r="F10" s="129">
        <v>664.30499999999995</v>
      </c>
      <c r="G10" s="129">
        <v>893.29300000000001</v>
      </c>
      <c r="H10" s="129">
        <v>441.66300000000001</v>
      </c>
      <c r="I10" s="129">
        <v>389.92899999999997</v>
      </c>
      <c r="J10" s="129">
        <v>683.91800000000001</v>
      </c>
      <c r="L10" s="61"/>
    </row>
    <row r="11" spans="1:12" x14ac:dyDescent="0.2">
      <c r="A11" s="61"/>
      <c r="B11" s="38">
        <v>2008</v>
      </c>
      <c r="C11" s="129">
        <v>678.952</v>
      </c>
      <c r="D11" s="129">
        <v>793.99</v>
      </c>
      <c r="E11" s="129">
        <v>1012.093</v>
      </c>
      <c r="F11" s="129">
        <v>800.08500000000004</v>
      </c>
      <c r="G11" s="129">
        <v>1076.53</v>
      </c>
      <c r="H11" s="129">
        <v>511.95100000000002</v>
      </c>
      <c r="I11" s="129">
        <v>445.67899999999997</v>
      </c>
      <c r="J11" s="129">
        <v>797.30100000000004</v>
      </c>
    </row>
    <row r="12" spans="1:12" s="128" customFormat="1" ht="15" x14ac:dyDescent="0.25">
      <c r="A12" s="61"/>
      <c r="B12" s="38">
        <v>2009</v>
      </c>
      <c r="C12" s="129">
        <v>637.09199999999998</v>
      </c>
      <c r="D12" s="129">
        <v>989.27800000000002</v>
      </c>
      <c r="E12" s="129">
        <v>905.35900000000004</v>
      </c>
      <c r="F12" s="129">
        <v>784.94299999999998</v>
      </c>
      <c r="G12" s="129">
        <v>1039.4870000000001</v>
      </c>
      <c r="H12" s="129">
        <v>604.28099999999995</v>
      </c>
      <c r="I12" s="129">
        <v>349.06299999999999</v>
      </c>
      <c r="J12" s="129">
        <v>802.51900000000001</v>
      </c>
      <c r="K12" s="61"/>
      <c r="L12" s="123"/>
    </row>
    <row r="13" spans="1:12" s="128" customFormat="1" ht="15" x14ac:dyDescent="0.25">
      <c r="A13" s="61"/>
      <c r="B13" s="38">
        <v>2010</v>
      </c>
      <c r="C13" s="129">
        <v>647.07600000000002</v>
      </c>
      <c r="D13" s="129">
        <v>750.85400000000004</v>
      </c>
      <c r="E13" s="129">
        <v>826.28300000000002</v>
      </c>
      <c r="F13" s="129">
        <v>711.01099999999997</v>
      </c>
      <c r="G13" s="129">
        <v>1075.422</v>
      </c>
      <c r="H13" s="129">
        <v>779.75099999999998</v>
      </c>
      <c r="I13" s="129">
        <v>380.21300000000002</v>
      </c>
      <c r="J13" s="129">
        <v>797.28399999999999</v>
      </c>
      <c r="K13" s="61"/>
      <c r="L13" s="122"/>
    </row>
    <row r="14" spans="1:12" s="128" customFormat="1" ht="15" x14ac:dyDescent="0.25">
      <c r="A14" s="61"/>
      <c r="B14" s="38">
        <v>2011</v>
      </c>
      <c r="C14" s="129">
        <v>870.79899999999998</v>
      </c>
      <c r="D14" s="129">
        <v>880.34199999999998</v>
      </c>
      <c r="E14" s="129">
        <v>1150.944</v>
      </c>
      <c r="F14" s="129">
        <v>755.72</v>
      </c>
      <c r="G14" s="129">
        <v>1210.385</v>
      </c>
      <c r="H14" s="129">
        <v>540.02200000000005</v>
      </c>
      <c r="I14" s="129">
        <v>478.77100000000002</v>
      </c>
      <c r="J14" s="129">
        <v>915.83399999999995</v>
      </c>
      <c r="K14" s="61"/>
      <c r="L14" s="122"/>
    </row>
    <row r="15" spans="1:12" s="128" customFormat="1" ht="15" x14ac:dyDescent="0.25">
      <c r="A15" s="61"/>
      <c r="B15" s="38">
        <v>2012</v>
      </c>
      <c r="C15" s="129">
        <v>889.98299999999995</v>
      </c>
      <c r="D15" s="129">
        <v>784.88300000000004</v>
      </c>
      <c r="E15" s="129">
        <v>1489.9860000000001</v>
      </c>
      <c r="F15" s="129">
        <v>945.26900000000001</v>
      </c>
      <c r="G15" s="129">
        <v>1220.4580000000001</v>
      </c>
      <c r="H15" s="129">
        <v>690.40300000000002</v>
      </c>
      <c r="I15" s="129">
        <v>522.83000000000004</v>
      </c>
      <c r="J15" s="129">
        <v>975.89200000000005</v>
      </c>
      <c r="K15" s="61"/>
      <c r="L15" s="122"/>
    </row>
    <row r="16" spans="1:12" s="128" customFormat="1" ht="15" x14ac:dyDescent="0.25">
      <c r="A16" s="61"/>
      <c r="B16" s="38">
        <v>2013</v>
      </c>
      <c r="C16" s="129">
        <v>843.71400000000006</v>
      </c>
      <c r="D16" s="129">
        <v>885.14700000000005</v>
      </c>
      <c r="E16" s="129">
        <v>1269.5150000000001</v>
      </c>
      <c r="F16" s="129">
        <v>851.61300000000006</v>
      </c>
      <c r="G16" s="129">
        <v>1358.5940000000001</v>
      </c>
      <c r="H16" s="129">
        <v>856.16099999999994</v>
      </c>
      <c r="I16" s="129">
        <v>564.72500000000002</v>
      </c>
      <c r="J16" s="129">
        <v>1004.937</v>
      </c>
      <c r="K16" s="61"/>
      <c r="L16" s="122"/>
    </row>
    <row r="17" spans="1:12" s="128" customFormat="1" ht="15" x14ac:dyDescent="0.25">
      <c r="A17" s="61"/>
      <c r="B17" s="38">
        <v>2014</v>
      </c>
      <c r="C17" s="129">
        <v>904.63699999999994</v>
      </c>
      <c r="D17" s="129">
        <v>799.03899999999999</v>
      </c>
      <c r="E17" s="129">
        <v>1455.6020000000001</v>
      </c>
      <c r="F17" s="129">
        <v>911.08900000000006</v>
      </c>
      <c r="G17" s="129">
        <v>1369.837</v>
      </c>
      <c r="H17" s="129">
        <v>776.88099999999997</v>
      </c>
      <c r="I17" s="129">
        <v>627.60199999999998</v>
      </c>
      <c r="J17" s="129">
        <v>1044.654</v>
      </c>
      <c r="K17" s="61"/>
      <c r="L17" s="122"/>
    </row>
    <row r="18" spans="1:12" s="128" customFormat="1" ht="15" x14ac:dyDescent="0.25">
      <c r="A18" s="61"/>
      <c r="B18" s="38">
        <v>2015</v>
      </c>
      <c r="C18" s="129">
        <v>912.16300000000001</v>
      </c>
      <c r="D18" s="129">
        <v>867.76099999999997</v>
      </c>
      <c r="E18" s="129">
        <v>1688.6659999999999</v>
      </c>
      <c r="F18" s="129">
        <v>937.64400000000001</v>
      </c>
      <c r="G18" s="129">
        <v>1587.355</v>
      </c>
      <c r="H18" s="129">
        <v>929.44200000000001</v>
      </c>
      <c r="I18" s="129">
        <v>764.31100000000004</v>
      </c>
      <c r="J18" s="129">
        <v>1139.4649999999999</v>
      </c>
      <c r="K18" s="61"/>
      <c r="L18" s="122"/>
    </row>
    <row r="19" spans="1:12" s="128" customFormat="1" ht="15" x14ac:dyDescent="0.25">
      <c r="A19" s="61"/>
      <c r="B19" s="38">
        <v>2016</v>
      </c>
      <c r="C19" s="129">
        <v>881.86609999999996</v>
      </c>
      <c r="D19" s="129">
        <v>1039.7719999999999</v>
      </c>
      <c r="E19" s="129">
        <v>1533.9880000000001</v>
      </c>
      <c r="F19" s="129">
        <v>1136.2670000000001</v>
      </c>
      <c r="G19" s="129">
        <v>1775.4829999999999</v>
      </c>
      <c r="H19" s="129">
        <v>798.38520000000005</v>
      </c>
      <c r="I19" s="129">
        <v>554.00750000000005</v>
      </c>
      <c r="J19" s="129">
        <v>1199.319</v>
      </c>
      <c r="K19" s="61"/>
      <c r="L19" s="122"/>
    </row>
    <row r="20" spans="1:12" s="128" customFormat="1" ht="15" x14ac:dyDescent="0.25">
      <c r="A20" s="61"/>
      <c r="B20" s="38">
        <v>2017</v>
      </c>
      <c r="C20" s="129">
        <v>897.74289999999996</v>
      </c>
      <c r="D20" s="129">
        <v>1160.104</v>
      </c>
      <c r="E20" s="129">
        <v>1502.52</v>
      </c>
      <c r="F20" s="129">
        <v>1055.3030000000001</v>
      </c>
      <c r="G20" s="129">
        <v>1533.704</v>
      </c>
      <c r="H20" s="129">
        <v>860.13750000000005</v>
      </c>
      <c r="I20" s="129">
        <v>615.21619999999996</v>
      </c>
      <c r="J20" s="129">
        <v>1135.6510000000001</v>
      </c>
      <c r="K20" s="61"/>
      <c r="L20" s="122"/>
    </row>
    <row r="21" spans="1:12" x14ac:dyDescent="0.2">
      <c r="A21" s="61"/>
      <c r="B21" s="38">
        <v>2018</v>
      </c>
      <c r="C21" s="129">
        <v>876.50347900390602</v>
      </c>
      <c r="D21" s="129">
        <v>922.35076904296898</v>
      </c>
      <c r="E21" s="129">
        <v>2025.44555664063</v>
      </c>
      <c r="F21" s="129">
        <v>1041.88134765625</v>
      </c>
      <c r="G21" s="129">
        <v>1613.24389648438</v>
      </c>
      <c r="H21" s="129">
        <v>752.23492431640602</v>
      </c>
      <c r="I21" s="129">
        <v>735.39471435546898</v>
      </c>
      <c r="J21" s="129">
        <v>1130.06018066406</v>
      </c>
    </row>
    <row r="22" spans="1:12" s="61" customFormat="1" x14ac:dyDescent="0.2">
      <c r="B22" s="38">
        <v>2019</v>
      </c>
      <c r="C22" s="251">
        <v>883.88043212890625</v>
      </c>
      <c r="D22" s="251">
        <v>1151.7293701171875</v>
      </c>
      <c r="E22" s="251">
        <v>1433.784912109375</v>
      </c>
      <c r="F22" s="251">
        <v>982.18109130859375</v>
      </c>
      <c r="G22" s="251">
        <v>1808.6856689453125</v>
      </c>
      <c r="H22" s="251">
        <v>841.984619140625</v>
      </c>
      <c r="I22" s="251">
        <v>748.1732177734375</v>
      </c>
      <c r="J22" s="251">
        <v>1206.340576171875</v>
      </c>
    </row>
    <row r="23" spans="1:12" s="61" customFormat="1" x14ac:dyDescent="0.2">
      <c r="B23" s="38">
        <v>2020</v>
      </c>
      <c r="C23" s="251">
        <v>731.58282470703125</v>
      </c>
      <c r="D23" s="251">
        <v>817.76165771484375</v>
      </c>
      <c r="E23" s="251">
        <v>1485.941162109375</v>
      </c>
      <c r="F23" s="251">
        <v>992.36285400390625</v>
      </c>
      <c r="G23" s="251">
        <v>1828.615478515625</v>
      </c>
      <c r="H23" s="251">
        <v>812.26544189453125</v>
      </c>
      <c r="I23" s="251">
        <v>675.64202880859375</v>
      </c>
      <c r="J23" s="251">
        <v>1073.1986083984375</v>
      </c>
    </row>
    <row r="24" spans="1:12" s="61" customFormat="1" x14ac:dyDescent="0.2">
      <c r="B24" s="38">
        <v>2021</v>
      </c>
      <c r="C24" s="251">
        <v>918.070068359375</v>
      </c>
      <c r="D24" s="251">
        <v>766.94287109375</v>
      </c>
      <c r="E24" s="251">
        <v>1440.71044921875</v>
      </c>
      <c r="F24" s="251">
        <v>1000.2392578125</v>
      </c>
      <c r="G24" s="251">
        <v>1764.5145263671875</v>
      </c>
      <c r="H24" s="251">
        <v>888.7274169921875</v>
      </c>
      <c r="I24" s="251">
        <v>685.061279296875</v>
      </c>
      <c r="J24" s="251">
        <v>1133.0179443359375</v>
      </c>
    </row>
    <row r="25" spans="1:12" s="61" customFormat="1" x14ac:dyDescent="0.2">
      <c r="B25" s="38">
        <v>2022</v>
      </c>
      <c r="C25" s="251">
        <v>1253.1798095703125</v>
      </c>
      <c r="D25" s="251">
        <v>1229.3233642578125</v>
      </c>
      <c r="E25" s="251">
        <v>1594.959716796875</v>
      </c>
      <c r="F25" s="251">
        <v>1064.0828857421875</v>
      </c>
      <c r="G25" s="251">
        <v>1921.5491943359375</v>
      </c>
      <c r="H25" s="251">
        <v>1128.3240966796875</v>
      </c>
      <c r="I25" s="251">
        <v>780.16534423828125</v>
      </c>
      <c r="J25" s="251">
        <v>1406.794677734375</v>
      </c>
    </row>
    <row r="26" spans="1:12" s="61" customFormat="1" ht="4.5" customHeight="1" x14ac:dyDescent="0.2">
      <c r="B26" s="74"/>
      <c r="C26" s="115"/>
      <c r="D26" s="105"/>
      <c r="E26" s="105"/>
      <c r="F26" s="105"/>
      <c r="G26" s="105"/>
      <c r="H26" s="105"/>
      <c r="I26" s="105"/>
      <c r="J26" s="105"/>
    </row>
    <row r="27" spans="1:12" s="61" customFormat="1" x14ac:dyDescent="0.2">
      <c r="B27" s="212" t="s">
        <v>114</v>
      </c>
      <c r="C27" s="120"/>
      <c r="D27" s="120"/>
      <c r="E27" s="120"/>
      <c r="F27" s="120"/>
      <c r="G27" s="120"/>
      <c r="H27" s="120"/>
      <c r="I27" s="120"/>
      <c r="J27" s="120"/>
    </row>
    <row r="28" spans="1:12" s="61" customFormat="1" x14ac:dyDescent="0.2">
      <c r="B28" s="213" t="s">
        <v>229</v>
      </c>
      <c r="C28" s="33"/>
      <c r="D28" s="33"/>
      <c r="E28" s="33"/>
      <c r="F28" s="33"/>
      <c r="G28" s="33"/>
      <c r="H28" s="33"/>
      <c r="I28" s="33"/>
      <c r="J28" s="33"/>
    </row>
    <row r="29" spans="1:12" s="61" customFormat="1" x14ac:dyDescent="0.2">
      <c r="B29" s="214" t="s">
        <v>230</v>
      </c>
      <c r="C29" s="33"/>
      <c r="D29" s="33"/>
      <c r="E29" s="33"/>
      <c r="F29" s="33"/>
      <c r="G29" s="33"/>
      <c r="H29" s="33"/>
      <c r="I29" s="33"/>
      <c r="J29" s="33"/>
    </row>
    <row r="30" spans="1:12" s="61" customFormat="1" x14ac:dyDescent="0.2">
      <c r="B30" s="290" t="s">
        <v>157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319</v>
      </c>
      <c r="C31" s="79"/>
      <c r="D31" s="79"/>
      <c r="E31" s="79"/>
      <c r="F31" s="79"/>
      <c r="G31" s="79"/>
      <c r="H31" s="79"/>
      <c r="I31" s="79"/>
      <c r="J31" s="79"/>
    </row>
    <row r="32" spans="1:12" s="61" customFormat="1" x14ac:dyDescent="0.2">
      <c r="B32" s="79" t="s">
        <v>320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158</v>
      </c>
      <c r="I33" s="130"/>
    </row>
    <row r="34" spans="1:12" s="61" customFormat="1" x14ac:dyDescent="0.2">
      <c r="B34" s="53" t="s">
        <v>159</v>
      </c>
      <c r="I34" s="130"/>
    </row>
    <row r="35" spans="1:12" s="61" customFormat="1" x14ac:dyDescent="0.2">
      <c r="B35" s="53" t="s">
        <v>160</v>
      </c>
      <c r="I35" s="130"/>
    </row>
    <row r="36" spans="1:12" s="61" customFormat="1" x14ac:dyDescent="0.2">
      <c r="B36" s="53" t="s">
        <v>161</v>
      </c>
    </row>
    <row r="37" spans="1:12" x14ac:dyDescent="0.2">
      <c r="B37" s="24" t="s">
        <v>347</v>
      </c>
      <c r="C37" s="61"/>
      <c r="D37" s="61"/>
      <c r="E37" s="61"/>
      <c r="F37" s="61"/>
      <c r="G37" s="61"/>
      <c r="H37" s="61"/>
      <c r="I37" s="130"/>
      <c r="J37" s="61"/>
    </row>
    <row r="38" spans="1:12" s="61" customFormat="1" x14ac:dyDescent="0.2">
      <c r="A38" s="122"/>
      <c r="B38" s="45" t="s">
        <v>73</v>
      </c>
      <c r="I38" s="130"/>
      <c r="L38" s="122"/>
    </row>
    <row r="39" spans="1:12" s="61" customFormat="1" x14ac:dyDescent="0.2">
      <c r="A39" s="122"/>
      <c r="I39" s="130"/>
      <c r="L39" s="122"/>
    </row>
    <row r="40" spans="1:12" s="61" customFormat="1" x14ac:dyDescent="0.2">
      <c r="A40" s="122"/>
      <c r="B40" s="34"/>
      <c r="C40" s="34"/>
      <c r="D40" s="34"/>
      <c r="E40" s="34"/>
      <c r="F40" s="34"/>
      <c r="G40" s="34"/>
      <c r="H40" s="34"/>
      <c r="I40" s="34"/>
      <c r="J40" s="34"/>
      <c r="L40" s="122"/>
    </row>
    <row r="41" spans="1:12" s="61" customFormat="1" x14ac:dyDescent="0.2">
      <c r="A41" s="122"/>
      <c r="B41" s="34"/>
      <c r="C41" s="131"/>
      <c r="D41" s="131"/>
      <c r="E41" s="131"/>
      <c r="F41" s="131"/>
      <c r="G41" s="131"/>
      <c r="H41" s="131"/>
      <c r="I41" s="131"/>
      <c r="J41" s="131"/>
      <c r="L41" s="122"/>
    </row>
    <row r="42" spans="1:12" s="61" customFormat="1" x14ac:dyDescent="0.2">
      <c r="A42" s="122"/>
      <c r="B42" s="34"/>
      <c r="C42" s="131"/>
      <c r="D42" s="131"/>
      <c r="E42" s="131"/>
      <c r="F42" s="131"/>
      <c r="G42" s="131"/>
      <c r="H42" s="131"/>
      <c r="I42" s="131"/>
      <c r="J42" s="131"/>
      <c r="L42" s="122"/>
    </row>
    <row r="43" spans="1:12" s="61" customFormat="1" x14ac:dyDescent="0.2">
      <c r="A43" s="122"/>
      <c r="B43" s="34"/>
      <c r="C43" s="34"/>
      <c r="D43" s="92"/>
      <c r="E43" s="92"/>
      <c r="F43" s="92"/>
      <c r="G43" s="92"/>
      <c r="H43" s="34"/>
      <c r="I43" s="34"/>
      <c r="J43" s="34"/>
      <c r="L43" s="122"/>
    </row>
    <row r="44" spans="1:12" s="61" customFormat="1" x14ac:dyDescent="0.2">
      <c r="A44" s="122"/>
      <c r="B44" s="34"/>
      <c r="C44" s="34"/>
      <c r="D44" s="92"/>
      <c r="E44" s="92"/>
      <c r="F44" s="34"/>
      <c r="G44" s="92"/>
      <c r="H44" s="34"/>
      <c r="I44" s="34"/>
      <c r="J44" s="92"/>
      <c r="L44" s="122"/>
    </row>
    <row r="45" spans="1:12" s="61" customFormat="1" x14ac:dyDescent="0.2">
      <c r="A45" s="122"/>
      <c r="B45" s="34"/>
      <c r="C45" s="122"/>
      <c r="D45" s="122"/>
      <c r="E45" s="123"/>
      <c r="F45" s="122"/>
      <c r="G45" s="123"/>
      <c r="H45" s="123"/>
      <c r="I45" s="122"/>
      <c r="J45" s="122"/>
      <c r="L45" s="122"/>
    </row>
    <row r="46" spans="1:12" s="61" customFormat="1" x14ac:dyDescent="0.2">
      <c r="A46" s="122"/>
      <c r="B46" s="34"/>
      <c r="C46" s="131"/>
      <c r="D46" s="131"/>
      <c r="E46" s="131"/>
      <c r="F46" s="131"/>
      <c r="G46" s="131"/>
      <c r="H46" s="131"/>
      <c r="I46" s="131"/>
      <c r="J46" s="131"/>
      <c r="L46" s="122"/>
    </row>
    <row r="47" spans="1:12" s="61" customFormat="1" x14ac:dyDescent="0.2">
      <c r="A47" s="122"/>
      <c r="B47" s="34"/>
      <c r="C47" s="131"/>
      <c r="D47" s="131"/>
      <c r="E47" s="131"/>
      <c r="F47" s="131"/>
      <c r="G47" s="131"/>
      <c r="H47" s="131"/>
      <c r="I47" s="131"/>
      <c r="J47" s="131"/>
      <c r="L47" s="122"/>
    </row>
    <row r="48" spans="1:12" s="61" customFormat="1" x14ac:dyDescent="0.2">
      <c r="A48" s="122"/>
      <c r="B48" s="34"/>
      <c r="C48" s="131"/>
      <c r="D48" s="131"/>
      <c r="E48" s="131"/>
      <c r="F48" s="131"/>
      <c r="G48" s="131"/>
      <c r="H48" s="131"/>
      <c r="I48" s="131"/>
      <c r="J48" s="131"/>
      <c r="L48" s="122"/>
    </row>
    <row r="49" spans="1:12" s="61" customFormat="1" x14ac:dyDescent="0.2">
      <c r="A49" s="122"/>
      <c r="B49" s="34"/>
      <c r="C49" s="131"/>
      <c r="D49" s="131"/>
      <c r="E49" s="131"/>
      <c r="F49" s="131"/>
      <c r="G49" s="131"/>
      <c r="H49" s="131"/>
      <c r="I49" s="131"/>
      <c r="J49" s="131"/>
      <c r="L49" s="122"/>
    </row>
    <row r="50" spans="1:12" s="61" customFormat="1" x14ac:dyDescent="0.2">
      <c r="A50" s="122"/>
      <c r="B50" s="34"/>
      <c r="C50" s="131"/>
      <c r="D50" s="131"/>
      <c r="E50" s="131"/>
      <c r="F50" s="131"/>
      <c r="G50" s="131"/>
      <c r="H50" s="131"/>
      <c r="I50" s="131"/>
      <c r="J50" s="131"/>
      <c r="L50" s="122"/>
    </row>
    <row r="51" spans="1:12" s="61" customFormat="1" x14ac:dyDescent="0.2">
      <c r="A51" s="122"/>
      <c r="B51" s="34"/>
      <c r="C51" s="131"/>
      <c r="D51" s="131"/>
      <c r="E51" s="131"/>
      <c r="F51" s="131"/>
      <c r="G51" s="131"/>
      <c r="H51" s="131"/>
      <c r="I51" s="131"/>
      <c r="J51" s="131"/>
      <c r="L51" s="122"/>
    </row>
    <row r="52" spans="1:12" s="61" customFormat="1" x14ac:dyDescent="0.2">
      <c r="A52" s="122"/>
      <c r="B52" s="131"/>
      <c r="C52" s="131"/>
      <c r="D52" s="131"/>
      <c r="E52" s="131"/>
      <c r="F52" s="131"/>
      <c r="G52" s="131"/>
      <c r="H52" s="131"/>
      <c r="I52" s="131"/>
      <c r="J52" s="131"/>
      <c r="L52" s="122"/>
    </row>
    <row r="53" spans="1:12" s="61" customFormat="1" x14ac:dyDescent="0.2">
      <c r="A53" s="122"/>
      <c r="B53" s="131"/>
      <c r="C53" s="131"/>
      <c r="D53" s="131"/>
      <c r="E53" s="131"/>
      <c r="F53" s="131"/>
      <c r="G53" s="131"/>
      <c r="H53" s="131"/>
      <c r="I53" s="131"/>
      <c r="J53" s="131"/>
      <c r="L53" s="122"/>
    </row>
    <row r="54" spans="1:12" s="61" customFormat="1" x14ac:dyDescent="0.2">
      <c r="A54" s="122"/>
      <c r="B54" s="131"/>
      <c r="C54" s="131"/>
      <c r="D54" s="131"/>
      <c r="E54" s="131"/>
      <c r="F54" s="131"/>
      <c r="G54" s="131"/>
      <c r="H54" s="131"/>
      <c r="I54" s="131"/>
      <c r="J54" s="131"/>
      <c r="L54" s="122"/>
    </row>
    <row r="55" spans="1:12" s="61" customFormat="1" x14ac:dyDescent="0.2">
      <c r="A55" s="122"/>
      <c r="B55" s="131"/>
      <c r="C55" s="131"/>
      <c r="D55" s="131"/>
      <c r="E55" s="131"/>
      <c r="F55" s="131"/>
      <c r="G55" s="131"/>
      <c r="H55" s="131"/>
      <c r="I55" s="131"/>
      <c r="J55" s="131"/>
      <c r="L55" s="122"/>
    </row>
    <row r="56" spans="1:12" s="61" customFormat="1" x14ac:dyDescent="0.2">
      <c r="A56" s="122"/>
      <c r="B56" s="131"/>
      <c r="C56" s="131"/>
      <c r="D56" s="131"/>
      <c r="E56" s="131"/>
      <c r="F56" s="131"/>
      <c r="G56" s="131"/>
      <c r="H56" s="131"/>
      <c r="I56" s="131"/>
      <c r="J56" s="131"/>
      <c r="L56" s="122"/>
    </row>
    <row r="57" spans="1:12" s="61" customFormat="1" x14ac:dyDescent="0.2">
      <c r="A57" s="122"/>
      <c r="B57" s="131"/>
      <c r="C57" s="131"/>
      <c r="D57" s="131"/>
      <c r="E57" s="131"/>
      <c r="F57" s="131"/>
      <c r="G57" s="131"/>
      <c r="H57" s="131"/>
      <c r="I57" s="131"/>
      <c r="J57" s="131"/>
      <c r="L57" s="122"/>
    </row>
    <row r="58" spans="1:12" s="61" customFormat="1" x14ac:dyDescent="0.2">
      <c r="A58" s="122"/>
      <c r="B58" s="131"/>
      <c r="C58" s="131"/>
      <c r="D58" s="131"/>
      <c r="E58" s="131"/>
      <c r="F58" s="131"/>
      <c r="G58" s="131"/>
      <c r="H58" s="131"/>
      <c r="I58" s="131"/>
      <c r="J58" s="131"/>
      <c r="L58" s="122"/>
    </row>
    <row r="59" spans="1:12" s="61" customFormat="1" x14ac:dyDescent="0.2">
      <c r="A59" s="122"/>
      <c r="B59" s="131"/>
      <c r="C59" s="131"/>
      <c r="D59" s="131"/>
      <c r="E59" s="131"/>
      <c r="F59" s="131"/>
      <c r="G59" s="131"/>
      <c r="H59" s="131"/>
      <c r="I59" s="131"/>
      <c r="J59" s="131"/>
      <c r="L59" s="122"/>
    </row>
    <row r="60" spans="1:12" s="61" customFormat="1" x14ac:dyDescent="0.2">
      <c r="A60" s="122"/>
      <c r="B60" s="131"/>
      <c r="C60" s="131"/>
      <c r="D60" s="131"/>
      <c r="E60" s="131"/>
      <c r="F60" s="131"/>
      <c r="G60" s="131"/>
      <c r="H60" s="131"/>
      <c r="I60" s="131"/>
      <c r="J60" s="131"/>
      <c r="L60" s="122"/>
    </row>
    <row r="61" spans="1:12" s="61" customFormat="1" x14ac:dyDescent="0.2">
      <c r="A61" s="122"/>
      <c r="B61" s="131"/>
      <c r="C61" s="131"/>
      <c r="D61" s="131"/>
      <c r="E61" s="131"/>
      <c r="F61" s="131"/>
      <c r="G61" s="131"/>
      <c r="H61" s="131"/>
      <c r="I61" s="131"/>
      <c r="J61" s="131"/>
      <c r="L61" s="122"/>
    </row>
    <row r="62" spans="1:12" s="61" customFormat="1" x14ac:dyDescent="0.2">
      <c r="A62" s="122"/>
      <c r="B62" s="131"/>
      <c r="C62" s="131"/>
      <c r="D62" s="131"/>
      <c r="E62" s="131"/>
      <c r="F62" s="131"/>
      <c r="G62" s="131"/>
      <c r="H62" s="131"/>
      <c r="I62" s="131"/>
      <c r="J62" s="131"/>
      <c r="L62" s="122"/>
    </row>
    <row r="63" spans="1:12" s="61" customFormat="1" x14ac:dyDescent="0.2">
      <c r="A63" s="122"/>
      <c r="B63" s="131"/>
      <c r="C63" s="131"/>
      <c r="D63" s="131"/>
      <c r="E63" s="131"/>
      <c r="F63" s="131"/>
      <c r="G63" s="131"/>
      <c r="H63" s="131"/>
      <c r="I63" s="131"/>
      <c r="J63" s="131"/>
      <c r="L63" s="122"/>
    </row>
    <row r="64" spans="1:12" s="61" customFormat="1" x14ac:dyDescent="0.2">
      <c r="A64" s="122"/>
      <c r="B64" s="131"/>
      <c r="C64" s="131"/>
      <c r="D64" s="131"/>
      <c r="E64" s="131"/>
      <c r="F64" s="131"/>
      <c r="G64" s="131"/>
      <c r="H64" s="131"/>
      <c r="I64" s="131"/>
      <c r="J64" s="131"/>
      <c r="L64" s="122"/>
    </row>
    <row r="65" spans="1:12" s="61" customFormat="1" x14ac:dyDescent="0.2">
      <c r="A65" s="122"/>
      <c r="B65" s="131"/>
      <c r="C65" s="131"/>
      <c r="D65" s="131"/>
      <c r="E65" s="131"/>
      <c r="F65" s="131"/>
      <c r="G65" s="131"/>
      <c r="H65" s="131"/>
      <c r="I65" s="131"/>
      <c r="J65" s="131"/>
      <c r="L65" s="122"/>
    </row>
    <row r="66" spans="1:12" s="61" customFormat="1" x14ac:dyDescent="0.2">
      <c r="A66" s="122"/>
      <c r="B66" s="131"/>
      <c r="C66" s="131"/>
      <c r="D66" s="131"/>
      <c r="E66" s="131"/>
      <c r="F66" s="131"/>
      <c r="G66" s="131"/>
      <c r="H66" s="131"/>
      <c r="I66" s="131"/>
      <c r="J66" s="131"/>
      <c r="L66" s="122"/>
    </row>
    <row r="67" spans="1:12" x14ac:dyDescent="0.2">
      <c r="B67" s="131"/>
      <c r="C67" s="131"/>
      <c r="D67" s="131"/>
      <c r="E67" s="131"/>
      <c r="F67" s="131"/>
      <c r="G67" s="131"/>
      <c r="H67" s="131"/>
      <c r="I67" s="131"/>
      <c r="J67" s="131"/>
    </row>
    <row r="68" spans="1:12" s="61" customFormat="1" x14ac:dyDescent="0.2">
      <c r="A68" s="122"/>
      <c r="B68" s="131"/>
      <c r="C68" s="131"/>
      <c r="D68" s="131"/>
      <c r="E68" s="131"/>
      <c r="F68" s="131"/>
      <c r="G68" s="131"/>
      <c r="H68" s="131"/>
      <c r="I68" s="131"/>
      <c r="J68" s="131"/>
      <c r="L68" s="122"/>
    </row>
    <row r="69" spans="1:12" s="61" customFormat="1" x14ac:dyDescent="0.2">
      <c r="A69" s="122"/>
      <c r="B69" s="131"/>
      <c r="C69" s="131"/>
      <c r="D69" s="131"/>
      <c r="E69" s="131"/>
      <c r="F69" s="131"/>
      <c r="G69" s="131"/>
      <c r="H69" s="131"/>
      <c r="I69" s="131"/>
      <c r="J69" s="131"/>
      <c r="L69" s="122"/>
    </row>
    <row r="70" spans="1:12" s="61" customFormat="1" x14ac:dyDescent="0.2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L70" s="122"/>
    </row>
    <row r="71" spans="1:12" s="61" customFormat="1" x14ac:dyDescent="0.2">
      <c r="A71" s="122"/>
      <c r="B71" s="122"/>
      <c r="C71" s="132"/>
      <c r="D71" s="132"/>
      <c r="E71" s="132"/>
      <c r="F71" s="132"/>
      <c r="G71" s="132"/>
      <c r="H71" s="132"/>
      <c r="I71" s="132"/>
      <c r="J71" s="132"/>
      <c r="L71" s="122"/>
    </row>
    <row r="72" spans="1:12" s="61" customFormat="1" x14ac:dyDescent="0.2">
      <c r="A72" s="122"/>
      <c r="B72" s="122"/>
      <c r="C72" s="132"/>
      <c r="D72" s="132"/>
      <c r="E72" s="132"/>
      <c r="F72" s="132"/>
      <c r="G72" s="132"/>
      <c r="H72" s="132"/>
      <c r="I72" s="132"/>
      <c r="J72" s="132"/>
      <c r="L72" s="122"/>
    </row>
    <row r="73" spans="1:12" s="61" customFormat="1" x14ac:dyDescent="0.2">
      <c r="A73" s="122"/>
      <c r="B73" s="122"/>
      <c r="C73" s="132"/>
      <c r="D73" s="132"/>
      <c r="E73" s="132"/>
      <c r="F73" s="132"/>
      <c r="G73" s="132"/>
      <c r="H73" s="132"/>
      <c r="I73" s="132"/>
      <c r="J73" s="132"/>
      <c r="L73" s="122"/>
    </row>
    <row r="74" spans="1:12" s="61" customFormat="1" x14ac:dyDescent="0.2">
      <c r="A74" s="122"/>
      <c r="B74" s="122"/>
      <c r="C74" s="132"/>
      <c r="D74" s="132"/>
      <c r="E74" s="132"/>
      <c r="F74" s="132"/>
      <c r="G74" s="132"/>
      <c r="H74" s="132"/>
      <c r="I74" s="132"/>
      <c r="J74" s="132"/>
      <c r="L74" s="122"/>
    </row>
    <row r="75" spans="1:12" s="61" customFormat="1" x14ac:dyDescent="0.2">
      <c r="A75" s="122"/>
      <c r="B75" s="122"/>
      <c r="C75" s="132"/>
      <c r="D75" s="132"/>
      <c r="E75" s="132"/>
      <c r="F75" s="132"/>
      <c r="G75" s="132"/>
      <c r="H75" s="132"/>
      <c r="I75" s="132"/>
      <c r="J75" s="132"/>
      <c r="L75" s="122"/>
    </row>
    <row r="76" spans="1:12" s="61" customFormat="1" x14ac:dyDescent="0.2">
      <c r="A76" s="122"/>
      <c r="B76" s="122"/>
      <c r="C76" s="132"/>
      <c r="D76" s="132"/>
      <c r="E76" s="132"/>
      <c r="F76" s="132"/>
      <c r="G76" s="132"/>
      <c r="H76" s="132"/>
      <c r="I76" s="132"/>
      <c r="J76" s="132"/>
      <c r="L76" s="122"/>
    </row>
    <row r="77" spans="1:12" s="61" customFormat="1" x14ac:dyDescent="0.2">
      <c r="A77" s="122"/>
      <c r="B77" s="122"/>
      <c r="C77" s="132"/>
      <c r="D77" s="132"/>
      <c r="E77" s="132"/>
      <c r="F77" s="132"/>
      <c r="G77" s="132"/>
      <c r="H77" s="132"/>
      <c r="I77" s="132"/>
      <c r="J77" s="132"/>
      <c r="L77" s="122"/>
    </row>
    <row r="78" spans="1:12" s="61" customFormat="1" x14ac:dyDescent="0.2">
      <c r="A78" s="122"/>
      <c r="B78" s="122"/>
      <c r="C78" s="132"/>
      <c r="D78" s="132"/>
      <c r="E78" s="132"/>
      <c r="F78" s="132"/>
      <c r="G78" s="132"/>
      <c r="H78" s="132"/>
      <c r="I78" s="132"/>
      <c r="J78" s="132"/>
      <c r="L78" s="122"/>
    </row>
    <row r="79" spans="1:12" s="61" customFormat="1" x14ac:dyDescent="0.2">
      <c r="A79" s="122"/>
      <c r="B79" s="122"/>
      <c r="C79" s="132"/>
      <c r="D79" s="132"/>
      <c r="E79" s="132"/>
      <c r="F79" s="132"/>
      <c r="G79" s="132"/>
      <c r="H79" s="132"/>
      <c r="I79" s="132"/>
      <c r="J79" s="132"/>
      <c r="L79" s="122"/>
    </row>
    <row r="80" spans="1:12" s="61" customFormat="1" x14ac:dyDescent="0.2">
      <c r="A80" s="122"/>
      <c r="B80" s="122"/>
      <c r="C80" s="132"/>
      <c r="D80" s="132"/>
      <c r="E80" s="132"/>
      <c r="F80" s="132"/>
      <c r="G80" s="132"/>
      <c r="H80" s="132"/>
      <c r="I80" s="132"/>
      <c r="J80" s="132"/>
      <c r="L80" s="122"/>
    </row>
    <row r="81" spans="1:12" s="61" customFormat="1" x14ac:dyDescent="0.2">
      <c r="A81" s="122"/>
      <c r="B81" s="122"/>
      <c r="C81" s="132"/>
      <c r="D81" s="132"/>
      <c r="E81" s="132"/>
      <c r="F81" s="132"/>
      <c r="G81" s="132"/>
      <c r="H81" s="132"/>
      <c r="I81" s="132"/>
      <c r="J81" s="132"/>
      <c r="L81" s="122"/>
    </row>
    <row r="82" spans="1:12" s="61" customFormat="1" x14ac:dyDescent="0.2">
      <c r="A82" s="122"/>
      <c r="B82" s="122"/>
      <c r="C82" s="132"/>
      <c r="D82" s="132"/>
      <c r="E82" s="132"/>
      <c r="F82" s="132"/>
      <c r="G82" s="132"/>
      <c r="H82" s="132"/>
      <c r="I82" s="132"/>
      <c r="J82" s="132"/>
      <c r="L82" s="122"/>
    </row>
    <row r="83" spans="1:12" s="61" customFormat="1" x14ac:dyDescent="0.2">
      <c r="A83" s="122"/>
      <c r="B83" s="122"/>
      <c r="C83" s="132"/>
      <c r="D83" s="132"/>
      <c r="E83" s="132"/>
      <c r="F83" s="132"/>
      <c r="G83" s="132"/>
      <c r="H83" s="132"/>
      <c r="I83" s="132"/>
      <c r="J83" s="132"/>
      <c r="L83" s="122"/>
    </row>
    <row r="84" spans="1:12" s="61" customFormat="1" x14ac:dyDescent="0.2">
      <c r="A84" s="122"/>
      <c r="B84" s="122"/>
      <c r="C84" s="132"/>
      <c r="D84" s="132"/>
      <c r="E84" s="132"/>
      <c r="F84" s="132"/>
      <c r="G84" s="132"/>
      <c r="H84" s="132"/>
      <c r="I84" s="132"/>
      <c r="J84" s="132"/>
      <c r="L84" s="122"/>
    </row>
    <row r="85" spans="1:12" s="61" customFormat="1" x14ac:dyDescent="0.2">
      <c r="A85" s="122"/>
      <c r="B85" s="122"/>
      <c r="C85" s="132"/>
      <c r="D85" s="132"/>
      <c r="E85" s="132"/>
      <c r="F85" s="132"/>
      <c r="G85" s="132"/>
      <c r="H85" s="132"/>
      <c r="I85" s="132"/>
      <c r="J85" s="132"/>
      <c r="L85" s="122"/>
    </row>
    <row r="86" spans="1:12" s="61" customFormat="1" x14ac:dyDescent="0.2">
      <c r="A86" s="122"/>
      <c r="B86" s="122"/>
      <c r="C86" s="132"/>
      <c r="D86" s="132"/>
      <c r="E86" s="132"/>
      <c r="F86" s="132"/>
      <c r="G86" s="132"/>
      <c r="H86" s="132"/>
      <c r="I86" s="132"/>
      <c r="J86" s="132"/>
      <c r="L86" s="122"/>
    </row>
    <row r="87" spans="1:12" s="61" customFormat="1" x14ac:dyDescent="0.2">
      <c r="A87" s="122"/>
      <c r="B87" s="122"/>
      <c r="C87" s="132"/>
      <c r="D87" s="132"/>
      <c r="E87" s="132"/>
      <c r="F87" s="132"/>
      <c r="G87" s="132"/>
      <c r="H87" s="132"/>
      <c r="I87" s="132"/>
      <c r="J87" s="132"/>
      <c r="L87" s="122"/>
    </row>
    <row r="88" spans="1:12" s="61" customFormat="1" x14ac:dyDescent="0.2">
      <c r="A88" s="122"/>
      <c r="B88" s="122"/>
      <c r="C88" s="132"/>
      <c r="D88" s="132"/>
      <c r="E88" s="132"/>
      <c r="F88" s="132"/>
      <c r="G88" s="132"/>
      <c r="H88" s="132"/>
      <c r="I88" s="132"/>
      <c r="J88" s="132"/>
      <c r="L88" s="122"/>
    </row>
    <row r="89" spans="1:12" s="61" customFormat="1" x14ac:dyDescent="0.2">
      <c r="A89" s="122"/>
      <c r="B89" s="122"/>
      <c r="C89" s="132"/>
      <c r="D89" s="132"/>
      <c r="E89" s="132"/>
      <c r="F89" s="132"/>
      <c r="G89" s="132"/>
      <c r="H89" s="132"/>
      <c r="I89" s="132"/>
      <c r="J89" s="132"/>
      <c r="L89" s="122"/>
    </row>
    <row r="90" spans="1:12" s="61" customFormat="1" x14ac:dyDescent="0.2">
      <c r="A90" s="122"/>
      <c r="B90" s="122"/>
      <c r="C90" s="132"/>
      <c r="D90" s="132"/>
      <c r="E90" s="132"/>
      <c r="F90" s="132"/>
      <c r="G90" s="132"/>
      <c r="H90" s="132"/>
      <c r="I90" s="132"/>
      <c r="J90" s="132"/>
      <c r="L90" s="122"/>
    </row>
    <row r="91" spans="1:12" s="61" customFormat="1" x14ac:dyDescent="0.2">
      <c r="A91" s="122"/>
      <c r="B91" s="122"/>
      <c r="C91" s="132"/>
      <c r="D91" s="132"/>
      <c r="E91" s="132"/>
      <c r="F91" s="132"/>
      <c r="G91" s="132"/>
      <c r="H91" s="132"/>
      <c r="I91" s="132"/>
      <c r="J91" s="132"/>
      <c r="L91" s="122"/>
    </row>
    <row r="92" spans="1:12" s="61" customFormat="1" x14ac:dyDescent="0.2">
      <c r="A92" s="122"/>
      <c r="B92" s="122"/>
      <c r="C92" s="132"/>
      <c r="D92" s="132"/>
      <c r="E92" s="132"/>
      <c r="F92" s="132"/>
      <c r="G92" s="132"/>
      <c r="H92" s="132"/>
      <c r="I92" s="132"/>
      <c r="J92" s="132"/>
      <c r="L92" s="122"/>
    </row>
    <row r="93" spans="1:12" s="61" customFormat="1" x14ac:dyDescent="0.2">
      <c r="A93" s="122"/>
      <c r="B93" s="122"/>
      <c r="C93" s="132"/>
      <c r="D93" s="132"/>
      <c r="E93" s="132"/>
      <c r="F93" s="132"/>
      <c r="G93" s="132"/>
      <c r="H93" s="132"/>
      <c r="I93" s="132"/>
      <c r="J93" s="132"/>
      <c r="L93" s="122"/>
    </row>
    <row r="94" spans="1:12" s="61" customFormat="1" x14ac:dyDescent="0.2">
      <c r="A94" s="122"/>
      <c r="B94" s="122"/>
      <c r="C94" s="132"/>
      <c r="D94" s="132"/>
      <c r="E94" s="132"/>
      <c r="F94" s="132"/>
      <c r="G94" s="132"/>
      <c r="H94" s="132"/>
      <c r="I94" s="132"/>
      <c r="J94" s="132"/>
      <c r="L94" s="122"/>
    </row>
    <row r="95" spans="1:12" x14ac:dyDescent="0.2">
      <c r="C95" s="132"/>
      <c r="D95" s="132"/>
      <c r="E95" s="132"/>
      <c r="F95" s="132"/>
      <c r="G95" s="132"/>
      <c r="H95" s="132"/>
      <c r="I95" s="132"/>
      <c r="J95" s="132"/>
    </row>
    <row r="96" spans="1:12" x14ac:dyDescent="0.2">
      <c r="C96" s="132"/>
      <c r="D96" s="132"/>
      <c r="E96" s="132"/>
      <c r="F96" s="132"/>
      <c r="G96" s="132"/>
      <c r="H96" s="132"/>
      <c r="I96" s="132"/>
      <c r="J96" s="132"/>
    </row>
    <row r="97" spans="3:10" x14ac:dyDescent="0.2">
      <c r="C97" s="132"/>
      <c r="D97" s="132"/>
      <c r="E97" s="132"/>
      <c r="F97" s="132"/>
      <c r="G97" s="132"/>
      <c r="H97" s="132"/>
      <c r="I97" s="132"/>
      <c r="J97" s="132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AF94-16BE-4CFA-B0AB-9972A9BF3CFC}">
  <sheetPr codeName="Hoja21">
    <tabColor theme="0" tint="-0.499984740745262"/>
  </sheetPr>
  <dimension ref="A1:L44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22" customWidth="1"/>
    <col min="2" max="2" width="12.140625" style="122" customWidth="1"/>
    <col min="3" max="3" width="17" style="122" customWidth="1"/>
    <col min="4" max="7" width="16.85546875" style="122" customWidth="1"/>
    <col min="8" max="8" width="15.7109375" style="122" customWidth="1"/>
    <col min="9" max="16384" width="11.42578125" style="122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59" t="s">
        <v>368</v>
      </c>
      <c r="C2" s="359"/>
      <c r="D2" s="359"/>
      <c r="E2" s="359"/>
      <c r="F2" s="359"/>
      <c r="G2" s="359"/>
      <c r="H2" s="359"/>
      <c r="K2" s="155"/>
    </row>
    <row r="3" spans="1:12" ht="15.75" x14ac:dyDescent="0.25">
      <c r="A3" s="61"/>
      <c r="B3" s="360" t="s">
        <v>235</v>
      </c>
      <c r="C3" s="360"/>
      <c r="D3" s="360"/>
      <c r="E3" s="360"/>
      <c r="F3" s="360"/>
      <c r="G3" s="360"/>
      <c r="H3" s="360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83</v>
      </c>
      <c r="D5" s="36" t="s">
        <v>162</v>
      </c>
      <c r="E5" s="36" t="s">
        <v>85</v>
      </c>
      <c r="F5" s="36" t="s">
        <v>163</v>
      </c>
      <c r="G5" s="36" t="s">
        <v>240</v>
      </c>
      <c r="H5" s="36" t="s">
        <v>5</v>
      </c>
    </row>
    <row r="6" spans="1:12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2" x14ac:dyDescent="0.2">
      <c r="A7" s="61"/>
      <c r="B7" s="38">
        <v>2004</v>
      </c>
      <c r="C7" s="114">
        <v>138.73009999999999</v>
      </c>
      <c r="D7" s="114">
        <v>404.29759999999999</v>
      </c>
      <c r="E7" s="114">
        <v>682.17</v>
      </c>
      <c r="F7" s="114">
        <v>662.65219999999999</v>
      </c>
      <c r="G7" s="114">
        <v>218.26599999999999</v>
      </c>
      <c r="H7" s="114">
        <v>561.17010000000005</v>
      </c>
      <c r="L7" s="34"/>
    </row>
    <row r="8" spans="1:12" x14ac:dyDescent="0.2">
      <c r="A8" s="61"/>
      <c r="B8" s="38">
        <v>2005</v>
      </c>
      <c r="C8" s="114">
        <v>177.47300000000001</v>
      </c>
      <c r="D8" s="114">
        <v>361.13869999999997</v>
      </c>
      <c r="E8" s="114">
        <v>624.74749999999995</v>
      </c>
      <c r="F8" s="114">
        <v>705.53179999999998</v>
      </c>
      <c r="G8" s="114">
        <v>209.04349999999999</v>
      </c>
      <c r="H8" s="114">
        <v>541.1893</v>
      </c>
      <c r="L8" s="34"/>
    </row>
    <row r="9" spans="1:12" x14ac:dyDescent="0.2">
      <c r="A9" s="61"/>
      <c r="B9" s="38">
        <v>2006</v>
      </c>
      <c r="C9" s="114">
        <v>105.8173</v>
      </c>
      <c r="D9" s="114">
        <v>430.8526</v>
      </c>
      <c r="E9" s="114">
        <v>742.13509999999997</v>
      </c>
      <c r="F9" s="114">
        <v>749.13350000000003</v>
      </c>
      <c r="G9" s="114">
        <v>203.6328</v>
      </c>
      <c r="H9" s="114">
        <v>614.72410000000002</v>
      </c>
      <c r="L9" s="34"/>
    </row>
    <row r="10" spans="1:12" x14ac:dyDescent="0.2">
      <c r="A10" s="61"/>
      <c r="B10" s="38">
        <v>2007</v>
      </c>
      <c r="C10" s="114">
        <v>197.815</v>
      </c>
      <c r="D10" s="114">
        <v>562.83280000000002</v>
      </c>
      <c r="E10" s="114">
        <v>780.87279999999998</v>
      </c>
      <c r="F10" s="114">
        <v>793.53309999999999</v>
      </c>
      <c r="G10" s="114">
        <v>280.78840000000002</v>
      </c>
      <c r="H10" s="114">
        <v>683.91790000000003</v>
      </c>
      <c r="L10" s="34"/>
    </row>
    <row r="11" spans="1:12" x14ac:dyDescent="0.2">
      <c r="A11" s="61"/>
      <c r="B11" s="38">
        <v>2008</v>
      </c>
      <c r="C11" s="114">
        <v>167.31829999999999</v>
      </c>
      <c r="D11" s="114">
        <v>579.17960000000005</v>
      </c>
      <c r="E11" s="114">
        <v>957.25109999999995</v>
      </c>
      <c r="F11" s="114">
        <v>980.42470000000003</v>
      </c>
      <c r="G11" s="114">
        <v>327.47579999999999</v>
      </c>
      <c r="H11" s="114">
        <v>797.30079999999998</v>
      </c>
      <c r="L11" s="34"/>
    </row>
    <row r="12" spans="1:12" x14ac:dyDescent="0.2">
      <c r="A12" s="61"/>
      <c r="B12" s="38">
        <v>2009</v>
      </c>
      <c r="C12" s="114">
        <v>153.773</v>
      </c>
      <c r="D12" s="114">
        <v>636.61069999999995</v>
      </c>
      <c r="E12" s="114">
        <v>952.48630000000003</v>
      </c>
      <c r="F12" s="114">
        <v>920.04449999999997</v>
      </c>
      <c r="G12" s="114">
        <v>396.60180000000003</v>
      </c>
      <c r="H12" s="114">
        <v>802.51909999999998</v>
      </c>
      <c r="L12" s="34"/>
    </row>
    <row r="13" spans="1:12" x14ac:dyDescent="0.2">
      <c r="A13" s="61"/>
      <c r="B13" s="38">
        <v>2010</v>
      </c>
      <c r="C13" s="114">
        <v>197.7723</v>
      </c>
      <c r="D13" s="114">
        <v>602.23739999999998</v>
      </c>
      <c r="E13" s="114">
        <v>947.51179999999999</v>
      </c>
      <c r="F13" s="114">
        <v>924.05190000000005</v>
      </c>
      <c r="G13" s="114">
        <v>358.98340000000002</v>
      </c>
      <c r="H13" s="114">
        <v>797.28409999999997</v>
      </c>
      <c r="L13" s="34"/>
    </row>
    <row r="14" spans="1:12" x14ac:dyDescent="0.2">
      <c r="A14" s="61"/>
      <c r="B14" s="38">
        <v>2011</v>
      </c>
      <c r="C14" s="114">
        <v>253.94540000000001</v>
      </c>
      <c r="D14" s="114">
        <v>702.46209999999996</v>
      </c>
      <c r="E14" s="114">
        <v>1120.7950000000001</v>
      </c>
      <c r="F14" s="114">
        <v>987.42039999999997</v>
      </c>
      <c r="G14" s="114">
        <v>500.07139999999998</v>
      </c>
      <c r="H14" s="114">
        <v>915.83389999999997</v>
      </c>
      <c r="L14" s="34"/>
    </row>
    <row r="15" spans="1:12" x14ac:dyDescent="0.2">
      <c r="A15" s="61"/>
      <c r="B15" s="38">
        <v>2012</v>
      </c>
      <c r="C15" s="114">
        <v>383.30259999999998</v>
      </c>
      <c r="D15" s="114">
        <v>708.9905</v>
      </c>
      <c r="E15" s="114">
        <v>1206.904</v>
      </c>
      <c r="F15" s="114">
        <v>1093.1300000000001</v>
      </c>
      <c r="G15" s="114">
        <v>526.97059999999999</v>
      </c>
      <c r="H15" s="114">
        <v>975.89170000000001</v>
      </c>
      <c r="L15" s="34"/>
    </row>
    <row r="16" spans="1:12" x14ac:dyDescent="0.2">
      <c r="A16" s="61"/>
      <c r="B16" s="38">
        <v>2013</v>
      </c>
      <c r="C16" s="114">
        <v>315.15769999999998</v>
      </c>
      <c r="D16" s="114">
        <v>799.48659999999995</v>
      </c>
      <c r="E16" s="114">
        <v>1192.098</v>
      </c>
      <c r="F16" s="114">
        <v>1113.066</v>
      </c>
      <c r="G16" s="114">
        <v>478.291</v>
      </c>
      <c r="H16" s="114">
        <v>1004.937</v>
      </c>
      <c r="L16" s="34"/>
    </row>
    <row r="17" spans="1:12" x14ac:dyDescent="0.2">
      <c r="A17" s="61"/>
      <c r="B17" s="38">
        <v>2014</v>
      </c>
      <c r="C17" s="114">
        <v>223.2467</v>
      </c>
      <c r="D17" s="114">
        <v>810.23940000000005</v>
      </c>
      <c r="E17" s="114">
        <v>1288.9770000000001</v>
      </c>
      <c r="F17" s="114">
        <v>1128.6479999999999</v>
      </c>
      <c r="G17" s="114">
        <v>437.3836</v>
      </c>
      <c r="H17" s="114">
        <v>1044.654</v>
      </c>
      <c r="L17" s="34"/>
    </row>
    <row r="18" spans="1:12" x14ac:dyDescent="0.2">
      <c r="A18" s="61"/>
      <c r="B18" s="38">
        <v>2015</v>
      </c>
      <c r="C18" s="114">
        <v>391.59050000000002</v>
      </c>
      <c r="D18" s="114">
        <v>896.61540000000002</v>
      </c>
      <c r="E18" s="114">
        <v>1361.538</v>
      </c>
      <c r="F18" s="114">
        <v>1273.027</v>
      </c>
      <c r="G18" s="114">
        <v>530.5711</v>
      </c>
      <c r="H18" s="114">
        <v>1139.4649999999999</v>
      </c>
      <c r="L18" s="34"/>
    </row>
    <row r="19" spans="1:12" x14ac:dyDescent="0.2">
      <c r="A19" s="61"/>
      <c r="B19" s="38">
        <v>2016</v>
      </c>
      <c r="C19" s="114">
        <v>315.72859999999997</v>
      </c>
      <c r="D19" s="114">
        <v>933.15509999999995</v>
      </c>
      <c r="E19" s="114">
        <v>1374.203</v>
      </c>
      <c r="F19" s="114">
        <v>1430.693</v>
      </c>
      <c r="G19" s="114">
        <v>441.34530000000001</v>
      </c>
      <c r="H19" s="114">
        <v>1199.319</v>
      </c>
      <c r="L19" s="34"/>
    </row>
    <row r="20" spans="1:12" x14ac:dyDescent="0.2">
      <c r="A20" s="61"/>
      <c r="B20" s="38">
        <v>2017</v>
      </c>
      <c r="C20" s="114">
        <v>330.26179999999999</v>
      </c>
      <c r="D20" s="114">
        <v>935.67139999999995</v>
      </c>
      <c r="E20" s="114">
        <v>1310.8969999999999</v>
      </c>
      <c r="F20" s="114">
        <v>1235.579</v>
      </c>
      <c r="G20" s="114">
        <v>519.69780000000003</v>
      </c>
      <c r="H20" s="114">
        <v>1135.6510000000001</v>
      </c>
      <c r="L20" s="34"/>
    </row>
    <row r="21" spans="1:12" x14ac:dyDescent="0.2">
      <c r="A21" s="61"/>
      <c r="B21" s="38">
        <v>2018</v>
      </c>
      <c r="C21" s="114">
        <v>310.90124511718801</v>
      </c>
      <c r="D21" s="114">
        <v>944.13458251953102</v>
      </c>
      <c r="E21" s="114">
        <v>1385.33813476563</v>
      </c>
      <c r="F21" s="114">
        <v>1112.1044921875</v>
      </c>
      <c r="G21" s="114">
        <v>564.89581298828102</v>
      </c>
      <c r="H21" s="114">
        <v>1130.06018066406</v>
      </c>
      <c r="L21" s="34"/>
    </row>
    <row r="22" spans="1:12" x14ac:dyDescent="0.2">
      <c r="A22" s="61"/>
      <c r="B22" s="38">
        <v>2019</v>
      </c>
      <c r="C22" s="249">
        <v>333.5457763671875</v>
      </c>
      <c r="D22" s="249">
        <v>925.02386474609375</v>
      </c>
      <c r="E22" s="249">
        <v>1499.8184814453125</v>
      </c>
      <c r="F22" s="249">
        <v>1274.1375732421875</v>
      </c>
      <c r="G22" s="249">
        <v>530.9254150390625</v>
      </c>
      <c r="H22" s="249">
        <v>1206.340576171875</v>
      </c>
      <c r="L22" s="34"/>
    </row>
    <row r="23" spans="1:12" x14ac:dyDescent="0.2">
      <c r="A23" s="61"/>
      <c r="B23" s="38">
        <v>2020</v>
      </c>
      <c r="C23" s="249">
        <v>413.10568237304688</v>
      </c>
      <c r="D23" s="249">
        <v>906.3955078125</v>
      </c>
      <c r="E23" s="249">
        <v>1213.677734375</v>
      </c>
      <c r="F23" s="249">
        <v>1196.83056640625</v>
      </c>
      <c r="G23" s="249">
        <v>564.3365478515625</v>
      </c>
      <c r="H23" s="249">
        <v>1073.1986083984375</v>
      </c>
      <c r="L23" s="34"/>
    </row>
    <row r="24" spans="1:12" x14ac:dyDescent="0.2">
      <c r="A24" s="61"/>
      <c r="B24" s="38">
        <v>2021</v>
      </c>
      <c r="C24" s="249">
        <v>428.38482666015625</v>
      </c>
      <c r="D24" s="249">
        <v>1038.326904296875</v>
      </c>
      <c r="E24" s="249">
        <v>1236.0689697265625</v>
      </c>
      <c r="F24" s="249">
        <v>1285.6019287109375</v>
      </c>
      <c r="G24" s="249">
        <v>497.96575927734375</v>
      </c>
      <c r="H24" s="249">
        <v>1133.0179443359375</v>
      </c>
      <c r="L24" s="34"/>
    </row>
    <row r="25" spans="1:12" x14ac:dyDescent="0.2">
      <c r="A25" s="61"/>
      <c r="B25" s="38">
        <v>2022</v>
      </c>
      <c r="C25" s="249">
        <v>553.38702392578125</v>
      </c>
      <c r="D25" s="249">
        <v>1151.9122314453125</v>
      </c>
      <c r="E25" s="249">
        <v>1692.771240234375</v>
      </c>
      <c r="F25" s="249">
        <v>1445.006103515625</v>
      </c>
      <c r="G25" s="249">
        <v>1041.3504638671875</v>
      </c>
      <c r="H25" s="249">
        <v>1406.794677734375</v>
      </c>
      <c r="L25" s="34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2" s="61" customFormat="1" ht="12.75" customHeight="1" x14ac:dyDescent="0.2">
      <c r="B27" s="212" t="s">
        <v>114</v>
      </c>
      <c r="C27" s="217"/>
      <c r="D27" s="217"/>
      <c r="E27" s="217"/>
      <c r="F27" s="217"/>
      <c r="G27" s="217"/>
      <c r="H27" s="217"/>
    </row>
    <row r="28" spans="1:12" s="61" customFormat="1" x14ac:dyDescent="0.2">
      <c r="B28" s="213" t="s">
        <v>229</v>
      </c>
      <c r="C28" s="133"/>
      <c r="D28" s="133"/>
      <c r="E28" s="133"/>
      <c r="F28" s="133"/>
      <c r="G28" s="133"/>
      <c r="H28" s="133"/>
    </row>
    <row r="29" spans="1:12" s="61" customFormat="1" x14ac:dyDescent="0.2">
      <c r="B29" s="214" t="s">
        <v>230</v>
      </c>
      <c r="C29" s="133"/>
      <c r="D29" s="133"/>
      <c r="E29" s="133"/>
      <c r="F29" s="133"/>
      <c r="G29" s="133"/>
      <c r="H29" s="133"/>
    </row>
    <row r="30" spans="1:12" s="61" customFormat="1" x14ac:dyDescent="0.2">
      <c r="B30" s="84" t="s">
        <v>164</v>
      </c>
    </row>
    <row r="31" spans="1:12" s="61" customFormat="1" x14ac:dyDescent="0.2">
      <c r="B31" s="84" t="s">
        <v>165</v>
      </c>
    </row>
    <row r="32" spans="1:12" s="61" customFormat="1" x14ac:dyDescent="0.2">
      <c r="B32" s="84" t="s">
        <v>166</v>
      </c>
    </row>
    <row r="33" spans="2:7" s="61" customFormat="1" x14ac:dyDescent="0.2">
      <c r="B33" s="84" t="s">
        <v>167</v>
      </c>
    </row>
    <row r="34" spans="2:7" s="61" customFormat="1" x14ac:dyDescent="0.2">
      <c r="B34" s="106" t="s">
        <v>347</v>
      </c>
      <c r="C34" s="33"/>
      <c r="D34" s="33"/>
      <c r="E34" s="33"/>
      <c r="F34" s="33"/>
      <c r="G34" s="33"/>
    </row>
    <row r="35" spans="2:7" s="61" customFormat="1" x14ac:dyDescent="0.2">
      <c r="B35" s="45" t="s">
        <v>73</v>
      </c>
    </row>
    <row r="36" spans="2:7" s="61" customFormat="1" x14ac:dyDescent="0.2">
      <c r="B36" s="45"/>
    </row>
    <row r="37" spans="2:7" s="61" customFormat="1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  <row r="44" spans="2:7" x14ac:dyDescent="0.2">
      <c r="B44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E13A-16AD-4917-9B31-0595FBD95D59}">
  <sheetPr codeName="Hoja22">
    <tabColor theme="0" tint="-0.499984740745262"/>
  </sheetPr>
  <dimension ref="A1:K304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2.42578125" style="122" customWidth="1"/>
    <col min="2" max="2" width="14" style="122" customWidth="1"/>
    <col min="3" max="8" width="15.7109375" style="122" customWidth="1"/>
    <col min="9" max="9" width="11.42578125" style="61"/>
    <col min="10" max="11" width="11.5703125" style="61" customWidth="1"/>
    <col min="12" max="16384" width="11.42578125" style="122"/>
  </cols>
  <sheetData>
    <row r="1" spans="1:11" s="61" customFormat="1" x14ac:dyDescent="0.2"/>
    <row r="2" spans="1:11" ht="30.75" customHeight="1" x14ac:dyDescent="0.2">
      <c r="A2" s="61"/>
      <c r="B2" s="357" t="s">
        <v>369</v>
      </c>
      <c r="C2" s="357"/>
      <c r="D2" s="357"/>
      <c r="E2" s="357"/>
      <c r="F2" s="357"/>
      <c r="G2" s="357"/>
      <c r="H2" s="357"/>
      <c r="K2" s="155"/>
    </row>
    <row r="3" spans="1:11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1"/>
      <c r="B5" s="36" t="s">
        <v>1</v>
      </c>
      <c r="C5" s="36" t="s">
        <v>90</v>
      </c>
      <c r="D5" s="36" t="s">
        <v>223</v>
      </c>
      <c r="E5" s="36" t="s">
        <v>91</v>
      </c>
      <c r="F5" s="36" t="s">
        <v>168</v>
      </c>
      <c r="G5" s="36" t="s">
        <v>233</v>
      </c>
      <c r="H5" s="36" t="s">
        <v>5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x14ac:dyDescent="0.2">
      <c r="A7" s="61"/>
      <c r="B7" s="38">
        <v>2004</v>
      </c>
      <c r="C7" s="101">
        <v>198.80690000000001</v>
      </c>
      <c r="D7" s="101">
        <v>350.51260000000002</v>
      </c>
      <c r="E7" s="101">
        <v>561.75559999999996</v>
      </c>
      <c r="F7" s="101">
        <v>659.39250000000004</v>
      </c>
      <c r="G7" s="101">
        <v>1049.319</v>
      </c>
      <c r="H7" s="101">
        <v>561.17010000000005</v>
      </c>
    </row>
    <row r="8" spans="1:11" x14ac:dyDescent="0.2">
      <c r="A8" s="61"/>
      <c r="B8" s="38">
        <v>2005</v>
      </c>
      <c r="C8" s="101">
        <v>175.62739999999999</v>
      </c>
      <c r="D8" s="101">
        <v>389.70389999999998</v>
      </c>
      <c r="E8" s="101">
        <v>485.86930000000001</v>
      </c>
      <c r="F8" s="101">
        <v>584.19380000000001</v>
      </c>
      <c r="G8" s="101">
        <v>1225.2850000000001</v>
      </c>
      <c r="H8" s="101">
        <v>541.1893</v>
      </c>
    </row>
    <row r="9" spans="1:11" x14ac:dyDescent="0.2">
      <c r="A9" s="61"/>
      <c r="B9" s="38">
        <v>2006</v>
      </c>
      <c r="C9" s="101">
        <v>177.07079999999999</v>
      </c>
      <c r="D9" s="101">
        <v>350.66579999999999</v>
      </c>
      <c r="E9" s="101">
        <v>494.61419999999998</v>
      </c>
      <c r="F9" s="101">
        <v>812.30629999999996</v>
      </c>
      <c r="G9" s="101">
        <v>1446.239</v>
      </c>
      <c r="H9" s="101">
        <v>614.72410000000002</v>
      </c>
    </row>
    <row r="10" spans="1:11" x14ac:dyDescent="0.2">
      <c r="A10" s="61"/>
      <c r="B10" s="38">
        <v>2007</v>
      </c>
      <c r="C10" s="101">
        <v>263.14879999999999</v>
      </c>
      <c r="D10" s="101">
        <v>437.87099999999998</v>
      </c>
      <c r="E10" s="101">
        <v>713.38260000000002</v>
      </c>
      <c r="F10" s="101">
        <v>726.32669999999996</v>
      </c>
      <c r="G10" s="101">
        <v>1249.9590000000001</v>
      </c>
      <c r="H10" s="101">
        <v>683.91790000000003</v>
      </c>
      <c r="J10" s="125"/>
    </row>
    <row r="11" spans="1:11" x14ac:dyDescent="0.2">
      <c r="A11" s="61"/>
      <c r="B11" s="38">
        <v>2008</v>
      </c>
      <c r="C11" s="101">
        <v>295.27980000000002</v>
      </c>
      <c r="D11" s="101">
        <v>500.21190000000001</v>
      </c>
      <c r="E11" s="101">
        <v>748.34829999999999</v>
      </c>
      <c r="F11" s="101">
        <v>954.95579999999995</v>
      </c>
      <c r="G11" s="101">
        <v>1525.951</v>
      </c>
      <c r="H11" s="101">
        <v>797.30079999999998</v>
      </c>
      <c r="J11" s="125"/>
    </row>
    <row r="12" spans="1:11" x14ac:dyDescent="0.2">
      <c r="A12" s="61"/>
      <c r="B12" s="38">
        <v>2009</v>
      </c>
      <c r="C12" s="101">
        <v>356.22669999999999</v>
      </c>
      <c r="D12" s="101">
        <v>578.65480000000002</v>
      </c>
      <c r="E12" s="101">
        <v>790.45899999999995</v>
      </c>
      <c r="F12" s="101">
        <v>919.65060000000005</v>
      </c>
      <c r="G12" s="101">
        <v>1254.1420000000001</v>
      </c>
      <c r="H12" s="101">
        <v>802.51909999999998</v>
      </c>
      <c r="J12" s="125"/>
    </row>
    <row r="13" spans="1:11" x14ac:dyDescent="0.2">
      <c r="A13" s="61"/>
      <c r="B13" s="38">
        <v>2010</v>
      </c>
      <c r="C13" s="101">
        <v>299.702</v>
      </c>
      <c r="D13" s="101">
        <v>576.05079999999998</v>
      </c>
      <c r="E13" s="101">
        <v>743.72059999999999</v>
      </c>
      <c r="F13" s="101">
        <v>933.06129999999996</v>
      </c>
      <c r="G13" s="101">
        <v>1388.64</v>
      </c>
      <c r="H13" s="101">
        <v>797.28409999999997</v>
      </c>
      <c r="J13" s="125"/>
    </row>
    <row r="14" spans="1:11" x14ac:dyDescent="0.2">
      <c r="A14" s="61"/>
      <c r="B14" s="38">
        <v>2011</v>
      </c>
      <c r="C14" s="101">
        <v>354.5206</v>
      </c>
      <c r="D14" s="101">
        <v>678.73099999999999</v>
      </c>
      <c r="E14" s="101">
        <v>855.34559999999999</v>
      </c>
      <c r="F14" s="101">
        <v>1016.976</v>
      </c>
      <c r="G14" s="101">
        <v>1365.347</v>
      </c>
      <c r="H14" s="101">
        <v>915.83389999999997</v>
      </c>
      <c r="J14" s="125"/>
    </row>
    <row r="15" spans="1:11" s="61" customFormat="1" x14ac:dyDescent="0.2">
      <c r="B15" s="38">
        <v>2012</v>
      </c>
      <c r="C15" s="101">
        <v>338.59</v>
      </c>
      <c r="D15" s="101">
        <v>656.99390000000005</v>
      </c>
      <c r="E15" s="101">
        <v>890.80470000000003</v>
      </c>
      <c r="F15" s="101">
        <v>1084.8009999999999</v>
      </c>
      <c r="G15" s="101">
        <v>1687.9680000000001</v>
      </c>
      <c r="H15" s="101">
        <v>975.89170000000001</v>
      </c>
    </row>
    <row r="16" spans="1:11" s="61" customFormat="1" x14ac:dyDescent="0.2">
      <c r="B16" s="38">
        <v>2013</v>
      </c>
      <c r="C16" s="101">
        <v>377.31569999999999</v>
      </c>
      <c r="D16" s="101">
        <v>659.11509999999998</v>
      </c>
      <c r="E16" s="101">
        <v>904.93460000000005</v>
      </c>
      <c r="F16" s="101">
        <v>1213.377</v>
      </c>
      <c r="G16" s="101">
        <v>1637.779</v>
      </c>
      <c r="H16" s="101">
        <v>1004.937</v>
      </c>
    </row>
    <row r="17" spans="2:8" s="61" customFormat="1" x14ac:dyDescent="0.2">
      <c r="B17" s="38">
        <v>2014</v>
      </c>
      <c r="C17" s="101">
        <v>413.56319999999999</v>
      </c>
      <c r="D17" s="101">
        <v>710.13189999999997</v>
      </c>
      <c r="E17" s="101">
        <v>927.399</v>
      </c>
      <c r="F17" s="101">
        <v>1245.7639999999999</v>
      </c>
      <c r="G17" s="101">
        <v>1724.229</v>
      </c>
      <c r="H17" s="101">
        <v>1044.654</v>
      </c>
    </row>
    <row r="18" spans="2:8" s="61" customFormat="1" x14ac:dyDescent="0.2">
      <c r="B18" s="38">
        <v>2015</v>
      </c>
      <c r="C18" s="101">
        <v>471.3682</v>
      </c>
      <c r="D18" s="101">
        <v>726.75909999999999</v>
      </c>
      <c r="E18" s="101">
        <v>1042.327</v>
      </c>
      <c r="F18" s="101">
        <v>1250.6210000000001</v>
      </c>
      <c r="G18" s="101">
        <v>1983.8209999999999</v>
      </c>
      <c r="H18" s="101">
        <v>1139.4649999999999</v>
      </c>
    </row>
    <row r="19" spans="2:8" s="61" customFormat="1" x14ac:dyDescent="0.2">
      <c r="B19" s="38">
        <v>2016</v>
      </c>
      <c r="C19" s="101">
        <v>392.29180000000002</v>
      </c>
      <c r="D19" s="101">
        <v>642.33630000000005</v>
      </c>
      <c r="E19" s="101">
        <v>1157.55</v>
      </c>
      <c r="F19" s="101">
        <v>1374.54</v>
      </c>
      <c r="G19" s="101">
        <v>2079.703</v>
      </c>
      <c r="H19" s="101">
        <v>1199.319</v>
      </c>
    </row>
    <row r="20" spans="2:8" s="61" customFormat="1" x14ac:dyDescent="0.2">
      <c r="B20" s="38">
        <v>2017</v>
      </c>
      <c r="C20" s="101">
        <v>426.71420000000001</v>
      </c>
      <c r="D20" s="101">
        <v>681.70500000000004</v>
      </c>
      <c r="E20" s="101">
        <v>1085.913</v>
      </c>
      <c r="F20" s="101">
        <v>1411.663</v>
      </c>
      <c r="G20" s="101">
        <v>1801.877</v>
      </c>
      <c r="H20" s="101">
        <v>1135.6510000000001</v>
      </c>
    </row>
    <row r="21" spans="2:8" s="61" customFormat="1" x14ac:dyDescent="0.2">
      <c r="B21" s="38">
        <v>2018</v>
      </c>
      <c r="C21" s="101">
        <v>519.21911621093795</v>
      </c>
      <c r="D21" s="101">
        <v>654.22503662109398</v>
      </c>
      <c r="E21" s="101">
        <v>996.07421875</v>
      </c>
      <c r="F21" s="101">
        <v>1511.29357910156</v>
      </c>
      <c r="G21" s="101">
        <v>2067.0712890625</v>
      </c>
      <c r="H21" s="101">
        <v>1130.06018066406</v>
      </c>
    </row>
    <row r="22" spans="2:8" s="61" customFormat="1" x14ac:dyDescent="0.2">
      <c r="B22" s="38">
        <v>2019</v>
      </c>
      <c r="C22" s="247">
        <v>479.90496826171875</v>
      </c>
      <c r="D22" s="247">
        <v>733.66845703125</v>
      </c>
      <c r="E22" s="247">
        <v>1023.6480712890625</v>
      </c>
      <c r="F22" s="247">
        <v>1452.84326171875</v>
      </c>
      <c r="G22" s="247">
        <v>2102.185791015625</v>
      </c>
      <c r="H22" s="247">
        <v>1206.340576171875</v>
      </c>
    </row>
    <row r="23" spans="2:8" s="61" customFormat="1" x14ac:dyDescent="0.2">
      <c r="B23" s="38">
        <v>2020</v>
      </c>
      <c r="C23" s="247">
        <v>365.47671508789063</v>
      </c>
      <c r="D23" s="247">
        <v>665.65191650390625</v>
      </c>
      <c r="E23" s="247">
        <v>895.81646728515625</v>
      </c>
      <c r="F23" s="247">
        <v>1381.3970947265625</v>
      </c>
      <c r="G23" s="247">
        <v>1957.5791015625</v>
      </c>
      <c r="H23" s="247">
        <v>1073.1986083984375</v>
      </c>
    </row>
    <row r="24" spans="2:8" s="61" customFormat="1" x14ac:dyDescent="0.2">
      <c r="B24" s="38">
        <v>2021</v>
      </c>
      <c r="C24" s="247">
        <v>421.98297119140625</v>
      </c>
      <c r="D24" s="247">
        <v>771.75030517578125</v>
      </c>
      <c r="E24" s="247">
        <v>953.35943603515625</v>
      </c>
      <c r="F24" s="247">
        <v>1339.050537109375</v>
      </c>
      <c r="G24" s="247">
        <v>2077.639892578125</v>
      </c>
      <c r="H24" s="247">
        <v>1133.0179443359375</v>
      </c>
    </row>
    <row r="25" spans="2:8" s="61" customFormat="1" x14ac:dyDescent="0.2">
      <c r="B25" s="38">
        <v>2022</v>
      </c>
      <c r="C25" s="247">
        <v>522.01763916015625</v>
      </c>
      <c r="D25" s="247">
        <v>1039.9588623046875</v>
      </c>
      <c r="E25" s="247">
        <v>1238.8785400390625</v>
      </c>
      <c r="F25" s="247">
        <v>1628.8291015625</v>
      </c>
      <c r="G25" s="247">
        <v>2232.443115234375</v>
      </c>
      <c r="H25" s="247">
        <v>1406.794677734375</v>
      </c>
    </row>
    <row r="26" spans="2:8" s="61" customFormat="1" ht="5.0999999999999996" customHeight="1" x14ac:dyDescent="0.2">
      <c r="B26" s="74"/>
      <c r="C26" s="115"/>
      <c r="D26" s="105"/>
      <c r="E26" s="105"/>
      <c r="F26" s="105"/>
      <c r="G26" s="105"/>
      <c r="H26" s="105"/>
    </row>
    <row r="27" spans="2:8" s="61" customFormat="1" ht="12.75" customHeight="1" x14ac:dyDescent="0.2">
      <c r="B27" s="212" t="s">
        <v>114</v>
      </c>
      <c r="C27" s="116"/>
      <c r="D27" s="116"/>
      <c r="E27" s="116"/>
      <c r="F27" s="116"/>
      <c r="G27" s="116"/>
      <c r="H27" s="116"/>
    </row>
    <row r="28" spans="2:8" s="61" customFormat="1" x14ac:dyDescent="0.2">
      <c r="B28" s="213" t="s">
        <v>229</v>
      </c>
      <c r="C28" s="33"/>
      <c r="D28" s="33"/>
      <c r="E28" s="33"/>
      <c r="F28" s="33"/>
      <c r="G28" s="33"/>
      <c r="H28" s="33"/>
    </row>
    <row r="29" spans="2:8" s="61" customFormat="1" x14ac:dyDescent="0.2">
      <c r="B29" s="214" t="s">
        <v>230</v>
      </c>
      <c r="C29" s="33"/>
      <c r="D29" s="33"/>
      <c r="E29" s="33"/>
      <c r="F29" s="33"/>
      <c r="G29" s="33"/>
      <c r="H29" s="33"/>
    </row>
    <row r="30" spans="2:8" s="61" customFormat="1" x14ac:dyDescent="0.2">
      <c r="B30" s="194" t="s">
        <v>169</v>
      </c>
      <c r="C30" s="33"/>
      <c r="D30" s="33"/>
      <c r="E30" s="33"/>
      <c r="F30" s="33"/>
      <c r="G30" s="33"/>
      <c r="H30" s="33"/>
    </row>
    <row r="31" spans="2:8" s="61" customFormat="1" x14ac:dyDescent="0.2">
      <c r="B31" s="84" t="s">
        <v>170</v>
      </c>
    </row>
    <row r="32" spans="2:8" s="61" customFormat="1" x14ac:dyDescent="0.2">
      <c r="B32" s="84" t="s">
        <v>224</v>
      </c>
    </row>
    <row r="33" spans="2:2" s="61" customFormat="1" x14ac:dyDescent="0.2">
      <c r="B33" s="84" t="s">
        <v>234</v>
      </c>
    </row>
    <row r="34" spans="2:2" s="61" customFormat="1" x14ac:dyDescent="0.2">
      <c r="B34" s="106" t="s">
        <v>347</v>
      </c>
    </row>
    <row r="35" spans="2:2" s="61" customFormat="1" x14ac:dyDescent="0.2">
      <c r="B35" s="45" t="s">
        <v>73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1A73-8270-408A-81E6-576EFCF582A8}">
  <sheetPr codeName="Hoja23">
    <tabColor theme="0" tint="-0.499984740745262"/>
  </sheetPr>
  <dimension ref="A1:L53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22" customWidth="1"/>
    <col min="2" max="2" width="14" style="122" customWidth="1"/>
    <col min="3" max="7" width="16.7109375" style="122" customWidth="1"/>
    <col min="8" max="8" width="14" style="122" customWidth="1"/>
    <col min="9" max="9" width="12.7109375" style="122" customWidth="1"/>
    <col min="10" max="12" width="8.42578125" style="122" customWidth="1"/>
    <col min="13" max="16384" width="11.42578125" style="122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57" t="s">
        <v>370</v>
      </c>
      <c r="C2" s="357"/>
      <c r="D2" s="357"/>
      <c r="E2" s="357"/>
      <c r="F2" s="357"/>
      <c r="G2" s="357"/>
      <c r="H2" s="357"/>
      <c r="I2" s="357"/>
      <c r="L2" s="155"/>
    </row>
    <row r="3" spans="1:12" ht="15.75" x14ac:dyDescent="0.25">
      <c r="A3" s="35"/>
      <c r="B3" s="358" t="s">
        <v>235</v>
      </c>
      <c r="C3" s="358"/>
      <c r="D3" s="358"/>
      <c r="E3" s="358"/>
      <c r="F3" s="358"/>
      <c r="G3" s="358"/>
      <c r="H3" s="358"/>
      <c r="I3" s="358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171</v>
      </c>
      <c r="D5" s="36" t="s">
        <v>172</v>
      </c>
      <c r="E5" s="36" t="s">
        <v>173</v>
      </c>
      <c r="F5" s="36" t="s">
        <v>174</v>
      </c>
      <c r="G5" s="36" t="s">
        <v>175</v>
      </c>
      <c r="H5" s="36" t="s">
        <v>176</v>
      </c>
      <c r="I5" s="36" t="s">
        <v>5</v>
      </c>
    </row>
    <row r="6" spans="1:12" ht="5.0999999999999996" customHeight="1" x14ac:dyDescent="0.2">
      <c r="A6" s="35"/>
      <c r="B6" s="70"/>
      <c r="C6" s="100"/>
      <c r="D6" s="100"/>
      <c r="E6" s="100"/>
      <c r="F6" s="100"/>
      <c r="G6" s="100"/>
      <c r="H6" s="100"/>
      <c r="I6" s="100"/>
    </row>
    <row r="7" spans="1:12" x14ac:dyDescent="0.2">
      <c r="A7" s="35"/>
      <c r="B7" s="38">
        <v>2004</v>
      </c>
      <c r="C7" s="134">
        <v>160.89160000000001</v>
      </c>
      <c r="D7" s="134">
        <v>395.23379999999997</v>
      </c>
      <c r="E7" s="134">
        <v>478.11349999999999</v>
      </c>
      <c r="F7" s="134">
        <v>700.05470000000003</v>
      </c>
      <c r="G7" s="134">
        <v>642.34180000000003</v>
      </c>
      <c r="H7" s="129">
        <v>636.69830000000002</v>
      </c>
      <c r="I7" s="129">
        <v>561.17010000000005</v>
      </c>
    </row>
    <row r="8" spans="1:12" x14ac:dyDescent="0.2">
      <c r="A8" s="35"/>
      <c r="B8" s="38">
        <v>2005</v>
      </c>
      <c r="C8" s="134">
        <v>119.0598</v>
      </c>
      <c r="D8" s="134">
        <v>289.4726</v>
      </c>
      <c r="E8" s="134">
        <v>515.29539999999997</v>
      </c>
      <c r="F8" s="134">
        <v>712.83879999999999</v>
      </c>
      <c r="G8" s="134">
        <v>671.56200000000001</v>
      </c>
      <c r="H8" s="129">
        <v>610.78859999999997</v>
      </c>
      <c r="I8" s="129">
        <v>541.1893</v>
      </c>
    </row>
    <row r="9" spans="1:12" x14ac:dyDescent="0.2">
      <c r="A9" s="35"/>
      <c r="B9" s="38">
        <v>2006</v>
      </c>
      <c r="C9" s="134">
        <v>203.8304</v>
      </c>
      <c r="D9" s="134">
        <v>491.17270000000002</v>
      </c>
      <c r="E9" s="134">
        <v>468.82100000000003</v>
      </c>
      <c r="F9" s="134">
        <v>701.16589999999997</v>
      </c>
      <c r="G9" s="134">
        <v>688.31190000000004</v>
      </c>
      <c r="H9" s="129">
        <v>782.81420000000003</v>
      </c>
      <c r="I9" s="129">
        <v>614.72410000000002</v>
      </c>
      <c r="L9" s="123"/>
    </row>
    <row r="10" spans="1:12" x14ac:dyDescent="0.2">
      <c r="A10" s="35"/>
      <c r="B10" s="38">
        <v>2007</v>
      </c>
      <c r="C10" s="134">
        <v>152.2304</v>
      </c>
      <c r="D10" s="134">
        <v>431.7</v>
      </c>
      <c r="E10" s="134">
        <v>777.01199999999994</v>
      </c>
      <c r="F10" s="134">
        <v>906.62390000000005</v>
      </c>
      <c r="G10" s="134">
        <v>675.15549999999996</v>
      </c>
      <c r="H10" s="129">
        <v>852.12350000000004</v>
      </c>
      <c r="I10" s="129">
        <v>683.91790000000003</v>
      </c>
    </row>
    <row r="11" spans="1:12" x14ac:dyDescent="0.2">
      <c r="A11" s="35"/>
      <c r="B11" s="38">
        <v>2008</v>
      </c>
      <c r="C11" s="134">
        <v>141.94929999999999</v>
      </c>
      <c r="D11" s="134">
        <v>573.18870000000004</v>
      </c>
      <c r="E11" s="134">
        <v>726.91189999999995</v>
      </c>
      <c r="F11" s="134">
        <v>1084.876</v>
      </c>
      <c r="G11" s="134">
        <v>774.94659999999999</v>
      </c>
      <c r="H11" s="129">
        <v>1017.029</v>
      </c>
      <c r="I11" s="129">
        <v>797.30079999999998</v>
      </c>
      <c r="L11" s="123"/>
    </row>
    <row r="12" spans="1:12" x14ac:dyDescent="0.2">
      <c r="A12" s="35"/>
      <c r="B12" s="38">
        <v>2009</v>
      </c>
      <c r="C12" s="134">
        <v>250.17070000000001</v>
      </c>
      <c r="D12" s="134">
        <v>483.97879999999998</v>
      </c>
      <c r="E12" s="134">
        <v>756.28679999999997</v>
      </c>
      <c r="F12" s="134">
        <v>893.07550000000003</v>
      </c>
      <c r="G12" s="134">
        <v>897.05420000000004</v>
      </c>
      <c r="H12" s="129">
        <v>995.42179999999996</v>
      </c>
      <c r="I12" s="129">
        <v>802.51909999999998</v>
      </c>
    </row>
    <row r="13" spans="1:12" x14ac:dyDescent="0.2">
      <c r="A13" s="35"/>
      <c r="B13" s="38">
        <v>2010</v>
      </c>
      <c r="C13" s="134">
        <v>180.59960000000001</v>
      </c>
      <c r="D13" s="134">
        <v>463.07619999999997</v>
      </c>
      <c r="E13" s="134">
        <v>763.72749999999996</v>
      </c>
      <c r="F13" s="134">
        <v>945.38340000000005</v>
      </c>
      <c r="G13" s="134">
        <v>864.30960000000005</v>
      </c>
      <c r="H13" s="129">
        <v>1022.229</v>
      </c>
      <c r="I13" s="129">
        <v>797.28409999999997</v>
      </c>
    </row>
    <row r="14" spans="1:12" x14ac:dyDescent="0.2">
      <c r="A14" s="35"/>
      <c r="B14" s="38">
        <v>2011</v>
      </c>
      <c r="C14" s="134">
        <v>190.48070000000001</v>
      </c>
      <c r="D14" s="134">
        <v>565.94000000000005</v>
      </c>
      <c r="E14" s="134">
        <v>985.79600000000005</v>
      </c>
      <c r="F14" s="134">
        <v>1051.9570000000001</v>
      </c>
      <c r="G14" s="134">
        <v>1159.2909999999999</v>
      </c>
      <c r="H14" s="129">
        <v>1049.8979999999999</v>
      </c>
      <c r="I14" s="129">
        <v>915.83389999999997</v>
      </c>
      <c r="L14" s="123"/>
    </row>
    <row r="15" spans="1:12" x14ac:dyDescent="0.2">
      <c r="A15" s="35"/>
      <c r="B15" s="38">
        <v>2012</v>
      </c>
      <c r="C15" s="134">
        <v>221.52449999999999</v>
      </c>
      <c r="D15" s="134">
        <v>649.64430000000004</v>
      </c>
      <c r="E15" s="134">
        <v>983.1712</v>
      </c>
      <c r="F15" s="134">
        <v>1080.539</v>
      </c>
      <c r="G15" s="134">
        <v>1092.5630000000001</v>
      </c>
      <c r="H15" s="129">
        <v>1229.423</v>
      </c>
      <c r="I15" s="129">
        <v>975.89170000000001</v>
      </c>
      <c r="L15" s="123"/>
    </row>
    <row r="16" spans="1:12" x14ac:dyDescent="0.2">
      <c r="A16" s="35"/>
      <c r="B16" s="38">
        <v>2013</v>
      </c>
      <c r="C16" s="134">
        <v>272.63470000000001</v>
      </c>
      <c r="D16" s="134">
        <v>654.75019999999995</v>
      </c>
      <c r="E16" s="134">
        <v>1010.987</v>
      </c>
      <c r="F16" s="134">
        <v>1148.3309999999999</v>
      </c>
      <c r="G16" s="134">
        <v>987.72569999999996</v>
      </c>
      <c r="H16" s="129">
        <v>1354.6010000000001</v>
      </c>
      <c r="I16" s="129">
        <v>1004.937</v>
      </c>
      <c r="L16" s="123"/>
    </row>
    <row r="17" spans="1:12" x14ac:dyDescent="0.2">
      <c r="A17" s="35"/>
      <c r="B17" s="38">
        <v>2014</v>
      </c>
      <c r="C17" s="134">
        <v>233.9846</v>
      </c>
      <c r="D17" s="134">
        <v>715.23919999999998</v>
      </c>
      <c r="E17" s="134">
        <v>1077.758</v>
      </c>
      <c r="F17" s="134">
        <v>1187.0319999999999</v>
      </c>
      <c r="G17" s="134">
        <v>1057.8789999999999</v>
      </c>
      <c r="H17" s="129">
        <v>1442.85</v>
      </c>
      <c r="I17" s="129">
        <v>1044.654</v>
      </c>
      <c r="L17" s="123"/>
    </row>
    <row r="18" spans="1:12" x14ac:dyDescent="0.2">
      <c r="A18" s="35"/>
      <c r="B18" s="38">
        <v>2015</v>
      </c>
      <c r="C18" s="134">
        <v>380.19569999999999</v>
      </c>
      <c r="D18" s="134">
        <v>610.87990000000002</v>
      </c>
      <c r="E18" s="134">
        <v>1098.3620000000001</v>
      </c>
      <c r="F18" s="134">
        <v>1546.6890000000001</v>
      </c>
      <c r="G18" s="134">
        <v>1179.5989999999999</v>
      </c>
      <c r="H18" s="129">
        <v>1646.7349999999999</v>
      </c>
      <c r="I18" s="129">
        <v>1139.4649999999999</v>
      </c>
      <c r="L18" s="123"/>
    </row>
    <row r="19" spans="1:12" x14ac:dyDescent="0.2">
      <c r="A19" s="35"/>
      <c r="B19" s="38">
        <v>2016</v>
      </c>
      <c r="C19" s="134">
        <v>252.32140000000001</v>
      </c>
      <c r="D19" s="134">
        <v>654.16819999999996</v>
      </c>
      <c r="E19" s="134">
        <v>1187.1020000000001</v>
      </c>
      <c r="F19" s="134">
        <v>1121.5630000000001</v>
      </c>
      <c r="G19" s="134">
        <v>1476.5419999999999</v>
      </c>
      <c r="H19" s="129">
        <v>1712.8489999999999</v>
      </c>
      <c r="I19" s="129">
        <v>1199.319</v>
      </c>
      <c r="L19" s="123"/>
    </row>
    <row r="20" spans="1:12" x14ac:dyDescent="0.2">
      <c r="A20" s="35"/>
      <c r="B20" s="38">
        <v>2017</v>
      </c>
      <c r="C20" s="134">
        <v>305.07139999999998</v>
      </c>
      <c r="D20" s="134">
        <v>687.26020000000005</v>
      </c>
      <c r="E20" s="134">
        <v>1068.1279999999999</v>
      </c>
      <c r="F20" s="134">
        <v>1277.2</v>
      </c>
      <c r="G20" s="134">
        <v>1244.761</v>
      </c>
      <c r="H20" s="129">
        <v>1638.3689999999999</v>
      </c>
      <c r="I20" s="129">
        <v>1135.6510000000001</v>
      </c>
      <c r="L20" s="123"/>
    </row>
    <row r="21" spans="1:12" x14ac:dyDescent="0.2">
      <c r="A21" s="35"/>
      <c r="B21" s="38">
        <v>2018</v>
      </c>
      <c r="C21" s="134">
        <v>345.87106323242199</v>
      </c>
      <c r="D21" s="134">
        <v>585.00402832031295</v>
      </c>
      <c r="E21" s="134">
        <v>1302.6044921875</v>
      </c>
      <c r="F21" s="134">
        <v>1230.97473144531</v>
      </c>
      <c r="G21" s="134">
        <v>1222.69567871094</v>
      </c>
      <c r="H21" s="129">
        <v>1573.12194824219</v>
      </c>
      <c r="I21" s="129">
        <v>1130.06018066406</v>
      </c>
      <c r="L21" s="123"/>
    </row>
    <row r="22" spans="1:12" x14ac:dyDescent="0.2">
      <c r="A22" s="35"/>
      <c r="B22" s="38">
        <v>2019</v>
      </c>
      <c r="C22" s="252">
        <v>334.50167846679688</v>
      </c>
      <c r="D22" s="252">
        <v>782.2049560546875</v>
      </c>
      <c r="E22" s="252">
        <v>1198.0869140625</v>
      </c>
      <c r="F22" s="252">
        <v>1212.4490966796875</v>
      </c>
      <c r="G22" s="252">
        <v>1485.6502685546875</v>
      </c>
      <c r="H22" s="251">
        <v>1607.91943359375</v>
      </c>
      <c r="I22" s="251">
        <v>1206.340576171875</v>
      </c>
      <c r="L22" s="123"/>
    </row>
    <row r="23" spans="1:12" x14ac:dyDescent="0.2">
      <c r="A23" s="35"/>
      <c r="B23" s="38">
        <v>2020</v>
      </c>
      <c r="C23" s="252">
        <v>214.22657775878906</v>
      </c>
      <c r="D23" s="252">
        <v>584.6173095703125</v>
      </c>
      <c r="E23" s="252">
        <v>1031.8280029296875</v>
      </c>
      <c r="F23" s="252">
        <v>1136.5977783203125</v>
      </c>
      <c r="G23" s="252">
        <v>1216.241455078125</v>
      </c>
      <c r="H23" s="251">
        <v>1742.2105712890625</v>
      </c>
      <c r="I23" s="251">
        <v>1073.1986083984375</v>
      </c>
      <c r="L23" s="123"/>
    </row>
    <row r="24" spans="1:12" x14ac:dyDescent="0.2">
      <c r="A24" s="35"/>
      <c r="B24" s="38">
        <v>2021</v>
      </c>
      <c r="C24" s="252">
        <v>290.8143310546875</v>
      </c>
      <c r="D24" s="252">
        <v>659.61212158203125</v>
      </c>
      <c r="E24" s="252">
        <v>1107.985595703125</v>
      </c>
      <c r="F24" s="252">
        <v>1199.9818115234375</v>
      </c>
      <c r="G24" s="252">
        <v>1249.214599609375</v>
      </c>
      <c r="H24" s="251">
        <v>1720.8486328125</v>
      </c>
      <c r="I24" s="251">
        <v>1133.0179443359375</v>
      </c>
      <c r="L24" s="123"/>
    </row>
    <row r="25" spans="1:12" x14ac:dyDescent="0.2">
      <c r="A25" s="35"/>
      <c r="B25" s="38">
        <v>2022</v>
      </c>
      <c r="C25" s="252">
        <v>387.77203369140625</v>
      </c>
      <c r="D25" s="252">
        <v>872.95562744140625</v>
      </c>
      <c r="E25" s="252">
        <v>1399.7996826171875</v>
      </c>
      <c r="F25" s="252">
        <v>1513.7872314453125</v>
      </c>
      <c r="G25" s="252">
        <v>1578.7774658203125</v>
      </c>
      <c r="H25" s="251">
        <v>1890.9537353515625</v>
      </c>
      <c r="I25" s="251">
        <v>1406.794677734375</v>
      </c>
      <c r="L25" s="123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  <c r="I26" s="105"/>
      <c r="L26" s="123"/>
    </row>
    <row r="27" spans="1:12" s="61" customFormat="1" ht="12.75" customHeight="1" x14ac:dyDescent="0.2">
      <c r="B27" s="212" t="s">
        <v>114</v>
      </c>
      <c r="C27" s="120"/>
      <c r="D27" s="120"/>
      <c r="E27" s="120"/>
      <c r="F27" s="120"/>
      <c r="G27" s="120"/>
      <c r="H27" s="120"/>
      <c r="J27" s="122"/>
      <c r="K27" s="122"/>
      <c r="L27" s="122"/>
    </row>
    <row r="28" spans="1:12" s="61" customFormat="1" x14ac:dyDescent="0.2">
      <c r="B28" s="213" t="s">
        <v>229</v>
      </c>
      <c r="C28" s="33"/>
      <c r="D28" s="33"/>
      <c r="E28" s="33"/>
      <c r="F28" s="33"/>
      <c r="G28" s="33"/>
      <c r="H28" s="33"/>
      <c r="J28" s="122"/>
      <c r="K28" s="122"/>
      <c r="L28" s="123"/>
    </row>
    <row r="29" spans="1:12" s="61" customFormat="1" x14ac:dyDescent="0.2">
      <c r="B29" s="214" t="s">
        <v>230</v>
      </c>
      <c r="C29" s="33"/>
      <c r="D29" s="33"/>
      <c r="E29" s="33"/>
      <c r="F29" s="33"/>
      <c r="G29" s="33"/>
      <c r="H29" s="33"/>
    </row>
    <row r="30" spans="1:12" s="61" customFormat="1" x14ac:dyDescent="0.2">
      <c r="B30" s="53" t="s">
        <v>177</v>
      </c>
    </row>
    <row r="31" spans="1:12" s="61" customFormat="1" x14ac:dyDescent="0.2">
      <c r="B31" s="53" t="s">
        <v>178</v>
      </c>
    </row>
    <row r="32" spans="1:12" s="61" customFormat="1" x14ac:dyDescent="0.2">
      <c r="B32" s="53" t="s">
        <v>179</v>
      </c>
    </row>
    <row r="33" spans="2:9" s="61" customFormat="1" x14ac:dyDescent="0.2">
      <c r="B33" s="53" t="s">
        <v>130</v>
      </c>
    </row>
    <row r="34" spans="2:9" s="61" customFormat="1" x14ac:dyDescent="0.2">
      <c r="B34" s="53" t="s">
        <v>180</v>
      </c>
    </row>
    <row r="35" spans="2:9" s="61" customFormat="1" x14ac:dyDescent="0.2">
      <c r="B35" s="53" t="s">
        <v>181</v>
      </c>
    </row>
    <row r="36" spans="2:9" s="61" customFormat="1" x14ac:dyDescent="0.2">
      <c r="B36" s="106" t="s">
        <v>347</v>
      </c>
    </row>
    <row r="37" spans="2:9" s="61" customFormat="1" x14ac:dyDescent="0.2">
      <c r="B37" s="45" t="s">
        <v>73</v>
      </c>
    </row>
    <row r="38" spans="2:9" s="61" customFormat="1" x14ac:dyDescent="0.2"/>
    <row r="39" spans="2:9" s="61" customFormat="1" x14ac:dyDescent="0.2"/>
    <row r="40" spans="2:9" x14ac:dyDescent="0.2">
      <c r="B40" s="34"/>
      <c r="C40" s="135"/>
      <c r="D40" s="135"/>
      <c r="E40" s="135"/>
      <c r="F40" s="135"/>
      <c r="G40" s="135"/>
      <c r="H40" s="135"/>
      <c r="I40" s="135"/>
    </row>
    <row r="41" spans="2:9" x14ac:dyDescent="0.2">
      <c r="B41" s="34"/>
      <c r="C41" s="135"/>
      <c r="D41" s="135"/>
      <c r="E41" s="135"/>
      <c r="F41" s="135"/>
      <c r="G41" s="135"/>
      <c r="H41" s="135"/>
      <c r="I41" s="135"/>
    </row>
    <row r="42" spans="2:9" x14ac:dyDescent="0.2">
      <c r="B42" s="34"/>
      <c r="C42" s="135"/>
      <c r="D42" s="135"/>
      <c r="E42" s="135"/>
      <c r="F42" s="135"/>
      <c r="G42" s="135"/>
      <c r="H42" s="135"/>
      <c r="I42" s="135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4EF8-B903-4434-878E-7B22E83B9386}">
  <sheetPr codeName="Hoja24">
    <tabColor theme="0" tint="-0.499984740745262"/>
  </sheetPr>
  <dimension ref="B2:I32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154" customWidth="1"/>
    <col min="2" max="2" width="14.140625" style="154" customWidth="1"/>
    <col min="3" max="3" width="20.140625" style="154" customWidth="1"/>
    <col min="4" max="5" width="20.42578125" style="154" customWidth="1"/>
    <col min="6" max="6" width="11.42578125" style="154"/>
    <col min="7" max="7" width="13" style="154" customWidth="1"/>
    <col min="8" max="16384" width="11.42578125" style="154"/>
  </cols>
  <sheetData>
    <row r="2" spans="2:9" ht="48.75" customHeight="1" x14ac:dyDescent="0.2">
      <c r="B2" s="361" t="s">
        <v>371</v>
      </c>
      <c r="C2" s="361"/>
      <c r="D2" s="361"/>
      <c r="E2" s="361"/>
      <c r="G2" s="155"/>
    </row>
    <row r="3" spans="2:9" ht="15" customHeight="1" x14ac:dyDescent="0.25">
      <c r="B3" s="362" t="s">
        <v>235</v>
      </c>
      <c r="C3" s="362"/>
      <c r="D3" s="362"/>
      <c r="E3" s="362"/>
    </row>
    <row r="4" spans="2:9" ht="5.0999999999999996" customHeight="1" x14ac:dyDescent="0.2"/>
    <row r="5" spans="2:9" ht="26.25" customHeight="1" x14ac:dyDescent="0.2">
      <c r="B5" s="166" t="s">
        <v>1</v>
      </c>
      <c r="C5" s="167" t="s">
        <v>5</v>
      </c>
      <c r="D5" s="167" t="s">
        <v>239</v>
      </c>
      <c r="E5" s="167" t="s">
        <v>241</v>
      </c>
    </row>
    <row r="6" spans="2:9" ht="5.0999999999999996" customHeight="1" x14ac:dyDescent="0.2">
      <c r="B6" s="168"/>
      <c r="C6" s="169"/>
      <c r="D6" s="169"/>
      <c r="E6" s="169"/>
    </row>
    <row r="7" spans="2:9" ht="12.75" customHeight="1" x14ac:dyDescent="0.2">
      <c r="B7" s="170">
        <v>2004</v>
      </c>
      <c r="C7" s="171">
        <v>794.25500910000005</v>
      </c>
      <c r="D7" s="172">
        <v>381.63775670000001</v>
      </c>
      <c r="E7" s="172">
        <v>1601.160032</v>
      </c>
      <c r="F7" s="173"/>
      <c r="G7" s="174"/>
    </row>
    <row r="8" spans="2:9" ht="12.75" customHeight="1" x14ac:dyDescent="0.2">
      <c r="B8" s="170">
        <v>2005</v>
      </c>
      <c r="C8" s="171">
        <v>786.27989869999999</v>
      </c>
      <c r="D8" s="172">
        <v>365.51822040000002</v>
      </c>
      <c r="E8" s="172">
        <v>1679.489399</v>
      </c>
      <c r="F8" s="173"/>
      <c r="G8" s="174"/>
    </row>
    <row r="9" spans="2:9" ht="12.75" customHeight="1" x14ac:dyDescent="0.2">
      <c r="B9" s="170">
        <v>2006</v>
      </c>
      <c r="C9" s="171">
        <v>859.71549289999996</v>
      </c>
      <c r="D9" s="172">
        <v>365.67440019999998</v>
      </c>
      <c r="E9" s="172">
        <v>1769.3262649999999</v>
      </c>
      <c r="F9" s="173"/>
      <c r="G9" s="174"/>
      <c r="I9" s="175"/>
    </row>
    <row r="10" spans="2:9" ht="12.75" customHeight="1" x14ac:dyDescent="0.2">
      <c r="B10" s="170">
        <v>2007</v>
      </c>
      <c r="C10" s="171">
        <v>831.10372459999996</v>
      </c>
      <c r="D10" s="172">
        <v>403.70786249999998</v>
      </c>
      <c r="E10" s="172">
        <v>1709.158774</v>
      </c>
      <c r="F10" s="173"/>
      <c r="G10" s="174"/>
      <c r="I10" s="175"/>
    </row>
    <row r="11" spans="2:9" ht="12.75" customHeight="1" x14ac:dyDescent="0.2">
      <c r="B11" s="170">
        <v>2008</v>
      </c>
      <c r="C11" s="171">
        <v>1038.2328950000001</v>
      </c>
      <c r="D11" s="172">
        <v>568.70133020000003</v>
      </c>
      <c r="E11" s="172">
        <v>1939.7360269999999</v>
      </c>
      <c r="F11" s="173"/>
      <c r="G11" s="174"/>
      <c r="I11" s="175"/>
    </row>
    <row r="12" spans="2:9" ht="12.75" customHeight="1" x14ac:dyDescent="0.2">
      <c r="B12" s="170">
        <v>2009</v>
      </c>
      <c r="C12" s="171">
        <v>925.82118149999997</v>
      </c>
      <c r="D12" s="172">
        <v>568.65449560000002</v>
      </c>
      <c r="E12" s="172">
        <v>1640.120784</v>
      </c>
      <c r="F12" s="173"/>
      <c r="G12" s="174"/>
      <c r="I12" s="175"/>
    </row>
    <row r="13" spans="2:9" ht="12.75" customHeight="1" x14ac:dyDescent="0.2">
      <c r="B13" s="170">
        <v>2010</v>
      </c>
      <c r="C13" s="171">
        <v>951.53837239999996</v>
      </c>
      <c r="D13" s="172">
        <v>635.85890879999999</v>
      </c>
      <c r="E13" s="172">
        <v>1787.3373320000001</v>
      </c>
      <c r="F13" s="173"/>
      <c r="G13" s="174"/>
      <c r="I13" s="175"/>
    </row>
    <row r="14" spans="2:9" ht="12.75" customHeight="1" x14ac:dyDescent="0.2">
      <c r="B14" s="170">
        <v>2011</v>
      </c>
      <c r="C14" s="171">
        <v>1079.3108870000001</v>
      </c>
      <c r="D14" s="172">
        <v>697.66621850000001</v>
      </c>
      <c r="E14" s="172">
        <v>1889.9272599999999</v>
      </c>
      <c r="F14" s="173"/>
      <c r="G14" s="174"/>
      <c r="I14" s="175"/>
    </row>
    <row r="15" spans="2:9" ht="12.75" customHeight="1" x14ac:dyDescent="0.2">
      <c r="B15" s="170">
        <v>2012</v>
      </c>
      <c r="C15" s="171">
        <v>1148.175632</v>
      </c>
      <c r="D15" s="172">
        <v>708.26360179999995</v>
      </c>
      <c r="E15" s="172">
        <v>1996.946308</v>
      </c>
      <c r="F15" s="173"/>
      <c r="G15" s="174"/>
      <c r="I15" s="175"/>
    </row>
    <row r="16" spans="2:9" ht="12.75" customHeight="1" x14ac:dyDescent="0.2">
      <c r="B16" s="170">
        <v>2013</v>
      </c>
      <c r="C16" s="171">
        <v>1202.638663</v>
      </c>
      <c r="D16" s="172">
        <v>778.34281490000001</v>
      </c>
      <c r="E16" s="172">
        <v>2184.611124</v>
      </c>
      <c r="F16" s="173"/>
      <c r="G16" s="174"/>
      <c r="I16" s="175"/>
    </row>
    <row r="17" spans="2:9" ht="12.75" customHeight="1" x14ac:dyDescent="0.2">
      <c r="B17" s="170">
        <v>2014</v>
      </c>
      <c r="C17" s="171">
        <v>1269.2145780000001</v>
      </c>
      <c r="D17" s="172">
        <v>825.77175929999999</v>
      </c>
      <c r="E17" s="172">
        <v>2229.0980239999999</v>
      </c>
      <c r="F17" s="173"/>
      <c r="G17" s="174"/>
      <c r="I17" s="175"/>
    </row>
    <row r="18" spans="2:9" ht="12.75" customHeight="1" x14ac:dyDescent="0.2">
      <c r="B18" s="170">
        <v>2015</v>
      </c>
      <c r="C18" s="171">
        <v>1363.057491</v>
      </c>
      <c r="D18" s="172">
        <v>863.90016579999997</v>
      </c>
      <c r="E18" s="172">
        <v>2448.0532870000002</v>
      </c>
      <c r="F18" s="173"/>
      <c r="G18" s="174"/>
      <c r="I18" s="175"/>
    </row>
    <row r="19" spans="2:9" ht="12.75" customHeight="1" x14ac:dyDescent="0.2">
      <c r="B19" s="170">
        <v>2016</v>
      </c>
      <c r="C19" s="171">
        <v>1477.4798129999999</v>
      </c>
      <c r="D19" s="172">
        <v>919.85578420000002</v>
      </c>
      <c r="E19" s="172">
        <v>2577.5817959999999</v>
      </c>
      <c r="F19" s="173"/>
      <c r="G19" s="174"/>
      <c r="I19" s="175"/>
    </row>
    <row r="20" spans="2:9" ht="12.75" customHeight="1" x14ac:dyDescent="0.2">
      <c r="B20" s="170">
        <v>2017</v>
      </c>
      <c r="C20" s="171">
        <v>1412.194798</v>
      </c>
      <c r="D20" s="172">
        <v>957.95617170000003</v>
      </c>
      <c r="E20" s="172">
        <v>2397.2319459999999</v>
      </c>
      <c r="F20" s="173"/>
      <c r="G20" s="174"/>
      <c r="I20" s="175"/>
    </row>
    <row r="21" spans="2:9" ht="12.75" customHeight="1" x14ac:dyDescent="0.2">
      <c r="B21" s="170">
        <v>2018</v>
      </c>
      <c r="C21" s="171">
        <v>1463.9954600000001</v>
      </c>
      <c r="D21" s="172">
        <v>911.56296320000001</v>
      </c>
      <c r="E21" s="172">
        <v>2693.076826</v>
      </c>
      <c r="F21" s="173"/>
      <c r="G21" s="174"/>
      <c r="I21" s="175"/>
    </row>
    <row r="22" spans="2:9" ht="12.75" customHeight="1" x14ac:dyDescent="0.2">
      <c r="B22" s="170">
        <v>2019</v>
      </c>
      <c r="C22" s="253">
        <v>1206.340576171875</v>
      </c>
      <c r="D22" s="254">
        <v>842.365234375</v>
      </c>
      <c r="E22" s="254">
        <v>2390.113525390625</v>
      </c>
      <c r="F22" s="173"/>
      <c r="G22" s="174"/>
      <c r="I22" s="175"/>
    </row>
    <row r="23" spans="2:9" ht="12.75" customHeight="1" x14ac:dyDescent="0.2">
      <c r="B23" s="170">
        <v>2020</v>
      </c>
      <c r="C23" s="253">
        <v>1073.1986083984375</v>
      </c>
      <c r="D23" s="254">
        <v>706.79888916015625</v>
      </c>
      <c r="E23" s="254">
        <v>2481.15673828125</v>
      </c>
      <c r="F23" s="173"/>
      <c r="G23" s="174"/>
      <c r="I23" s="175"/>
    </row>
    <row r="24" spans="2:9" ht="12.75" customHeight="1" x14ac:dyDescent="0.2">
      <c r="B24" s="170">
        <v>2021</v>
      </c>
      <c r="C24" s="253">
        <v>1133.0179443359375</v>
      </c>
      <c r="D24" s="254">
        <v>825.828369140625</v>
      </c>
      <c r="E24" s="254">
        <v>2572.88134765625</v>
      </c>
      <c r="F24" s="173"/>
      <c r="G24" s="174"/>
      <c r="I24" s="175"/>
    </row>
    <row r="25" spans="2:9" ht="12.75" customHeight="1" x14ac:dyDescent="0.2">
      <c r="B25" s="170">
        <v>2022</v>
      </c>
      <c r="C25" s="253">
        <v>1406.794677734375</v>
      </c>
      <c r="D25" s="254">
        <v>1066.788330078125</v>
      </c>
      <c r="E25" s="254">
        <v>2808.443359375</v>
      </c>
      <c r="F25" s="173"/>
      <c r="G25" s="174"/>
      <c r="I25" s="175"/>
    </row>
    <row r="26" spans="2:9" ht="5.25" customHeight="1" x14ac:dyDescent="0.2">
      <c r="B26" s="176"/>
      <c r="C26" s="177"/>
      <c r="D26" s="177"/>
      <c r="E26" s="177"/>
      <c r="I26" s="175"/>
    </row>
    <row r="27" spans="2:9" ht="39" customHeight="1" x14ac:dyDescent="0.2">
      <c r="B27" s="363" t="s">
        <v>237</v>
      </c>
      <c r="C27" s="363"/>
      <c r="D27" s="363"/>
      <c r="E27" s="363"/>
    </row>
    <row r="28" spans="2:9" ht="15" x14ac:dyDescent="0.25">
      <c r="B28" s="218" t="s">
        <v>229</v>
      </c>
      <c r="C28" s="138"/>
      <c r="D28" s="138"/>
      <c r="E28" s="138"/>
    </row>
    <row r="29" spans="2:9" ht="15" x14ac:dyDescent="0.25">
      <c r="B29" s="218" t="s">
        <v>238</v>
      </c>
      <c r="C29" s="138"/>
      <c r="D29" s="138"/>
      <c r="E29" s="138"/>
    </row>
    <row r="30" spans="2:9" x14ac:dyDescent="0.2">
      <c r="B30" s="106" t="s">
        <v>347</v>
      </c>
    </row>
    <row r="31" spans="2:9" x14ac:dyDescent="0.2">
      <c r="B31" s="29" t="s">
        <v>73</v>
      </c>
    </row>
    <row r="32" spans="2:9" x14ac:dyDescent="0.2">
      <c r="B32" s="29"/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8871-28EC-4AD3-AF4B-EEA7B890BC99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8" customWidth="1"/>
    <col min="2" max="2" width="15" style="178" customWidth="1"/>
    <col min="3" max="8" width="12.5703125" style="178" customWidth="1"/>
    <col min="9" max="9" width="11.7109375" style="178" customWidth="1"/>
    <col min="10" max="11" width="12.7109375" style="178" customWidth="1"/>
    <col min="12" max="18" width="13.7109375" style="178" customWidth="1"/>
    <col min="19" max="20" width="11.42578125" style="178"/>
    <col min="21" max="24" width="11.42578125" style="178" customWidth="1"/>
    <col min="25" max="16384" width="11.42578125" style="178"/>
  </cols>
  <sheetData>
    <row r="1" spans="2:22" x14ac:dyDescent="0.2">
      <c r="U1" s="155"/>
    </row>
    <row r="2" spans="2:22" ht="36.75" customHeight="1" x14ac:dyDescent="0.2">
      <c r="B2" s="365" t="s">
        <v>426</v>
      </c>
      <c r="C2" s="365"/>
      <c r="D2" s="365"/>
      <c r="E2" s="365"/>
      <c r="F2" s="365"/>
      <c r="G2" s="365"/>
      <c r="H2" s="365"/>
      <c r="I2" s="365"/>
      <c r="J2" s="264"/>
      <c r="L2" s="365" t="s">
        <v>422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</row>
    <row r="3" spans="2:22" ht="15.75" x14ac:dyDescent="0.25">
      <c r="B3" s="364"/>
      <c r="C3" s="364"/>
      <c r="D3" s="364"/>
      <c r="E3" s="364"/>
      <c r="F3" s="364"/>
      <c r="G3" s="364"/>
      <c r="H3" s="364"/>
      <c r="I3" s="179"/>
      <c r="J3" s="179"/>
      <c r="K3" s="179"/>
    </row>
    <row r="8" spans="2:22" x14ac:dyDescent="0.2">
      <c r="I8" s="180"/>
      <c r="J8" s="180"/>
      <c r="K8" s="180"/>
    </row>
    <row r="22" spans="2:19" ht="12.75" customHeight="1" x14ac:dyDescent="0.25">
      <c r="B22" s="285" t="s">
        <v>423</v>
      </c>
      <c r="K22" s="285" t="s">
        <v>423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5" t="s">
        <v>231</v>
      </c>
      <c r="K23" s="255" t="s">
        <v>231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66" t="s">
        <v>20</v>
      </c>
      <c r="K24" s="266" t="s">
        <v>20</v>
      </c>
      <c r="M24" s="257"/>
      <c r="N24" s="257"/>
      <c r="O24" s="257"/>
      <c r="P24" s="257"/>
      <c r="Q24" s="257"/>
      <c r="R24" s="257"/>
      <c r="S24" s="257"/>
    </row>
    <row r="27" spans="2:19" x14ac:dyDescent="0.2">
      <c r="L27" s="256"/>
    </row>
    <row r="28" spans="2:19" x14ac:dyDescent="0.2">
      <c r="L28" s="256"/>
    </row>
    <row r="29" spans="2:19" x14ac:dyDescent="0.2">
      <c r="L29" s="256"/>
      <c r="N29" s="154"/>
      <c r="O29" s="154"/>
      <c r="P29" s="154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  <c r="O30" s="154"/>
      <c r="P30" s="154"/>
    </row>
    <row r="31" spans="2:19" ht="15" customHeight="1" x14ac:dyDescent="0.2">
      <c r="B31" s="260" t="s">
        <v>203</v>
      </c>
      <c r="C31" s="261">
        <v>5212</v>
      </c>
      <c r="D31" s="261">
        <v>5367</v>
      </c>
      <c r="E31" s="261">
        <v>5709</v>
      </c>
      <c r="F31" s="261">
        <v>5912.833333333333</v>
      </c>
      <c r="G31" s="261">
        <v>6205.333333333333</v>
      </c>
      <c r="H31" s="261">
        <v>6185.333333333333</v>
      </c>
      <c r="I31" s="261">
        <v>6129.833333333333</v>
      </c>
      <c r="J31" s="261">
        <v>6259.083333333333</v>
      </c>
      <c r="K31" s="261">
        <v>5884.333333333333</v>
      </c>
      <c r="L31" s="267">
        <v>6450.75</v>
      </c>
      <c r="M31" s="320">
        <v>6989.083333333333</v>
      </c>
      <c r="N31" s="323">
        <v>7252.916666666667</v>
      </c>
      <c r="O31" s="154"/>
      <c r="P31" s="154"/>
    </row>
    <row r="32" spans="2:19" ht="15" customHeight="1" x14ac:dyDescent="0.2">
      <c r="B32" s="208" t="s">
        <v>215</v>
      </c>
      <c r="C32" s="262">
        <v>242913</v>
      </c>
      <c r="D32" s="262">
        <v>253088</v>
      </c>
      <c r="E32" s="262">
        <v>261781</v>
      </c>
      <c r="F32" s="262">
        <v>273872.58333333331</v>
      </c>
      <c r="G32" s="262">
        <v>282149.91666666669</v>
      </c>
      <c r="H32" s="262">
        <v>284656</v>
      </c>
      <c r="I32" s="262">
        <v>294709.5</v>
      </c>
      <c r="J32" s="262">
        <v>303056.16666666669</v>
      </c>
      <c r="K32" s="262">
        <v>290435.83333333331</v>
      </c>
      <c r="L32" s="219">
        <v>313925.58333333331</v>
      </c>
      <c r="M32" s="322">
        <v>338978.58333333331</v>
      </c>
      <c r="N32" s="324">
        <v>353179</v>
      </c>
      <c r="O32" s="154"/>
      <c r="P32" s="154"/>
    </row>
    <row r="33" spans="2:50" x14ac:dyDescent="0.2">
      <c r="N33" s="154"/>
      <c r="O33" s="154"/>
      <c r="P33" s="154"/>
    </row>
    <row r="34" spans="2:50" x14ac:dyDescent="0.2">
      <c r="B34" s="178" t="s">
        <v>274</v>
      </c>
    </row>
    <row r="36" spans="2:50" ht="15.9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429</v>
      </c>
    </row>
    <row r="37" spans="2:50" ht="15.95" customHeight="1" x14ac:dyDescent="0.2">
      <c r="B37" s="281" t="str">
        <f>B31</f>
        <v>JUNÍN</v>
      </c>
      <c r="C37" s="282">
        <v>6373</v>
      </c>
      <c r="D37" s="282">
        <v>6341</v>
      </c>
      <c r="E37" s="282">
        <v>6105</v>
      </c>
      <c r="F37" s="282">
        <v>5359</v>
      </c>
      <c r="G37" s="282">
        <v>5100</v>
      </c>
      <c r="H37" s="282">
        <v>5438</v>
      </c>
      <c r="I37" s="282">
        <v>5664</v>
      </c>
      <c r="J37" s="282">
        <v>5870</v>
      </c>
      <c r="K37" s="282">
        <v>5917</v>
      </c>
      <c r="L37" s="282">
        <v>6055</v>
      </c>
      <c r="M37" s="282">
        <v>6171</v>
      </c>
      <c r="N37" s="282">
        <v>6219</v>
      </c>
      <c r="O37" s="282">
        <v>6167</v>
      </c>
      <c r="P37" s="282">
        <v>6066</v>
      </c>
      <c r="Q37" s="282">
        <v>6231</v>
      </c>
      <c r="R37" s="283">
        <v>6354</v>
      </c>
      <c r="S37" s="288">
        <v>6341</v>
      </c>
      <c r="T37" s="288">
        <v>6405</v>
      </c>
      <c r="U37" s="288">
        <v>6504</v>
      </c>
      <c r="V37" s="288">
        <v>6642</v>
      </c>
      <c r="W37" s="288">
        <v>6594</v>
      </c>
      <c r="X37" s="288">
        <v>6770</v>
      </c>
      <c r="Y37" s="288">
        <v>6514</v>
      </c>
      <c r="Z37" s="288">
        <v>6821</v>
      </c>
      <c r="AA37" s="288">
        <v>6652</v>
      </c>
      <c r="AB37" s="288">
        <v>6775</v>
      </c>
      <c r="AC37" s="288">
        <v>6832</v>
      </c>
      <c r="AD37" s="288">
        <v>6880</v>
      </c>
      <c r="AE37" s="288">
        <v>6927</v>
      </c>
      <c r="AF37" s="288">
        <v>6976</v>
      </c>
      <c r="AG37" s="288">
        <v>7056</v>
      </c>
      <c r="AH37" s="288">
        <v>7072</v>
      </c>
      <c r="AI37" s="288">
        <v>7126</v>
      </c>
      <c r="AJ37" s="288">
        <v>7152</v>
      </c>
      <c r="AK37" s="288">
        <v>7261</v>
      </c>
      <c r="AL37" s="288">
        <v>7160</v>
      </c>
      <c r="AM37" s="288">
        <v>7026</v>
      </c>
      <c r="AN37" s="288">
        <v>7020</v>
      </c>
      <c r="AO37" s="288">
        <v>7117</v>
      </c>
      <c r="AP37" s="288">
        <v>7125</v>
      </c>
      <c r="AQ37" s="288">
        <v>7172</v>
      </c>
      <c r="AR37" s="288">
        <v>7242</v>
      </c>
      <c r="AS37" s="288">
        <v>7271</v>
      </c>
      <c r="AT37" s="288">
        <v>7328</v>
      </c>
      <c r="AU37" s="288">
        <v>7384</v>
      </c>
      <c r="AV37" s="288">
        <v>7425</v>
      </c>
      <c r="AW37" s="288">
        <v>7484</v>
      </c>
      <c r="AX37" s="288">
        <v>7441</v>
      </c>
    </row>
  </sheetData>
  <mergeCells count="3">
    <mergeCell ref="B3:H3"/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4DA7-B759-4A85-B025-9D80667D7851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4" customWidth="1"/>
    <col min="2" max="2" width="12.28515625" style="154" customWidth="1"/>
    <col min="3" max="11" width="13.5703125" style="154" customWidth="1"/>
    <col min="12" max="12" width="15" style="154" customWidth="1"/>
    <col min="13" max="19" width="13.140625" style="154" customWidth="1"/>
    <col min="20" max="16384" width="11.42578125" style="154"/>
  </cols>
  <sheetData>
    <row r="1" spans="2:22" x14ac:dyDescent="0.2">
      <c r="U1" s="155"/>
    </row>
    <row r="2" spans="2:22" ht="30.75" customHeight="1" x14ac:dyDescent="0.25">
      <c r="B2" s="366" t="s">
        <v>427</v>
      </c>
      <c r="C2" s="366"/>
      <c r="D2" s="366"/>
      <c r="E2" s="366"/>
      <c r="F2" s="366"/>
      <c r="G2" s="366"/>
      <c r="H2" s="366"/>
      <c r="I2" s="366"/>
      <c r="J2" s="289"/>
      <c r="L2" s="366" t="s">
        <v>424</v>
      </c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2:22" ht="15.75" x14ac:dyDescent="0.25">
      <c r="B3" s="364" t="s">
        <v>214</v>
      </c>
      <c r="C3" s="364"/>
      <c r="D3" s="364"/>
      <c r="E3" s="364"/>
      <c r="F3" s="364"/>
      <c r="G3" s="364"/>
      <c r="H3" s="364"/>
      <c r="I3" s="364"/>
      <c r="J3" s="265"/>
      <c r="L3" s="364" t="s">
        <v>214</v>
      </c>
      <c r="M3" s="364"/>
      <c r="N3" s="364"/>
      <c r="O3" s="364"/>
      <c r="P3" s="364"/>
      <c r="Q3" s="364"/>
      <c r="R3" s="364"/>
      <c r="S3" s="364"/>
      <c r="T3" s="364"/>
      <c r="U3" s="364"/>
      <c r="V3" s="364"/>
    </row>
    <row r="21" spans="2:19" x14ac:dyDescent="0.2">
      <c r="B21" s="209"/>
    </row>
    <row r="22" spans="2:19" ht="12.75" customHeight="1" x14ac:dyDescent="0.25">
      <c r="B22" s="285" t="s">
        <v>423</v>
      </c>
      <c r="C22" s="178"/>
      <c r="D22" s="178"/>
      <c r="E22" s="178"/>
      <c r="F22" s="178"/>
      <c r="G22" s="178"/>
      <c r="H22" s="178"/>
      <c r="I22" s="178"/>
      <c r="J22" s="178"/>
      <c r="K22" s="285" t="s">
        <v>423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6" t="s">
        <v>232</v>
      </c>
      <c r="K23" s="256" t="s">
        <v>232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56" t="s">
        <v>20</v>
      </c>
      <c r="K24" s="256" t="s">
        <v>20</v>
      </c>
      <c r="M24" s="257"/>
      <c r="N24" s="257"/>
      <c r="O24" s="257"/>
      <c r="P24" s="257"/>
      <c r="Q24" s="257"/>
      <c r="R24" s="257"/>
      <c r="S24" s="257"/>
    </row>
    <row r="25" spans="2:19" x14ac:dyDescent="0.2">
      <c r="B25" s="286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</row>
    <row r="31" spans="2:19" ht="15.95" customHeight="1" x14ac:dyDescent="0.2">
      <c r="B31" s="260" t="s">
        <v>203</v>
      </c>
      <c r="C31" s="292">
        <v>34142</v>
      </c>
      <c r="D31" s="292">
        <v>49686</v>
      </c>
      <c r="E31" s="292">
        <v>52152</v>
      </c>
      <c r="F31" s="292">
        <v>51613</v>
      </c>
      <c r="G31" s="292">
        <v>54026.583333333336</v>
      </c>
      <c r="H31" s="292">
        <v>54828.333333333336</v>
      </c>
      <c r="I31" s="292">
        <v>55507.75</v>
      </c>
      <c r="J31" s="292">
        <v>57017.75</v>
      </c>
      <c r="K31" s="292">
        <v>52131.583333333336</v>
      </c>
      <c r="L31" s="292">
        <v>57824.083333333336</v>
      </c>
      <c r="M31" s="320">
        <v>63061.25</v>
      </c>
      <c r="N31" s="323">
        <v>65577.75</v>
      </c>
    </row>
    <row r="32" spans="2:19" ht="15.95" customHeight="1" x14ac:dyDescent="0.2">
      <c r="B32" s="208" t="s">
        <v>215</v>
      </c>
      <c r="C32" s="293">
        <v>2932632</v>
      </c>
      <c r="D32" s="293">
        <v>3036082</v>
      </c>
      <c r="E32" s="293">
        <v>3136928</v>
      </c>
      <c r="F32" s="293">
        <v>3257200.75</v>
      </c>
      <c r="G32" s="293">
        <v>3312748.9166666665</v>
      </c>
      <c r="H32" s="293">
        <v>3336330.0833333335</v>
      </c>
      <c r="I32" s="293">
        <v>3499516.4166666665</v>
      </c>
      <c r="J32" s="293">
        <v>3641576.75</v>
      </c>
      <c r="K32" s="293">
        <v>3322766.75</v>
      </c>
      <c r="L32" s="293">
        <v>3573074.25</v>
      </c>
      <c r="M32" s="322">
        <v>3888055.8333333335</v>
      </c>
      <c r="N32" s="324">
        <v>4007216.0833333335</v>
      </c>
    </row>
    <row r="33" spans="2:50" ht="15" x14ac:dyDescent="0.25">
      <c r="K33"/>
      <c r="L33"/>
    </row>
    <row r="34" spans="2:50" ht="15" x14ac:dyDescent="0.25">
      <c r="B34" s="178" t="s">
        <v>273</v>
      </c>
      <c r="C34" s="178"/>
      <c r="D34" s="178"/>
      <c r="E34" s="178"/>
      <c r="F34" s="178"/>
      <c r="G34" s="178"/>
      <c r="K34"/>
      <c r="L34"/>
    </row>
    <row r="35" spans="2:50" x14ac:dyDescent="0.2">
      <c r="B35" s="178"/>
      <c r="C35" s="178"/>
      <c r="D35" s="178"/>
      <c r="E35" s="178"/>
      <c r="F35" s="178"/>
      <c r="G35" s="178"/>
    </row>
    <row r="36" spans="2:50" ht="1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429</v>
      </c>
    </row>
    <row r="37" spans="2:50" ht="15" customHeight="1" x14ac:dyDescent="0.2">
      <c r="B37" s="284" t="str">
        <f>B31</f>
        <v>JUNÍN</v>
      </c>
      <c r="C37" s="282">
        <v>55720</v>
      </c>
      <c r="D37" s="282">
        <v>56349</v>
      </c>
      <c r="E37" s="282">
        <v>55812</v>
      </c>
      <c r="F37" s="282">
        <v>48849</v>
      </c>
      <c r="G37" s="282">
        <v>45619</v>
      </c>
      <c r="H37" s="282">
        <v>47096</v>
      </c>
      <c r="I37" s="282">
        <v>50277</v>
      </c>
      <c r="J37" s="282">
        <v>50456</v>
      </c>
      <c r="K37" s="282">
        <v>52151</v>
      </c>
      <c r="L37" s="282">
        <v>53507</v>
      </c>
      <c r="M37" s="282">
        <v>54927</v>
      </c>
      <c r="N37" s="282">
        <v>54816</v>
      </c>
      <c r="O37" s="282">
        <v>52317</v>
      </c>
      <c r="P37" s="282">
        <v>50784</v>
      </c>
      <c r="Q37" s="282">
        <v>54653</v>
      </c>
      <c r="R37" s="283">
        <v>55696</v>
      </c>
      <c r="S37" s="287">
        <v>56108</v>
      </c>
      <c r="T37" s="288">
        <v>57811</v>
      </c>
      <c r="U37" s="287">
        <v>58904</v>
      </c>
      <c r="V37" s="287">
        <v>60471</v>
      </c>
      <c r="W37" s="287">
        <v>60533</v>
      </c>
      <c r="X37" s="287">
        <v>62356</v>
      </c>
      <c r="Y37" s="287">
        <v>61976</v>
      </c>
      <c r="Z37" s="287">
        <v>62280</v>
      </c>
      <c r="AA37" s="287">
        <v>58571</v>
      </c>
      <c r="AB37" s="287">
        <v>58174</v>
      </c>
      <c r="AC37" s="287">
        <v>60611</v>
      </c>
      <c r="AD37" s="287">
        <v>61858</v>
      </c>
      <c r="AE37" s="287">
        <v>62614</v>
      </c>
      <c r="AF37" s="287">
        <v>62652</v>
      </c>
      <c r="AG37" s="287">
        <v>64370</v>
      </c>
      <c r="AH37" s="287">
        <v>64418</v>
      </c>
      <c r="AI37" s="287">
        <v>65620</v>
      </c>
      <c r="AJ37" s="287">
        <v>66338</v>
      </c>
      <c r="AK37" s="287">
        <v>66582</v>
      </c>
      <c r="AL37" s="287">
        <v>64927</v>
      </c>
      <c r="AM37" s="287">
        <v>59678</v>
      </c>
      <c r="AN37" s="287">
        <v>60014</v>
      </c>
      <c r="AO37" s="287">
        <v>63370</v>
      </c>
      <c r="AP37" s="287">
        <v>65045</v>
      </c>
      <c r="AQ37" s="287">
        <v>65285</v>
      </c>
      <c r="AR37" s="287">
        <v>66416</v>
      </c>
      <c r="AS37" s="287">
        <v>65798</v>
      </c>
      <c r="AT37" s="287">
        <v>66239</v>
      </c>
      <c r="AU37" s="287">
        <v>67961</v>
      </c>
      <c r="AV37" s="287">
        <v>69087</v>
      </c>
      <c r="AW37" s="287">
        <v>70211</v>
      </c>
      <c r="AX37" s="287">
        <v>67829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4735-28B5-4601-9AB1-1DF773CD15F5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4" customWidth="1"/>
    <col min="2" max="2" width="13.42578125" style="154" customWidth="1"/>
    <col min="3" max="9" width="12.85546875" style="154" customWidth="1"/>
    <col min="10" max="11" width="11.42578125" style="154" customWidth="1"/>
    <col min="12" max="12" width="12.42578125" style="154" customWidth="1"/>
    <col min="13" max="20" width="15.140625" style="154" customWidth="1"/>
    <col min="21" max="16384" width="11.42578125" style="154"/>
  </cols>
  <sheetData>
    <row r="1" spans="2:22" x14ac:dyDescent="0.2">
      <c r="V1" s="155"/>
    </row>
    <row r="2" spans="2:22" ht="36" customHeight="1" x14ac:dyDescent="0.25">
      <c r="B2" s="366" t="s">
        <v>428</v>
      </c>
      <c r="C2" s="366"/>
      <c r="D2" s="366"/>
      <c r="E2" s="366"/>
      <c r="F2" s="366"/>
      <c r="G2" s="366"/>
      <c r="H2" s="366"/>
      <c r="I2" s="366"/>
      <c r="J2" s="289"/>
      <c r="L2" s="366" t="s">
        <v>425</v>
      </c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2:22" ht="15.75" x14ac:dyDescent="0.25">
      <c r="B3" s="364" t="s">
        <v>235</v>
      </c>
      <c r="C3" s="364"/>
      <c r="D3" s="364"/>
      <c r="E3" s="364"/>
      <c r="F3" s="364"/>
      <c r="G3" s="364"/>
      <c r="H3" s="364"/>
      <c r="I3" s="364"/>
      <c r="J3" s="265"/>
      <c r="L3" s="364" t="s">
        <v>235</v>
      </c>
      <c r="M3" s="364"/>
      <c r="N3" s="364"/>
      <c r="O3" s="364"/>
      <c r="P3" s="364"/>
      <c r="Q3" s="364"/>
      <c r="R3" s="364"/>
      <c r="S3" s="364"/>
      <c r="T3" s="364"/>
    </row>
    <row r="21" spans="2:19" x14ac:dyDescent="0.2">
      <c r="B21" s="209"/>
    </row>
    <row r="22" spans="2:19" ht="12.75" customHeight="1" x14ac:dyDescent="0.25">
      <c r="B22" s="285" t="s">
        <v>423</v>
      </c>
      <c r="C22" s="178"/>
      <c r="D22" s="178"/>
      <c r="E22" s="178"/>
      <c r="F22" s="178"/>
      <c r="G22" s="178"/>
      <c r="H22" s="178"/>
      <c r="I22" s="178"/>
      <c r="J22" s="178"/>
      <c r="K22" s="285" t="s">
        <v>423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6" t="s">
        <v>232</v>
      </c>
      <c r="K23" s="256" t="s">
        <v>232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56" t="s">
        <v>20</v>
      </c>
      <c r="K24" s="256" t="s">
        <v>20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</row>
    <row r="31" spans="2:19" ht="15.95" customHeight="1" x14ac:dyDescent="0.2">
      <c r="B31" s="260" t="s">
        <v>217</v>
      </c>
      <c r="C31" s="263">
        <v>1257.8168418381995</v>
      </c>
      <c r="D31" s="263">
        <v>1790.9254260413834</v>
      </c>
      <c r="E31" s="263">
        <v>1757.9464681970319</v>
      </c>
      <c r="F31" s="263">
        <v>1750.2058999999999</v>
      </c>
      <c r="G31" s="263">
        <v>1795.489</v>
      </c>
      <c r="H31" s="263">
        <v>1902.5841</v>
      </c>
      <c r="I31" s="263">
        <v>2028.6597999999999</v>
      </c>
      <c r="J31" s="263">
        <v>2109.8209000000002</v>
      </c>
      <c r="K31" s="263">
        <v>2152.7384999999999</v>
      </c>
      <c r="L31" s="263">
        <v>2150.1469999999999</v>
      </c>
      <c r="M31" s="320">
        <v>2248.8517999999999</v>
      </c>
      <c r="N31" s="323">
        <v>2331.4195833333338</v>
      </c>
    </row>
    <row r="32" spans="2:19" ht="15.95" customHeight="1" x14ac:dyDescent="0.2">
      <c r="B32" s="208" t="s">
        <v>215</v>
      </c>
      <c r="C32" s="219">
        <v>1851.4434636027238</v>
      </c>
      <c r="D32" s="219">
        <v>1994.1344796766928</v>
      </c>
      <c r="E32" s="219">
        <v>2076.2938150414752</v>
      </c>
      <c r="F32" s="219">
        <v>2146.9117000000001</v>
      </c>
      <c r="G32" s="219">
        <v>2212.5594000000001</v>
      </c>
      <c r="H32" s="219">
        <v>2281.2037999999998</v>
      </c>
      <c r="I32" s="219">
        <v>2353.4789999999998</v>
      </c>
      <c r="J32" s="219">
        <v>2405.4011999999998</v>
      </c>
      <c r="K32" s="219">
        <v>2464.5205000000001</v>
      </c>
      <c r="L32" s="219">
        <v>2504.9342999999999</v>
      </c>
      <c r="M32" s="322">
        <v>2583.1954000000001</v>
      </c>
      <c r="N32" s="324">
        <v>2687.1571666666669</v>
      </c>
    </row>
    <row r="33" spans="2:50" ht="15" x14ac:dyDescent="0.25">
      <c r="M33"/>
    </row>
    <row r="34" spans="2:50" x14ac:dyDescent="0.2">
      <c r="B34" s="178" t="s">
        <v>271</v>
      </c>
      <c r="C34" s="178"/>
      <c r="D34" s="178"/>
      <c r="E34" s="178"/>
      <c r="F34" s="178"/>
      <c r="G34" s="178"/>
    </row>
    <row r="35" spans="2:50" x14ac:dyDescent="0.2">
      <c r="B35" s="178"/>
      <c r="C35" s="178"/>
      <c r="D35" s="178"/>
      <c r="E35" s="178"/>
      <c r="F35" s="178"/>
      <c r="G35" s="178"/>
    </row>
    <row r="36" spans="2:50" ht="15.9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429</v>
      </c>
    </row>
    <row r="37" spans="2:50" ht="15.95" customHeight="1" x14ac:dyDescent="0.2">
      <c r="B37" s="284" t="str">
        <f>B31</f>
        <v>JUNIN</v>
      </c>
      <c r="C37" s="282">
        <v>2297.4663700000001</v>
      </c>
      <c r="D37" s="282">
        <v>2336.7687500000002</v>
      </c>
      <c r="E37" s="282">
        <v>2125.8493349999999</v>
      </c>
      <c r="F37" s="282">
        <v>2465.2848079999999</v>
      </c>
      <c r="G37" s="282">
        <v>2283.5442549999998</v>
      </c>
      <c r="H37" s="282">
        <v>2049.176418</v>
      </c>
      <c r="I37" s="282">
        <v>2058.7463579999999</v>
      </c>
      <c r="J37" s="282">
        <v>1988.2291379999999</v>
      </c>
      <c r="K37" s="282">
        <v>1996.3481549999999</v>
      </c>
      <c r="L37" s="282">
        <v>2078.643333</v>
      </c>
      <c r="M37" s="282">
        <v>2108.0463</v>
      </c>
      <c r="N37" s="282">
        <v>2150.0473000000002</v>
      </c>
      <c r="O37" s="282">
        <v>2504.0291000000002</v>
      </c>
      <c r="P37" s="282">
        <v>2131.9789000000001</v>
      </c>
      <c r="Q37" s="282">
        <v>2101.7901999999999</v>
      </c>
      <c r="R37" s="283">
        <v>2119.6392999999998</v>
      </c>
      <c r="S37" s="287">
        <v>2099.190028</v>
      </c>
      <c r="T37" s="288">
        <v>2094.7184830000001</v>
      </c>
      <c r="U37" s="287">
        <v>2143.0514889999999</v>
      </c>
      <c r="V37" s="287">
        <v>2081.0899800000002</v>
      </c>
      <c r="W37" s="287">
        <v>2124.276856</v>
      </c>
      <c r="X37" s="287">
        <v>2156.1567</v>
      </c>
      <c r="Y37" s="287">
        <v>2155.3890000000001</v>
      </c>
      <c r="Z37" s="287">
        <v>2129.4641999999999</v>
      </c>
      <c r="AA37" s="287">
        <v>2336.0225</v>
      </c>
      <c r="AB37" s="287">
        <v>2364.9317999999998</v>
      </c>
      <c r="AC37" s="287">
        <v>2170.7343999999998</v>
      </c>
      <c r="AD37" s="287">
        <v>2223.6810999999998</v>
      </c>
      <c r="AE37" s="287">
        <v>2231.7995000000001</v>
      </c>
      <c r="AF37" s="287">
        <v>2190.1972000000001</v>
      </c>
      <c r="AG37" s="287">
        <v>2238.7874999999999</v>
      </c>
      <c r="AH37" s="287">
        <v>2243.0778</v>
      </c>
      <c r="AI37" s="287">
        <v>2234.2015999999999</v>
      </c>
      <c r="AJ37" s="287">
        <v>2279.0925999999999</v>
      </c>
      <c r="AK37" s="287">
        <v>2224.0817000000002</v>
      </c>
      <c r="AL37" s="287">
        <v>2262.3191999999999</v>
      </c>
      <c r="AM37" s="287">
        <v>2681.5261</v>
      </c>
      <c r="AN37" s="287">
        <v>2202.6626000000001</v>
      </c>
      <c r="AO37" s="287">
        <v>2279.0585000000001</v>
      </c>
      <c r="AP37" s="287">
        <v>2324.3557000000001</v>
      </c>
      <c r="AQ37" s="287">
        <v>2275.6997000000001</v>
      </c>
      <c r="AR37" s="287">
        <v>2284.6723000000002</v>
      </c>
      <c r="AS37" s="287">
        <v>2339.4027999999998</v>
      </c>
      <c r="AT37" s="287">
        <v>2295.9277000000002</v>
      </c>
      <c r="AU37" s="287">
        <v>2328.5619000000002</v>
      </c>
      <c r="AV37" s="287">
        <v>2315.6167999999998</v>
      </c>
      <c r="AW37" s="287">
        <v>2298.2168000000001</v>
      </c>
      <c r="AX37" s="287">
        <v>2351.3341</v>
      </c>
    </row>
  </sheetData>
  <mergeCells count="4">
    <mergeCell ref="L3:T3"/>
    <mergeCell ref="B2:I2"/>
    <mergeCell ref="B3:I3"/>
    <mergeCell ref="L2:V2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AC43-64DE-4571-A9E1-7581B09F00EC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2" spans="2:9" ht="52.5" customHeight="1" x14ac:dyDescent="0.25">
      <c r="B2" s="367" t="s">
        <v>400</v>
      </c>
      <c r="C2" s="367"/>
      <c r="D2" s="367"/>
      <c r="E2" s="367"/>
      <c r="F2" s="367"/>
      <c r="G2" s="367"/>
      <c r="H2" s="367"/>
      <c r="I2" s="367"/>
    </row>
    <row r="17" spans="2:9" x14ac:dyDescent="0.25">
      <c r="B17" s="298" t="s">
        <v>376</v>
      </c>
    </row>
    <row r="18" spans="2:9" x14ac:dyDescent="0.25">
      <c r="B18" s="298" t="s">
        <v>377</v>
      </c>
    </row>
    <row r="19" spans="2:9" x14ac:dyDescent="0.25">
      <c r="B19" s="299" t="s">
        <v>378</v>
      </c>
    </row>
    <row r="21" spans="2:9" ht="56.25" customHeight="1" x14ac:dyDescent="0.25">
      <c r="B21" s="367" t="s">
        <v>401</v>
      </c>
      <c r="C21" s="367"/>
      <c r="D21" s="367"/>
      <c r="E21" s="367"/>
      <c r="F21" s="367"/>
      <c r="G21" s="367"/>
      <c r="H21" s="367"/>
      <c r="I21" s="367"/>
    </row>
    <row r="38" spans="2:9" x14ac:dyDescent="0.25">
      <c r="B38" s="298" t="s">
        <v>379</v>
      </c>
    </row>
    <row r="39" spans="2:9" x14ac:dyDescent="0.25">
      <c r="B39" s="298" t="s">
        <v>402</v>
      </c>
    </row>
    <row r="40" spans="2:9" x14ac:dyDescent="0.25">
      <c r="B40" s="298" t="s">
        <v>403</v>
      </c>
    </row>
    <row r="41" spans="2:9" x14ac:dyDescent="0.25">
      <c r="B41" s="298" t="s">
        <v>404</v>
      </c>
    </row>
    <row r="42" spans="2:9" x14ac:dyDescent="0.25">
      <c r="B42" s="298" t="s">
        <v>377</v>
      </c>
    </row>
    <row r="43" spans="2:9" x14ac:dyDescent="0.25">
      <c r="B43" s="298" t="s">
        <v>378</v>
      </c>
    </row>
    <row r="44" spans="2:9" x14ac:dyDescent="0.25">
      <c r="B44" s="300"/>
      <c r="C44" s="300"/>
      <c r="D44" s="300"/>
      <c r="E44" s="300"/>
      <c r="F44" s="300"/>
      <c r="G44" s="300"/>
      <c r="H44" s="300"/>
      <c r="I44" s="300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A493-B318-487E-A879-910A3300A9E2}">
  <sheetPr codeName="Hoja26">
    <tabColor theme="0" tint="-0.499984740745262"/>
  </sheetPr>
  <dimension ref="B1:K119"/>
  <sheetViews>
    <sheetView showGridLines="0" zoomScale="85" zoomScaleNormal="85" workbookViewId="0">
      <selection activeCell="B1" sqref="B1:I1"/>
    </sheetView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1" spans="2:9" ht="47.25" customHeight="1" x14ac:dyDescent="0.25">
      <c r="B1" s="367" t="s">
        <v>405</v>
      </c>
      <c r="C1" s="367"/>
      <c r="D1" s="367"/>
      <c r="E1" s="367"/>
      <c r="F1" s="367"/>
      <c r="G1" s="367"/>
      <c r="H1" s="367"/>
      <c r="I1" s="367"/>
    </row>
    <row r="17" spans="2:9" x14ac:dyDescent="0.25">
      <c r="B17" s="301" t="s">
        <v>380</v>
      </c>
    </row>
    <row r="18" spans="2:9" x14ac:dyDescent="0.25">
      <c r="B18" s="302" t="s">
        <v>381</v>
      </c>
    </row>
    <row r="20" spans="2:9" ht="51" customHeight="1" x14ac:dyDescent="0.25">
      <c r="B20" s="367" t="s">
        <v>410</v>
      </c>
      <c r="C20" s="367"/>
      <c r="D20" s="367"/>
      <c r="E20" s="367"/>
      <c r="F20" s="367"/>
      <c r="G20" s="367"/>
      <c r="H20" s="367"/>
      <c r="I20" s="367"/>
    </row>
    <row r="22" spans="2:9" x14ac:dyDescent="0.25">
      <c r="C22" s="303" t="s">
        <v>382</v>
      </c>
      <c r="G22" s="303" t="s">
        <v>383</v>
      </c>
    </row>
    <row r="36" spans="2:9" x14ac:dyDescent="0.25">
      <c r="B36" s="304" t="s">
        <v>384</v>
      </c>
    </row>
    <row r="37" spans="2:9" x14ac:dyDescent="0.25">
      <c r="B37" s="301" t="s">
        <v>380</v>
      </c>
    </row>
    <row r="38" spans="2:9" x14ac:dyDescent="0.25">
      <c r="B38" s="302" t="s">
        <v>381</v>
      </c>
    </row>
    <row r="40" spans="2:9" ht="48.75" customHeight="1" x14ac:dyDescent="0.25">
      <c r="B40" s="369" t="s">
        <v>406</v>
      </c>
      <c r="C40" s="370"/>
      <c r="D40" s="370"/>
      <c r="E40" s="370"/>
      <c r="F40" s="370"/>
      <c r="G40" s="370"/>
      <c r="H40" s="370"/>
      <c r="I40" s="370"/>
    </row>
    <row r="55" spans="2:9" x14ac:dyDescent="0.25">
      <c r="B55" s="319" t="s">
        <v>411</v>
      </c>
    </row>
    <row r="56" spans="2:9" x14ac:dyDescent="0.25">
      <c r="B56" s="319" t="s">
        <v>412</v>
      </c>
    </row>
    <row r="57" spans="2:9" x14ac:dyDescent="0.25">
      <c r="B57" s="319" t="s">
        <v>413</v>
      </c>
    </row>
    <row r="58" spans="2:9" x14ac:dyDescent="0.25">
      <c r="B58" s="319" t="s">
        <v>414</v>
      </c>
    </row>
    <row r="59" spans="2:9" x14ac:dyDescent="0.25">
      <c r="B59" s="317" t="s">
        <v>380</v>
      </c>
    </row>
    <row r="60" spans="2:9" x14ac:dyDescent="0.25">
      <c r="B60" s="318" t="s">
        <v>381</v>
      </c>
    </row>
    <row r="62" spans="2:9" ht="42.6" customHeight="1" x14ac:dyDescent="0.25">
      <c r="B62" s="367" t="s">
        <v>407</v>
      </c>
      <c r="C62" s="367"/>
      <c r="D62" s="367"/>
      <c r="E62" s="367"/>
      <c r="F62" s="367"/>
      <c r="G62" s="367"/>
      <c r="H62" s="367"/>
      <c r="I62" s="367"/>
    </row>
    <row r="79" spans="2:2" x14ac:dyDescent="0.25">
      <c r="B79" s="305" t="s">
        <v>385</v>
      </c>
    </row>
    <row r="80" spans="2:2" x14ac:dyDescent="0.25">
      <c r="B80" s="306" t="s">
        <v>381</v>
      </c>
    </row>
    <row r="82" spans="2:9" ht="40.5" customHeight="1" x14ac:dyDescent="0.25">
      <c r="B82" s="367" t="s">
        <v>408</v>
      </c>
      <c r="C82" s="367"/>
      <c r="D82" s="367"/>
      <c r="E82" s="367"/>
      <c r="F82" s="367"/>
      <c r="G82" s="367"/>
      <c r="H82" s="367"/>
      <c r="I82" s="367"/>
    </row>
    <row r="83" spans="2:9" x14ac:dyDescent="0.25">
      <c r="B83"/>
      <c r="C83"/>
    </row>
    <row r="99" spans="2:11" ht="26.45" customHeight="1" x14ac:dyDescent="0.25">
      <c r="B99" s="371" t="s">
        <v>386</v>
      </c>
      <c r="C99" s="371"/>
      <c r="D99" s="371"/>
      <c r="E99" s="371"/>
      <c r="F99" s="371"/>
      <c r="G99" s="371"/>
      <c r="H99" s="371"/>
      <c r="K99" s="307"/>
    </row>
    <row r="100" spans="2:11" x14ac:dyDescent="0.25">
      <c r="B100" s="305" t="s">
        <v>380</v>
      </c>
    </row>
    <row r="101" spans="2:11" x14ac:dyDescent="0.25">
      <c r="B101" s="306" t="s">
        <v>381</v>
      </c>
    </row>
    <row r="103" spans="2:11" ht="50.25" customHeight="1" x14ac:dyDescent="0.25">
      <c r="B103" s="368" t="s">
        <v>409</v>
      </c>
      <c r="C103" s="368"/>
      <c r="D103" s="368"/>
      <c r="E103" s="368"/>
      <c r="F103" s="368"/>
      <c r="G103" s="368"/>
      <c r="H103" s="368"/>
      <c r="I103" s="368"/>
    </row>
    <row r="117" spans="2:9" x14ac:dyDescent="0.25">
      <c r="B117" s="305" t="s">
        <v>380</v>
      </c>
    </row>
    <row r="118" spans="2:9" x14ac:dyDescent="0.25">
      <c r="B118" s="306" t="s">
        <v>381</v>
      </c>
    </row>
    <row r="119" spans="2:9" ht="9" customHeight="1" x14ac:dyDescent="0.25">
      <c r="B119" s="308"/>
      <c r="C119" s="308"/>
      <c r="D119" s="308"/>
      <c r="E119" s="308"/>
      <c r="F119" s="308"/>
      <c r="G119" s="308"/>
      <c r="H119" s="308"/>
      <c r="I119" s="308"/>
    </row>
  </sheetData>
  <mergeCells count="7">
    <mergeCell ref="B103:I103"/>
    <mergeCell ref="B1:I1"/>
    <mergeCell ref="B20:I20"/>
    <mergeCell ref="B40:I40"/>
    <mergeCell ref="B62:I62"/>
    <mergeCell ref="B82:I82"/>
    <mergeCell ref="B99:H99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CDD5-EDAC-4442-8D19-90B59E662DB2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34" customWidth="1"/>
    <col min="2" max="2" width="16.14062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1" t="s">
        <v>348</v>
      </c>
      <c r="C2" s="341"/>
      <c r="D2" s="341"/>
      <c r="E2" s="341"/>
      <c r="F2" s="341"/>
      <c r="G2" s="341"/>
      <c r="H2" s="341"/>
      <c r="I2" s="341"/>
      <c r="K2" s="155"/>
    </row>
    <row r="3" spans="1:11" ht="15.75" customHeight="1" x14ac:dyDescent="0.2">
      <c r="A3" s="32"/>
      <c r="B3" s="341" t="s">
        <v>21</v>
      </c>
      <c r="C3" s="341"/>
      <c r="D3" s="341"/>
      <c r="E3" s="341"/>
      <c r="F3" s="341"/>
      <c r="G3" s="341"/>
      <c r="H3" s="341"/>
      <c r="I3" s="341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6.5" customHeight="1" x14ac:dyDescent="0.2">
      <c r="A5" s="32"/>
      <c r="B5" s="342" t="s">
        <v>1</v>
      </c>
      <c r="C5" s="342" t="s">
        <v>22</v>
      </c>
      <c r="D5" s="342" t="s">
        <v>23</v>
      </c>
      <c r="E5" s="342"/>
      <c r="F5" s="342"/>
      <c r="G5" s="342" t="s">
        <v>24</v>
      </c>
      <c r="H5" s="342" t="s">
        <v>25</v>
      </c>
      <c r="I5" s="342" t="s">
        <v>26</v>
      </c>
    </row>
    <row r="6" spans="1:11" ht="32.25" customHeight="1" x14ac:dyDescent="0.2">
      <c r="A6" s="32"/>
      <c r="B6" s="342"/>
      <c r="C6" s="342"/>
      <c r="D6" s="36" t="s">
        <v>5</v>
      </c>
      <c r="E6" s="36" t="s">
        <v>27</v>
      </c>
      <c r="F6" s="36" t="s">
        <v>28</v>
      </c>
      <c r="G6" s="342"/>
      <c r="H6" s="342"/>
      <c r="I6" s="342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3.4</v>
      </c>
      <c r="D8" s="39">
        <v>78.7</v>
      </c>
      <c r="E8" s="39">
        <v>3.7</v>
      </c>
      <c r="F8" s="39">
        <v>75</v>
      </c>
      <c r="G8" s="39">
        <v>17.899999999999999</v>
      </c>
      <c r="H8" s="39">
        <v>100</v>
      </c>
      <c r="I8" s="39">
        <v>616.5</v>
      </c>
      <c r="J8" s="40"/>
    </row>
    <row r="9" spans="1:11" ht="12.75" customHeight="1" x14ac:dyDescent="0.2">
      <c r="A9" s="32"/>
      <c r="B9" s="38">
        <v>2005</v>
      </c>
      <c r="C9" s="39">
        <v>3.6</v>
      </c>
      <c r="D9" s="39">
        <v>78.599999999999994</v>
      </c>
      <c r="E9" s="39">
        <v>7.7</v>
      </c>
      <c r="F9" s="39">
        <v>71</v>
      </c>
      <c r="G9" s="39">
        <v>17.8</v>
      </c>
      <c r="H9" s="39">
        <v>100</v>
      </c>
      <c r="I9" s="39">
        <v>624.1</v>
      </c>
      <c r="J9" s="40"/>
    </row>
    <row r="10" spans="1:11" ht="12.75" customHeight="1" x14ac:dyDescent="0.2">
      <c r="A10" s="32"/>
      <c r="B10" s="38">
        <v>2006</v>
      </c>
      <c r="C10" s="39">
        <v>3.3</v>
      </c>
      <c r="D10" s="39">
        <v>75.7</v>
      </c>
      <c r="E10" s="39">
        <v>6.6</v>
      </c>
      <c r="F10" s="39">
        <v>69.099999999999994</v>
      </c>
      <c r="G10" s="39">
        <v>21.1</v>
      </c>
      <c r="H10" s="39">
        <v>100</v>
      </c>
      <c r="I10" s="39">
        <v>646.6</v>
      </c>
      <c r="J10" s="40"/>
    </row>
    <row r="11" spans="1:11" ht="12.75" customHeight="1" x14ac:dyDescent="0.2">
      <c r="A11" s="32"/>
      <c r="B11" s="38">
        <v>2007</v>
      </c>
      <c r="C11" s="39">
        <v>2.8</v>
      </c>
      <c r="D11" s="39">
        <v>69.3</v>
      </c>
      <c r="E11" s="39">
        <v>6.1</v>
      </c>
      <c r="F11" s="39">
        <v>63.2</v>
      </c>
      <c r="G11" s="39">
        <v>27.8</v>
      </c>
      <c r="H11" s="39">
        <v>100</v>
      </c>
      <c r="I11" s="39">
        <v>635.1</v>
      </c>
      <c r="J11" s="40"/>
    </row>
    <row r="12" spans="1:11" ht="12.75" customHeight="1" x14ac:dyDescent="0.2">
      <c r="A12" s="32"/>
      <c r="B12" s="38">
        <v>2008</v>
      </c>
      <c r="C12" s="39">
        <v>4.2</v>
      </c>
      <c r="D12" s="39">
        <v>63.8</v>
      </c>
      <c r="E12" s="39">
        <v>5.0999999999999996</v>
      </c>
      <c r="F12" s="39">
        <v>58.6</v>
      </c>
      <c r="G12" s="39">
        <v>32.1</v>
      </c>
      <c r="H12" s="39">
        <v>100</v>
      </c>
      <c r="I12" s="39">
        <v>670.1</v>
      </c>
      <c r="J12" s="40"/>
    </row>
    <row r="13" spans="1:11" ht="12.75" customHeight="1" x14ac:dyDescent="0.2">
      <c r="A13" s="32"/>
      <c r="B13" s="38">
        <v>2009</v>
      </c>
      <c r="C13" s="39">
        <v>3.8</v>
      </c>
      <c r="D13" s="39">
        <v>59.6</v>
      </c>
      <c r="E13" s="39">
        <v>5.2</v>
      </c>
      <c r="F13" s="39">
        <v>54.4</v>
      </c>
      <c r="G13" s="39">
        <v>36.5</v>
      </c>
      <c r="H13" s="39">
        <v>100</v>
      </c>
      <c r="I13" s="39">
        <v>667.7</v>
      </c>
      <c r="J13" s="40"/>
    </row>
    <row r="14" spans="1:11" ht="12.75" customHeight="1" x14ac:dyDescent="0.2">
      <c r="A14" s="32"/>
      <c r="B14" s="38">
        <v>2010</v>
      </c>
      <c r="C14" s="39">
        <v>4.7</v>
      </c>
      <c r="D14" s="39">
        <v>57</v>
      </c>
      <c r="E14" s="39">
        <v>5.5</v>
      </c>
      <c r="F14" s="39">
        <v>51.5</v>
      </c>
      <c r="G14" s="39">
        <v>38.299999999999997</v>
      </c>
      <c r="H14" s="39">
        <v>100</v>
      </c>
      <c r="I14" s="39">
        <v>688.4</v>
      </c>
      <c r="J14" s="40"/>
    </row>
    <row r="15" spans="1:11" ht="12.75" customHeight="1" x14ac:dyDescent="0.2">
      <c r="A15" s="32"/>
      <c r="B15" s="38">
        <v>2011</v>
      </c>
      <c r="C15" s="39">
        <v>3.5</v>
      </c>
      <c r="D15" s="39">
        <v>53.1</v>
      </c>
      <c r="E15" s="39">
        <v>6.1</v>
      </c>
      <c r="F15" s="39">
        <v>47</v>
      </c>
      <c r="G15" s="39">
        <v>43.4</v>
      </c>
      <c r="H15" s="39">
        <v>100</v>
      </c>
      <c r="I15" s="39">
        <v>699.7</v>
      </c>
      <c r="J15" s="40"/>
    </row>
    <row r="16" spans="1:11" ht="12.75" customHeight="1" x14ac:dyDescent="0.2">
      <c r="A16" s="32"/>
      <c r="B16" s="38">
        <v>2012</v>
      </c>
      <c r="C16" s="39">
        <v>2.4</v>
      </c>
      <c r="D16" s="39">
        <v>54.4</v>
      </c>
      <c r="E16" s="39">
        <v>3</v>
      </c>
      <c r="F16" s="39">
        <v>51.4</v>
      </c>
      <c r="G16" s="39">
        <v>43.1</v>
      </c>
      <c r="H16" s="39">
        <v>100</v>
      </c>
      <c r="I16" s="39">
        <v>695</v>
      </c>
      <c r="J16" s="40"/>
    </row>
    <row r="17" spans="1:10" ht="12.75" customHeight="1" x14ac:dyDescent="0.2">
      <c r="A17" s="32"/>
      <c r="B17" s="38">
        <v>2013</v>
      </c>
      <c r="C17" s="39">
        <v>2.4</v>
      </c>
      <c r="D17" s="39">
        <v>53.1</v>
      </c>
      <c r="E17" s="39">
        <v>4.5999999999999996</v>
      </c>
      <c r="F17" s="39">
        <v>48.5</v>
      </c>
      <c r="G17" s="39">
        <v>44.5</v>
      </c>
      <c r="H17" s="39">
        <v>100</v>
      </c>
      <c r="I17" s="39">
        <v>695.6</v>
      </c>
      <c r="J17" s="40"/>
    </row>
    <row r="18" spans="1:10" ht="12.75" customHeight="1" x14ac:dyDescent="0.2">
      <c r="A18" s="32"/>
      <c r="B18" s="38">
        <v>2014</v>
      </c>
      <c r="C18" s="39">
        <v>3.1</v>
      </c>
      <c r="D18" s="39">
        <v>53</v>
      </c>
      <c r="E18" s="39">
        <v>2.9</v>
      </c>
      <c r="F18" s="39">
        <v>50.2</v>
      </c>
      <c r="G18" s="39">
        <v>43.8</v>
      </c>
      <c r="H18" s="39">
        <v>100</v>
      </c>
      <c r="I18" s="39">
        <v>707.5</v>
      </c>
      <c r="J18" s="40"/>
    </row>
    <row r="19" spans="1:10" ht="12.75" customHeight="1" x14ac:dyDescent="0.2">
      <c r="A19" s="32"/>
      <c r="B19" s="38">
        <v>2015</v>
      </c>
      <c r="C19" s="39">
        <v>2.9817</v>
      </c>
      <c r="D19" s="39">
        <v>50.617199999999997</v>
      </c>
      <c r="E19" s="39">
        <v>2.5011999999999999</v>
      </c>
      <c r="F19" s="39">
        <v>48.116100000000003</v>
      </c>
      <c r="G19" s="39">
        <v>46.4011</v>
      </c>
      <c r="H19" s="39">
        <v>100</v>
      </c>
      <c r="I19" s="39">
        <v>719.58796999999993</v>
      </c>
      <c r="J19" s="40"/>
    </row>
    <row r="20" spans="1:10" ht="12.75" customHeight="1" x14ac:dyDescent="0.2">
      <c r="A20" s="32"/>
      <c r="B20" s="38">
        <v>2016</v>
      </c>
      <c r="C20" s="39">
        <v>4.0830799999999998</v>
      </c>
      <c r="D20" s="39">
        <v>53.386150000000001</v>
      </c>
      <c r="E20" s="39">
        <v>2.9319099999999998</v>
      </c>
      <c r="F20" s="39">
        <v>50.454239999999999</v>
      </c>
      <c r="G20" s="39">
        <v>42.530769999999997</v>
      </c>
      <c r="H20" s="39">
        <v>100</v>
      </c>
      <c r="I20" s="39">
        <v>735.15270801999998</v>
      </c>
      <c r="J20" s="40"/>
    </row>
    <row r="21" spans="1:10" ht="12.75" customHeight="1" x14ac:dyDescent="0.2">
      <c r="A21" s="32"/>
      <c r="B21" s="38">
        <v>2017</v>
      </c>
      <c r="C21" s="39">
        <v>2.1244399999999999</v>
      </c>
      <c r="D21" s="39">
        <v>53.128520000000002</v>
      </c>
      <c r="E21" s="39">
        <v>1.8481700000000001</v>
      </c>
      <c r="F21" s="39">
        <v>51.280340000000002</v>
      </c>
      <c r="G21" s="39">
        <v>44.747039999999998</v>
      </c>
      <c r="H21" s="39">
        <v>100</v>
      </c>
      <c r="I21" s="39">
        <v>714.89773031000004</v>
      </c>
      <c r="J21" s="40"/>
    </row>
    <row r="22" spans="1:10" ht="12.75" customHeight="1" x14ac:dyDescent="0.2">
      <c r="A22" s="32"/>
      <c r="B22" s="38">
        <v>2018</v>
      </c>
      <c r="C22" s="39">
        <v>2.4363600000000001</v>
      </c>
      <c r="D22" s="39">
        <v>52.366030000000002</v>
      </c>
      <c r="E22" s="39">
        <v>1.3933899999999999</v>
      </c>
      <c r="F22" s="39">
        <v>50.972639999999998</v>
      </c>
      <c r="G22" s="39">
        <v>45.197600000000001</v>
      </c>
      <c r="H22" s="39">
        <v>100</v>
      </c>
      <c r="I22" s="39">
        <v>744.13416498999993</v>
      </c>
      <c r="J22" s="40"/>
    </row>
    <row r="23" spans="1:10" ht="12.75" customHeight="1" x14ac:dyDescent="0.2">
      <c r="A23" s="32"/>
      <c r="B23" s="38">
        <v>2019</v>
      </c>
      <c r="C23" s="238">
        <v>1.8301000000000001</v>
      </c>
      <c r="D23" s="238">
        <v>50.1</v>
      </c>
      <c r="E23" s="238">
        <v>0.9</v>
      </c>
      <c r="F23" s="238">
        <v>49.1</v>
      </c>
      <c r="G23" s="238">
        <v>48.1</v>
      </c>
      <c r="H23" s="238">
        <v>100</v>
      </c>
      <c r="I23" s="238">
        <v>765.806333</v>
      </c>
      <c r="J23" s="40"/>
    </row>
    <row r="24" spans="1:10" ht="12.75" customHeight="1" x14ac:dyDescent="0.2">
      <c r="A24" s="32"/>
      <c r="B24" s="38">
        <v>2020</v>
      </c>
      <c r="C24" s="238">
        <v>4.6336126327514648</v>
      </c>
      <c r="D24" s="238">
        <v>57.7</v>
      </c>
      <c r="E24" s="238">
        <v>1.3</v>
      </c>
      <c r="F24" s="238">
        <v>56.4</v>
      </c>
      <c r="G24" s="238">
        <v>37.6</v>
      </c>
      <c r="H24" s="238">
        <v>100</v>
      </c>
      <c r="I24" s="238">
        <v>685.80767822265625</v>
      </c>
      <c r="J24" s="40"/>
    </row>
    <row r="25" spans="1:10" ht="12.75" customHeight="1" x14ac:dyDescent="0.2">
      <c r="A25" s="32"/>
      <c r="B25" s="38">
        <v>2021</v>
      </c>
      <c r="C25" s="238">
        <v>3.5037622451782227</v>
      </c>
      <c r="D25" s="238">
        <v>53.720851898193359</v>
      </c>
      <c r="E25" s="238">
        <v>1.7206377983093262</v>
      </c>
      <c r="F25" s="238">
        <v>52.000213623046875</v>
      </c>
      <c r="G25" s="238">
        <v>42.775386810302734</v>
      </c>
      <c r="H25" s="238">
        <v>100</v>
      </c>
      <c r="I25" s="238">
        <v>773.88555908203125</v>
      </c>
      <c r="J25" s="40"/>
    </row>
    <row r="26" spans="1:10" ht="12.75" customHeight="1" x14ac:dyDescent="0.2">
      <c r="A26" s="32"/>
      <c r="B26" s="38">
        <v>2022</v>
      </c>
      <c r="C26" s="238">
        <v>3.0594429969787598</v>
      </c>
      <c r="D26" s="238">
        <v>46.006614685058594</v>
      </c>
      <c r="E26" s="238">
        <v>1.1158543825149536</v>
      </c>
      <c r="F26" s="238">
        <v>44.890762329101563</v>
      </c>
      <c r="G26" s="238">
        <v>50.933940887451172</v>
      </c>
      <c r="H26" s="238">
        <v>100</v>
      </c>
      <c r="I26" s="238">
        <v>797.7974669713974</v>
      </c>
      <c r="J26" s="40"/>
    </row>
    <row r="27" spans="1:10" ht="9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ht="13.5" customHeight="1" x14ac:dyDescent="0.2">
      <c r="B30" s="339" t="s">
        <v>29</v>
      </c>
      <c r="C30" s="339"/>
      <c r="D30" s="339"/>
      <c r="E30" s="339"/>
      <c r="F30" s="339"/>
      <c r="G30" s="339"/>
      <c r="H30" s="339"/>
      <c r="I30" s="339"/>
    </row>
    <row r="31" spans="1:10" s="33" customFormat="1" ht="27" customHeight="1" x14ac:dyDescent="0.2">
      <c r="B31" s="339" t="s">
        <v>30</v>
      </c>
      <c r="C31" s="339"/>
      <c r="D31" s="339"/>
      <c r="E31" s="339"/>
      <c r="F31" s="339"/>
      <c r="G31" s="339"/>
      <c r="H31" s="339"/>
      <c r="I31" s="339"/>
    </row>
    <row r="32" spans="1:10" s="33" customFormat="1" ht="24.75" customHeight="1" x14ac:dyDescent="0.2">
      <c r="B32" s="340" t="s">
        <v>31</v>
      </c>
      <c r="C32" s="340"/>
      <c r="D32" s="340"/>
      <c r="E32" s="340"/>
      <c r="F32" s="340"/>
      <c r="G32" s="340"/>
      <c r="H32" s="340"/>
      <c r="I32" s="340"/>
    </row>
    <row r="33" spans="2:10" s="33" customFormat="1" x14ac:dyDescent="0.2">
      <c r="B33" s="50" t="s">
        <v>32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6" t="s">
        <v>347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0432-FA2E-400B-9873-677FC890B8C5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11.14062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1" t="s">
        <v>349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O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42" t="s">
        <v>1</v>
      </c>
      <c r="C5" s="344" t="s">
        <v>33</v>
      </c>
      <c r="D5" s="342" t="s">
        <v>34</v>
      </c>
      <c r="E5" s="342"/>
      <c r="F5" s="342"/>
      <c r="G5" s="342"/>
      <c r="H5" s="342"/>
      <c r="I5" s="344" t="s">
        <v>35</v>
      </c>
      <c r="J5" s="344" t="s">
        <v>36</v>
      </c>
      <c r="K5" s="344" t="s">
        <v>37</v>
      </c>
      <c r="L5" s="346" t="s">
        <v>38</v>
      </c>
      <c r="M5" s="346" t="s">
        <v>39</v>
      </c>
    </row>
    <row r="6" spans="1:15" ht="32.25" customHeight="1" x14ac:dyDescent="0.2">
      <c r="A6" s="32"/>
      <c r="B6" s="342"/>
      <c r="C6" s="345"/>
      <c r="D6" s="57" t="s">
        <v>5</v>
      </c>
      <c r="E6" s="57" t="s">
        <v>40</v>
      </c>
      <c r="F6" s="57" t="s">
        <v>41</v>
      </c>
      <c r="G6" s="57" t="s">
        <v>42</v>
      </c>
      <c r="H6" s="57" t="s">
        <v>43</v>
      </c>
      <c r="I6" s="345"/>
      <c r="J6" s="345"/>
      <c r="K6" s="345"/>
      <c r="L6" s="347"/>
      <c r="M6" s="347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6.8559999999999999</v>
      </c>
      <c r="D8" s="58">
        <v>30.798999999999999</v>
      </c>
      <c r="E8" s="58">
        <v>21.562000000000001</v>
      </c>
      <c r="F8" s="58">
        <v>4.0430000000000001</v>
      </c>
      <c r="G8" s="58">
        <v>5.194</v>
      </c>
      <c r="H8" s="58">
        <v>0</v>
      </c>
      <c r="I8" s="58">
        <v>36.122</v>
      </c>
      <c r="J8" s="58">
        <v>24.823</v>
      </c>
      <c r="K8" s="58">
        <v>1.4</v>
      </c>
      <c r="L8" s="58">
        <v>100</v>
      </c>
      <c r="M8" s="58">
        <v>595.4</v>
      </c>
    </row>
    <row r="9" spans="1:15" s="33" customFormat="1" x14ac:dyDescent="0.2">
      <c r="A9" s="32"/>
      <c r="B9" s="38">
        <v>2005</v>
      </c>
      <c r="C9" s="58">
        <v>6.6479999999999997</v>
      </c>
      <c r="D9" s="58">
        <v>34.019999999999996</v>
      </c>
      <c r="E9" s="58">
        <v>22.896999999999998</v>
      </c>
      <c r="F9" s="58">
        <v>4.7320000000000002</v>
      </c>
      <c r="G9" s="58">
        <v>6.391</v>
      </c>
      <c r="H9" s="58">
        <v>0</v>
      </c>
      <c r="I9" s="58">
        <v>35.786999999999999</v>
      </c>
      <c r="J9" s="58">
        <v>21.972999999999999</v>
      </c>
      <c r="K9" s="58">
        <v>1.5720000000000001</v>
      </c>
      <c r="L9" s="58">
        <v>100</v>
      </c>
      <c r="M9" s="58">
        <v>601.70000000000005</v>
      </c>
    </row>
    <row r="10" spans="1:15" s="33" customFormat="1" x14ac:dyDescent="0.2">
      <c r="A10" s="32"/>
      <c r="B10" s="38">
        <v>2006</v>
      </c>
      <c r="C10" s="58">
        <v>9.24</v>
      </c>
      <c r="D10" s="58">
        <v>34.832000000000001</v>
      </c>
      <c r="E10" s="58">
        <v>24.940999999999999</v>
      </c>
      <c r="F10" s="58">
        <v>4.4349999999999996</v>
      </c>
      <c r="G10" s="58">
        <v>5.4560000000000004</v>
      </c>
      <c r="H10" s="58">
        <v>0</v>
      </c>
      <c r="I10" s="58">
        <v>33.981000000000002</v>
      </c>
      <c r="J10" s="58">
        <v>20.34</v>
      </c>
      <c r="K10" s="58">
        <v>1.607</v>
      </c>
      <c r="L10" s="58">
        <v>100</v>
      </c>
      <c r="M10" s="58">
        <v>625.4</v>
      </c>
    </row>
    <row r="11" spans="1:15" s="33" customFormat="1" x14ac:dyDescent="0.2">
      <c r="A11" s="32"/>
      <c r="B11" s="38">
        <v>2007</v>
      </c>
      <c r="C11" s="58">
        <v>9.0530000000000008</v>
      </c>
      <c r="D11" s="58">
        <v>35.574999999999996</v>
      </c>
      <c r="E11" s="58">
        <v>24.834</v>
      </c>
      <c r="F11" s="58">
        <v>5.8129999999999997</v>
      </c>
      <c r="G11" s="58">
        <v>4.9279999999999999</v>
      </c>
      <c r="H11" s="58">
        <v>0</v>
      </c>
      <c r="I11" s="58">
        <v>36.868000000000002</v>
      </c>
      <c r="J11" s="58">
        <v>16.672999999999998</v>
      </c>
      <c r="K11" s="58">
        <v>1.831</v>
      </c>
      <c r="L11" s="58">
        <v>100</v>
      </c>
      <c r="M11" s="58">
        <v>617.20000000000005</v>
      </c>
    </row>
    <row r="12" spans="1:15" s="33" customFormat="1" x14ac:dyDescent="0.2">
      <c r="A12" s="32"/>
      <c r="B12" s="38">
        <v>2008</v>
      </c>
      <c r="C12" s="58">
        <v>6.9969999999999999</v>
      </c>
      <c r="D12" s="58">
        <v>37.375999999999998</v>
      </c>
      <c r="E12" s="58">
        <v>24.585999999999999</v>
      </c>
      <c r="F12" s="58">
        <v>5.8949999999999996</v>
      </c>
      <c r="G12" s="58">
        <v>6.8949999999999996</v>
      </c>
      <c r="H12" s="58">
        <v>0</v>
      </c>
      <c r="I12" s="58">
        <v>36.537999999999997</v>
      </c>
      <c r="J12" s="58">
        <v>17.550999999999998</v>
      </c>
      <c r="K12" s="58">
        <v>1.5369999999999999</v>
      </c>
      <c r="L12" s="58">
        <v>100</v>
      </c>
      <c r="M12" s="58">
        <v>642.1</v>
      </c>
    </row>
    <row r="13" spans="1:15" s="33" customFormat="1" x14ac:dyDescent="0.2">
      <c r="A13" s="32"/>
      <c r="B13" s="38">
        <v>2009</v>
      </c>
      <c r="C13" s="58">
        <v>7.6769999999999996</v>
      </c>
      <c r="D13" s="58">
        <v>35.344000000000001</v>
      </c>
      <c r="E13" s="58">
        <v>22.728000000000002</v>
      </c>
      <c r="F13" s="58">
        <v>6.9820000000000002</v>
      </c>
      <c r="G13" s="58">
        <v>5.6340000000000003</v>
      </c>
      <c r="H13" s="58">
        <v>0</v>
      </c>
      <c r="I13" s="58">
        <v>35.819000000000003</v>
      </c>
      <c r="J13" s="58">
        <v>20.013000000000002</v>
      </c>
      <c r="K13" s="58">
        <v>1.1479999999999999</v>
      </c>
      <c r="L13" s="58">
        <v>100</v>
      </c>
      <c r="M13" s="58">
        <v>642</v>
      </c>
    </row>
    <row r="14" spans="1:15" s="33" customFormat="1" x14ac:dyDescent="0.2">
      <c r="A14" s="32"/>
      <c r="B14" s="38">
        <v>2010</v>
      </c>
      <c r="C14" s="58">
        <v>6.9530000000000003</v>
      </c>
      <c r="D14" s="58">
        <v>39.872</v>
      </c>
      <c r="E14" s="58">
        <v>27.475999999999999</v>
      </c>
      <c r="F14" s="58">
        <v>7.1390000000000002</v>
      </c>
      <c r="G14" s="58">
        <v>5.2569999999999997</v>
      </c>
      <c r="H14" s="58">
        <v>0</v>
      </c>
      <c r="I14" s="58">
        <v>34.280999999999999</v>
      </c>
      <c r="J14" s="58">
        <v>17.927</v>
      </c>
      <c r="K14" s="58">
        <v>0.96799999999999997</v>
      </c>
      <c r="L14" s="58">
        <v>100</v>
      </c>
      <c r="M14" s="58">
        <v>656.1</v>
      </c>
    </row>
    <row r="15" spans="1:15" s="33" customFormat="1" x14ac:dyDescent="0.2">
      <c r="A15" s="32"/>
      <c r="B15" s="38">
        <v>2011</v>
      </c>
      <c r="C15" s="58">
        <v>7.3789999999999996</v>
      </c>
      <c r="D15" s="58">
        <v>38.411000000000001</v>
      </c>
      <c r="E15" s="58">
        <v>24.425000000000001</v>
      </c>
      <c r="F15" s="58">
        <v>7.1230000000000002</v>
      </c>
      <c r="G15" s="58">
        <v>6.8630000000000004</v>
      </c>
      <c r="H15" s="58">
        <v>0</v>
      </c>
      <c r="I15" s="58">
        <v>35.042000000000002</v>
      </c>
      <c r="J15" s="58">
        <v>18.231000000000002</v>
      </c>
      <c r="K15" s="58">
        <v>0.93600000000000005</v>
      </c>
      <c r="L15" s="58">
        <v>100</v>
      </c>
      <c r="M15" s="58">
        <v>675.3</v>
      </c>
    </row>
    <row r="16" spans="1:15" s="33" customFormat="1" x14ac:dyDescent="0.2">
      <c r="A16" s="32"/>
      <c r="B16" s="38">
        <v>2012</v>
      </c>
      <c r="C16" s="58">
        <v>7.1340000000000003</v>
      </c>
      <c r="D16" s="58">
        <v>35.515999999999998</v>
      </c>
      <c r="E16" s="58">
        <v>22.516999999999999</v>
      </c>
      <c r="F16" s="58">
        <v>6.4420000000000002</v>
      </c>
      <c r="G16" s="58">
        <v>6.5570000000000004</v>
      </c>
      <c r="H16" s="58">
        <v>0</v>
      </c>
      <c r="I16" s="58">
        <v>37.716999999999999</v>
      </c>
      <c r="J16" s="58">
        <v>17.93</v>
      </c>
      <c r="K16" s="58">
        <v>1.7030000000000001</v>
      </c>
      <c r="L16" s="58">
        <v>100</v>
      </c>
      <c r="M16" s="58">
        <v>677.9</v>
      </c>
    </row>
    <row r="17" spans="1:13" s="33" customFormat="1" x14ac:dyDescent="0.2">
      <c r="A17" s="32"/>
      <c r="B17" s="38">
        <v>2013</v>
      </c>
      <c r="C17" s="58">
        <v>7.6639999999999997</v>
      </c>
      <c r="D17" s="58">
        <v>37.981999999999999</v>
      </c>
      <c r="E17" s="58">
        <v>24.282</v>
      </c>
      <c r="F17" s="58">
        <v>6.5949999999999998</v>
      </c>
      <c r="G17" s="58">
        <v>7.1050000000000004</v>
      </c>
      <c r="H17" s="58">
        <v>0</v>
      </c>
      <c r="I17" s="58">
        <v>36.268000000000001</v>
      </c>
      <c r="J17" s="58">
        <v>17.157</v>
      </c>
      <c r="K17" s="58">
        <v>0.93</v>
      </c>
      <c r="L17" s="58">
        <v>100</v>
      </c>
      <c r="M17" s="58">
        <v>678.7</v>
      </c>
    </row>
    <row r="18" spans="1:13" s="33" customFormat="1" x14ac:dyDescent="0.2">
      <c r="A18" s="32"/>
      <c r="B18" s="38">
        <v>2014</v>
      </c>
      <c r="C18" s="58">
        <v>8.141</v>
      </c>
      <c r="D18" s="58">
        <v>36.420999999999999</v>
      </c>
      <c r="E18" s="58">
        <v>23.975999999999999</v>
      </c>
      <c r="F18" s="58">
        <v>6.4969999999999999</v>
      </c>
      <c r="G18" s="58">
        <v>5.9480000000000004</v>
      </c>
      <c r="H18" s="58">
        <v>0</v>
      </c>
      <c r="I18" s="58">
        <v>37.231000000000002</v>
      </c>
      <c r="J18" s="58">
        <v>17.053000000000001</v>
      </c>
      <c r="K18" s="58">
        <v>1.155</v>
      </c>
      <c r="L18" s="58">
        <v>100</v>
      </c>
      <c r="M18" s="58">
        <v>685.5</v>
      </c>
    </row>
    <row r="19" spans="1:13" s="33" customFormat="1" x14ac:dyDescent="0.2">
      <c r="A19" s="32"/>
      <c r="B19" s="38">
        <v>2015</v>
      </c>
      <c r="C19" s="58">
        <v>7.9039999999999999</v>
      </c>
      <c r="D19" s="58">
        <v>37.74</v>
      </c>
      <c r="E19" s="58">
        <v>27.542999999999999</v>
      </c>
      <c r="F19" s="58">
        <v>4.9509999999999996</v>
      </c>
      <c r="G19" s="58">
        <v>5.2460000000000004</v>
      </c>
      <c r="H19" s="58">
        <v>0</v>
      </c>
      <c r="I19" s="58">
        <v>35.912999999999997</v>
      </c>
      <c r="J19" s="58">
        <v>17.564</v>
      </c>
      <c r="K19" s="58">
        <v>0.879</v>
      </c>
      <c r="L19" s="58">
        <v>100</v>
      </c>
      <c r="M19" s="58">
        <v>698.13222999999994</v>
      </c>
    </row>
    <row r="20" spans="1:13" s="33" customFormat="1" x14ac:dyDescent="0.2">
      <c r="A20" s="32"/>
      <c r="B20" s="38">
        <v>2016</v>
      </c>
      <c r="C20" s="58">
        <v>8.4009999999999998</v>
      </c>
      <c r="D20" s="58">
        <v>36.547000000000004</v>
      </c>
      <c r="E20" s="58">
        <v>25.664000000000001</v>
      </c>
      <c r="F20" s="58">
        <v>5.4050000000000002</v>
      </c>
      <c r="G20" s="58">
        <v>5.4779999999999998</v>
      </c>
      <c r="H20" s="58">
        <v>0</v>
      </c>
      <c r="I20" s="58">
        <v>33.893000000000001</v>
      </c>
      <c r="J20" s="58">
        <v>20.408000000000001</v>
      </c>
      <c r="K20" s="58">
        <v>0.752</v>
      </c>
      <c r="L20" s="58">
        <v>100</v>
      </c>
      <c r="M20" s="58">
        <v>705.13582638999992</v>
      </c>
    </row>
    <row r="21" spans="1:13" s="33" customFormat="1" x14ac:dyDescent="0.2">
      <c r="A21" s="32"/>
      <c r="B21" s="38">
        <v>2017</v>
      </c>
      <c r="C21" s="58">
        <v>7.7770000000000001</v>
      </c>
      <c r="D21" s="58">
        <v>35.903000000000006</v>
      </c>
      <c r="E21" s="58">
        <v>25.518000000000001</v>
      </c>
      <c r="F21" s="58">
        <v>5.1639999999999997</v>
      </c>
      <c r="G21" s="58">
        <v>5.2210000000000001</v>
      </c>
      <c r="H21" s="58">
        <v>0</v>
      </c>
      <c r="I21" s="58">
        <v>35.779000000000003</v>
      </c>
      <c r="J21" s="58">
        <v>19.379000000000001</v>
      </c>
      <c r="K21" s="58">
        <v>1.161</v>
      </c>
      <c r="L21" s="58">
        <v>100</v>
      </c>
      <c r="M21" s="58">
        <v>699.71016858000007</v>
      </c>
    </row>
    <row r="22" spans="1:13" s="33" customFormat="1" x14ac:dyDescent="0.2">
      <c r="A22" s="32"/>
      <c r="B22" s="38">
        <v>2018</v>
      </c>
      <c r="C22" s="58">
        <v>6.2263975143432617</v>
      </c>
      <c r="D22" s="58">
        <v>35.777915954589844</v>
      </c>
      <c r="E22" s="58">
        <v>26.288894653320313</v>
      </c>
      <c r="F22" s="58">
        <v>5.1030454635620117</v>
      </c>
      <c r="G22" s="58">
        <v>4.3859739303588867</v>
      </c>
      <c r="H22" s="58">
        <v>0</v>
      </c>
      <c r="I22" s="58">
        <v>39.098346710205078</v>
      </c>
      <c r="J22" s="58">
        <v>17.298721313476563</v>
      </c>
      <c r="K22" s="58">
        <v>1.5986195802688599</v>
      </c>
      <c r="L22" s="58">
        <v>100</v>
      </c>
      <c r="M22" s="58">
        <v>726.00434310150149</v>
      </c>
    </row>
    <row r="23" spans="1:13" s="33" customFormat="1" x14ac:dyDescent="0.2">
      <c r="A23" s="32"/>
      <c r="B23" s="38">
        <v>2019</v>
      </c>
      <c r="C23" s="239">
        <v>8.0515000000000008</v>
      </c>
      <c r="D23" s="239">
        <v>35.2316</v>
      </c>
      <c r="E23" s="239">
        <v>23.821899999999999</v>
      </c>
      <c r="F23" s="239">
        <v>5.9238999999999997</v>
      </c>
      <c r="G23" s="239">
        <v>5.4858000000000002</v>
      </c>
      <c r="H23" s="239">
        <v>0</v>
      </c>
      <c r="I23" s="239">
        <v>38.1586</v>
      </c>
      <c r="J23" s="239">
        <v>16.9664</v>
      </c>
      <c r="K23" s="239">
        <v>1.5919000000000001</v>
      </c>
      <c r="L23" s="239">
        <v>100</v>
      </c>
      <c r="M23" s="239">
        <v>751.79113849999999</v>
      </c>
    </row>
    <row r="24" spans="1:13" s="33" customFormat="1" x14ac:dyDescent="0.2">
      <c r="A24" s="32"/>
      <c r="B24" s="38">
        <v>2020</v>
      </c>
      <c r="C24" s="239">
        <v>6.9396066665649414</v>
      </c>
      <c r="D24" s="239">
        <v>32.204273223876953</v>
      </c>
      <c r="E24" s="239">
        <v>23.102266311645508</v>
      </c>
      <c r="F24" s="239">
        <v>4.2269048690795898</v>
      </c>
      <c r="G24" s="239">
        <v>4.7177557945251465</v>
      </c>
      <c r="H24" s="239">
        <v>0.15734507143497467</v>
      </c>
      <c r="I24" s="239">
        <v>39.246971130371094</v>
      </c>
      <c r="J24" s="239">
        <v>20.631736755371094</v>
      </c>
      <c r="K24" s="239">
        <v>0.97741293907165527</v>
      </c>
      <c r="L24" s="239">
        <v>100</v>
      </c>
      <c r="M24" s="239">
        <v>654.030029296875</v>
      </c>
    </row>
    <row r="25" spans="1:13" s="33" customFormat="1" x14ac:dyDescent="0.2">
      <c r="A25" s="32"/>
      <c r="B25" s="38">
        <v>2021</v>
      </c>
      <c r="C25" s="239">
        <v>6.3242101669311523</v>
      </c>
      <c r="D25" s="239">
        <v>40.683700561523438</v>
      </c>
      <c r="E25" s="239">
        <v>31.624557495117188</v>
      </c>
      <c r="F25" s="239">
        <v>5.0418267250061035</v>
      </c>
      <c r="G25" s="239">
        <v>4.0173139572143555</v>
      </c>
      <c r="H25" s="239">
        <v>0</v>
      </c>
      <c r="I25" s="239">
        <v>35.499679565429688</v>
      </c>
      <c r="J25" s="239">
        <v>16.304618835449219</v>
      </c>
      <c r="K25" s="239">
        <v>1.1877933740615845</v>
      </c>
      <c r="L25" s="239">
        <v>100</v>
      </c>
      <c r="M25" s="239">
        <v>746.77044677734375</v>
      </c>
    </row>
    <row r="26" spans="1:13" s="33" customFormat="1" x14ac:dyDescent="0.2">
      <c r="A26" s="32"/>
      <c r="B26" s="38">
        <v>2022</v>
      </c>
      <c r="C26" s="239">
        <v>7.0864062309265137</v>
      </c>
      <c r="D26" s="239">
        <v>41.053447723388672</v>
      </c>
      <c r="E26" s="239">
        <v>30.519075393676758</v>
      </c>
      <c r="F26" s="239">
        <v>5.8217172622680664</v>
      </c>
      <c r="G26" s="239">
        <v>4.7126531600952148</v>
      </c>
      <c r="H26" s="239">
        <v>0</v>
      </c>
      <c r="I26" s="239">
        <v>37.767749786376953</v>
      </c>
      <c r="J26" s="239">
        <v>13.156069755554199</v>
      </c>
      <c r="K26" s="239">
        <v>0.93632841110229492</v>
      </c>
      <c r="L26" s="239">
        <v>100</v>
      </c>
      <c r="M26" s="239">
        <v>773.38930859470372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44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45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53" t="s">
        <v>46</v>
      </c>
    </row>
    <row r="33" spans="2:20" s="66" customFormat="1" x14ac:dyDescent="0.2">
      <c r="B33" s="53" t="s">
        <v>47</v>
      </c>
    </row>
    <row r="34" spans="2:20" s="66" customFormat="1" x14ac:dyDescent="0.2">
      <c r="B34" s="67" t="s">
        <v>19</v>
      </c>
    </row>
    <row r="35" spans="2:20" s="33" customFormat="1" x14ac:dyDescent="0.2">
      <c r="B35" s="106" t="s">
        <v>347</v>
      </c>
    </row>
    <row r="36" spans="2:20" s="33" customFormat="1" x14ac:dyDescent="0.2">
      <c r="B36" s="29" t="s">
        <v>20</v>
      </c>
    </row>
    <row r="37" spans="2:20" s="33" customFormat="1" x14ac:dyDescent="0.2">
      <c r="B37" s="68"/>
      <c r="C37" s="55"/>
    </row>
    <row r="38" spans="2:20" s="33" customFormat="1" x14ac:dyDescent="0.2"/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P39" s="2"/>
      <c r="Q39" s="2"/>
      <c r="R39" s="2"/>
      <c r="S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3" customFormat="1" ht="15" x14ac:dyDescent="0.25">
      <c r="B45" s="3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3" ht="12.75" customHeight="1" x14ac:dyDescent="0.2"/>
    <row r="50" spans="2:13" ht="15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2" spans="2:13" s="33" customFormat="1" x14ac:dyDescent="0.2">
      <c r="B52" s="34"/>
    </row>
    <row r="59" spans="2:13" x14ac:dyDescent="0.2">
      <c r="C59" s="69"/>
      <c r="E59" s="69"/>
      <c r="F59" s="69"/>
      <c r="G59" s="69"/>
      <c r="H59" s="69"/>
      <c r="J59" s="69"/>
      <c r="K59" s="69"/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7" spans="13:13" x14ac:dyDescent="0.2">
      <c r="M67" s="6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4" priority="2">
      <formula>#REF!&gt;13</formula>
    </cfRule>
  </conditionalFormatting>
  <conditionalFormatting sqref="F40:H41 F43:H48">
    <cfRule type="expression" dxfId="213" priority="3">
      <formula>#REF!&gt;13</formula>
    </cfRule>
  </conditionalFormatting>
  <conditionalFormatting sqref="J40:K41 J43:K45 K42">
    <cfRule type="expression" dxfId="212" priority="4">
      <formula>#REF!&gt;13</formula>
    </cfRule>
  </conditionalFormatting>
  <conditionalFormatting sqref="C39:M41 C43:M48 K42:M42 C50:M50">
    <cfRule type="cellIs" dxfId="21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6A31-D924-4B46-AD09-3C17FB3306B6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8" t="s">
        <v>350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O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48</v>
      </c>
      <c r="D5" s="36" t="s">
        <v>49</v>
      </c>
      <c r="E5" s="36" t="s">
        <v>50</v>
      </c>
      <c r="F5" s="36" t="s">
        <v>51</v>
      </c>
      <c r="G5" s="36" t="s">
        <v>52</v>
      </c>
      <c r="H5" s="36" t="s">
        <v>53</v>
      </c>
      <c r="I5" s="36" t="s">
        <v>54</v>
      </c>
      <c r="J5" s="36" t="s">
        <v>55</v>
      </c>
      <c r="K5" s="36" t="s">
        <v>37</v>
      </c>
      <c r="L5" s="36" t="s">
        <v>38</v>
      </c>
      <c r="M5" s="36" t="s">
        <v>56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10.234999999999999</v>
      </c>
      <c r="D7" s="58">
        <v>2.6930000000000001</v>
      </c>
      <c r="E7" s="58">
        <v>17.436</v>
      </c>
      <c r="F7" s="72">
        <v>47.246000000000002</v>
      </c>
      <c r="G7" s="73">
        <v>6.7240000000000002</v>
      </c>
      <c r="H7" s="58">
        <v>2.2010000000000001</v>
      </c>
      <c r="I7" s="58">
        <v>3.3460000000000001</v>
      </c>
      <c r="J7" s="58">
        <v>8.7189999999999994</v>
      </c>
      <c r="K7" s="58">
        <v>1.4</v>
      </c>
      <c r="L7" s="58">
        <v>100</v>
      </c>
      <c r="M7" s="58">
        <v>595.4</v>
      </c>
    </row>
    <row r="8" spans="1:15" ht="12.75" customHeight="1" x14ac:dyDescent="0.2">
      <c r="A8" s="32"/>
      <c r="B8" s="38">
        <v>2005</v>
      </c>
      <c r="C8" s="71">
        <v>8.173</v>
      </c>
      <c r="D8" s="58">
        <v>3.323</v>
      </c>
      <c r="E8" s="58">
        <v>16.568999999999999</v>
      </c>
      <c r="F8" s="72">
        <v>45.862000000000002</v>
      </c>
      <c r="G8" s="73">
        <v>7.8090000000000002</v>
      </c>
      <c r="H8" s="58">
        <v>3.4689999999999999</v>
      </c>
      <c r="I8" s="58">
        <v>4.2789999999999999</v>
      </c>
      <c r="J8" s="58">
        <v>8.9440000000000008</v>
      </c>
      <c r="K8" s="58">
        <v>1.5720000000000001</v>
      </c>
      <c r="L8" s="58">
        <v>100</v>
      </c>
      <c r="M8" s="58">
        <v>601.70000000000005</v>
      </c>
    </row>
    <row r="9" spans="1:15" ht="12.75" customHeight="1" x14ac:dyDescent="0.2">
      <c r="A9" s="32"/>
      <c r="B9" s="38">
        <v>2006</v>
      </c>
      <c r="C9" s="71">
        <v>11.736000000000001</v>
      </c>
      <c r="D9" s="58">
        <v>3.3279999999999998</v>
      </c>
      <c r="E9" s="58">
        <v>15.340999999999999</v>
      </c>
      <c r="F9" s="72">
        <v>47.295999999999999</v>
      </c>
      <c r="G9" s="73">
        <v>6.484</v>
      </c>
      <c r="H9" s="58">
        <v>2.4300000000000002</v>
      </c>
      <c r="I9" s="58">
        <v>3.2559999999999998</v>
      </c>
      <c r="J9" s="58">
        <v>8.5220000000000002</v>
      </c>
      <c r="K9" s="58">
        <v>1.607</v>
      </c>
      <c r="L9" s="58">
        <v>100</v>
      </c>
      <c r="M9" s="58">
        <v>625.4</v>
      </c>
    </row>
    <row r="10" spans="1:15" ht="12.75" customHeight="1" x14ac:dyDescent="0.2">
      <c r="A10" s="32"/>
      <c r="B10" s="38">
        <v>2007</v>
      </c>
      <c r="C10" s="71">
        <v>13.02</v>
      </c>
      <c r="D10" s="58">
        <v>3.5289999999999999</v>
      </c>
      <c r="E10" s="58">
        <v>16.882999999999999</v>
      </c>
      <c r="F10" s="72">
        <v>35.956000000000003</v>
      </c>
      <c r="G10" s="73">
        <v>10.481</v>
      </c>
      <c r="H10" s="58">
        <v>2.5499999999999998</v>
      </c>
      <c r="I10" s="58">
        <v>5.1040000000000001</v>
      </c>
      <c r="J10" s="58">
        <v>10.647</v>
      </c>
      <c r="K10" s="58">
        <v>1.831</v>
      </c>
      <c r="L10" s="58">
        <v>100</v>
      </c>
      <c r="M10" s="58">
        <v>617.20000000000005</v>
      </c>
    </row>
    <row r="11" spans="1:15" ht="12.75" customHeight="1" x14ac:dyDescent="0.2">
      <c r="A11" s="32"/>
      <c r="B11" s="38">
        <v>2008</v>
      </c>
      <c r="C11" s="71">
        <v>11.622999999999999</v>
      </c>
      <c r="D11" s="58">
        <v>3.641</v>
      </c>
      <c r="E11" s="58">
        <v>15.260999999999999</v>
      </c>
      <c r="F11" s="72">
        <v>37.703000000000003</v>
      </c>
      <c r="G11" s="73">
        <v>11.653</v>
      </c>
      <c r="H11" s="58">
        <v>3.298</v>
      </c>
      <c r="I11" s="58">
        <v>3.883</v>
      </c>
      <c r="J11" s="58">
        <v>11.4</v>
      </c>
      <c r="K11" s="58">
        <v>1.5369999999999999</v>
      </c>
      <c r="L11" s="58">
        <v>100</v>
      </c>
      <c r="M11" s="58">
        <v>642.1</v>
      </c>
    </row>
    <row r="12" spans="1:15" ht="12.75" customHeight="1" x14ac:dyDescent="0.2">
      <c r="A12" s="32"/>
      <c r="B12" s="38">
        <v>2009</v>
      </c>
      <c r="C12" s="71">
        <v>11.089</v>
      </c>
      <c r="D12" s="58">
        <v>3.88</v>
      </c>
      <c r="E12" s="58">
        <v>15.609</v>
      </c>
      <c r="F12" s="72">
        <v>38.536999999999999</v>
      </c>
      <c r="G12" s="73">
        <v>10.664999999999999</v>
      </c>
      <c r="H12" s="58">
        <v>2.8</v>
      </c>
      <c r="I12" s="58">
        <v>4.8769999999999998</v>
      </c>
      <c r="J12" s="58">
        <v>11.395</v>
      </c>
      <c r="K12" s="58">
        <v>1.1479999999999999</v>
      </c>
      <c r="L12" s="58">
        <v>100</v>
      </c>
      <c r="M12" s="58">
        <v>642</v>
      </c>
    </row>
    <row r="13" spans="1:15" ht="12.75" customHeight="1" x14ac:dyDescent="0.2">
      <c r="A13" s="32"/>
      <c r="B13" s="38">
        <v>2010</v>
      </c>
      <c r="C13" s="71">
        <v>10.315</v>
      </c>
      <c r="D13" s="58">
        <v>3.68</v>
      </c>
      <c r="E13" s="58">
        <v>15.861000000000001</v>
      </c>
      <c r="F13" s="72">
        <v>34.863999999999997</v>
      </c>
      <c r="G13" s="73">
        <v>12.536</v>
      </c>
      <c r="H13" s="58">
        <v>3.9239999999999999</v>
      </c>
      <c r="I13" s="58">
        <v>5.8579999999999997</v>
      </c>
      <c r="J13" s="58">
        <v>11.994</v>
      </c>
      <c r="K13" s="58">
        <v>0.96799999999999997</v>
      </c>
      <c r="L13" s="58">
        <v>100</v>
      </c>
      <c r="M13" s="58">
        <v>656.1</v>
      </c>
    </row>
    <row r="14" spans="1:15" ht="12.75" customHeight="1" x14ac:dyDescent="0.2">
      <c r="A14" s="32"/>
      <c r="B14" s="38">
        <v>2011</v>
      </c>
      <c r="C14" s="71">
        <v>10.63</v>
      </c>
      <c r="D14" s="58">
        <v>5.6890000000000001</v>
      </c>
      <c r="E14" s="58">
        <v>13.574</v>
      </c>
      <c r="F14" s="72">
        <v>36.942</v>
      </c>
      <c r="G14" s="73">
        <v>10.571999999999999</v>
      </c>
      <c r="H14" s="58">
        <v>3.8660000000000001</v>
      </c>
      <c r="I14" s="58">
        <v>4.7080000000000002</v>
      </c>
      <c r="J14" s="58">
        <v>13.083</v>
      </c>
      <c r="K14" s="58">
        <v>0.93600000000000005</v>
      </c>
      <c r="L14" s="58">
        <v>100</v>
      </c>
      <c r="M14" s="58">
        <v>675.3</v>
      </c>
    </row>
    <row r="15" spans="1:15" ht="12.75" customHeight="1" x14ac:dyDescent="0.2">
      <c r="A15" s="32"/>
      <c r="B15" s="38">
        <v>2012</v>
      </c>
      <c r="C15" s="71">
        <v>11.051</v>
      </c>
      <c r="D15" s="58">
        <v>4.173</v>
      </c>
      <c r="E15" s="58">
        <v>14.608000000000001</v>
      </c>
      <c r="F15" s="72">
        <v>37.134</v>
      </c>
      <c r="G15" s="73">
        <v>9.9120000000000008</v>
      </c>
      <c r="H15" s="58">
        <v>4.0229999999999997</v>
      </c>
      <c r="I15" s="58">
        <v>4.3949999999999996</v>
      </c>
      <c r="J15" s="58">
        <v>13</v>
      </c>
      <c r="K15" s="58">
        <v>1.7030000000000001</v>
      </c>
      <c r="L15" s="58">
        <v>100</v>
      </c>
      <c r="M15" s="58">
        <v>677.9</v>
      </c>
    </row>
    <row r="16" spans="1:15" ht="12.75" customHeight="1" x14ac:dyDescent="0.2">
      <c r="A16" s="32"/>
      <c r="B16" s="38">
        <v>2013</v>
      </c>
      <c r="C16" s="71">
        <v>11.722</v>
      </c>
      <c r="D16" s="58">
        <v>4.6230000000000002</v>
      </c>
      <c r="E16" s="58">
        <v>14.955</v>
      </c>
      <c r="F16" s="72">
        <v>35.366</v>
      </c>
      <c r="G16" s="73">
        <v>10.571999999999999</v>
      </c>
      <c r="H16" s="58">
        <v>4.5060000000000002</v>
      </c>
      <c r="I16" s="58">
        <v>5.71</v>
      </c>
      <c r="J16" s="58">
        <v>11.615</v>
      </c>
      <c r="K16" s="58">
        <v>0.93</v>
      </c>
      <c r="L16" s="58">
        <v>100</v>
      </c>
      <c r="M16" s="58">
        <v>678.7</v>
      </c>
    </row>
    <row r="17" spans="1:13" ht="12.75" customHeight="1" x14ac:dyDescent="0.2">
      <c r="A17" s="32"/>
      <c r="B17" s="38">
        <v>2014</v>
      </c>
      <c r="C17" s="71">
        <v>12.026999999999999</v>
      </c>
      <c r="D17" s="58">
        <v>4.9690000000000003</v>
      </c>
      <c r="E17" s="58">
        <v>15.118</v>
      </c>
      <c r="F17" s="72">
        <v>35.253</v>
      </c>
      <c r="G17" s="73">
        <v>9.3350000000000009</v>
      </c>
      <c r="H17" s="58">
        <v>5.4489999999999998</v>
      </c>
      <c r="I17" s="58">
        <v>5.7670000000000003</v>
      </c>
      <c r="J17" s="58">
        <v>10.927</v>
      </c>
      <c r="K17" s="58">
        <v>1.155</v>
      </c>
      <c r="L17" s="58">
        <v>100</v>
      </c>
      <c r="M17" s="58">
        <v>685.5</v>
      </c>
    </row>
    <row r="18" spans="1:13" ht="12.75" customHeight="1" x14ac:dyDescent="0.2">
      <c r="A18" s="32"/>
      <c r="B18" s="38">
        <v>2015</v>
      </c>
      <c r="C18" s="71">
        <v>12.429</v>
      </c>
      <c r="D18" s="58">
        <v>3.927</v>
      </c>
      <c r="E18" s="58">
        <v>13.55</v>
      </c>
      <c r="F18" s="72">
        <v>39.219000000000001</v>
      </c>
      <c r="G18" s="73">
        <v>9.0939999999999994</v>
      </c>
      <c r="H18" s="58">
        <v>3.9809999999999999</v>
      </c>
      <c r="I18" s="58">
        <v>5.4580000000000002</v>
      </c>
      <c r="J18" s="58">
        <v>11.462999999999999</v>
      </c>
      <c r="K18" s="58">
        <v>0.879</v>
      </c>
      <c r="L18" s="58">
        <v>100</v>
      </c>
      <c r="M18" s="58">
        <v>698.13222999999994</v>
      </c>
    </row>
    <row r="19" spans="1:13" ht="12.75" customHeight="1" x14ac:dyDescent="0.2">
      <c r="A19" s="32"/>
      <c r="B19" s="38">
        <v>2016</v>
      </c>
      <c r="C19" s="71">
        <v>12.474</v>
      </c>
      <c r="D19" s="58">
        <v>4.2309999999999999</v>
      </c>
      <c r="E19" s="58">
        <v>12.042</v>
      </c>
      <c r="F19" s="72">
        <v>41.655000000000001</v>
      </c>
      <c r="G19" s="73">
        <v>8.4380000000000006</v>
      </c>
      <c r="H19" s="58">
        <v>3.9249999999999998</v>
      </c>
      <c r="I19" s="58">
        <v>5.57</v>
      </c>
      <c r="J19" s="58">
        <v>10.913</v>
      </c>
      <c r="K19" s="58">
        <v>0.752</v>
      </c>
      <c r="L19" s="58">
        <v>100</v>
      </c>
      <c r="M19" s="58">
        <v>705.13582638999992</v>
      </c>
    </row>
    <row r="20" spans="1:13" ht="12.75" customHeight="1" x14ac:dyDescent="0.2">
      <c r="A20" s="32"/>
      <c r="B20" s="38">
        <v>2017</v>
      </c>
      <c r="C20" s="71">
        <v>10.175000000000001</v>
      </c>
      <c r="D20" s="58">
        <v>4.57</v>
      </c>
      <c r="E20" s="58">
        <v>13.438000000000001</v>
      </c>
      <c r="F20" s="72">
        <v>40.064999999999998</v>
      </c>
      <c r="G20" s="73">
        <v>8.8919999999999995</v>
      </c>
      <c r="H20" s="58">
        <v>3.3109999999999999</v>
      </c>
      <c r="I20" s="58">
        <v>6.391</v>
      </c>
      <c r="J20" s="58">
        <v>11.997</v>
      </c>
      <c r="K20" s="58">
        <v>1.161</v>
      </c>
      <c r="L20" s="58">
        <v>100</v>
      </c>
      <c r="M20" s="58">
        <v>699.71016858000007</v>
      </c>
    </row>
    <row r="21" spans="1:13" ht="12.75" customHeight="1" x14ac:dyDescent="0.2">
      <c r="A21" s="32"/>
      <c r="B21" s="38">
        <v>2018</v>
      </c>
      <c r="C21" s="71">
        <v>8.5243549346923828</v>
      </c>
      <c r="D21" s="58">
        <v>4.5066061019897461</v>
      </c>
      <c r="E21" s="58">
        <v>14.10554027557373</v>
      </c>
      <c r="F21" s="72">
        <v>40.033786773681641</v>
      </c>
      <c r="G21" s="73">
        <v>9.3085527420043945</v>
      </c>
      <c r="H21" s="58">
        <v>3.7134795188903809</v>
      </c>
      <c r="I21" s="58">
        <v>6.2257819175720215</v>
      </c>
      <c r="J21" s="58">
        <v>11.9832763671875</v>
      </c>
      <c r="K21" s="58">
        <v>1.5986195802688599</v>
      </c>
      <c r="L21" s="58">
        <v>100</v>
      </c>
      <c r="M21" s="58">
        <v>726.00434310150149</v>
      </c>
    </row>
    <row r="22" spans="1:13" ht="12.75" customHeight="1" x14ac:dyDescent="0.2">
      <c r="A22" s="32"/>
      <c r="B22" s="38">
        <v>2019</v>
      </c>
      <c r="C22" s="240">
        <v>12.3498</v>
      </c>
      <c r="D22" s="239">
        <v>4.1148999999999996</v>
      </c>
      <c r="E22" s="239">
        <v>12.744300000000001</v>
      </c>
      <c r="F22" s="241">
        <v>38.582999999999998</v>
      </c>
      <c r="G22" s="242">
        <v>7.8501000000000003</v>
      </c>
      <c r="H22" s="239">
        <v>3.4066000000000001</v>
      </c>
      <c r="I22" s="239">
        <v>6.5016999999999996</v>
      </c>
      <c r="J22" s="239">
        <v>12.857699999999999</v>
      </c>
      <c r="K22" s="239">
        <v>1.5919000000000001</v>
      </c>
      <c r="L22" s="239">
        <v>100</v>
      </c>
      <c r="M22" s="239">
        <v>751.79113849999999</v>
      </c>
    </row>
    <row r="23" spans="1:13" ht="12.75" customHeight="1" x14ac:dyDescent="0.2">
      <c r="A23" s="32"/>
      <c r="B23" s="38">
        <v>2020</v>
      </c>
      <c r="C23" s="240">
        <v>8.5784530639648438</v>
      </c>
      <c r="D23" s="239">
        <v>3.4266281127929688</v>
      </c>
      <c r="E23" s="239">
        <v>11.016584396362305</v>
      </c>
      <c r="F23" s="241">
        <v>51.044845581054688</v>
      </c>
      <c r="G23" s="242">
        <v>7.0895519256591797</v>
      </c>
      <c r="H23" s="239">
        <v>4.3393893241882324</v>
      </c>
      <c r="I23" s="239">
        <v>5.1605067253112793</v>
      </c>
      <c r="J23" s="239">
        <v>8.3666276931762695</v>
      </c>
      <c r="K23" s="239">
        <v>0.97741293907165527</v>
      </c>
      <c r="L23" s="239">
        <v>100</v>
      </c>
      <c r="M23" s="239">
        <v>654.030029296875</v>
      </c>
    </row>
    <row r="24" spans="1:13" ht="12.75" customHeight="1" x14ac:dyDescent="0.2">
      <c r="A24" s="32"/>
      <c r="B24" s="38">
        <v>2021</v>
      </c>
      <c r="C24" s="240">
        <v>9.8192844390869141</v>
      </c>
      <c r="D24" s="239">
        <v>4.0593242645263672</v>
      </c>
      <c r="E24" s="239">
        <v>12.386673927307129</v>
      </c>
      <c r="F24" s="241">
        <v>43.344394683837891</v>
      </c>
      <c r="G24" s="242">
        <v>6.3534708023071289</v>
      </c>
      <c r="H24" s="239">
        <v>6.5619349479675293</v>
      </c>
      <c r="I24" s="239">
        <v>5.1395783424377441</v>
      </c>
      <c r="J24" s="239">
        <v>11.147543907165527</v>
      </c>
      <c r="K24" s="239">
        <v>1.1877933740615845</v>
      </c>
      <c r="L24" s="239">
        <v>100</v>
      </c>
      <c r="M24" s="239">
        <v>746.77044677734375</v>
      </c>
    </row>
    <row r="25" spans="1:13" ht="12.75" customHeight="1" x14ac:dyDescent="0.2">
      <c r="A25" s="32"/>
      <c r="B25" s="38">
        <v>2022</v>
      </c>
      <c r="C25" s="240">
        <v>11.243045806884766</v>
      </c>
      <c r="D25" s="239">
        <v>3.9789524078369141</v>
      </c>
      <c r="E25" s="239">
        <v>12.320877075195313</v>
      </c>
      <c r="F25" s="241">
        <v>38.772117614746094</v>
      </c>
      <c r="G25" s="242">
        <v>7.7433404922485352</v>
      </c>
      <c r="H25" s="239">
        <v>6.3931312561035156</v>
      </c>
      <c r="I25" s="239">
        <v>6.4047679901123047</v>
      </c>
      <c r="J25" s="239">
        <v>12.207439422607422</v>
      </c>
      <c r="K25" s="239">
        <v>0.93632841110229492</v>
      </c>
      <c r="L25" s="239">
        <v>100</v>
      </c>
      <c r="M25" s="239">
        <v>773.38930859470372</v>
      </c>
    </row>
    <row r="26" spans="1:13" s="33" customFormat="1" ht="4.5" customHeight="1" x14ac:dyDescent="0.2">
      <c r="B26" s="74"/>
      <c r="C26" s="75"/>
      <c r="D26" s="76" t="s">
        <v>57</v>
      </c>
      <c r="E26" s="76" t="s">
        <v>57</v>
      </c>
      <c r="F26" s="75" t="s">
        <v>57</v>
      </c>
      <c r="G26" s="77" t="s">
        <v>57</v>
      </c>
      <c r="H26" s="76" t="s">
        <v>57</v>
      </c>
      <c r="I26" s="76" t="s">
        <v>57</v>
      </c>
      <c r="J26" s="76" t="s">
        <v>57</v>
      </c>
      <c r="K26" s="76" t="s">
        <v>57</v>
      </c>
      <c r="L26" s="76" t="s">
        <v>57</v>
      </c>
      <c r="M26" s="76" t="s">
        <v>57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58</v>
      </c>
    </row>
    <row r="29" spans="1:13" s="33" customFormat="1" x14ac:dyDescent="0.2">
      <c r="B29" s="79" t="s">
        <v>59</v>
      </c>
    </row>
    <row r="30" spans="1:13" s="33" customFormat="1" x14ac:dyDescent="0.2">
      <c r="B30" s="53" t="s">
        <v>330</v>
      </c>
    </row>
    <row r="31" spans="1:13" s="33" customFormat="1" x14ac:dyDescent="0.2">
      <c r="B31" s="53" t="s">
        <v>60</v>
      </c>
    </row>
    <row r="32" spans="1:13" s="33" customFormat="1" x14ac:dyDescent="0.2">
      <c r="B32" s="53" t="s">
        <v>61</v>
      </c>
    </row>
    <row r="33" spans="2:15" s="33" customFormat="1" x14ac:dyDescent="0.2">
      <c r="B33" s="53" t="s">
        <v>62</v>
      </c>
    </row>
    <row r="34" spans="2:15" s="33" customFormat="1" x14ac:dyDescent="0.2">
      <c r="B34" s="53" t="s">
        <v>19</v>
      </c>
    </row>
    <row r="35" spans="2:15" s="33" customFormat="1" x14ac:dyDescent="0.2">
      <c r="B35" s="106" t="s">
        <v>347</v>
      </c>
      <c r="F35" s="64"/>
    </row>
    <row r="36" spans="2:15" s="33" customFormat="1" x14ac:dyDescent="0.2">
      <c r="B36" s="29" t="s">
        <v>20</v>
      </c>
    </row>
    <row r="37" spans="2:15" s="33" customFormat="1" x14ac:dyDescent="0.2">
      <c r="C37" s="55"/>
    </row>
    <row r="38" spans="2:15" s="33" customFormat="1" ht="10.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  <c r="M39" s="34"/>
      <c r="N39" s="34"/>
      <c r="O39" s="34"/>
    </row>
    <row r="41" spans="2:15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10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7969-6C7D-4F74-B099-6514E7C9E95B}">
  <sheetPr codeName="Hoja6">
    <tabColor theme="0" tint="-0.499984740745262"/>
  </sheetPr>
  <dimension ref="A1:Q62"/>
  <sheetViews>
    <sheetView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48" t="s">
        <v>351</v>
      </c>
      <c r="C2" s="348"/>
      <c r="D2" s="348"/>
      <c r="E2" s="348"/>
      <c r="F2" s="348"/>
      <c r="G2" s="348"/>
      <c r="H2" s="348"/>
      <c r="I2" s="348"/>
      <c r="J2" s="348"/>
      <c r="M2" s="155"/>
    </row>
    <row r="3" spans="1:17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64</v>
      </c>
      <c r="D5" s="36" t="s">
        <v>35</v>
      </c>
      <c r="E5" s="36" t="s">
        <v>65</v>
      </c>
      <c r="F5" s="36" t="s">
        <v>66</v>
      </c>
      <c r="G5" s="36" t="s">
        <v>67</v>
      </c>
      <c r="H5" s="36" t="s">
        <v>63</v>
      </c>
      <c r="I5" s="36" t="s">
        <v>38</v>
      </c>
      <c r="J5" s="36" t="s">
        <v>56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23.4</v>
      </c>
      <c r="D7" s="71">
        <v>36.1</v>
      </c>
      <c r="E7" s="71">
        <v>7.4</v>
      </c>
      <c r="F7" s="71">
        <v>6.9</v>
      </c>
      <c r="G7" s="71">
        <v>24.8</v>
      </c>
      <c r="H7" s="71">
        <v>1.4</v>
      </c>
      <c r="I7" s="71">
        <v>100</v>
      </c>
      <c r="J7" s="71">
        <v>595.4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27.8</v>
      </c>
      <c r="D8" s="71">
        <v>35.799999999999997</v>
      </c>
      <c r="E8" s="71">
        <v>6.3</v>
      </c>
      <c r="F8" s="71">
        <v>6.6</v>
      </c>
      <c r="G8" s="71">
        <v>22</v>
      </c>
      <c r="H8" s="71">
        <v>1.6</v>
      </c>
      <c r="I8" s="71">
        <v>100</v>
      </c>
      <c r="J8" s="71">
        <v>601.70000000000005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26.6</v>
      </c>
      <c r="D9" s="71">
        <v>34</v>
      </c>
      <c r="E9" s="71">
        <v>8.1999999999999993</v>
      </c>
      <c r="F9" s="71">
        <v>9.1999999999999993</v>
      </c>
      <c r="G9" s="71">
        <v>20.3</v>
      </c>
      <c r="H9" s="71">
        <v>1.6</v>
      </c>
      <c r="I9" s="71">
        <v>100</v>
      </c>
      <c r="J9" s="71">
        <v>625.4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28.1</v>
      </c>
      <c r="D10" s="71">
        <v>36.9</v>
      </c>
      <c r="E10" s="71">
        <v>7.5</v>
      </c>
      <c r="F10" s="71">
        <v>9.1</v>
      </c>
      <c r="G10" s="71">
        <v>16.7</v>
      </c>
      <c r="H10" s="71">
        <v>1.8</v>
      </c>
      <c r="I10" s="71">
        <v>100</v>
      </c>
      <c r="J10" s="71">
        <v>617.20000000000005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29.3</v>
      </c>
      <c r="D11" s="71">
        <v>36.5</v>
      </c>
      <c r="E11" s="71">
        <v>8.1</v>
      </c>
      <c r="F11" s="71">
        <v>7</v>
      </c>
      <c r="G11" s="71">
        <v>17.600000000000001</v>
      </c>
      <c r="H11" s="71">
        <v>1.5</v>
      </c>
      <c r="I11" s="71">
        <v>100</v>
      </c>
      <c r="J11" s="71">
        <v>642.1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27.9</v>
      </c>
      <c r="D12" s="71">
        <v>35.799999999999997</v>
      </c>
      <c r="E12" s="71">
        <v>7.4</v>
      </c>
      <c r="F12" s="71">
        <v>7.7</v>
      </c>
      <c r="G12" s="71">
        <v>20</v>
      </c>
      <c r="H12" s="71">
        <v>1.1000000000000001</v>
      </c>
      <c r="I12" s="71">
        <v>100</v>
      </c>
      <c r="J12" s="71">
        <v>642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32.1</v>
      </c>
      <c r="D13" s="71">
        <v>34.299999999999997</v>
      </c>
      <c r="E13" s="71">
        <v>7.8</v>
      </c>
      <c r="F13" s="71">
        <v>7</v>
      </c>
      <c r="G13" s="71">
        <v>17.899999999999999</v>
      </c>
      <c r="H13" s="71">
        <v>1</v>
      </c>
      <c r="I13" s="71">
        <v>100</v>
      </c>
      <c r="J13" s="71">
        <v>656.1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31.3</v>
      </c>
      <c r="D14" s="71">
        <v>35</v>
      </c>
      <c r="E14" s="71">
        <v>7.1</v>
      </c>
      <c r="F14" s="71">
        <v>7.4</v>
      </c>
      <c r="G14" s="71">
        <v>18.2</v>
      </c>
      <c r="H14" s="71">
        <v>0.9</v>
      </c>
      <c r="I14" s="71">
        <v>100</v>
      </c>
      <c r="J14" s="71">
        <v>675.3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29.5</v>
      </c>
      <c r="D15" s="71">
        <v>37.700000000000003</v>
      </c>
      <c r="E15" s="71">
        <v>6</v>
      </c>
      <c r="F15" s="71">
        <v>7.1</v>
      </c>
      <c r="G15" s="71">
        <v>17.899999999999999</v>
      </c>
      <c r="H15" s="71">
        <v>1.7</v>
      </c>
      <c r="I15" s="71">
        <v>100</v>
      </c>
      <c r="J15" s="71">
        <v>677.9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32.1</v>
      </c>
      <c r="D16" s="71">
        <v>36.299999999999997</v>
      </c>
      <c r="E16" s="71">
        <v>5.8</v>
      </c>
      <c r="F16" s="71">
        <v>7.7</v>
      </c>
      <c r="G16" s="71">
        <v>17.2</v>
      </c>
      <c r="H16" s="71">
        <v>0.9</v>
      </c>
      <c r="I16" s="71">
        <v>100</v>
      </c>
      <c r="J16" s="71">
        <v>678.7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32.5</v>
      </c>
      <c r="D17" s="71">
        <v>37.200000000000003</v>
      </c>
      <c r="E17" s="71">
        <v>3.9</v>
      </c>
      <c r="F17" s="71">
        <v>8.1</v>
      </c>
      <c r="G17" s="71">
        <v>17.100000000000001</v>
      </c>
      <c r="H17" s="71">
        <v>1.2</v>
      </c>
      <c r="I17" s="71">
        <v>100</v>
      </c>
      <c r="J17" s="71">
        <v>685.5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32.877200000000002</v>
      </c>
      <c r="D18" s="71">
        <v>35.912500000000001</v>
      </c>
      <c r="E18" s="71">
        <v>4.8628</v>
      </c>
      <c r="F18" s="71">
        <v>7.9038000000000004</v>
      </c>
      <c r="G18" s="71">
        <v>17.564299999999999</v>
      </c>
      <c r="H18" s="71">
        <v>0.87939999999999996</v>
      </c>
      <c r="I18" s="71">
        <v>100</v>
      </c>
      <c r="J18" s="71">
        <v>698.13222999999994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31.117460000000001</v>
      </c>
      <c r="D19" s="71">
        <v>33.892629999999997</v>
      </c>
      <c r="E19" s="71">
        <v>5.4292600000000002</v>
      </c>
      <c r="F19" s="71">
        <v>8.4007299999999994</v>
      </c>
      <c r="G19" s="71">
        <v>20.407609999999998</v>
      </c>
      <c r="H19" s="71">
        <v>0.75231999999999999</v>
      </c>
      <c r="I19" s="71">
        <v>100</v>
      </c>
      <c r="J19" s="71">
        <v>705.13582638999992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31.33</v>
      </c>
      <c r="D20" s="71">
        <v>35.78</v>
      </c>
      <c r="E20" s="71">
        <v>4.57</v>
      </c>
      <c r="F20" s="71">
        <v>7.78</v>
      </c>
      <c r="G20" s="71">
        <v>19.38</v>
      </c>
      <c r="H20" s="71">
        <v>1.1599999999999999</v>
      </c>
      <c r="I20" s="71">
        <v>100</v>
      </c>
      <c r="J20" s="71">
        <v>699.71016858000007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30.99406623840332</v>
      </c>
      <c r="D21" s="71">
        <v>39.098346710205078</v>
      </c>
      <c r="E21" s="71">
        <v>4.7838482856750488</v>
      </c>
      <c r="F21" s="71">
        <v>6.2263975143432617</v>
      </c>
      <c r="G21" s="71">
        <v>17.298721313476563</v>
      </c>
      <c r="H21" s="71">
        <v>1.5986195802688599</v>
      </c>
      <c r="I21" s="71">
        <v>100</v>
      </c>
      <c r="J21" s="71">
        <v>726.00434310150149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40">
        <v>30.969100000000001</v>
      </c>
      <c r="D22" s="240">
        <v>38.1586</v>
      </c>
      <c r="E22" s="240">
        <v>4.2625000000000002</v>
      </c>
      <c r="F22" s="240">
        <v>8.0515000000000008</v>
      </c>
      <c r="G22" s="240">
        <v>16.9664</v>
      </c>
      <c r="H22" s="240">
        <v>1.5919000000000001</v>
      </c>
      <c r="I22" s="240">
        <v>100</v>
      </c>
      <c r="J22" s="240">
        <v>751.79113849999999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40">
        <v>29.599800109863281</v>
      </c>
      <c r="D23" s="240">
        <v>39.246971130371094</v>
      </c>
      <c r="E23" s="240">
        <v>2.6044723987579346</v>
      </c>
      <c r="F23" s="240">
        <v>6.9396066665649414</v>
      </c>
      <c r="G23" s="240">
        <v>20.631736755371094</v>
      </c>
      <c r="H23" s="240">
        <v>0.97741293907165527</v>
      </c>
      <c r="I23" s="240">
        <v>100</v>
      </c>
      <c r="J23" s="240">
        <v>654.030029296875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40">
        <v>35.525314331054688</v>
      </c>
      <c r="D24" s="240">
        <v>35.499679565429688</v>
      </c>
      <c r="E24" s="240">
        <v>5.1583857536315918</v>
      </c>
      <c r="F24" s="240">
        <v>6.3242101669311523</v>
      </c>
      <c r="G24" s="240">
        <v>16.304618835449219</v>
      </c>
      <c r="H24" s="240">
        <v>1.1877933740615845</v>
      </c>
      <c r="I24" s="240">
        <v>100</v>
      </c>
      <c r="J24" s="240">
        <v>746.77044677734375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40">
        <v>36.660091400146484</v>
      </c>
      <c r="D25" s="240">
        <v>37.767749786376953</v>
      </c>
      <c r="E25" s="240">
        <v>4.3933534622192383</v>
      </c>
      <c r="F25" s="240">
        <v>7.0864062309265137</v>
      </c>
      <c r="G25" s="240">
        <v>13.156069755554199</v>
      </c>
      <c r="H25" s="240">
        <v>0.93632841110229492</v>
      </c>
      <c r="I25" s="240">
        <v>100</v>
      </c>
      <c r="J25" s="240">
        <v>773.38930859470372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59</v>
      </c>
      <c r="M28" s="61"/>
      <c r="N28" s="61"/>
    </row>
    <row r="29" spans="1:17" x14ac:dyDescent="0.2">
      <c r="B29" s="53" t="s">
        <v>68</v>
      </c>
    </row>
    <row r="30" spans="1:17" x14ac:dyDescent="0.2">
      <c r="B30" s="53" t="s">
        <v>69</v>
      </c>
    </row>
    <row r="31" spans="1:17" x14ac:dyDescent="0.2">
      <c r="B31" s="53" t="s">
        <v>70</v>
      </c>
    </row>
    <row r="32" spans="1:17" x14ac:dyDescent="0.2">
      <c r="B32" s="53" t="s">
        <v>71</v>
      </c>
    </row>
    <row r="33" spans="2:10" x14ac:dyDescent="0.2">
      <c r="B33" s="106" t="s">
        <v>347</v>
      </c>
    </row>
    <row r="34" spans="2:10" x14ac:dyDescent="0.2">
      <c r="B34" s="29" t="s">
        <v>20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72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72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72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72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72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72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72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72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72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72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72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72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72</v>
      </c>
    </row>
    <row r="50" spans="2:10" ht="15" x14ac:dyDescent="0.25">
      <c r="B50" s="2"/>
      <c r="C50" s="2"/>
      <c r="D50" s="2"/>
      <c r="E50" s="2"/>
      <c r="F50" s="2"/>
      <c r="G50" s="2"/>
      <c r="H50" s="2"/>
      <c r="J50" s="33" t="s">
        <v>72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72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72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72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72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72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72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72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72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72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72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72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72</v>
      </c>
    </row>
  </sheetData>
  <mergeCells count="2">
    <mergeCell ref="B2:J2"/>
    <mergeCell ref="B3:J3"/>
  </mergeCells>
  <conditionalFormatting sqref="C46:H54">
    <cfRule type="cellIs" dxfId="209" priority="4" operator="greaterThan">
      <formula>13</formula>
    </cfRule>
  </conditionalFormatting>
  <conditionalFormatting sqref="C37:H62">
    <cfRule type="cellIs" dxfId="208" priority="3" operator="greaterThan">
      <formula>13</formula>
    </cfRule>
  </conditionalFormatting>
  <conditionalFormatting sqref="B44:B47">
    <cfRule type="cellIs" dxfId="207" priority="2" operator="greaterThan">
      <formula>13</formula>
    </cfRule>
  </conditionalFormatting>
  <conditionalFormatting sqref="B36:B50">
    <cfRule type="cellIs" dxfId="206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8936-BA19-4A6D-BF40-56380F3C2290}">
  <sheetPr codeName="Hoja7">
    <tabColor theme="0" tint="-0.499984740745262"/>
    <pageSetUpPr fitToPage="1"/>
  </sheetPr>
  <dimension ref="B2:M38"/>
  <sheetViews>
    <sheetView zoomScale="85" zoomScaleNormal="85" zoomScaleSheetLayoutView="100" workbookViewId="0">
      <selection activeCell="A22" sqref="A22"/>
    </sheetView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49" t="s">
        <v>352</v>
      </c>
      <c r="C2" s="349"/>
      <c r="D2" s="349"/>
      <c r="E2" s="349"/>
      <c r="F2" s="349"/>
      <c r="G2" s="349"/>
      <c r="H2" s="349"/>
      <c r="I2" s="349"/>
      <c r="J2" s="349"/>
      <c r="K2" s="349"/>
      <c r="M2" s="155"/>
    </row>
    <row r="3" spans="2:13" ht="15.75" x14ac:dyDescent="0.25">
      <c r="B3" s="350" t="s">
        <v>21</v>
      </c>
      <c r="C3" s="350"/>
      <c r="D3" s="350"/>
      <c r="E3" s="350"/>
      <c r="F3" s="350"/>
      <c r="G3" s="350"/>
      <c r="H3" s="350"/>
      <c r="I3" s="350"/>
      <c r="J3" s="350"/>
      <c r="K3" s="350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82</v>
      </c>
      <c r="D5" s="36" t="s">
        <v>81</v>
      </c>
      <c r="E5" s="36" t="s">
        <v>80</v>
      </c>
      <c r="F5" s="36" t="s">
        <v>79</v>
      </c>
      <c r="G5" s="36" t="s">
        <v>78</v>
      </c>
      <c r="H5" s="36" t="s">
        <v>77</v>
      </c>
      <c r="I5" s="36" t="s">
        <v>76</v>
      </c>
      <c r="J5" s="36" t="s">
        <v>38</v>
      </c>
      <c r="K5" s="36" t="s">
        <v>75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6">
        <v>48.122999999999998</v>
      </c>
      <c r="D7" s="86">
        <v>5.8869999999999996</v>
      </c>
      <c r="E7" s="86">
        <v>1.776</v>
      </c>
      <c r="F7" s="86">
        <v>19.751999999999999</v>
      </c>
      <c r="G7" s="86">
        <v>16.585999999999999</v>
      </c>
      <c r="H7" s="86">
        <v>6.0010000000000003</v>
      </c>
      <c r="I7" s="86">
        <v>1.8759999999999999</v>
      </c>
      <c r="J7" s="85">
        <v>100</v>
      </c>
      <c r="K7" s="85">
        <v>595.42791999999997</v>
      </c>
    </row>
    <row r="8" spans="2:13" ht="12.75" customHeight="1" x14ac:dyDescent="0.2">
      <c r="B8" s="38">
        <v>2005</v>
      </c>
      <c r="C8" s="86">
        <v>46.957000000000001</v>
      </c>
      <c r="D8" s="86">
        <v>7.5250000000000004</v>
      </c>
      <c r="E8" s="86">
        <v>2.5619999999999998</v>
      </c>
      <c r="F8" s="86">
        <v>18.068000000000001</v>
      </c>
      <c r="G8" s="86">
        <v>16.103000000000002</v>
      </c>
      <c r="H8" s="86">
        <v>7.0759999999999996</v>
      </c>
      <c r="I8" s="86">
        <v>1.708</v>
      </c>
      <c r="J8" s="85">
        <v>100</v>
      </c>
      <c r="K8" s="85">
        <v>601.71178999999995</v>
      </c>
    </row>
    <row r="9" spans="2:13" ht="12.75" customHeight="1" x14ac:dyDescent="0.2">
      <c r="B9" s="38">
        <v>2006</v>
      </c>
      <c r="C9" s="86">
        <v>49.762999999999998</v>
      </c>
      <c r="D9" s="86">
        <v>5.3659999999999997</v>
      </c>
      <c r="E9" s="86">
        <v>2</v>
      </c>
      <c r="F9" s="86">
        <v>16.257000000000001</v>
      </c>
      <c r="G9" s="86">
        <v>18.963999999999999</v>
      </c>
      <c r="H9" s="86">
        <v>5.7679999999999998</v>
      </c>
      <c r="I9" s="86">
        <v>1.8819999999999999</v>
      </c>
      <c r="J9" s="85">
        <v>100</v>
      </c>
      <c r="K9" s="85">
        <v>625.42142000000001</v>
      </c>
    </row>
    <row r="10" spans="2:13" ht="12.75" customHeight="1" x14ac:dyDescent="0.2">
      <c r="B10" s="38">
        <v>2007</v>
      </c>
      <c r="C10" s="86">
        <v>37.421999999999997</v>
      </c>
      <c r="D10" s="86">
        <v>10.881</v>
      </c>
      <c r="E10" s="86">
        <v>2.52</v>
      </c>
      <c r="F10" s="86">
        <v>17.244</v>
      </c>
      <c r="G10" s="86">
        <v>22.385999999999999</v>
      </c>
      <c r="H10" s="86">
        <v>7.7160000000000002</v>
      </c>
      <c r="I10" s="86">
        <v>1.831</v>
      </c>
      <c r="J10" s="85">
        <v>100</v>
      </c>
      <c r="K10" s="85">
        <v>617.21190000000001</v>
      </c>
    </row>
    <row r="11" spans="2:13" ht="12.75" customHeight="1" x14ac:dyDescent="0.2">
      <c r="B11" s="38">
        <v>2008</v>
      </c>
      <c r="C11" s="86">
        <v>39.484999999999999</v>
      </c>
      <c r="D11" s="86">
        <v>10.208</v>
      </c>
      <c r="E11" s="86">
        <v>4.282</v>
      </c>
      <c r="F11" s="86">
        <v>15.717000000000001</v>
      </c>
      <c r="G11" s="86">
        <v>19.352</v>
      </c>
      <c r="H11" s="86">
        <v>9.3339999999999996</v>
      </c>
      <c r="I11" s="86">
        <v>1.6220000000000001</v>
      </c>
      <c r="J11" s="85">
        <v>100</v>
      </c>
      <c r="K11" s="85">
        <v>642.10199999999998</v>
      </c>
    </row>
    <row r="12" spans="2:13" ht="12.75" customHeight="1" x14ac:dyDescent="0.2">
      <c r="B12" s="38">
        <v>2009</v>
      </c>
      <c r="C12" s="86">
        <v>39.969000000000001</v>
      </c>
      <c r="D12" s="86">
        <v>9.8539999999999992</v>
      </c>
      <c r="E12" s="86">
        <v>3.206</v>
      </c>
      <c r="F12" s="86">
        <v>16.568999999999999</v>
      </c>
      <c r="G12" s="86">
        <v>20.707000000000001</v>
      </c>
      <c r="H12" s="86">
        <v>8.5470000000000006</v>
      </c>
      <c r="I12" s="86">
        <v>1.1479999999999999</v>
      </c>
      <c r="J12" s="85">
        <v>100</v>
      </c>
      <c r="K12" s="85">
        <v>642.00699999999995</v>
      </c>
    </row>
    <row r="13" spans="2:13" ht="12.75" customHeight="1" x14ac:dyDescent="0.2">
      <c r="B13" s="38">
        <v>2010</v>
      </c>
      <c r="C13" s="86">
        <v>35.965000000000003</v>
      </c>
      <c r="D13" s="86">
        <v>10.743</v>
      </c>
      <c r="E13" s="86">
        <v>4.3609999999999998</v>
      </c>
      <c r="F13" s="86">
        <v>17.608000000000001</v>
      </c>
      <c r="G13" s="86">
        <v>21.584</v>
      </c>
      <c r="H13" s="86">
        <v>8.7710000000000008</v>
      </c>
      <c r="I13" s="86">
        <v>0.96799999999999997</v>
      </c>
      <c r="J13" s="85">
        <v>100</v>
      </c>
      <c r="K13" s="85">
        <v>656.09397000000001</v>
      </c>
    </row>
    <row r="14" spans="2:13" ht="12.75" customHeight="1" x14ac:dyDescent="0.2">
      <c r="B14" s="38">
        <v>2011</v>
      </c>
      <c r="C14" s="86">
        <v>39.143000000000001</v>
      </c>
      <c r="D14" s="86">
        <v>9.6340000000000003</v>
      </c>
      <c r="E14" s="86">
        <v>4.6529999999999996</v>
      </c>
      <c r="F14" s="86">
        <v>15.544</v>
      </c>
      <c r="G14" s="86">
        <v>20.547000000000001</v>
      </c>
      <c r="H14" s="86">
        <v>9.5429999999999993</v>
      </c>
      <c r="I14" s="86">
        <v>0.93600000000000005</v>
      </c>
      <c r="J14" s="85">
        <v>100</v>
      </c>
      <c r="K14" s="85">
        <v>675.32722799999999</v>
      </c>
    </row>
    <row r="15" spans="2:13" ht="12.75" customHeight="1" x14ac:dyDescent="0.2">
      <c r="B15" s="38">
        <v>2012</v>
      </c>
      <c r="C15" s="86">
        <v>38.957999999999998</v>
      </c>
      <c r="D15" s="86">
        <v>7.8620000000000001</v>
      </c>
      <c r="E15" s="86">
        <v>4.569</v>
      </c>
      <c r="F15" s="86">
        <v>16.408000000000001</v>
      </c>
      <c r="G15" s="86">
        <v>20.385000000000002</v>
      </c>
      <c r="H15" s="86">
        <v>10.114000000000001</v>
      </c>
      <c r="I15" s="86">
        <v>1.7030000000000001</v>
      </c>
      <c r="J15" s="85">
        <v>100</v>
      </c>
      <c r="K15" s="85">
        <v>677.94232</v>
      </c>
    </row>
    <row r="16" spans="2:13" ht="12.75" customHeight="1" x14ac:dyDescent="0.2">
      <c r="B16" s="38">
        <v>2013</v>
      </c>
      <c r="C16" s="86">
        <v>37.752000000000002</v>
      </c>
      <c r="D16" s="86">
        <v>9.2210000000000001</v>
      </c>
      <c r="E16" s="86">
        <v>5.1360000000000001</v>
      </c>
      <c r="F16" s="86">
        <v>16.672999999999998</v>
      </c>
      <c r="G16" s="86">
        <v>21.667000000000002</v>
      </c>
      <c r="H16" s="86">
        <v>8.6210000000000004</v>
      </c>
      <c r="I16" s="86">
        <v>0.93</v>
      </c>
      <c r="J16" s="85">
        <v>100</v>
      </c>
      <c r="K16" s="85">
        <v>678.70957999999996</v>
      </c>
    </row>
    <row r="17" spans="2:11" ht="12.75" customHeight="1" x14ac:dyDescent="0.2">
      <c r="B17" s="38">
        <v>2014</v>
      </c>
      <c r="C17" s="86">
        <v>37.835999999999999</v>
      </c>
      <c r="D17" s="86">
        <v>7.9820000000000002</v>
      </c>
      <c r="E17" s="86">
        <v>6.5149999999999997</v>
      </c>
      <c r="F17" s="86">
        <v>16.481000000000002</v>
      </c>
      <c r="G17" s="86">
        <v>21.87</v>
      </c>
      <c r="H17" s="86">
        <v>8.0340000000000007</v>
      </c>
      <c r="I17" s="86">
        <v>1.2829999999999999</v>
      </c>
      <c r="J17" s="85">
        <v>100</v>
      </c>
      <c r="K17" s="85">
        <v>685.47421999999995</v>
      </c>
    </row>
    <row r="18" spans="2:11" ht="12.75" customHeight="1" x14ac:dyDescent="0.2">
      <c r="B18" s="38">
        <v>2015</v>
      </c>
      <c r="C18" s="86">
        <v>41.588999999999999</v>
      </c>
      <c r="D18" s="86">
        <v>6.2779999999999996</v>
      </c>
      <c r="E18" s="86">
        <v>5.7460000000000004</v>
      </c>
      <c r="F18" s="86">
        <v>15.433</v>
      </c>
      <c r="G18" s="86">
        <v>21.277000000000001</v>
      </c>
      <c r="H18" s="86">
        <v>8.798</v>
      </c>
      <c r="I18" s="86">
        <v>0.879</v>
      </c>
      <c r="J18" s="85">
        <v>100</v>
      </c>
      <c r="K18" s="85">
        <v>698.13222999999994</v>
      </c>
    </row>
    <row r="19" spans="2:11" ht="12.75" customHeight="1" x14ac:dyDescent="0.2">
      <c r="B19" s="38">
        <v>2016</v>
      </c>
      <c r="C19" s="86">
        <v>43.93582</v>
      </c>
      <c r="D19" s="86">
        <v>5.9218599999999997</v>
      </c>
      <c r="E19" s="86">
        <v>4.8930699999999998</v>
      </c>
      <c r="F19" s="86">
        <v>14.598990000000001</v>
      </c>
      <c r="G19" s="86">
        <v>21.706679999999999</v>
      </c>
      <c r="H19" s="86">
        <v>8.1912500000000001</v>
      </c>
      <c r="I19" s="86">
        <v>0.75231999999999999</v>
      </c>
      <c r="J19" s="85">
        <v>100</v>
      </c>
      <c r="K19" s="85">
        <v>705.13582638999992</v>
      </c>
    </row>
    <row r="20" spans="2:11" ht="12.75" customHeight="1" x14ac:dyDescent="0.2">
      <c r="B20" s="38">
        <v>2017</v>
      </c>
      <c r="C20" s="86">
        <v>41.87791</v>
      </c>
      <c r="D20" s="86">
        <v>5.7963199999999997</v>
      </c>
      <c r="E20" s="86">
        <v>4.8730500000000001</v>
      </c>
      <c r="F20" s="86">
        <v>16.144880000000001</v>
      </c>
      <c r="G20" s="86">
        <v>21.69867</v>
      </c>
      <c r="H20" s="86">
        <v>8.4485499999999991</v>
      </c>
      <c r="I20" s="86">
        <v>1.1606099999999999</v>
      </c>
      <c r="J20" s="85">
        <v>100</v>
      </c>
      <c r="K20" s="85">
        <v>699.71016858000007</v>
      </c>
    </row>
    <row r="21" spans="2:11" x14ac:dyDescent="0.2">
      <c r="B21" s="38">
        <v>2018</v>
      </c>
      <c r="C21" s="86">
        <v>41.483562469482422</v>
      </c>
      <c r="D21" s="86">
        <v>6.6441512107849121</v>
      </c>
      <c r="E21" s="86">
        <v>5.2044334411621094</v>
      </c>
      <c r="F21" s="86">
        <v>14.932415962219238</v>
      </c>
      <c r="G21" s="86">
        <v>19.639888763427734</v>
      </c>
      <c r="H21" s="86">
        <v>10.496930122375488</v>
      </c>
      <c r="I21" s="86">
        <v>1.5986195802688599</v>
      </c>
      <c r="J21" s="85">
        <v>100</v>
      </c>
      <c r="K21" s="85">
        <v>726.00434310150149</v>
      </c>
    </row>
    <row r="22" spans="2:11" x14ac:dyDescent="0.2">
      <c r="B22" s="38">
        <v>2019</v>
      </c>
      <c r="C22" s="243">
        <v>39.125300000000003</v>
      </c>
      <c r="D22" s="243">
        <v>5.8087999999999997</v>
      </c>
      <c r="E22" s="243">
        <v>4.5049999999999999</v>
      </c>
      <c r="F22" s="243">
        <v>15.2949</v>
      </c>
      <c r="G22" s="243">
        <v>24.307600000000001</v>
      </c>
      <c r="H22" s="243">
        <v>9.3364999999999991</v>
      </c>
      <c r="I22" s="243">
        <v>1.6218999999999999</v>
      </c>
      <c r="J22" s="239">
        <v>100</v>
      </c>
      <c r="K22" s="239">
        <v>751.79113849999999</v>
      </c>
    </row>
    <row r="23" spans="2:11" x14ac:dyDescent="0.2">
      <c r="B23" s="38">
        <v>2020</v>
      </c>
      <c r="C23" s="243">
        <v>51.960910797119141</v>
      </c>
      <c r="D23" s="243">
        <v>4.6847677230834961</v>
      </c>
      <c r="E23" s="243">
        <v>5.2011604309082031</v>
      </c>
      <c r="F23" s="243">
        <v>12.613347053527832</v>
      </c>
      <c r="G23" s="243">
        <v>18.101320266723633</v>
      </c>
      <c r="H23" s="243">
        <v>6.4610815048217773</v>
      </c>
      <c r="I23" s="243">
        <v>0.97741293907165527</v>
      </c>
      <c r="J23" s="239">
        <v>100</v>
      </c>
      <c r="K23" s="239">
        <v>654.030029296875</v>
      </c>
    </row>
    <row r="24" spans="2:11" x14ac:dyDescent="0.2">
      <c r="B24" s="38">
        <v>2021</v>
      </c>
      <c r="C24" s="243">
        <v>45.4407958984375</v>
      </c>
      <c r="D24" s="243">
        <v>5.2268738746643066</v>
      </c>
      <c r="E24" s="243">
        <v>6.7118492126464844</v>
      </c>
      <c r="F24" s="243">
        <v>15.066768646240234</v>
      </c>
      <c r="G24" s="243">
        <v>17.663164138793945</v>
      </c>
      <c r="H24" s="243">
        <v>8.7027549743652344</v>
      </c>
      <c r="I24" s="243">
        <v>1.1877933740615845</v>
      </c>
      <c r="J24" s="239">
        <v>100</v>
      </c>
      <c r="K24" s="239">
        <v>746.77044677734375</v>
      </c>
    </row>
    <row r="25" spans="2:11" x14ac:dyDescent="0.2">
      <c r="B25" s="38">
        <v>2022</v>
      </c>
      <c r="C25" s="243">
        <v>40.328166961669922</v>
      </c>
      <c r="D25" s="243">
        <v>5.5754060745239258</v>
      </c>
      <c r="E25" s="243">
        <v>7.7926421165466309</v>
      </c>
      <c r="F25" s="243">
        <v>13.783345222473145</v>
      </c>
      <c r="G25" s="243">
        <v>22.2132568359375</v>
      </c>
      <c r="H25" s="243">
        <v>9.3695602416992188</v>
      </c>
      <c r="I25" s="243">
        <v>0.93762367963790894</v>
      </c>
      <c r="J25" s="239">
        <v>100</v>
      </c>
      <c r="K25" s="239">
        <v>773.38930859470372</v>
      </c>
    </row>
    <row r="26" spans="2:11" ht="7.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94" t="s">
        <v>219</v>
      </c>
    </row>
    <row r="29" spans="2:11" x14ac:dyDescent="0.2">
      <c r="B29" s="194" t="s">
        <v>220</v>
      </c>
    </row>
    <row r="30" spans="2:11" x14ac:dyDescent="0.2">
      <c r="B30" s="53" t="s">
        <v>74</v>
      </c>
      <c r="C30" s="53"/>
    </row>
    <row r="31" spans="2:11" x14ac:dyDescent="0.2">
      <c r="B31" s="84" t="s">
        <v>331</v>
      </c>
      <c r="C31" s="53"/>
    </row>
    <row r="32" spans="2:11" x14ac:dyDescent="0.2">
      <c r="B32" s="84" t="s">
        <v>317</v>
      </c>
      <c r="C32" s="53"/>
    </row>
    <row r="33" spans="2:3" x14ac:dyDescent="0.2">
      <c r="B33" s="84" t="s">
        <v>318</v>
      </c>
      <c r="C33" s="53"/>
    </row>
    <row r="34" spans="2:3" x14ac:dyDescent="0.2">
      <c r="B34" s="84" t="s">
        <v>19</v>
      </c>
      <c r="C34" s="53"/>
    </row>
    <row r="35" spans="2:3" x14ac:dyDescent="0.2">
      <c r="B35" s="24" t="s">
        <v>347</v>
      </c>
      <c r="C35" s="53"/>
    </row>
    <row r="36" spans="2:3" x14ac:dyDescent="0.2">
      <c r="B36" s="45" t="s">
        <v>73</v>
      </c>
    </row>
    <row r="38" spans="2:3" x14ac:dyDescent="0.2">
      <c r="B38" s="34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91C6-49A8-4A05-B028-48028237B102}">
  <sheetPr codeName="Hoja8">
    <tabColor theme="0" tint="-0.499984740745262"/>
    <pageSetUpPr fitToPage="1"/>
  </sheetPr>
  <dimension ref="A1:L32"/>
  <sheetViews>
    <sheetView showGridLines="0" zoomScale="85" zoomScaleNormal="85" zoomScaleSheetLayoutView="100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8" t="s">
        <v>353</v>
      </c>
      <c r="C2" s="348"/>
      <c r="D2" s="348"/>
      <c r="E2" s="348"/>
      <c r="F2" s="348"/>
      <c r="G2" s="348"/>
      <c r="H2" s="348"/>
      <c r="I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42.75" customHeight="1" x14ac:dyDescent="0.2">
      <c r="A5" s="32"/>
      <c r="B5" s="36" t="s">
        <v>1</v>
      </c>
      <c r="C5" s="36" t="s">
        <v>83</v>
      </c>
      <c r="D5" s="36" t="s">
        <v>84</v>
      </c>
      <c r="E5" s="36" t="s">
        <v>85</v>
      </c>
      <c r="F5" s="36" t="s">
        <v>86</v>
      </c>
      <c r="G5" s="36" t="s">
        <v>87</v>
      </c>
      <c r="H5" s="36" t="s">
        <v>38</v>
      </c>
      <c r="I5" s="36" t="s">
        <v>88</v>
      </c>
    </row>
    <row r="6" spans="1:12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2" x14ac:dyDescent="0.2">
      <c r="A7" s="32"/>
      <c r="B7" s="38">
        <v>2004</v>
      </c>
      <c r="C7" s="58">
        <v>2</v>
      </c>
      <c r="D7" s="58">
        <v>35.5</v>
      </c>
      <c r="E7" s="58">
        <v>32.9</v>
      </c>
      <c r="F7" s="58">
        <v>23.5</v>
      </c>
      <c r="G7" s="58">
        <v>6.1</v>
      </c>
      <c r="H7" s="58">
        <v>100</v>
      </c>
      <c r="I7" s="87">
        <v>595.4</v>
      </c>
    </row>
    <row r="8" spans="1:12" x14ac:dyDescent="0.2">
      <c r="A8" s="32"/>
      <c r="B8" s="38">
        <v>2005</v>
      </c>
      <c r="C8" s="58">
        <v>1</v>
      </c>
      <c r="D8" s="58">
        <v>34.6</v>
      </c>
      <c r="E8" s="58">
        <v>35.4</v>
      </c>
      <c r="F8" s="58">
        <v>22.9</v>
      </c>
      <c r="G8" s="58">
        <v>6.1</v>
      </c>
      <c r="H8" s="58">
        <v>100</v>
      </c>
      <c r="I8" s="87">
        <v>601.70000000000005</v>
      </c>
    </row>
    <row r="9" spans="1:12" x14ac:dyDescent="0.2">
      <c r="A9" s="32"/>
      <c r="B9" s="38">
        <v>2006</v>
      </c>
      <c r="C9" s="58">
        <v>1.1000000000000001</v>
      </c>
      <c r="D9" s="58">
        <v>35.5</v>
      </c>
      <c r="E9" s="58">
        <v>33</v>
      </c>
      <c r="F9" s="58">
        <v>24.3</v>
      </c>
      <c r="G9" s="58">
        <v>6.1</v>
      </c>
      <c r="H9" s="58">
        <v>100</v>
      </c>
      <c r="I9" s="87">
        <v>625.4</v>
      </c>
    </row>
    <row r="10" spans="1:12" x14ac:dyDescent="0.2">
      <c r="A10" s="32"/>
      <c r="B10" s="38">
        <v>2007</v>
      </c>
      <c r="C10" s="58">
        <v>1.8</v>
      </c>
      <c r="D10" s="58">
        <v>32.9</v>
      </c>
      <c r="E10" s="58">
        <v>34.700000000000003</v>
      </c>
      <c r="F10" s="58">
        <v>24.6</v>
      </c>
      <c r="G10" s="58">
        <v>6</v>
      </c>
      <c r="H10" s="58">
        <v>100</v>
      </c>
      <c r="I10" s="87">
        <v>617.20000000000005</v>
      </c>
    </row>
    <row r="11" spans="1:12" x14ac:dyDescent="0.2">
      <c r="A11" s="32"/>
      <c r="B11" s="38">
        <v>2008</v>
      </c>
      <c r="C11" s="58">
        <v>2.2000000000000002</v>
      </c>
      <c r="D11" s="58">
        <v>34.700000000000003</v>
      </c>
      <c r="E11" s="58">
        <v>32.6</v>
      </c>
      <c r="F11" s="58">
        <v>24.2</v>
      </c>
      <c r="G11" s="58">
        <v>6.2</v>
      </c>
      <c r="H11" s="58">
        <v>100</v>
      </c>
      <c r="I11" s="87">
        <v>642.1</v>
      </c>
    </row>
    <row r="12" spans="1:12" x14ac:dyDescent="0.2">
      <c r="A12" s="32"/>
      <c r="B12" s="38">
        <v>2009</v>
      </c>
      <c r="C12" s="58">
        <v>1.9</v>
      </c>
      <c r="D12" s="58">
        <v>35.5</v>
      </c>
      <c r="E12" s="58">
        <v>32.700000000000003</v>
      </c>
      <c r="F12" s="58">
        <v>24.2</v>
      </c>
      <c r="G12" s="58">
        <v>5.7</v>
      </c>
      <c r="H12" s="58">
        <v>100</v>
      </c>
      <c r="I12" s="87">
        <v>642</v>
      </c>
    </row>
    <row r="13" spans="1:12" x14ac:dyDescent="0.2">
      <c r="A13" s="32"/>
      <c r="B13" s="38">
        <v>2010</v>
      </c>
      <c r="C13" s="58">
        <v>2.5</v>
      </c>
      <c r="D13" s="58">
        <v>33</v>
      </c>
      <c r="E13" s="58">
        <v>34.299999999999997</v>
      </c>
      <c r="F13" s="58">
        <v>24.3</v>
      </c>
      <c r="G13" s="58">
        <v>5.9</v>
      </c>
      <c r="H13" s="58">
        <v>100</v>
      </c>
      <c r="I13" s="87">
        <v>656.1</v>
      </c>
    </row>
    <row r="14" spans="1:12" x14ac:dyDescent="0.2">
      <c r="A14" s="32"/>
      <c r="B14" s="38">
        <v>2011</v>
      </c>
      <c r="C14" s="58">
        <v>1.7</v>
      </c>
      <c r="D14" s="58">
        <v>33.5</v>
      </c>
      <c r="E14" s="58">
        <v>34</v>
      </c>
      <c r="F14" s="58">
        <v>24.9</v>
      </c>
      <c r="G14" s="58">
        <v>5.9</v>
      </c>
      <c r="H14" s="58">
        <v>100</v>
      </c>
      <c r="I14" s="87">
        <v>675.3</v>
      </c>
    </row>
    <row r="15" spans="1:12" x14ac:dyDescent="0.2">
      <c r="A15" s="32"/>
      <c r="B15" s="38">
        <v>2012</v>
      </c>
      <c r="C15" s="58">
        <v>1.9</v>
      </c>
      <c r="D15" s="58">
        <v>33.6</v>
      </c>
      <c r="E15" s="58">
        <v>33.700000000000003</v>
      </c>
      <c r="F15" s="58">
        <v>24.5</v>
      </c>
      <c r="G15" s="58">
        <v>6.3</v>
      </c>
      <c r="H15" s="58">
        <v>100</v>
      </c>
      <c r="I15" s="87">
        <v>677.9</v>
      </c>
    </row>
    <row r="16" spans="1:12" x14ac:dyDescent="0.2">
      <c r="A16" s="32"/>
      <c r="B16" s="38">
        <v>2013</v>
      </c>
      <c r="C16" s="58">
        <v>1.3</v>
      </c>
      <c r="D16" s="58">
        <v>32.299999999999997</v>
      </c>
      <c r="E16" s="58">
        <v>34</v>
      </c>
      <c r="F16" s="58">
        <v>26.1</v>
      </c>
      <c r="G16" s="58">
        <v>6.3</v>
      </c>
      <c r="H16" s="58">
        <v>100</v>
      </c>
      <c r="I16" s="87">
        <v>678.7</v>
      </c>
    </row>
    <row r="17" spans="1:9" x14ac:dyDescent="0.2">
      <c r="A17" s="32"/>
      <c r="B17" s="38">
        <v>2014</v>
      </c>
      <c r="C17" s="58">
        <v>1.3</v>
      </c>
      <c r="D17" s="58">
        <v>32.6</v>
      </c>
      <c r="E17" s="58">
        <v>33</v>
      </c>
      <c r="F17" s="58">
        <v>26.6</v>
      </c>
      <c r="G17" s="58">
        <v>6.5</v>
      </c>
      <c r="H17" s="58">
        <v>100</v>
      </c>
      <c r="I17" s="87">
        <v>685.5</v>
      </c>
    </row>
    <row r="18" spans="1:9" x14ac:dyDescent="0.2">
      <c r="A18" s="32"/>
      <c r="B18" s="38">
        <v>2015</v>
      </c>
      <c r="C18" s="58">
        <v>1.2579</v>
      </c>
      <c r="D18" s="58">
        <v>32.256</v>
      </c>
      <c r="E18" s="58">
        <v>33.889899999999997</v>
      </c>
      <c r="F18" s="58">
        <v>25.641999999999999</v>
      </c>
      <c r="G18" s="58">
        <v>6.9541000000000004</v>
      </c>
      <c r="H18" s="58">
        <v>100</v>
      </c>
      <c r="I18" s="87">
        <v>698.13222999999994</v>
      </c>
    </row>
    <row r="19" spans="1:9" x14ac:dyDescent="0.2">
      <c r="A19" s="32"/>
      <c r="B19" s="38">
        <v>2016</v>
      </c>
      <c r="C19" s="58">
        <v>1.25247</v>
      </c>
      <c r="D19" s="58">
        <v>31.678889999999999</v>
      </c>
      <c r="E19" s="58">
        <v>33.787210000000002</v>
      </c>
      <c r="F19" s="58">
        <v>26.460429999999999</v>
      </c>
      <c r="G19" s="58">
        <v>6.8209999999999997</v>
      </c>
      <c r="H19" s="58">
        <v>100</v>
      </c>
      <c r="I19" s="87">
        <v>705.13582638999992</v>
      </c>
    </row>
    <row r="20" spans="1:9" x14ac:dyDescent="0.2">
      <c r="A20" s="32"/>
      <c r="B20" s="38">
        <v>2017</v>
      </c>
      <c r="C20" s="58">
        <v>1.2692399999999999</v>
      </c>
      <c r="D20" s="58">
        <v>29.90775</v>
      </c>
      <c r="E20" s="58">
        <v>35.294460000000001</v>
      </c>
      <c r="F20" s="58">
        <v>27.188220000000001</v>
      </c>
      <c r="G20" s="58">
        <v>6.3403200000000002</v>
      </c>
      <c r="H20" s="58">
        <v>100</v>
      </c>
      <c r="I20" s="87">
        <v>699.71016858000007</v>
      </c>
    </row>
    <row r="21" spans="1:9" x14ac:dyDescent="0.2">
      <c r="A21" s="32"/>
      <c r="B21" s="38">
        <v>2018</v>
      </c>
      <c r="C21" s="58">
        <v>1.1826143264770508</v>
      </c>
      <c r="D21" s="58">
        <v>28.588102340698242</v>
      </c>
      <c r="E21" s="58">
        <v>35.692714691162109</v>
      </c>
      <c r="F21" s="58">
        <v>27.086507797241211</v>
      </c>
      <c r="G21" s="58">
        <v>7.4500613212585449</v>
      </c>
      <c r="H21" s="58">
        <v>100</v>
      </c>
      <c r="I21" s="87">
        <v>726.00434310150149</v>
      </c>
    </row>
    <row r="22" spans="1:9" x14ac:dyDescent="0.2">
      <c r="A22" s="32"/>
      <c r="B22" s="38">
        <v>2019</v>
      </c>
      <c r="C22" s="239">
        <v>1.1035510301589966</v>
      </c>
      <c r="D22" s="239">
        <v>29.344860076904297</v>
      </c>
      <c r="E22" s="239">
        <v>34.595775604248047</v>
      </c>
      <c r="F22" s="239">
        <v>27.278640747070313</v>
      </c>
      <c r="G22" s="239">
        <v>7.6771721839904785</v>
      </c>
      <c r="H22" s="239">
        <v>100</v>
      </c>
      <c r="I22" s="244">
        <v>751.79113849999999</v>
      </c>
    </row>
    <row r="23" spans="1:9" x14ac:dyDescent="0.2">
      <c r="A23" s="32"/>
      <c r="B23" s="38">
        <v>2020</v>
      </c>
      <c r="C23" s="239">
        <v>1.0101683139801025</v>
      </c>
      <c r="D23" s="239">
        <v>30.657873153686523</v>
      </c>
      <c r="E23" s="239">
        <v>32.296981811523438</v>
      </c>
      <c r="F23" s="239">
        <v>28.213596343994141</v>
      </c>
      <c r="G23" s="239">
        <v>7.8213801383972168</v>
      </c>
      <c r="H23" s="239">
        <v>100</v>
      </c>
      <c r="I23" s="244">
        <v>654.030029296875</v>
      </c>
    </row>
    <row r="24" spans="1:9" x14ac:dyDescent="0.2">
      <c r="A24" s="32"/>
      <c r="B24" s="38">
        <v>2021</v>
      </c>
      <c r="C24" s="239">
        <v>1.3421484231948853</v>
      </c>
      <c r="D24" s="239">
        <v>31.463422775268555</v>
      </c>
      <c r="E24" s="239">
        <v>32.319660186767578</v>
      </c>
      <c r="F24" s="239">
        <v>27.376028060913086</v>
      </c>
      <c r="G24" s="239">
        <v>7.4987411499023438</v>
      </c>
      <c r="H24" s="239">
        <v>100</v>
      </c>
      <c r="I24" s="244">
        <v>746.77044677734375</v>
      </c>
    </row>
    <row r="25" spans="1:9" x14ac:dyDescent="0.2">
      <c r="A25" s="32"/>
      <c r="B25" s="38">
        <v>2022</v>
      </c>
      <c r="C25" s="239">
        <v>1.1694072484970093</v>
      </c>
      <c r="D25" s="239">
        <v>31.097906112670898</v>
      </c>
      <c r="E25" s="239">
        <v>32.044239044189453</v>
      </c>
      <c r="F25" s="239">
        <v>27.554607391357422</v>
      </c>
      <c r="G25" s="239">
        <v>8.1338405609130859</v>
      </c>
      <c r="H25" s="239">
        <v>100</v>
      </c>
      <c r="I25" s="244">
        <v>773.38930859470372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59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332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53" t="s">
        <v>89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106" t="s">
        <v>347</v>
      </c>
      <c r="C31" s="33"/>
      <c r="D31" s="33"/>
      <c r="E31" s="33"/>
      <c r="F31" s="33"/>
      <c r="G31" s="33"/>
      <c r="H31" s="33"/>
      <c r="I31" s="33"/>
    </row>
    <row r="32" spans="1:9" x14ac:dyDescent="0.2">
      <c r="A32" s="33"/>
      <c r="B32" s="88" t="s">
        <v>73</v>
      </c>
      <c r="C32" s="33"/>
      <c r="D32" s="55"/>
      <c r="E32" s="33"/>
      <c r="F32" s="33"/>
      <c r="G32" s="33"/>
      <c r="H32" s="33"/>
      <c r="I32" s="33"/>
    </row>
  </sheetData>
  <mergeCells count="2">
    <mergeCell ref="B2:I2"/>
    <mergeCell ref="B3:I3"/>
  </mergeCells>
  <conditionalFormatting sqref="C67:G92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9F18-5705-446E-9550-96B43E688C41}">
  <sheetPr codeName="Hoja9">
    <tabColor theme="0" tint="-0.499984740745262"/>
    <pageSetUpPr fitToPage="1"/>
  </sheetPr>
  <dimension ref="A1:L67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8" t="s">
        <v>354</v>
      </c>
      <c r="C2" s="348"/>
      <c r="D2" s="348"/>
      <c r="E2" s="348"/>
      <c r="F2" s="348"/>
      <c r="G2" s="348"/>
      <c r="H2" s="348"/>
      <c r="I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45" customHeight="1" x14ac:dyDescent="0.2">
      <c r="A5" s="32"/>
      <c r="B5" s="36" t="s">
        <v>1</v>
      </c>
      <c r="C5" s="36" t="s">
        <v>90</v>
      </c>
      <c r="D5" s="36" t="s">
        <v>223</v>
      </c>
      <c r="E5" s="36" t="s">
        <v>91</v>
      </c>
      <c r="F5" s="36" t="s">
        <v>92</v>
      </c>
      <c r="G5" s="36" t="s">
        <v>93</v>
      </c>
      <c r="H5" s="36" t="s">
        <v>38</v>
      </c>
      <c r="I5" s="36" t="s">
        <v>56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2" ht="12.75" customHeight="1" x14ac:dyDescent="0.2">
      <c r="A7" s="32"/>
      <c r="B7" s="38">
        <v>2004</v>
      </c>
      <c r="C7" s="71">
        <v>5.8360000000000003</v>
      </c>
      <c r="D7" s="71">
        <v>28.56</v>
      </c>
      <c r="E7" s="71">
        <v>42.848999999999997</v>
      </c>
      <c r="F7" s="71">
        <v>11.472</v>
      </c>
      <c r="G7" s="71">
        <v>11.284000000000001</v>
      </c>
      <c r="H7" s="87">
        <v>100</v>
      </c>
      <c r="I7" s="87">
        <v>595.4</v>
      </c>
      <c r="J7" s="89"/>
    </row>
    <row r="8" spans="1:12" x14ac:dyDescent="0.2">
      <c r="A8" s="32"/>
      <c r="B8" s="38">
        <v>2005</v>
      </c>
      <c r="C8" s="71">
        <v>5.2729999999999997</v>
      </c>
      <c r="D8" s="71">
        <v>31.268999999999998</v>
      </c>
      <c r="E8" s="71">
        <v>43.35</v>
      </c>
      <c r="F8" s="71">
        <v>9.2270000000000003</v>
      </c>
      <c r="G8" s="71">
        <v>10.882</v>
      </c>
      <c r="H8" s="87">
        <v>100</v>
      </c>
      <c r="I8" s="87">
        <v>601.70000000000005</v>
      </c>
      <c r="J8" s="89"/>
    </row>
    <row r="9" spans="1:12" x14ac:dyDescent="0.2">
      <c r="A9" s="32"/>
      <c r="B9" s="38">
        <v>2006</v>
      </c>
      <c r="C9" s="71">
        <v>5.5110000000000001</v>
      </c>
      <c r="D9" s="71">
        <v>29.167999999999999</v>
      </c>
      <c r="E9" s="71">
        <v>40.155999999999999</v>
      </c>
      <c r="F9" s="71">
        <v>12.994999999999999</v>
      </c>
      <c r="G9" s="71">
        <v>12.169</v>
      </c>
      <c r="H9" s="87">
        <v>100</v>
      </c>
      <c r="I9" s="87">
        <v>625.4</v>
      </c>
      <c r="J9" s="89"/>
    </row>
    <row r="10" spans="1:12" x14ac:dyDescent="0.2">
      <c r="A10" s="32"/>
      <c r="B10" s="38">
        <v>2007</v>
      </c>
      <c r="C10" s="71">
        <v>5.4420000000000002</v>
      </c>
      <c r="D10" s="71">
        <v>30.515999999999998</v>
      </c>
      <c r="E10" s="71">
        <v>38.749000000000002</v>
      </c>
      <c r="F10" s="71">
        <v>13.048999999999999</v>
      </c>
      <c r="G10" s="71">
        <v>12.244</v>
      </c>
      <c r="H10" s="87">
        <v>100</v>
      </c>
      <c r="I10" s="87">
        <v>617.20000000000005</v>
      </c>
      <c r="J10" s="89"/>
    </row>
    <row r="11" spans="1:12" x14ac:dyDescent="0.2">
      <c r="A11" s="32"/>
      <c r="B11" s="38">
        <v>2008</v>
      </c>
      <c r="C11" s="71">
        <v>4.9509999999999996</v>
      </c>
      <c r="D11" s="71">
        <v>29.498000000000001</v>
      </c>
      <c r="E11" s="71">
        <v>39.213000000000001</v>
      </c>
      <c r="F11" s="71">
        <v>13.287000000000001</v>
      </c>
      <c r="G11" s="71">
        <v>13.052</v>
      </c>
      <c r="H11" s="87">
        <v>100</v>
      </c>
      <c r="I11" s="87">
        <v>642.1</v>
      </c>
      <c r="J11" s="89"/>
    </row>
    <row r="12" spans="1:12" x14ac:dyDescent="0.2">
      <c r="A12" s="32"/>
      <c r="B12" s="38">
        <v>2009</v>
      </c>
      <c r="C12" s="71">
        <v>5.0860000000000003</v>
      </c>
      <c r="D12" s="71">
        <v>27.623000000000001</v>
      </c>
      <c r="E12" s="71">
        <v>40.271000000000001</v>
      </c>
      <c r="F12" s="71">
        <v>13.941000000000001</v>
      </c>
      <c r="G12" s="71">
        <v>13.079000000000001</v>
      </c>
      <c r="H12" s="87">
        <v>100</v>
      </c>
      <c r="I12" s="87">
        <v>642</v>
      </c>
      <c r="J12" s="89"/>
    </row>
    <row r="13" spans="1:12" x14ac:dyDescent="0.2">
      <c r="A13" s="32"/>
      <c r="B13" s="38">
        <v>2010</v>
      </c>
      <c r="C13" s="71">
        <v>4.7450000000000001</v>
      </c>
      <c r="D13" s="71">
        <v>27.228000000000002</v>
      </c>
      <c r="E13" s="71">
        <v>42.384999999999998</v>
      </c>
      <c r="F13" s="71">
        <v>13.669</v>
      </c>
      <c r="G13" s="71">
        <v>11.973000000000001</v>
      </c>
      <c r="H13" s="87">
        <v>100</v>
      </c>
      <c r="I13" s="87">
        <v>656.1</v>
      </c>
      <c r="J13" s="89"/>
    </row>
    <row r="14" spans="1:12" x14ac:dyDescent="0.2">
      <c r="A14" s="32"/>
      <c r="B14" s="38">
        <v>2011</v>
      </c>
      <c r="C14" s="71">
        <v>3.5630000000000002</v>
      </c>
      <c r="D14" s="71">
        <v>25.785</v>
      </c>
      <c r="E14" s="71">
        <v>39.494999999999997</v>
      </c>
      <c r="F14" s="71">
        <v>15.737</v>
      </c>
      <c r="G14" s="71">
        <v>15.42</v>
      </c>
      <c r="H14" s="87">
        <v>100</v>
      </c>
      <c r="I14" s="87">
        <v>675.3</v>
      </c>
      <c r="J14" s="89"/>
    </row>
    <row r="15" spans="1:12" x14ac:dyDescent="0.2">
      <c r="A15" s="32"/>
      <c r="B15" s="38">
        <v>2012</v>
      </c>
      <c r="C15" s="71">
        <v>3.778</v>
      </c>
      <c r="D15" s="71">
        <v>27.036000000000001</v>
      </c>
      <c r="E15" s="71">
        <v>40.765000000000001</v>
      </c>
      <c r="F15" s="71">
        <v>13.486000000000001</v>
      </c>
      <c r="G15" s="71">
        <v>14.933999999999999</v>
      </c>
      <c r="H15" s="87">
        <v>100</v>
      </c>
      <c r="I15" s="87">
        <v>677.9</v>
      </c>
      <c r="J15" s="89"/>
    </row>
    <row r="16" spans="1:12" x14ac:dyDescent="0.2">
      <c r="A16" s="32"/>
      <c r="B16" s="38">
        <v>2013</v>
      </c>
      <c r="C16" s="71">
        <v>3.573</v>
      </c>
      <c r="D16" s="71">
        <v>25.327000000000002</v>
      </c>
      <c r="E16" s="71">
        <v>42.1</v>
      </c>
      <c r="F16" s="71">
        <v>12.765000000000001</v>
      </c>
      <c r="G16" s="71">
        <v>16.234999999999999</v>
      </c>
      <c r="H16" s="87">
        <v>100</v>
      </c>
      <c r="I16" s="87">
        <v>678.7</v>
      </c>
      <c r="J16" s="89"/>
    </row>
    <row r="17" spans="1:10" x14ac:dyDescent="0.2">
      <c r="A17" s="32"/>
      <c r="B17" s="38">
        <v>2014</v>
      </c>
      <c r="C17" s="71">
        <v>4.1079999999999997</v>
      </c>
      <c r="D17" s="71">
        <v>24.843</v>
      </c>
      <c r="E17" s="71">
        <v>42.621000000000002</v>
      </c>
      <c r="F17" s="71">
        <v>11.593</v>
      </c>
      <c r="G17" s="71">
        <v>16.835999999999999</v>
      </c>
      <c r="H17" s="87">
        <v>100</v>
      </c>
      <c r="I17" s="87">
        <v>685.5</v>
      </c>
      <c r="J17" s="89"/>
    </row>
    <row r="18" spans="1:10" x14ac:dyDescent="0.2">
      <c r="A18" s="32"/>
      <c r="B18" s="38">
        <v>2015</v>
      </c>
      <c r="C18" s="71">
        <v>3.851</v>
      </c>
      <c r="D18" s="71">
        <v>25.847999999999999</v>
      </c>
      <c r="E18" s="71">
        <v>41.622999999999998</v>
      </c>
      <c r="F18" s="71">
        <v>13.254</v>
      </c>
      <c r="G18" s="71">
        <v>15.425000000000001</v>
      </c>
      <c r="H18" s="87">
        <v>100</v>
      </c>
      <c r="I18" s="87">
        <v>698.13222999999994</v>
      </c>
      <c r="J18" s="89"/>
    </row>
    <row r="19" spans="1:10" x14ac:dyDescent="0.2">
      <c r="A19" s="32"/>
      <c r="B19" s="38">
        <v>2016</v>
      </c>
      <c r="C19" s="71">
        <v>3.855</v>
      </c>
      <c r="D19" s="71">
        <v>26.536999999999999</v>
      </c>
      <c r="E19" s="71">
        <v>41.286000000000001</v>
      </c>
      <c r="F19" s="71">
        <v>11.803000000000001</v>
      </c>
      <c r="G19" s="71">
        <v>16.518999999999998</v>
      </c>
      <c r="H19" s="87">
        <v>100</v>
      </c>
      <c r="I19" s="87">
        <v>705.13582638999992</v>
      </c>
      <c r="J19" s="89"/>
    </row>
    <row r="20" spans="1:10" x14ac:dyDescent="0.2">
      <c r="A20" s="32"/>
      <c r="B20" s="38">
        <v>2017</v>
      </c>
      <c r="C20" s="71">
        <v>2.8340000000000001</v>
      </c>
      <c r="D20" s="71">
        <v>26.273</v>
      </c>
      <c r="E20" s="71">
        <v>41.930999999999997</v>
      </c>
      <c r="F20" s="71">
        <v>14.013</v>
      </c>
      <c r="G20" s="71">
        <v>14.95</v>
      </c>
      <c r="H20" s="87">
        <v>100</v>
      </c>
      <c r="I20" s="87">
        <v>699.71016858000007</v>
      </c>
      <c r="J20" s="89"/>
    </row>
    <row r="21" spans="1:10" x14ac:dyDescent="0.2">
      <c r="A21" s="32"/>
      <c r="B21" s="38">
        <v>2018</v>
      </c>
      <c r="C21" s="71">
        <v>3.5995323657989502</v>
      </c>
      <c r="D21" s="71">
        <v>26.293798446655273</v>
      </c>
      <c r="E21" s="71">
        <v>42.725460052490234</v>
      </c>
      <c r="F21" s="71">
        <v>12.197916030883789</v>
      </c>
      <c r="G21" s="71">
        <v>15.183292388916016</v>
      </c>
      <c r="H21" s="87">
        <v>100</v>
      </c>
      <c r="I21" s="87">
        <v>726.00434310150149</v>
      </c>
      <c r="J21" s="89"/>
    </row>
    <row r="22" spans="1:10" x14ac:dyDescent="0.2">
      <c r="A22" s="32"/>
      <c r="B22" s="38">
        <v>2019</v>
      </c>
      <c r="C22" s="240">
        <v>3.5097999999999998</v>
      </c>
      <c r="D22" s="240">
        <v>24.872199999999999</v>
      </c>
      <c r="E22" s="240">
        <v>41.141500000000001</v>
      </c>
      <c r="F22" s="240">
        <v>13.6197</v>
      </c>
      <c r="G22" s="240">
        <v>16.8568</v>
      </c>
      <c r="H22" s="244">
        <v>100</v>
      </c>
      <c r="I22" s="244">
        <v>751.79113849999999</v>
      </c>
      <c r="J22" s="89"/>
    </row>
    <row r="23" spans="1:10" x14ac:dyDescent="0.2">
      <c r="A23" s="32"/>
      <c r="B23" s="38">
        <v>2020</v>
      </c>
      <c r="C23" s="240">
        <v>3.3967907428741455</v>
      </c>
      <c r="D23" s="240">
        <v>23.095367431640625</v>
      </c>
      <c r="E23" s="240">
        <v>45.005367279052734</v>
      </c>
      <c r="F23" s="240">
        <v>12.639096260070801</v>
      </c>
      <c r="G23" s="240">
        <v>15.863378524780273</v>
      </c>
      <c r="H23" s="244">
        <v>100</v>
      </c>
      <c r="I23" s="244">
        <v>654.030029296875</v>
      </c>
      <c r="J23" s="89"/>
    </row>
    <row r="24" spans="1:10" x14ac:dyDescent="0.2">
      <c r="A24" s="32"/>
      <c r="B24" s="38">
        <v>2021</v>
      </c>
      <c r="C24" s="240">
        <v>3.3386354446411133</v>
      </c>
      <c r="D24" s="240">
        <v>23.138427734375</v>
      </c>
      <c r="E24" s="240">
        <v>44.336994171142578</v>
      </c>
      <c r="F24" s="240">
        <v>14.82883358001709</v>
      </c>
      <c r="G24" s="240">
        <v>14.357109069824219</v>
      </c>
      <c r="H24" s="244">
        <v>100</v>
      </c>
      <c r="I24" s="244">
        <v>746.77044677734375</v>
      </c>
    </row>
    <row r="25" spans="1:10" x14ac:dyDescent="0.2">
      <c r="A25" s="32"/>
      <c r="B25" s="38">
        <v>2022</v>
      </c>
      <c r="C25" s="240">
        <v>3.3788864612579346</v>
      </c>
      <c r="D25" s="240">
        <v>21.279163360595703</v>
      </c>
      <c r="E25" s="240">
        <v>45.018108367919922</v>
      </c>
      <c r="F25" s="240">
        <v>14.488778114318848</v>
      </c>
      <c r="G25" s="240">
        <v>15.760329246520996</v>
      </c>
      <c r="H25" s="244">
        <v>99.980155944824219</v>
      </c>
      <c r="I25" s="244">
        <v>773.38930859470372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95" t="s">
        <v>94</v>
      </c>
    </row>
    <row r="29" spans="1:10" s="33" customFormat="1" x14ac:dyDescent="0.2">
      <c r="B29" s="196" t="s">
        <v>95</v>
      </c>
      <c r="I29" s="79"/>
    </row>
    <row r="30" spans="1:10" s="33" customFormat="1" x14ac:dyDescent="0.2">
      <c r="B30" s="79" t="s">
        <v>96</v>
      </c>
    </row>
    <row r="31" spans="1:10" s="138" customFormat="1" ht="15" x14ac:dyDescent="0.25">
      <c r="B31" s="211" t="s">
        <v>224</v>
      </c>
      <c r="C31" s="211"/>
      <c r="D31" s="211"/>
      <c r="E31" s="211"/>
      <c r="F31" s="211"/>
      <c r="G31" s="211"/>
      <c r="H31" s="211"/>
    </row>
    <row r="32" spans="1:10" s="33" customFormat="1" x14ac:dyDescent="0.2">
      <c r="B32" s="106" t="s">
        <v>347</v>
      </c>
    </row>
    <row r="33" spans="2:9" s="33" customFormat="1" x14ac:dyDescent="0.2">
      <c r="B33" s="88" t="s">
        <v>73</v>
      </c>
    </row>
    <row r="34" spans="2:9" s="33" customFormat="1" x14ac:dyDescent="0.2">
      <c r="B34" s="90"/>
      <c r="I34" s="34"/>
    </row>
    <row r="35" spans="2:9" ht="15" x14ac:dyDescent="0.25">
      <c r="C35" s="3"/>
      <c r="D35" s="3"/>
      <c r="E35" s="3"/>
      <c r="F35" s="3"/>
      <c r="G35" s="3"/>
    </row>
    <row r="39" spans="2:9" ht="15" x14ac:dyDescent="0.25">
      <c r="B39" s="91"/>
      <c r="C39" s="3"/>
      <c r="D39" s="3"/>
      <c r="E39" s="3"/>
      <c r="F39" s="3"/>
      <c r="G39" s="3"/>
    </row>
    <row r="40" spans="2:9" ht="15" x14ac:dyDescent="0.25">
      <c r="B40" s="91"/>
      <c r="C40" s="3"/>
      <c r="D40" s="3"/>
      <c r="E40" s="3"/>
      <c r="F40" s="3"/>
      <c r="G40" s="3"/>
      <c r="H40" s="92"/>
    </row>
    <row r="41" spans="2:9" ht="15" x14ac:dyDescent="0.25">
      <c r="B41" s="91"/>
      <c r="C41" s="3"/>
      <c r="D41" s="3"/>
      <c r="E41" s="3"/>
      <c r="F41" s="3"/>
      <c r="G41" s="3"/>
      <c r="H41" s="92"/>
    </row>
    <row r="42" spans="2:9" ht="15" x14ac:dyDescent="0.25">
      <c r="B42" s="91"/>
      <c r="C42" s="3"/>
      <c r="D42" s="3"/>
      <c r="E42" s="3"/>
      <c r="F42" s="3"/>
      <c r="G42" s="3"/>
      <c r="H42" s="92"/>
    </row>
    <row r="43" spans="2:9" ht="15" x14ac:dyDescent="0.25">
      <c r="B43" s="91"/>
      <c r="C43" s="3"/>
      <c r="D43" s="3"/>
      <c r="E43" s="3"/>
      <c r="F43" s="3"/>
      <c r="G43" s="3"/>
    </row>
    <row r="44" spans="2:9" ht="15" x14ac:dyDescent="0.25"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</sheetData>
  <mergeCells count="2">
    <mergeCell ref="B2:I2"/>
    <mergeCell ref="B3:I3"/>
  </mergeCells>
  <conditionalFormatting sqref="C35:G35">
    <cfRule type="cellIs" dxfId="204" priority="2" operator="greaterThan">
      <formula>13</formula>
    </cfRule>
  </conditionalFormatting>
  <conditionalFormatting sqref="C42:G67">
    <cfRule type="cellIs" dxfId="20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2018-11-05T21:20:46Z</cp:lastPrinted>
  <dcterms:created xsi:type="dcterms:W3CDTF">2018-10-01T19:38:08Z</dcterms:created>
  <dcterms:modified xsi:type="dcterms:W3CDTF">2024-06-17T15:53:07Z</dcterms:modified>
</cp:coreProperties>
</file>